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3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5.xml" ContentType="application/vnd.openxmlformats-officedocument.spreadsheetml.worksheet+xml"/>
  <Override PartName="/xl/worksheets/sheet5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16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Romero, Maria" algorithmName="SHA-512" hashValue="sHR4ORznLB97cR0UWNqtQz+Ylhmgr7dIR+/ekko+AxzRHCME9kWGCr2zu8QWZBBIUV+nt7mvYDK0nS3awvy4bA==" saltValue="UWZcihzniNEchnzRCKyZ6w==" spinCount="100000"/>
  <workbookPr codeName="ThisWorkbook"/>
  <mc:AlternateContent xmlns:mc="http://schemas.openxmlformats.org/markup-compatibility/2006">
    <mc:Choice Requires="x15">
      <x15ac:absPath xmlns:x15ac="http://schemas.microsoft.com/office/spreadsheetml/2010/11/ac" url="S:\Natural Resources\HYDNET\MONWELL\Monthly Documents\2inch-Well Data\"/>
    </mc:Choice>
  </mc:AlternateContent>
  <bookViews>
    <workbookView xWindow="11208" yWindow="-168" windowWidth="11856" windowHeight="9816" tabRatio="952" firstSheet="27" activeTab="36"/>
  </bookViews>
  <sheets>
    <sheet name="5-Gator" sheetId="1" r:id="rId1"/>
    <sheet name="16-Hancock Cr" sheetId="2" r:id="rId2"/>
    <sheet name="16E-Yellow Fever East" sheetId="4" r:id="rId3"/>
    <sheet name="16Y-Yellow Fever Cr" sheetId="3" r:id="rId4"/>
    <sheet name="17-Powell Cr" sheetId="5" r:id="rId5"/>
    <sheet name="18- Marsh Pt." sheetId="6" r:id="rId6"/>
    <sheet name="19- Cohn Branch" sheetId="7" r:id="rId7"/>
    <sheet name="20 Daughtrey Cr" sheetId="8" r:id="rId8"/>
    <sheet name="20A Daughtrey Cr East" sheetId="9" r:id="rId9"/>
    <sheet name="21 Chapel Branch" sheetId="10" r:id="rId10"/>
    <sheet name="22 Bayshore Cr" sheetId="11" r:id="rId11"/>
    <sheet name="Sheet1" sheetId="43" r:id="rId12"/>
    <sheet name="23 Popash Cr" sheetId="12" r:id="rId13"/>
    <sheet name="24 Stroud Cr" sheetId="13" r:id="rId14"/>
    <sheet name="26 Kickapoo Cr" sheetId="14" r:id="rId15"/>
    <sheet name="27 Trout Cr" sheetId="15" r:id="rId16"/>
    <sheet name="27-O Owl Cr" sheetId="16" r:id="rId17"/>
    <sheet name="28 Otter Cr" sheetId="17" r:id="rId18"/>
    <sheet name="29 Telegraph Cr" sheetId="18" r:id="rId19"/>
    <sheet name="31 Fichter Branch" sheetId="19" r:id="rId20"/>
    <sheet name="34-Spanish Cr" sheetId="40" r:id="rId21"/>
    <sheet name="37 Bedman Cr" sheetId="20" r:id="rId22"/>
    <sheet name="38 Hickey Cr" sheetId="21" r:id="rId23"/>
    <sheet name="39 Olga" sheetId="22" r:id="rId24"/>
    <sheet name="40 Orange River" sheetId="23" r:id="rId25"/>
    <sheet name="41 Billy Cr" sheetId="24" r:id="rId26"/>
    <sheet name="42 Whiskey Cr" sheetId="25" r:id="rId27"/>
    <sheet name="43 Deep Lagoon" sheetId="26" r:id="rId28"/>
    <sheet name="44 Cow Cr" sheetId="27" r:id="rId29"/>
    <sheet name="45 Hendry Cr" sheetId="28" r:id="rId30"/>
    <sheet name="46-A Six Mile Cypress" sheetId="37" r:id="rId31"/>
    <sheet name="46-B Mullock Cr" sheetId="30" r:id="rId32"/>
    <sheet name="46-C Ten Mile Canal" sheetId="31" r:id="rId33"/>
    <sheet name="47-A Estero River" sheetId="32" r:id="rId34"/>
    <sheet name="47-B Halfway Cr" sheetId="33" r:id="rId35"/>
    <sheet name="48 Spring Cr" sheetId="34" r:id="rId36"/>
    <sheet name="49 Imperial River" sheetId="36" r:id="rId37"/>
    <sheet name="49-L Leitner Cr" sheetId="35" r:id="rId38"/>
    <sheet name="4 Inch Wells" sheetId="38" r:id="rId39"/>
    <sheet name="2&quot; Corkscrew" sheetId="39" r:id="rId40"/>
    <sheet name="Sheet2" sheetId="42" r:id="rId41"/>
    <sheet name="Sheet3" sheetId="44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</externalReferences>
  <definedNames>
    <definedName name="_xlnm.Print_Area">'46-A Six Mile Cypress'!$A$1:$AH$494</definedName>
  </definedNames>
  <calcPr calcId="162913"/>
</workbook>
</file>

<file path=xl/calcChain.xml><?xml version="1.0" encoding="utf-8"?>
<calcChain xmlns="http://schemas.openxmlformats.org/spreadsheetml/2006/main">
  <c r="AF30" i="13" l="1"/>
  <c r="AF71" i="11" l="1"/>
  <c r="AF72" i="11"/>
  <c r="AF75" i="11"/>
  <c r="AF76" i="11"/>
  <c r="AG76" i="11"/>
  <c r="AG75" i="11"/>
  <c r="AG74" i="11"/>
  <c r="AG73" i="11"/>
  <c r="AG72" i="11"/>
  <c r="AG71" i="11"/>
  <c r="AG70" i="11"/>
  <c r="AG69" i="11"/>
  <c r="AG68" i="11"/>
  <c r="AG67" i="11"/>
  <c r="AG66" i="11"/>
  <c r="AG65" i="11"/>
  <c r="AG64" i="11"/>
  <c r="AG63" i="11"/>
  <c r="AG62" i="11"/>
  <c r="AG61" i="11"/>
  <c r="AG60" i="11"/>
  <c r="AG59" i="11"/>
  <c r="AF74" i="11"/>
  <c r="AF73" i="11"/>
  <c r="AF69" i="11"/>
  <c r="AF68" i="11"/>
  <c r="AF46" i="32" l="1"/>
  <c r="AF47" i="32"/>
  <c r="AF48" i="32"/>
  <c r="AF44" i="32"/>
  <c r="AF30" i="25" l="1"/>
  <c r="AF380" i="36" l="1"/>
  <c r="AF379" i="36"/>
  <c r="AF377" i="36"/>
  <c r="AF376" i="36"/>
  <c r="AF375" i="36"/>
  <c r="AF369" i="36"/>
  <c r="AF367" i="36"/>
  <c r="AF366" i="36"/>
  <c r="AF365" i="36"/>
  <c r="AF364" i="36"/>
  <c r="AF363" i="36"/>
  <c r="AF361" i="36"/>
  <c r="AF360" i="36"/>
  <c r="AF358" i="36"/>
  <c r="AF357" i="36"/>
  <c r="AF356" i="36"/>
  <c r="AF350" i="36"/>
  <c r="AF348" i="36"/>
  <c r="AF347" i="36"/>
  <c r="AF346" i="36"/>
  <c r="AF345" i="36"/>
  <c r="AF344" i="36"/>
  <c r="AF342" i="36"/>
  <c r="AF341" i="36"/>
  <c r="AF339" i="36"/>
  <c r="AF338" i="36"/>
  <c r="AF337" i="36"/>
  <c r="AF331" i="36"/>
  <c r="AF329" i="36"/>
  <c r="AF328" i="36"/>
  <c r="AF327" i="36"/>
  <c r="AF326" i="36"/>
  <c r="AF325" i="36"/>
  <c r="AF304" i="36"/>
  <c r="AF303" i="36"/>
  <c r="AF301" i="36"/>
  <c r="AF300" i="36"/>
  <c r="AF299" i="36"/>
  <c r="AF293" i="36"/>
  <c r="AF291" i="36"/>
  <c r="AF290" i="36"/>
  <c r="AF289" i="36"/>
  <c r="AF288" i="36"/>
  <c r="AF287" i="36"/>
  <c r="AF285" i="36"/>
  <c r="AF284" i="36"/>
  <c r="AF282" i="36"/>
  <c r="AF281" i="36"/>
  <c r="AF280" i="36"/>
  <c r="AF274" i="36"/>
  <c r="AF271" i="36"/>
  <c r="AF270" i="36"/>
  <c r="AF269" i="36"/>
  <c r="AF268" i="36"/>
  <c r="AF266" i="36"/>
  <c r="AF265" i="36"/>
  <c r="AF263" i="36"/>
  <c r="AF262" i="36"/>
  <c r="AF261" i="36"/>
  <c r="AF255" i="36"/>
  <c r="AF252" i="36"/>
  <c r="AF251" i="36"/>
  <c r="AF250" i="36"/>
  <c r="AF249" i="36"/>
  <c r="AF228" i="36"/>
  <c r="AF227" i="36"/>
  <c r="AF225" i="36"/>
  <c r="AF224" i="36"/>
  <c r="AF223" i="36"/>
  <c r="AF217" i="36"/>
  <c r="AF214" i="36"/>
  <c r="AF213" i="36"/>
  <c r="AF212" i="36"/>
  <c r="AF211" i="36"/>
  <c r="AF209" i="36"/>
  <c r="AF208" i="36"/>
  <c r="AF206" i="36"/>
  <c r="AF205" i="36"/>
  <c r="AF204" i="36"/>
  <c r="AF198" i="36"/>
  <c r="AF195" i="36"/>
  <c r="AF194" i="36"/>
  <c r="AF193" i="36"/>
  <c r="AF192" i="36"/>
  <c r="AF190" i="36"/>
  <c r="AF189" i="36"/>
  <c r="AF187" i="36"/>
  <c r="AF186" i="36"/>
  <c r="AF185" i="36"/>
  <c r="AF179" i="36"/>
  <c r="AF176" i="36"/>
  <c r="AF175" i="36"/>
  <c r="AF174" i="36"/>
  <c r="AF173" i="36"/>
  <c r="AF133" i="36"/>
  <c r="AF132" i="36"/>
  <c r="AF130" i="36"/>
  <c r="AF129" i="36"/>
  <c r="AF128" i="36"/>
  <c r="AF122" i="36"/>
  <c r="AF120" i="36"/>
  <c r="AF119" i="36"/>
  <c r="AF118" i="36"/>
  <c r="AF117" i="36"/>
  <c r="AF116" i="36"/>
  <c r="AF114" i="36"/>
  <c r="AF113" i="36"/>
  <c r="AF111" i="36"/>
  <c r="AF110" i="36"/>
  <c r="AF109" i="36"/>
  <c r="AF103" i="36"/>
  <c r="AF101" i="36"/>
  <c r="AF100" i="36"/>
  <c r="AF99" i="36"/>
  <c r="AF98" i="36"/>
  <c r="AF97" i="36"/>
  <c r="AF95" i="36"/>
  <c r="AF94" i="36"/>
  <c r="AF92" i="36"/>
  <c r="AF91" i="36"/>
  <c r="AF90" i="36"/>
  <c r="AF84" i="36"/>
  <c r="AF82" i="36"/>
  <c r="AF81" i="36"/>
  <c r="AF80" i="36"/>
  <c r="AF79" i="36"/>
  <c r="AF78" i="36"/>
  <c r="AF76" i="36"/>
  <c r="AF75" i="36"/>
  <c r="AF73" i="36"/>
  <c r="AF72" i="36"/>
  <c r="AF71" i="36"/>
  <c r="AF65" i="36"/>
  <c r="AF63" i="36"/>
  <c r="AF62" i="36"/>
  <c r="AF61" i="36"/>
  <c r="AF60" i="36"/>
  <c r="AF59" i="36"/>
  <c r="AF57" i="36"/>
  <c r="AF56" i="36"/>
  <c r="AF54" i="36"/>
  <c r="AF53" i="36"/>
  <c r="AF52" i="36"/>
  <c r="AF46" i="36"/>
  <c r="AF44" i="36"/>
  <c r="AF43" i="36"/>
  <c r="AF42" i="36"/>
  <c r="AF41" i="36"/>
  <c r="AF40" i="36"/>
  <c r="AF19" i="36"/>
  <c r="AF18" i="36"/>
  <c r="AF16" i="36"/>
  <c r="AF15" i="36"/>
  <c r="AF14" i="36"/>
  <c r="AF5" i="36"/>
  <c r="AF4" i="36"/>
  <c r="AF3" i="36"/>
  <c r="AF2" i="36"/>
  <c r="AF76" i="34"/>
  <c r="AF75" i="34"/>
  <c r="AF73" i="34"/>
  <c r="AF72" i="34"/>
  <c r="AF71" i="34"/>
  <c r="AF65" i="34"/>
  <c r="AF62" i="34"/>
  <c r="AF61" i="34"/>
  <c r="AF60" i="34"/>
  <c r="AF59" i="34"/>
  <c r="AF57" i="34"/>
  <c r="AF56" i="34"/>
  <c r="AF54" i="34"/>
  <c r="AF53" i="34"/>
  <c r="AF52" i="34"/>
  <c r="AF46" i="34"/>
  <c r="AF43" i="34"/>
  <c r="AF42" i="34"/>
  <c r="AF41" i="34"/>
  <c r="AF40" i="34"/>
  <c r="AF19" i="34"/>
  <c r="AF18" i="34"/>
  <c r="AF16" i="34"/>
  <c r="AF15" i="34"/>
  <c r="AF14" i="34"/>
  <c r="AF8" i="34"/>
  <c r="AF5" i="34"/>
  <c r="AF4" i="34"/>
  <c r="AF3" i="34"/>
  <c r="AF2" i="34"/>
  <c r="AF38" i="33"/>
  <c r="AF37" i="33"/>
  <c r="AF35" i="33"/>
  <c r="AF34" i="33"/>
  <c r="AF33" i="33"/>
  <c r="AF27" i="33"/>
  <c r="AF24" i="33"/>
  <c r="AF23" i="33"/>
  <c r="AF22" i="33"/>
  <c r="AF21" i="33"/>
  <c r="AF228" i="32"/>
  <c r="AF227" i="32"/>
  <c r="AF225" i="32"/>
  <c r="AF224" i="32"/>
  <c r="AF223" i="32"/>
  <c r="AF217" i="32"/>
  <c r="AF215" i="32"/>
  <c r="AF214" i="32"/>
  <c r="AF213" i="32"/>
  <c r="AF212" i="32"/>
  <c r="AF211" i="32"/>
  <c r="AF190" i="32"/>
  <c r="AF189" i="32"/>
  <c r="AF187" i="32"/>
  <c r="AF186" i="32"/>
  <c r="AF185" i="32"/>
  <c r="AF179" i="32"/>
  <c r="AF177" i="32"/>
  <c r="AF176" i="32"/>
  <c r="AF175" i="32"/>
  <c r="AF174" i="32"/>
  <c r="AF173" i="32"/>
  <c r="AF171" i="32"/>
  <c r="AF170" i="32"/>
  <c r="AF168" i="32"/>
  <c r="AF167" i="32"/>
  <c r="AF166" i="32"/>
  <c r="AF165" i="32"/>
  <c r="AF164" i="32"/>
  <c r="AF163" i="32"/>
  <c r="AF162" i="32"/>
  <c r="AF157" i="32"/>
  <c r="AF156" i="32"/>
  <c r="AF155" i="32"/>
  <c r="AF154" i="32"/>
  <c r="AF152" i="32"/>
  <c r="AF151" i="32"/>
  <c r="AF149" i="32"/>
  <c r="AF148" i="32"/>
  <c r="AF147" i="32"/>
  <c r="AF138" i="32"/>
  <c r="AF137" i="32"/>
  <c r="AF136" i="32"/>
  <c r="AF135" i="32"/>
  <c r="AF133" i="32"/>
  <c r="AF132" i="32"/>
  <c r="AF130" i="32"/>
  <c r="AF129" i="32"/>
  <c r="AF128" i="32"/>
  <c r="AF122" i="32"/>
  <c r="AF119" i="32"/>
  <c r="AF118" i="32"/>
  <c r="AF117" i="32"/>
  <c r="AF116" i="32"/>
  <c r="AF95" i="32"/>
  <c r="AF94" i="32"/>
  <c r="AF92" i="32"/>
  <c r="AF91" i="32"/>
  <c r="AF90" i="32"/>
  <c r="AF84" i="32"/>
  <c r="AF82" i="32"/>
  <c r="AF81" i="32"/>
  <c r="AF80" i="32"/>
  <c r="AF79" i="32"/>
  <c r="AF78" i="32"/>
  <c r="AF76" i="32"/>
  <c r="AF75" i="32"/>
  <c r="AF73" i="32"/>
  <c r="AF72" i="32"/>
  <c r="AF71" i="32"/>
  <c r="AF65" i="32"/>
  <c r="AF63" i="32"/>
  <c r="AF62" i="32"/>
  <c r="AF61" i="32"/>
  <c r="AF60" i="32"/>
  <c r="AF59" i="32"/>
  <c r="AF43" i="32"/>
  <c r="AF42" i="32"/>
  <c r="AF41" i="32"/>
  <c r="AF40" i="32"/>
  <c r="AF38" i="32"/>
  <c r="AF37" i="32"/>
  <c r="AF35" i="32"/>
  <c r="AF34" i="32"/>
  <c r="AF33" i="32"/>
  <c r="AF27" i="32"/>
  <c r="AF25" i="32"/>
  <c r="AF24" i="32"/>
  <c r="AF23" i="32"/>
  <c r="AF22" i="32"/>
  <c r="AF21" i="32"/>
  <c r="AG43" i="31"/>
  <c r="AG42" i="31"/>
  <c r="AG41" i="31"/>
  <c r="AG40" i="31"/>
  <c r="AG5" i="31"/>
  <c r="AG4" i="31"/>
  <c r="AG3" i="31"/>
  <c r="AG2" i="31"/>
  <c r="AF38" i="30"/>
  <c r="AF37" i="30"/>
  <c r="AF35" i="30"/>
  <c r="AF34" i="30"/>
  <c r="AF33" i="30"/>
  <c r="AF27" i="30"/>
  <c r="AF24" i="30"/>
  <c r="AF23" i="30"/>
  <c r="AF22" i="30"/>
  <c r="AF21" i="30"/>
  <c r="AF19" i="30"/>
  <c r="AF18" i="30"/>
  <c r="AF16" i="30"/>
  <c r="AF15" i="30"/>
  <c r="AF14" i="30"/>
  <c r="AF8" i="30"/>
  <c r="AF5" i="30"/>
  <c r="AF4" i="30"/>
  <c r="AF3" i="30"/>
  <c r="AF2" i="30"/>
  <c r="AG513" i="37"/>
  <c r="AG512" i="37"/>
  <c r="AG510" i="37"/>
  <c r="AG509" i="37"/>
  <c r="AG508" i="37"/>
  <c r="AG502" i="37"/>
  <c r="AG499" i="37"/>
  <c r="AG498" i="37"/>
  <c r="AG497" i="37"/>
  <c r="AG496" i="37"/>
  <c r="AG494" i="37"/>
  <c r="AG493" i="37"/>
  <c r="AG491" i="37"/>
  <c r="AG490" i="37"/>
  <c r="AG489" i="37"/>
  <c r="AG483" i="37"/>
  <c r="AG480" i="37"/>
  <c r="AG479" i="37"/>
  <c r="AG478" i="37"/>
  <c r="AG477" i="37"/>
  <c r="AG475" i="37"/>
  <c r="AG474" i="37"/>
  <c r="AG472" i="37"/>
  <c r="AG471" i="37"/>
  <c r="AG470" i="37"/>
  <c r="AG464" i="37"/>
  <c r="AG461" i="37"/>
  <c r="AG460" i="37"/>
  <c r="AG459" i="37"/>
  <c r="AG458" i="37"/>
  <c r="AG404" i="37"/>
  <c r="AG403" i="37"/>
  <c r="AG402" i="37"/>
  <c r="AG401" i="37"/>
  <c r="AG361" i="37"/>
  <c r="AG360" i="37"/>
  <c r="AG358" i="37"/>
  <c r="AG357" i="37"/>
  <c r="AG356" i="37"/>
  <c r="AG347" i="37"/>
  <c r="AG346" i="37"/>
  <c r="AG345" i="37"/>
  <c r="AG344" i="37"/>
  <c r="AG342" i="37"/>
  <c r="AG341" i="37"/>
  <c r="AG339" i="37"/>
  <c r="AG338" i="37"/>
  <c r="AG337" i="37"/>
  <c r="AG328" i="37"/>
  <c r="AG327" i="37"/>
  <c r="AG326" i="37"/>
  <c r="AG325" i="37"/>
  <c r="AG271" i="37"/>
  <c r="AG270" i="37"/>
  <c r="AG269" i="37"/>
  <c r="AG268" i="37"/>
  <c r="AG214" i="37"/>
  <c r="AG213" i="37"/>
  <c r="AG212" i="37"/>
  <c r="AG211" i="37"/>
  <c r="AG195" i="37"/>
  <c r="AG194" i="37"/>
  <c r="AG193" i="37"/>
  <c r="AG192" i="37"/>
  <c r="AG176" i="37"/>
  <c r="AG175" i="37"/>
  <c r="AG174" i="37"/>
  <c r="AG173" i="37"/>
  <c r="AG157" i="37"/>
  <c r="AG156" i="37"/>
  <c r="AG155" i="37"/>
  <c r="AG154" i="37"/>
  <c r="AG95" i="37"/>
  <c r="AG94" i="37"/>
  <c r="AG92" i="37"/>
  <c r="AG91" i="37"/>
  <c r="AG90" i="37"/>
  <c r="AG89" i="37"/>
  <c r="AG88" i="37"/>
  <c r="AG87" i="37"/>
  <c r="AG86" i="37"/>
  <c r="AG85" i="37"/>
  <c r="AG84" i="37"/>
  <c r="AG82" i="37"/>
  <c r="AG81" i="37"/>
  <c r="AG80" i="37"/>
  <c r="AG79" i="37"/>
  <c r="AG78" i="37"/>
  <c r="AG57" i="37"/>
  <c r="AG56" i="37"/>
  <c r="AG54" i="37"/>
  <c r="AG53" i="37"/>
  <c r="AG52" i="37"/>
  <c r="AG46" i="37"/>
  <c r="AG44" i="37"/>
  <c r="AG43" i="37"/>
  <c r="AG42" i="37"/>
  <c r="AG41" i="37"/>
  <c r="AG40" i="37"/>
  <c r="AF76" i="28"/>
  <c r="AF75" i="28"/>
  <c r="AF73" i="28"/>
  <c r="AF72" i="28"/>
  <c r="AF71" i="28"/>
  <c r="AF65" i="28"/>
  <c r="AF62" i="28"/>
  <c r="AF61" i="28"/>
  <c r="AF60" i="28"/>
  <c r="AF59" i="28"/>
  <c r="AF57" i="28"/>
  <c r="AF56" i="28"/>
  <c r="AF54" i="28"/>
  <c r="AF53" i="28"/>
  <c r="AF52" i="28"/>
  <c r="AF46" i="28"/>
  <c r="AF43" i="28"/>
  <c r="AF42" i="28"/>
  <c r="AF41" i="28"/>
  <c r="AF40" i="28"/>
  <c r="AF38" i="28"/>
  <c r="AF37" i="28"/>
  <c r="AF35" i="28"/>
  <c r="AF34" i="28"/>
  <c r="AF33" i="28"/>
  <c r="AF27" i="28"/>
  <c r="AF24" i="28"/>
  <c r="AF23" i="28"/>
  <c r="AF22" i="28"/>
  <c r="AF21" i="28"/>
  <c r="AF43" i="27"/>
  <c r="AF42" i="27"/>
  <c r="AF41" i="27"/>
  <c r="AF24" i="27"/>
  <c r="AF23" i="27"/>
  <c r="AF22" i="27"/>
  <c r="AF21" i="27"/>
  <c r="AF62" i="26"/>
  <c r="AF61" i="26"/>
  <c r="AF60" i="26"/>
  <c r="AF59" i="26"/>
  <c r="AF43" i="26"/>
  <c r="AF42" i="26"/>
  <c r="AF41" i="26"/>
  <c r="AF40" i="26"/>
  <c r="AF38" i="25"/>
  <c r="AF37" i="25"/>
  <c r="AF35" i="25"/>
  <c r="AF34" i="25"/>
  <c r="AF33" i="25"/>
  <c r="AF25" i="25"/>
  <c r="AF24" i="25"/>
  <c r="AF23" i="25"/>
  <c r="AF22" i="25"/>
  <c r="AF21" i="25"/>
  <c r="AF5" i="25"/>
  <c r="AF4" i="25"/>
  <c r="AF3" i="25"/>
  <c r="AF2" i="25"/>
  <c r="AF100" i="24"/>
  <c r="AF99" i="24"/>
  <c r="AF98" i="24"/>
  <c r="AF97" i="24"/>
  <c r="AF62" i="24"/>
  <c r="AF61" i="24"/>
  <c r="AF60" i="24"/>
  <c r="AF59" i="24"/>
  <c r="AF43" i="24"/>
  <c r="AF42" i="24"/>
  <c r="AF41" i="24"/>
  <c r="AF40" i="24"/>
  <c r="AF266" i="23"/>
  <c r="AF265" i="23"/>
  <c r="AF263" i="23"/>
  <c r="AF262" i="23"/>
  <c r="AF261" i="23"/>
  <c r="AF252" i="23"/>
  <c r="AF251" i="23"/>
  <c r="AF250" i="23"/>
  <c r="AF249" i="23"/>
  <c r="AF247" i="23"/>
  <c r="AF246" i="23"/>
  <c r="AF244" i="23"/>
  <c r="AF243" i="23"/>
  <c r="AF242" i="23"/>
  <c r="AF233" i="23"/>
  <c r="AF232" i="23"/>
  <c r="AF231" i="23"/>
  <c r="AF230" i="23"/>
  <c r="AF228" i="23"/>
  <c r="AF227" i="23"/>
  <c r="AF225" i="23"/>
  <c r="AF224" i="23"/>
  <c r="AF223" i="23"/>
  <c r="AF214" i="23"/>
  <c r="AF213" i="23"/>
  <c r="AF212" i="23"/>
  <c r="AF211" i="23"/>
  <c r="AF209" i="23"/>
  <c r="AF208" i="23"/>
  <c r="AF206" i="23"/>
  <c r="AF205" i="23"/>
  <c r="AF204" i="23"/>
  <c r="AF195" i="23"/>
  <c r="AF194" i="23"/>
  <c r="AF193" i="23"/>
  <c r="AF192" i="23"/>
  <c r="AF171" i="23"/>
  <c r="AF170" i="23"/>
  <c r="AF168" i="23"/>
  <c r="AF167" i="23"/>
  <c r="AF166" i="23"/>
  <c r="AF157" i="23"/>
  <c r="AF156" i="23"/>
  <c r="AF155" i="23"/>
  <c r="AF154" i="23"/>
  <c r="AF114" i="23"/>
  <c r="AF113" i="23"/>
  <c r="AF111" i="23"/>
  <c r="AF110" i="23"/>
  <c r="AF109" i="23"/>
  <c r="AF100" i="23"/>
  <c r="AF99" i="23"/>
  <c r="AF98" i="23"/>
  <c r="AF97" i="23"/>
  <c r="AF76" i="23"/>
  <c r="AF75" i="23"/>
  <c r="AF73" i="23"/>
  <c r="AF72" i="23"/>
  <c r="AF71" i="23"/>
  <c r="AF62" i="23"/>
  <c r="AF61" i="23"/>
  <c r="AF60" i="23"/>
  <c r="AF59" i="23"/>
  <c r="AF57" i="23"/>
  <c r="AF56" i="23"/>
  <c r="AF54" i="23"/>
  <c r="AF53" i="23"/>
  <c r="AF52" i="23"/>
  <c r="AF43" i="23"/>
  <c r="AF42" i="23"/>
  <c r="AF41" i="23"/>
  <c r="AF40" i="23"/>
  <c r="AF38" i="23"/>
  <c r="AF37" i="23"/>
  <c r="AF35" i="23"/>
  <c r="AF34" i="23"/>
  <c r="AF33" i="23"/>
  <c r="AF24" i="23"/>
  <c r="AF23" i="23"/>
  <c r="AF22" i="23"/>
  <c r="AF21" i="23"/>
  <c r="AF19" i="23"/>
  <c r="AF18" i="23"/>
  <c r="AF16" i="23"/>
  <c r="AF15" i="23"/>
  <c r="AF14" i="23"/>
  <c r="AF13" i="23"/>
  <c r="AF12" i="23"/>
  <c r="AF11" i="23"/>
  <c r="AF10" i="23"/>
  <c r="AF9" i="23"/>
  <c r="AF8" i="23"/>
  <c r="AF6" i="23"/>
  <c r="AF5" i="23"/>
  <c r="AF4" i="23"/>
  <c r="AF3" i="23"/>
  <c r="AF2" i="23"/>
  <c r="AF76" i="22"/>
  <c r="AF75" i="22"/>
  <c r="AF73" i="22"/>
  <c r="AF72" i="22"/>
  <c r="AF71" i="22"/>
  <c r="AF62" i="22"/>
  <c r="AF61" i="22"/>
  <c r="AF60" i="22"/>
  <c r="AF59" i="22"/>
  <c r="AF57" i="22"/>
  <c r="AF56" i="22"/>
  <c r="AF54" i="22"/>
  <c r="AF53" i="22"/>
  <c r="AF52" i="22"/>
  <c r="AF43" i="22"/>
  <c r="AF42" i="22"/>
  <c r="AF41" i="22"/>
  <c r="AF40" i="22"/>
  <c r="AF38" i="22"/>
  <c r="AF37" i="22"/>
  <c r="AF35" i="22"/>
  <c r="AF34" i="22"/>
  <c r="AF33" i="22"/>
  <c r="AF24" i="22"/>
  <c r="AF23" i="22"/>
  <c r="AF22" i="22"/>
  <c r="AF21" i="22"/>
  <c r="AF114" i="21"/>
  <c r="AF113" i="21"/>
  <c r="AF111" i="21"/>
  <c r="AF110" i="21"/>
  <c r="AF109" i="21"/>
  <c r="AF100" i="21"/>
  <c r="AF99" i="21"/>
  <c r="AF98" i="21"/>
  <c r="AF97" i="21"/>
  <c r="AF76" i="21"/>
  <c r="AF75" i="21"/>
  <c r="AF73" i="21"/>
  <c r="AF72" i="21"/>
  <c r="AF71" i="21"/>
  <c r="AF62" i="21"/>
  <c r="AF61" i="21"/>
  <c r="AF60" i="21"/>
  <c r="AF59" i="21"/>
  <c r="AF57" i="21"/>
  <c r="AF56" i="21"/>
  <c r="AF54" i="21"/>
  <c r="AF53" i="21"/>
  <c r="AF52" i="21"/>
  <c r="AF43" i="21"/>
  <c r="AF42" i="21"/>
  <c r="AF41" i="21"/>
  <c r="AF40" i="21"/>
  <c r="AF38" i="21"/>
  <c r="AF37" i="21"/>
  <c r="AF35" i="21"/>
  <c r="AF34" i="21"/>
  <c r="AF33" i="21"/>
  <c r="AF32" i="21"/>
  <c r="AF31" i="21"/>
  <c r="AF30" i="21"/>
  <c r="AF29" i="21"/>
  <c r="AF28" i="21"/>
  <c r="AF27" i="21"/>
  <c r="AF24" i="21"/>
  <c r="AF23" i="21"/>
  <c r="AF22" i="21"/>
  <c r="AF21" i="21"/>
  <c r="AF19" i="21"/>
  <c r="AF18" i="21"/>
  <c r="AF16" i="21"/>
  <c r="AF15" i="21"/>
  <c r="AF14" i="21"/>
  <c r="AF5" i="21"/>
  <c r="AF4" i="21"/>
  <c r="AF3" i="21"/>
  <c r="AF2" i="21"/>
  <c r="AF76" i="20"/>
  <c r="AF75" i="20"/>
  <c r="AF73" i="20"/>
  <c r="AF72" i="20"/>
  <c r="AF71" i="20"/>
  <c r="AF62" i="20"/>
  <c r="AF61" i="20"/>
  <c r="AF60" i="20"/>
  <c r="AF59" i="20"/>
  <c r="AF57" i="20"/>
  <c r="AF56" i="20"/>
  <c r="AF54" i="20"/>
  <c r="AF53" i="20"/>
  <c r="AF52" i="20"/>
  <c r="AF43" i="20"/>
  <c r="AF42" i="20"/>
  <c r="AF41" i="20"/>
  <c r="AF40" i="20"/>
  <c r="AF38" i="20"/>
  <c r="AF37" i="20"/>
  <c r="AF35" i="20"/>
  <c r="AF34" i="20"/>
  <c r="AF33" i="20"/>
  <c r="AF24" i="20"/>
  <c r="AF23" i="20"/>
  <c r="AF22" i="20"/>
  <c r="AF21" i="20"/>
  <c r="AF19" i="20"/>
  <c r="AF18" i="20"/>
  <c r="AF16" i="20"/>
  <c r="AF15" i="20"/>
  <c r="AF14" i="20"/>
  <c r="AF5" i="20"/>
  <c r="AF4" i="20"/>
  <c r="AF3" i="20"/>
  <c r="AF2" i="20"/>
  <c r="AF19" i="40"/>
  <c r="AF18" i="40"/>
  <c r="AF16" i="40"/>
  <c r="AF15" i="40"/>
  <c r="AF14" i="40"/>
  <c r="AF9" i="40"/>
  <c r="AF8" i="40"/>
  <c r="AF6" i="40"/>
  <c r="AF5" i="40"/>
  <c r="AF4" i="40"/>
  <c r="AF3" i="40"/>
  <c r="AF2" i="40"/>
  <c r="AF38" i="18"/>
  <c r="AF37" i="18"/>
  <c r="AF35" i="18"/>
  <c r="AF34" i="18"/>
  <c r="AF33" i="18"/>
  <c r="AF28" i="18"/>
  <c r="AF27" i="18"/>
  <c r="AF25" i="18"/>
  <c r="AF24" i="18"/>
  <c r="AF23" i="18"/>
  <c r="AF22" i="18"/>
  <c r="AF21" i="18"/>
  <c r="AF19" i="18"/>
  <c r="AF18" i="18"/>
  <c r="AF16" i="18"/>
  <c r="AF15" i="18"/>
  <c r="AF14" i="18"/>
  <c r="AF9" i="18"/>
  <c r="AF8" i="18"/>
  <c r="AF6" i="18"/>
  <c r="AF5" i="18"/>
  <c r="AF4" i="18"/>
  <c r="AF3" i="18"/>
  <c r="AF2" i="18"/>
  <c r="AF57" i="17"/>
  <c r="AF56" i="17"/>
  <c r="AF54" i="17"/>
  <c r="AF53" i="17"/>
  <c r="AF52" i="17"/>
  <c r="AF47" i="17"/>
  <c r="AF46" i="17"/>
  <c r="AF44" i="17"/>
  <c r="AF43" i="17"/>
  <c r="AF42" i="17"/>
  <c r="AF41" i="17"/>
  <c r="AF40" i="17"/>
  <c r="AF19" i="17"/>
  <c r="AF18" i="17"/>
  <c r="AF16" i="17"/>
  <c r="AF15" i="17"/>
  <c r="AF14" i="17"/>
  <c r="AF9" i="17"/>
  <c r="AF8" i="17"/>
  <c r="AF6" i="17"/>
  <c r="AF5" i="17"/>
  <c r="AF4" i="17"/>
  <c r="AF3" i="17"/>
  <c r="AF2" i="17"/>
  <c r="AF19" i="16"/>
  <c r="AF18" i="16"/>
  <c r="AF16" i="16"/>
  <c r="AF15" i="16"/>
  <c r="AF14" i="16"/>
  <c r="AF9" i="16"/>
  <c r="AF8" i="16"/>
  <c r="AF6" i="16"/>
  <c r="AF5" i="16"/>
  <c r="AF4" i="16"/>
  <c r="AF3" i="16"/>
  <c r="AF2" i="16"/>
  <c r="AF38" i="15"/>
  <c r="AF37" i="15"/>
  <c r="AF35" i="15"/>
  <c r="AF34" i="15"/>
  <c r="AF33" i="15"/>
  <c r="AF28" i="15"/>
  <c r="AF27" i="15"/>
  <c r="AF25" i="15"/>
  <c r="AF24" i="15"/>
  <c r="AF23" i="15"/>
  <c r="AF22" i="15"/>
  <c r="AF21" i="15"/>
  <c r="AF38" i="14"/>
  <c r="AF37" i="14"/>
  <c r="AF35" i="14"/>
  <c r="AF34" i="14"/>
  <c r="AF33" i="14"/>
  <c r="AF28" i="14"/>
  <c r="AF27" i="14"/>
  <c r="AF25" i="14"/>
  <c r="AF24" i="14"/>
  <c r="AF23" i="14"/>
  <c r="AF22" i="14"/>
  <c r="AF21" i="14"/>
  <c r="AF19" i="14"/>
  <c r="AF18" i="14"/>
  <c r="AF16" i="14"/>
  <c r="AF15" i="14"/>
  <c r="AF14" i="14"/>
  <c r="AF9" i="14"/>
  <c r="AF8" i="14"/>
  <c r="AF6" i="14"/>
  <c r="AF5" i="14"/>
  <c r="AF4" i="14"/>
  <c r="AF3" i="14"/>
  <c r="AF2" i="14"/>
  <c r="AF37" i="13"/>
  <c r="AF35" i="13"/>
  <c r="AF34" i="13"/>
  <c r="AF33" i="13"/>
  <c r="AF28" i="13"/>
  <c r="AF27" i="13"/>
  <c r="AF25" i="13"/>
  <c r="AF24" i="13"/>
  <c r="AF23" i="13"/>
  <c r="AF22" i="13"/>
  <c r="AF21" i="13"/>
  <c r="AF38" i="10"/>
  <c r="AF37" i="10"/>
  <c r="AF35" i="10"/>
  <c r="AF34" i="10"/>
  <c r="AF33" i="10"/>
  <c r="AF28" i="10"/>
  <c r="AF27" i="10"/>
  <c r="AF25" i="10"/>
  <c r="AF24" i="10"/>
  <c r="AF23" i="10"/>
  <c r="AF22" i="10"/>
  <c r="AF21" i="10"/>
  <c r="AF19" i="9"/>
  <c r="AF18" i="9"/>
  <c r="AF16" i="9"/>
  <c r="AF15" i="9"/>
  <c r="AF14" i="9"/>
  <c r="AF9" i="9"/>
  <c r="AF8" i="9"/>
  <c r="AF6" i="9"/>
  <c r="AF5" i="9"/>
  <c r="AF4" i="9"/>
  <c r="AF3" i="9"/>
  <c r="AF2" i="9"/>
  <c r="AF57" i="8"/>
  <c r="AF56" i="8"/>
  <c r="AF54" i="8"/>
  <c r="AF53" i="8"/>
  <c r="AF52" i="8"/>
  <c r="AF47" i="8"/>
  <c r="AF46" i="8"/>
  <c r="AF44" i="8"/>
  <c r="AF43" i="8"/>
  <c r="AF42" i="8"/>
  <c r="AF41" i="8"/>
  <c r="AF40" i="8"/>
  <c r="AF38" i="8"/>
  <c r="AF37" i="8"/>
  <c r="AF35" i="8"/>
  <c r="AF34" i="8"/>
  <c r="AF33" i="8"/>
  <c r="AF28" i="8"/>
  <c r="AF27" i="8"/>
  <c r="AF25" i="8"/>
  <c r="AF24" i="8"/>
  <c r="AF23" i="8"/>
  <c r="AF22" i="8"/>
  <c r="AF21" i="8"/>
  <c r="AF19" i="8"/>
  <c r="AF18" i="8"/>
  <c r="AF16" i="8"/>
  <c r="AF15" i="8"/>
  <c r="AF14" i="8"/>
  <c r="AF9" i="8"/>
  <c r="AF8" i="8"/>
  <c r="AF6" i="8"/>
  <c r="AF5" i="8"/>
  <c r="AF4" i="8"/>
  <c r="AF3" i="8"/>
  <c r="AF2" i="8"/>
  <c r="AF19" i="7"/>
  <c r="AF18" i="7"/>
  <c r="AF16" i="7"/>
  <c r="AF15" i="7"/>
  <c r="AF14" i="7"/>
  <c r="AF9" i="7"/>
  <c r="AF8" i="7"/>
  <c r="AF6" i="7"/>
  <c r="AF5" i="7"/>
  <c r="AF4" i="7"/>
  <c r="AF3" i="7"/>
  <c r="AF2" i="7"/>
  <c r="AG38" i="6"/>
  <c r="AG37" i="6"/>
  <c r="AG35" i="6"/>
  <c r="AG34" i="6"/>
  <c r="AG33" i="6"/>
  <c r="AG28" i="6"/>
  <c r="AG27" i="6"/>
  <c r="AG25" i="6"/>
  <c r="AG24" i="6"/>
  <c r="AG23" i="6"/>
  <c r="AG22" i="6"/>
  <c r="AG21" i="6"/>
  <c r="AG19" i="6"/>
  <c r="AG18" i="6"/>
  <c r="AG16" i="6"/>
  <c r="AG15" i="6"/>
  <c r="AG14" i="6"/>
  <c r="AG9" i="6"/>
  <c r="AG8" i="6"/>
  <c r="AG6" i="6"/>
  <c r="AG5" i="6"/>
  <c r="AG4" i="6"/>
  <c r="AG3" i="6"/>
  <c r="AG2" i="6"/>
  <c r="AG76" i="5"/>
  <c r="AG75" i="5"/>
  <c r="AG73" i="5"/>
  <c r="AG72" i="5"/>
  <c r="AG71" i="5"/>
  <c r="AG66" i="5"/>
  <c r="AG65" i="5"/>
  <c r="AG63" i="5"/>
  <c r="AG62" i="5"/>
  <c r="AG61" i="5"/>
  <c r="AG60" i="5"/>
  <c r="AG59" i="5"/>
  <c r="AG57" i="5"/>
  <c r="AG56" i="5"/>
  <c r="AG54" i="5"/>
  <c r="AG53" i="5"/>
  <c r="AG52" i="5"/>
  <c r="AG49" i="5"/>
  <c r="AG47" i="5"/>
  <c r="AG46" i="5"/>
  <c r="AG44" i="5"/>
  <c r="AG43" i="5"/>
  <c r="AG42" i="5"/>
  <c r="AG41" i="5"/>
  <c r="AG40" i="5"/>
  <c r="AG38" i="5"/>
  <c r="AG37" i="5"/>
  <c r="AG35" i="5"/>
  <c r="AG34" i="5"/>
  <c r="AG33" i="5"/>
  <c r="AG28" i="5"/>
  <c r="AG27" i="5"/>
  <c r="AG25" i="5"/>
  <c r="AG24" i="5"/>
  <c r="AG23" i="5"/>
  <c r="AG22" i="5"/>
  <c r="AG21" i="5"/>
  <c r="AG5" i="3"/>
  <c r="AG4" i="3"/>
  <c r="AG3" i="3"/>
  <c r="AG2" i="3"/>
  <c r="AF38" i="4"/>
  <c r="AF37" i="4"/>
  <c r="AF35" i="4"/>
  <c r="AF34" i="4"/>
  <c r="AF33" i="4"/>
  <c r="AF30" i="4"/>
  <c r="AF28" i="4"/>
  <c r="AF27" i="4"/>
  <c r="AF25" i="4"/>
  <c r="AF24" i="4"/>
  <c r="AF23" i="4"/>
  <c r="AF22" i="4"/>
  <c r="AF19" i="4"/>
  <c r="AF18" i="4"/>
  <c r="AF16" i="4"/>
  <c r="AF15" i="4"/>
  <c r="AF14" i="4"/>
  <c r="AF9" i="4"/>
  <c r="AF8" i="4"/>
  <c r="AF6" i="4"/>
  <c r="AF5" i="4"/>
  <c r="AF4" i="4"/>
  <c r="AF3" i="4"/>
  <c r="AF2" i="4"/>
  <c r="AF5" i="2"/>
  <c r="AF4" i="2"/>
  <c r="AF3" i="2"/>
  <c r="AF2" i="2"/>
  <c r="AF133" i="1"/>
  <c r="AF132" i="1"/>
  <c r="AF130" i="1"/>
  <c r="AF129" i="1"/>
  <c r="AF128" i="1"/>
  <c r="AF123" i="1"/>
  <c r="AF122" i="1"/>
  <c r="AF120" i="1"/>
  <c r="AF119" i="1"/>
  <c r="AF118" i="1"/>
  <c r="AF117" i="1"/>
  <c r="AF116" i="1"/>
  <c r="AF114" i="1"/>
  <c r="AF113" i="1"/>
  <c r="AF111" i="1"/>
  <c r="AF110" i="1"/>
  <c r="AF109" i="1"/>
  <c r="AF104" i="1"/>
  <c r="AF103" i="1"/>
  <c r="AF101" i="1"/>
  <c r="AF100" i="1"/>
  <c r="AF99" i="1"/>
  <c r="AF98" i="1"/>
  <c r="AF97" i="1"/>
  <c r="AF95" i="1"/>
  <c r="AF94" i="1"/>
  <c r="AF92" i="1"/>
  <c r="AF91" i="1"/>
  <c r="AF90" i="1"/>
  <c r="AF87" i="1"/>
  <c r="AF85" i="1"/>
  <c r="AF84" i="1"/>
  <c r="AF82" i="1"/>
  <c r="AF81" i="1"/>
  <c r="AF80" i="1"/>
  <c r="AF79" i="1"/>
  <c r="AF78" i="1"/>
  <c r="AF57" i="1"/>
  <c r="AF56" i="1"/>
  <c r="AF54" i="1"/>
  <c r="AF53" i="1"/>
  <c r="AF52" i="1"/>
  <c r="AF49" i="1"/>
  <c r="AF47" i="1"/>
  <c r="AF46" i="1"/>
  <c r="AF44" i="1"/>
  <c r="AF43" i="1"/>
  <c r="AF42" i="1"/>
  <c r="AF41" i="1"/>
  <c r="AF40" i="1"/>
  <c r="AF5" i="1"/>
  <c r="AF4" i="1"/>
  <c r="AF3" i="1"/>
  <c r="AF2" i="1"/>
  <c r="AE380" i="36"/>
  <c r="AE379" i="36"/>
  <c r="AE374" i="36"/>
  <c r="AE373" i="36"/>
  <c r="AE372" i="36"/>
  <c r="AE371" i="36"/>
  <c r="AE370" i="36"/>
  <c r="AE369" i="36"/>
  <c r="AE367" i="36"/>
  <c r="AE366" i="36"/>
  <c r="AE365" i="36"/>
  <c r="AE364" i="36"/>
  <c r="AE363" i="36"/>
  <c r="AE361" i="36"/>
  <c r="AE360" i="36"/>
  <c r="AE358" i="36"/>
  <c r="AE357" i="36"/>
  <c r="AE356" i="36"/>
  <c r="AE355" i="36"/>
  <c r="AE354" i="36"/>
  <c r="AE353" i="36"/>
  <c r="AE352" i="36"/>
  <c r="AE351" i="36"/>
  <c r="AE350" i="36"/>
  <c r="AE348" i="36"/>
  <c r="AE347" i="36"/>
  <c r="AE346" i="36"/>
  <c r="AE345" i="36"/>
  <c r="AE344" i="36"/>
  <c r="AE342" i="36"/>
  <c r="AE341" i="36"/>
  <c r="AE339" i="36"/>
  <c r="AE338" i="36"/>
  <c r="AE337" i="36"/>
  <c r="AE336" i="36"/>
  <c r="AE335" i="36"/>
  <c r="AE334" i="36"/>
  <c r="AE333" i="36"/>
  <c r="AE332" i="36"/>
  <c r="AE331" i="36"/>
  <c r="AE329" i="36"/>
  <c r="AE328" i="36"/>
  <c r="AE327" i="36"/>
  <c r="AE326" i="36"/>
  <c r="AE325" i="36"/>
  <c r="AE304" i="36"/>
  <c r="AE303" i="36"/>
  <c r="AE301" i="36"/>
  <c r="AE300" i="36"/>
  <c r="AE299" i="36"/>
  <c r="AE298" i="36"/>
  <c r="AE297" i="36"/>
  <c r="AE296" i="36"/>
  <c r="AE295" i="36"/>
  <c r="AE294" i="36"/>
  <c r="AE293" i="36"/>
  <c r="AE291" i="36"/>
  <c r="AE290" i="36"/>
  <c r="AE289" i="36"/>
  <c r="AE288" i="36"/>
  <c r="AE287" i="36"/>
  <c r="AE285" i="36"/>
  <c r="AE284" i="36"/>
  <c r="AE282" i="36"/>
  <c r="AE281" i="36"/>
  <c r="AE280" i="36"/>
  <c r="AE279" i="36"/>
  <c r="AE278" i="36"/>
  <c r="AE277" i="36"/>
  <c r="AE276" i="36"/>
  <c r="AE275" i="36"/>
  <c r="AE274" i="36"/>
  <c r="AE272" i="36"/>
  <c r="AE271" i="36"/>
  <c r="AE270" i="36"/>
  <c r="AE269" i="36"/>
  <c r="AE268" i="36"/>
  <c r="AE266" i="36"/>
  <c r="AE265" i="36"/>
  <c r="AE263" i="36"/>
  <c r="AE262" i="36"/>
  <c r="AE261" i="36"/>
  <c r="AE260" i="36"/>
  <c r="AE259" i="36"/>
  <c r="AE258" i="36"/>
  <c r="AE257" i="36"/>
  <c r="AE256" i="36"/>
  <c r="AE255" i="36"/>
  <c r="AE253" i="36"/>
  <c r="AE252" i="36"/>
  <c r="AE251" i="36"/>
  <c r="AE250" i="36"/>
  <c r="AE249" i="36"/>
  <c r="AE228" i="36"/>
  <c r="AE227" i="36"/>
  <c r="AE225" i="36"/>
  <c r="AE224" i="36"/>
  <c r="AE223" i="36"/>
  <c r="AE222" i="36"/>
  <c r="AE221" i="36"/>
  <c r="AE220" i="36"/>
  <c r="AE219" i="36"/>
  <c r="AE218" i="36"/>
  <c r="AE217" i="36"/>
  <c r="AE215" i="36"/>
  <c r="AE214" i="36"/>
  <c r="AE213" i="36"/>
  <c r="AE212" i="36"/>
  <c r="AE211" i="36"/>
  <c r="AE209" i="36"/>
  <c r="AE208" i="36"/>
  <c r="AE206" i="36"/>
  <c r="AE205" i="36"/>
  <c r="AE204" i="36"/>
  <c r="AE203" i="36"/>
  <c r="AE202" i="36"/>
  <c r="AE201" i="36"/>
  <c r="AE200" i="36"/>
  <c r="AE199" i="36"/>
  <c r="AE198" i="36"/>
  <c r="AE196" i="36"/>
  <c r="AE195" i="36"/>
  <c r="AE194" i="36"/>
  <c r="AE193" i="36"/>
  <c r="AE192" i="36"/>
  <c r="AE190" i="36"/>
  <c r="AE189" i="36"/>
  <c r="AE187" i="36"/>
  <c r="AE186" i="36"/>
  <c r="AE185" i="36"/>
  <c r="AE184" i="36"/>
  <c r="AE183" i="36"/>
  <c r="AE182" i="36"/>
  <c r="AE181" i="36"/>
  <c r="AE180" i="36"/>
  <c r="AE179" i="36"/>
  <c r="AE177" i="36"/>
  <c r="AE176" i="36"/>
  <c r="AE175" i="36"/>
  <c r="AE174" i="36"/>
  <c r="AE173" i="36"/>
  <c r="AE133" i="36"/>
  <c r="AE132" i="36"/>
  <c r="AE130" i="36"/>
  <c r="AE129" i="36"/>
  <c r="AE128" i="36"/>
  <c r="AE127" i="36"/>
  <c r="AE126" i="36"/>
  <c r="AE125" i="36"/>
  <c r="AE124" i="36"/>
  <c r="AE123" i="36"/>
  <c r="AE122" i="36"/>
  <c r="AE120" i="36"/>
  <c r="AE119" i="36"/>
  <c r="AE118" i="36"/>
  <c r="AE117" i="36"/>
  <c r="AE116" i="36"/>
  <c r="AE114" i="36"/>
  <c r="AE113" i="36"/>
  <c r="AE111" i="36"/>
  <c r="AE110" i="36"/>
  <c r="AE109" i="36"/>
  <c r="AE108" i="36"/>
  <c r="AE107" i="36"/>
  <c r="AE106" i="36"/>
  <c r="AE105" i="36"/>
  <c r="AE104" i="36"/>
  <c r="AE103" i="36"/>
  <c r="AE101" i="36"/>
  <c r="AE100" i="36"/>
  <c r="AE99" i="36"/>
  <c r="AE98" i="36"/>
  <c r="AE97" i="36"/>
  <c r="AE95" i="36"/>
  <c r="AE94" i="36"/>
  <c r="AE92" i="36"/>
  <c r="AE91" i="36"/>
  <c r="AE90" i="36"/>
  <c r="AE89" i="36"/>
  <c r="AE88" i="36"/>
  <c r="AE87" i="36"/>
  <c r="AE86" i="36"/>
  <c r="AE85" i="36"/>
  <c r="AE84" i="36"/>
  <c r="AE82" i="36"/>
  <c r="AE81" i="36"/>
  <c r="AE80" i="36"/>
  <c r="AE79" i="36"/>
  <c r="AE78" i="36"/>
  <c r="AE76" i="36"/>
  <c r="AE75" i="36"/>
  <c r="AE73" i="36"/>
  <c r="AE72" i="36"/>
  <c r="AE71" i="36"/>
  <c r="AE70" i="36"/>
  <c r="AE69" i="36"/>
  <c r="AE68" i="36"/>
  <c r="AE67" i="36"/>
  <c r="AE66" i="36"/>
  <c r="AE65" i="36"/>
  <c r="AE63" i="36"/>
  <c r="AE62" i="36"/>
  <c r="AE61" i="36"/>
  <c r="AE60" i="36"/>
  <c r="AE59" i="36"/>
  <c r="AE57" i="36"/>
  <c r="AE56" i="36"/>
  <c r="AE54" i="36"/>
  <c r="AE53" i="36"/>
  <c r="AE52" i="36"/>
  <c r="AE51" i="36"/>
  <c r="AE50" i="36"/>
  <c r="AE49" i="36"/>
  <c r="AE48" i="36"/>
  <c r="AE47" i="36"/>
  <c r="AE46" i="36"/>
  <c r="AE44" i="36"/>
  <c r="AE43" i="36"/>
  <c r="AE42" i="36"/>
  <c r="AE41" i="36"/>
  <c r="AE40" i="36"/>
  <c r="AE19" i="36"/>
  <c r="AE18" i="36"/>
  <c r="AE16" i="36"/>
  <c r="AE15" i="36"/>
  <c r="AE14" i="36"/>
  <c r="AE13" i="36"/>
  <c r="AE12" i="36"/>
  <c r="AE11" i="36"/>
  <c r="AE10" i="36"/>
  <c r="AE9" i="36"/>
  <c r="AE8" i="36"/>
  <c r="AE6" i="36"/>
  <c r="AE5" i="36"/>
  <c r="AE4" i="36"/>
  <c r="AE3" i="36"/>
  <c r="AE2" i="36"/>
  <c r="AE76" i="34"/>
  <c r="AE75" i="34"/>
  <c r="AE73" i="34"/>
  <c r="AE72" i="34"/>
  <c r="AE71" i="34"/>
  <c r="AE70" i="34"/>
  <c r="AE69" i="34"/>
  <c r="AE68" i="34"/>
  <c r="AE67" i="34"/>
  <c r="AE66" i="34"/>
  <c r="AE65" i="34"/>
  <c r="AE63" i="34"/>
  <c r="AE62" i="34"/>
  <c r="AE61" i="34"/>
  <c r="AE60" i="34"/>
  <c r="AE59" i="34"/>
  <c r="AE57" i="34"/>
  <c r="AE56" i="34"/>
  <c r="AE54" i="34"/>
  <c r="AE53" i="34"/>
  <c r="AE52" i="34"/>
  <c r="AE51" i="34"/>
  <c r="AE50" i="34"/>
  <c r="AE49" i="34"/>
  <c r="AE48" i="34"/>
  <c r="AE47" i="34"/>
  <c r="AE46" i="34"/>
  <c r="AE44" i="34"/>
  <c r="AE43" i="34"/>
  <c r="AE42" i="34"/>
  <c r="AE41" i="34"/>
  <c r="AE40" i="34"/>
  <c r="AE19" i="34"/>
  <c r="AE18" i="34"/>
  <c r="AE16" i="34"/>
  <c r="AE15" i="34"/>
  <c r="AE14" i="34"/>
  <c r="AE13" i="34"/>
  <c r="AE12" i="34"/>
  <c r="AE11" i="34"/>
  <c r="AE10" i="34"/>
  <c r="AE9" i="34"/>
  <c r="AE8" i="34"/>
  <c r="AE6" i="34"/>
  <c r="AE5" i="34"/>
  <c r="AE4" i="34"/>
  <c r="AE3" i="34"/>
  <c r="AE2" i="34"/>
  <c r="AE38" i="33"/>
  <c r="AE37" i="33"/>
  <c r="AE35" i="33"/>
  <c r="AE34" i="33"/>
  <c r="AE33" i="33"/>
  <c r="AE32" i="33"/>
  <c r="AE31" i="33"/>
  <c r="AE30" i="33"/>
  <c r="AE29" i="33"/>
  <c r="AE28" i="33"/>
  <c r="AE27" i="33"/>
  <c r="AE25" i="33"/>
  <c r="AE24" i="33"/>
  <c r="AE23" i="33"/>
  <c r="AE22" i="33"/>
  <c r="AE21" i="33"/>
  <c r="AE228" i="32"/>
  <c r="AE227" i="32"/>
  <c r="AE225" i="32"/>
  <c r="AE224" i="32"/>
  <c r="AE223" i="32"/>
  <c r="AE222" i="32"/>
  <c r="AE221" i="32"/>
  <c r="AE220" i="32"/>
  <c r="AE219" i="32"/>
  <c r="AE218" i="32"/>
  <c r="AE217" i="32"/>
  <c r="AE215" i="32"/>
  <c r="AE214" i="32"/>
  <c r="AE213" i="32"/>
  <c r="AE212" i="32"/>
  <c r="AE211" i="32"/>
  <c r="AE190" i="32"/>
  <c r="AE189" i="32"/>
  <c r="AE187" i="32"/>
  <c r="AE186" i="32"/>
  <c r="AE185" i="32"/>
  <c r="AE184" i="32"/>
  <c r="AE183" i="32"/>
  <c r="AE182" i="32"/>
  <c r="AE181" i="32"/>
  <c r="AE180" i="32"/>
  <c r="AE179" i="32"/>
  <c r="AE177" i="32"/>
  <c r="AE176" i="32"/>
  <c r="AE175" i="32"/>
  <c r="AE174" i="32"/>
  <c r="AE173" i="32"/>
  <c r="AE171" i="32"/>
  <c r="AE170" i="32"/>
  <c r="AE168" i="32"/>
  <c r="AE167" i="32"/>
  <c r="AE166" i="32"/>
  <c r="AE165" i="32"/>
  <c r="AE164" i="32"/>
  <c r="AE163" i="32"/>
  <c r="AE162" i="32"/>
  <c r="AE161" i="32"/>
  <c r="AE160" i="32"/>
  <c r="AE158" i="32"/>
  <c r="AE157" i="32"/>
  <c r="AE156" i="32"/>
  <c r="AE155" i="32"/>
  <c r="AE154" i="32"/>
  <c r="AE152" i="32"/>
  <c r="AE151" i="32"/>
  <c r="AE149" i="32"/>
  <c r="AE148" i="32"/>
  <c r="AE147" i="32"/>
  <c r="AE146" i="32"/>
  <c r="AE145" i="32"/>
  <c r="AE144" i="32"/>
  <c r="AE143" i="32"/>
  <c r="AE142" i="32"/>
  <c r="AE141" i="32"/>
  <c r="AE139" i="32"/>
  <c r="AE138" i="32"/>
  <c r="AE137" i="32"/>
  <c r="AE136" i="32"/>
  <c r="AE135" i="32"/>
  <c r="AE133" i="32"/>
  <c r="AE132" i="32"/>
  <c r="AE130" i="32"/>
  <c r="AE129" i="32"/>
  <c r="AE128" i="32"/>
  <c r="AE127" i="32"/>
  <c r="AE126" i="32"/>
  <c r="AE125" i="32"/>
  <c r="AE124" i="32"/>
  <c r="AE123" i="32"/>
  <c r="AE122" i="32"/>
  <c r="AE120" i="32"/>
  <c r="AE119" i="32"/>
  <c r="AE118" i="32"/>
  <c r="AE117" i="32"/>
  <c r="AE116" i="32"/>
  <c r="AE95" i="32"/>
  <c r="AE94" i="32"/>
  <c r="AE92" i="32"/>
  <c r="AE91" i="32"/>
  <c r="AE90" i="32"/>
  <c r="AE89" i="32"/>
  <c r="AE88" i="32"/>
  <c r="AE87" i="32"/>
  <c r="AE86" i="32"/>
  <c r="AE85" i="32"/>
  <c r="AE84" i="32"/>
  <c r="AE82" i="32"/>
  <c r="AE81" i="32"/>
  <c r="AE80" i="32"/>
  <c r="AE79" i="32"/>
  <c r="AE78" i="32"/>
  <c r="AE76" i="32"/>
  <c r="AE75" i="32"/>
  <c r="AE73" i="32"/>
  <c r="AE72" i="32"/>
  <c r="AE71" i="32"/>
  <c r="AE70" i="32"/>
  <c r="AE69" i="32"/>
  <c r="AE68" i="32"/>
  <c r="AE67" i="32"/>
  <c r="AE66" i="32"/>
  <c r="AE65" i="32"/>
  <c r="AE63" i="32"/>
  <c r="AE62" i="32"/>
  <c r="AE61" i="32"/>
  <c r="AE60" i="32"/>
  <c r="AE59" i="32"/>
  <c r="AE57" i="32"/>
  <c r="AE56" i="32"/>
  <c r="AE54" i="32"/>
  <c r="AE53" i="32"/>
  <c r="AE52" i="32"/>
  <c r="AE51" i="32"/>
  <c r="AE50" i="32"/>
  <c r="AE49" i="32"/>
  <c r="AE48" i="32"/>
  <c r="AE47" i="32"/>
  <c r="AE46" i="32"/>
  <c r="AE44" i="32"/>
  <c r="AE43" i="32"/>
  <c r="AE42" i="32"/>
  <c r="AE41" i="32"/>
  <c r="AE40" i="32"/>
  <c r="AE38" i="32"/>
  <c r="AE37" i="32"/>
  <c r="AE35" i="32"/>
  <c r="AE34" i="32"/>
  <c r="AE33" i="32"/>
  <c r="AE32" i="32"/>
  <c r="AE31" i="32"/>
  <c r="AE30" i="32"/>
  <c r="AE29" i="32"/>
  <c r="AE28" i="32"/>
  <c r="AE27" i="32"/>
  <c r="AE25" i="32"/>
  <c r="AE24" i="32"/>
  <c r="AE23" i="32"/>
  <c r="AE22" i="32"/>
  <c r="AE21" i="32"/>
  <c r="AF57" i="31"/>
  <c r="AF56" i="31"/>
  <c r="AF54" i="31"/>
  <c r="AF53" i="31"/>
  <c r="AF52" i="31"/>
  <c r="AF51" i="31"/>
  <c r="AF50" i="31"/>
  <c r="AF49" i="31"/>
  <c r="AF48" i="31"/>
  <c r="AF47" i="31"/>
  <c r="AF46" i="31"/>
  <c r="AF44" i="31"/>
  <c r="AF43" i="31"/>
  <c r="AF42" i="31"/>
  <c r="AF41" i="31"/>
  <c r="AF40" i="31"/>
  <c r="AF19" i="31"/>
  <c r="AE38" i="30"/>
  <c r="AE21" i="30"/>
  <c r="AE19" i="30"/>
  <c r="AE18" i="30"/>
  <c r="AE16" i="30"/>
  <c r="AE15" i="30"/>
  <c r="AE14" i="30"/>
  <c r="AE13" i="30"/>
  <c r="AE12" i="30"/>
  <c r="AE11" i="30"/>
  <c r="AE10" i="30"/>
  <c r="AE9" i="30"/>
  <c r="AE8" i="30"/>
  <c r="AE6" i="30"/>
  <c r="AE5" i="30"/>
  <c r="AE4" i="30"/>
  <c r="AE3" i="30"/>
  <c r="AE2" i="30"/>
  <c r="AF513" i="37"/>
  <c r="AF512" i="37"/>
  <c r="AF510" i="37"/>
  <c r="AF509" i="37"/>
  <c r="AF508" i="37"/>
  <c r="AF507" i="37"/>
  <c r="AF506" i="37"/>
  <c r="AF505" i="37"/>
  <c r="AF504" i="37"/>
  <c r="AF503" i="37"/>
  <c r="AF502" i="37"/>
  <c r="AF500" i="37"/>
  <c r="AF499" i="37"/>
  <c r="AF498" i="37"/>
  <c r="AF497" i="37"/>
  <c r="AF496" i="37"/>
  <c r="AF494" i="37"/>
  <c r="AF493" i="37"/>
  <c r="AF491" i="37"/>
  <c r="AF490" i="37"/>
  <c r="AF489" i="37"/>
  <c r="AF488" i="37"/>
  <c r="AF487" i="37"/>
  <c r="AF486" i="37"/>
  <c r="AF485" i="37"/>
  <c r="AF484" i="37"/>
  <c r="AF483" i="37"/>
  <c r="AF481" i="37"/>
  <c r="AF480" i="37"/>
  <c r="AF479" i="37"/>
  <c r="AF478" i="37"/>
  <c r="AF477" i="37"/>
  <c r="AF475" i="37"/>
  <c r="AF474" i="37"/>
  <c r="AF472" i="37"/>
  <c r="AF471" i="37"/>
  <c r="AF470" i="37"/>
  <c r="AF469" i="37"/>
  <c r="AF468" i="37"/>
  <c r="AF467" i="37"/>
  <c r="AF466" i="37"/>
  <c r="AF465" i="37"/>
  <c r="AF464" i="37"/>
  <c r="AF462" i="37"/>
  <c r="AF461" i="37"/>
  <c r="AF460" i="37"/>
  <c r="AF459" i="37"/>
  <c r="AF458" i="37"/>
  <c r="AF418" i="37"/>
  <c r="AF417" i="37"/>
  <c r="AF415" i="37"/>
  <c r="AF414" i="37"/>
  <c r="AF413" i="37"/>
  <c r="AF412" i="37"/>
  <c r="AF411" i="37"/>
  <c r="AF410" i="37"/>
  <c r="AF409" i="37"/>
  <c r="AF408" i="37"/>
  <c r="AF407" i="37"/>
  <c r="AF405" i="37"/>
  <c r="AF404" i="37"/>
  <c r="AF403" i="37"/>
  <c r="AF402" i="37"/>
  <c r="AF401" i="37"/>
  <c r="AF361" i="37"/>
  <c r="AF360" i="37"/>
  <c r="AF358" i="37"/>
  <c r="AF357" i="37"/>
  <c r="AF356" i="37"/>
  <c r="AF355" i="37"/>
  <c r="AF354" i="37"/>
  <c r="AF353" i="37"/>
  <c r="AF352" i="37"/>
  <c r="AF351" i="37"/>
  <c r="AF350" i="37"/>
  <c r="AF348" i="37"/>
  <c r="AF347" i="37"/>
  <c r="AF346" i="37"/>
  <c r="AF345" i="37"/>
  <c r="AF344" i="37"/>
  <c r="AF342" i="37"/>
  <c r="AF341" i="37"/>
  <c r="AF339" i="37"/>
  <c r="AF338" i="37"/>
  <c r="AF337" i="37"/>
  <c r="AF336" i="37"/>
  <c r="AF335" i="37"/>
  <c r="AF334" i="37"/>
  <c r="AF333" i="37"/>
  <c r="AF332" i="37"/>
  <c r="AF331" i="37"/>
  <c r="AF329" i="37"/>
  <c r="AF328" i="37"/>
  <c r="AF327" i="37"/>
  <c r="AF326" i="37"/>
  <c r="AF325" i="37"/>
  <c r="AF285" i="37"/>
  <c r="AF284" i="37"/>
  <c r="AF282" i="37"/>
  <c r="AF281" i="37"/>
  <c r="AF280" i="37"/>
  <c r="AF279" i="37"/>
  <c r="AF278" i="37"/>
  <c r="AF277" i="37"/>
  <c r="AF276" i="37"/>
  <c r="AF275" i="37"/>
  <c r="AF274" i="37"/>
  <c r="AF272" i="37"/>
  <c r="AF271" i="37"/>
  <c r="AF270" i="37"/>
  <c r="AF269" i="37"/>
  <c r="AF268" i="37"/>
  <c r="AF228" i="37"/>
  <c r="AF227" i="37"/>
  <c r="AF225" i="37"/>
  <c r="AF224" i="37"/>
  <c r="AF223" i="37"/>
  <c r="AF222" i="37"/>
  <c r="AF221" i="37"/>
  <c r="AF220" i="37"/>
  <c r="AF219" i="37"/>
  <c r="AF218" i="37"/>
  <c r="AF217" i="37"/>
  <c r="AF215" i="37"/>
  <c r="AF214" i="37"/>
  <c r="AF213" i="37"/>
  <c r="AF212" i="37"/>
  <c r="AF211" i="37"/>
  <c r="AF209" i="37"/>
  <c r="AF208" i="37"/>
  <c r="AF206" i="37"/>
  <c r="AF205" i="37"/>
  <c r="AF204" i="37"/>
  <c r="AF203" i="37"/>
  <c r="AF202" i="37"/>
  <c r="AF201" i="37"/>
  <c r="AF200" i="37"/>
  <c r="AF199" i="37"/>
  <c r="AF198" i="37"/>
  <c r="AF196" i="37"/>
  <c r="AF195" i="37"/>
  <c r="AF194" i="37"/>
  <c r="AF193" i="37"/>
  <c r="AF192" i="37"/>
  <c r="AF190" i="37"/>
  <c r="AF189" i="37"/>
  <c r="AF187" i="37"/>
  <c r="AF186" i="37"/>
  <c r="AF185" i="37"/>
  <c r="AF184" i="37"/>
  <c r="AF183" i="37"/>
  <c r="AF182" i="37"/>
  <c r="AF181" i="37"/>
  <c r="AF180" i="37"/>
  <c r="AF179" i="37"/>
  <c r="AF177" i="37"/>
  <c r="AF176" i="37"/>
  <c r="AF175" i="37"/>
  <c r="AF174" i="37"/>
  <c r="AF173" i="37"/>
  <c r="AF171" i="37"/>
  <c r="AF170" i="37"/>
  <c r="AF168" i="37"/>
  <c r="AF167" i="37"/>
  <c r="AF166" i="37"/>
  <c r="AF165" i="37"/>
  <c r="AF164" i="37"/>
  <c r="AF163" i="37"/>
  <c r="AF162" i="37"/>
  <c r="AF161" i="37"/>
  <c r="AF160" i="37"/>
  <c r="AF158" i="37"/>
  <c r="AF157" i="37"/>
  <c r="AF156" i="37"/>
  <c r="AF155" i="37"/>
  <c r="AF154" i="37"/>
  <c r="AF95" i="37"/>
  <c r="AF94" i="37"/>
  <c r="AF92" i="37"/>
  <c r="AF91" i="37"/>
  <c r="AF90" i="37"/>
  <c r="AF89" i="37"/>
  <c r="AF88" i="37"/>
  <c r="AF87" i="37"/>
  <c r="AF86" i="37"/>
  <c r="AF85" i="37"/>
  <c r="AF84" i="37"/>
  <c r="AF82" i="37"/>
  <c r="AF81" i="37"/>
  <c r="AF80" i="37"/>
  <c r="AF79" i="37"/>
  <c r="AF78" i="37"/>
  <c r="AF57" i="37"/>
  <c r="AF56" i="37"/>
  <c r="AF54" i="37"/>
  <c r="AF53" i="37"/>
  <c r="AF52" i="37"/>
  <c r="AF51" i="37"/>
  <c r="AF50" i="37"/>
  <c r="AF49" i="37"/>
  <c r="AF48" i="37"/>
  <c r="AF47" i="37"/>
  <c r="AF46" i="37"/>
  <c r="AF44" i="37"/>
  <c r="AF43" i="37"/>
  <c r="AF42" i="37"/>
  <c r="AF41" i="37"/>
  <c r="AF40" i="37"/>
  <c r="AE76" i="28"/>
  <c r="AE75" i="28"/>
  <c r="AE73" i="28"/>
  <c r="AE72" i="28"/>
  <c r="AE71" i="28"/>
  <c r="AE70" i="28"/>
  <c r="AE69" i="28"/>
  <c r="AE68" i="28"/>
  <c r="AE67" i="28"/>
  <c r="AE66" i="28"/>
  <c r="AE65" i="28"/>
  <c r="AE63" i="28"/>
  <c r="AE62" i="28"/>
  <c r="AE61" i="28"/>
  <c r="AE60" i="28"/>
  <c r="AE59" i="28"/>
  <c r="AE57" i="28"/>
  <c r="AE56" i="28"/>
  <c r="AE54" i="28"/>
  <c r="AE53" i="28"/>
  <c r="AE52" i="28"/>
  <c r="AE51" i="28"/>
  <c r="AE50" i="28"/>
  <c r="AE49" i="28"/>
  <c r="AE48" i="28"/>
  <c r="AE47" i="28"/>
  <c r="AE46" i="28"/>
  <c r="AE44" i="28"/>
  <c r="AE43" i="28"/>
  <c r="AE42" i="28"/>
  <c r="AE41" i="28"/>
  <c r="AE40" i="28"/>
  <c r="AE38" i="28"/>
  <c r="AE37" i="28"/>
  <c r="AE35" i="28"/>
  <c r="AE34" i="28"/>
  <c r="AE33" i="28"/>
  <c r="AE32" i="28"/>
  <c r="AE31" i="28"/>
  <c r="AE30" i="28"/>
  <c r="AE29" i="28"/>
  <c r="AE28" i="28"/>
  <c r="AE27" i="28"/>
  <c r="AE25" i="28"/>
  <c r="AE24" i="28"/>
  <c r="AE23" i="28"/>
  <c r="AE22" i="28"/>
  <c r="AE21" i="28"/>
  <c r="AE56" i="27"/>
  <c r="AE54" i="27"/>
  <c r="AE53" i="27"/>
  <c r="AE52" i="27"/>
  <c r="AE51" i="27"/>
  <c r="AE50" i="27"/>
  <c r="AE49" i="27"/>
  <c r="AE48" i="27"/>
  <c r="AE47" i="27"/>
  <c r="AE46" i="27"/>
  <c r="AE44" i="27"/>
  <c r="AE43" i="27"/>
  <c r="AE42" i="27"/>
  <c r="AE41" i="27"/>
  <c r="AE40" i="27"/>
  <c r="AE38" i="27"/>
  <c r="AE37" i="27"/>
  <c r="AE35" i="27"/>
  <c r="AE34" i="27"/>
  <c r="AE33" i="27"/>
  <c r="AE32" i="27"/>
  <c r="AE31" i="27"/>
  <c r="AE30" i="27"/>
  <c r="AE29" i="27"/>
  <c r="AE28" i="27"/>
  <c r="AE27" i="27"/>
  <c r="AE25" i="27"/>
  <c r="AE24" i="27"/>
  <c r="AE23" i="27"/>
  <c r="AE22" i="27"/>
  <c r="AE21" i="27"/>
  <c r="AE76" i="26"/>
  <c r="AE75" i="26"/>
  <c r="AE73" i="26"/>
  <c r="AE72" i="26"/>
  <c r="AE71" i="26"/>
  <c r="AE70" i="26"/>
  <c r="AE69" i="26"/>
  <c r="AE68" i="26"/>
  <c r="AE67" i="26"/>
  <c r="AE66" i="26"/>
  <c r="AE65" i="26"/>
  <c r="AE63" i="26"/>
  <c r="AE62" i="26"/>
  <c r="AE61" i="26"/>
  <c r="AE60" i="26"/>
  <c r="AE59" i="26"/>
  <c r="AE57" i="26"/>
  <c r="AE56" i="26"/>
  <c r="AE54" i="26"/>
  <c r="AE53" i="26"/>
  <c r="AE52" i="26"/>
  <c r="AE51" i="26"/>
  <c r="AE50" i="26"/>
  <c r="AE49" i="26"/>
  <c r="AE48" i="26"/>
  <c r="AE47" i="26"/>
  <c r="AE46" i="26"/>
  <c r="AE44" i="26"/>
  <c r="AE43" i="26"/>
  <c r="AE42" i="26"/>
  <c r="AE41" i="26"/>
  <c r="AE40" i="26"/>
  <c r="AE38" i="25"/>
  <c r="AE37" i="25"/>
  <c r="AE35" i="25"/>
  <c r="AE34" i="25"/>
  <c r="AE33" i="25"/>
  <c r="AE32" i="25"/>
  <c r="AE31" i="25"/>
  <c r="AE30" i="25"/>
  <c r="AE29" i="25"/>
  <c r="AE28" i="25"/>
  <c r="AE27" i="25"/>
  <c r="AE25" i="25"/>
  <c r="AE24" i="25"/>
  <c r="AE23" i="25"/>
  <c r="AE22" i="25"/>
  <c r="AE21" i="25"/>
  <c r="AE19" i="25"/>
  <c r="AE18" i="25"/>
  <c r="AE16" i="25"/>
  <c r="AE15" i="25"/>
  <c r="AE14" i="25"/>
  <c r="AE13" i="25"/>
  <c r="AE12" i="25"/>
  <c r="AE11" i="25"/>
  <c r="AE10" i="25"/>
  <c r="AE9" i="25"/>
  <c r="AE8" i="25"/>
  <c r="AE6" i="25"/>
  <c r="AE5" i="25"/>
  <c r="AE4" i="25"/>
  <c r="AE3" i="25"/>
  <c r="AE2" i="25"/>
  <c r="AE114" i="24"/>
  <c r="AE113" i="24"/>
  <c r="AE111" i="24"/>
  <c r="AE110" i="24"/>
  <c r="AE109" i="24"/>
  <c r="AE108" i="24"/>
  <c r="AE107" i="24"/>
  <c r="AE106" i="24"/>
  <c r="AE105" i="24"/>
  <c r="AE104" i="24"/>
  <c r="AE103" i="24"/>
  <c r="AE101" i="24"/>
  <c r="AE100" i="24"/>
  <c r="AE99" i="24"/>
  <c r="AE98" i="24"/>
  <c r="AE97" i="24"/>
  <c r="AE76" i="24"/>
  <c r="AE75" i="24"/>
  <c r="AE73" i="24"/>
  <c r="AE72" i="24"/>
  <c r="AE71" i="24"/>
  <c r="AE70" i="24"/>
  <c r="AE69" i="24"/>
  <c r="AE68" i="24"/>
  <c r="AE67" i="24"/>
  <c r="AE66" i="24"/>
  <c r="AE65" i="24"/>
  <c r="AE63" i="24"/>
  <c r="AE62" i="24"/>
  <c r="AE61" i="24"/>
  <c r="AE60" i="24"/>
  <c r="AE59" i="24"/>
  <c r="AE57" i="24"/>
  <c r="AE56" i="24"/>
  <c r="AE54" i="24"/>
  <c r="AE53" i="24"/>
  <c r="AE52" i="24"/>
  <c r="AE51" i="24"/>
  <c r="AE50" i="24"/>
  <c r="AE49" i="24"/>
  <c r="AE48" i="24"/>
  <c r="AE47" i="24"/>
  <c r="AE46" i="24"/>
  <c r="AE44" i="24"/>
  <c r="AE43" i="24"/>
  <c r="AE42" i="24"/>
  <c r="AE41" i="24"/>
  <c r="AE40" i="24"/>
  <c r="AE266" i="23"/>
  <c r="AE265" i="23"/>
  <c r="AE263" i="23"/>
  <c r="AE262" i="23"/>
  <c r="AE261" i="23"/>
  <c r="AE260" i="23"/>
  <c r="AE259" i="23"/>
  <c r="AE258" i="23"/>
  <c r="AE257" i="23"/>
  <c r="AE256" i="23"/>
  <c r="AE255" i="23"/>
  <c r="AE253" i="23"/>
  <c r="AE252" i="23"/>
  <c r="AE251" i="23"/>
  <c r="AE250" i="23"/>
  <c r="AE247" i="23"/>
  <c r="AE246" i="23"/>
  <c r="AE244" i="23"/>
  <c r="AE243" i="23"/>
  <c r="AE242" i="23"/>
  <c r="AE241" i="23"/>
  <c r="AE240" i="23"/>
  <c r="AE239" i="23"/>
  <c r="AE238" i="23"/>
  <c r="AE237" i="23"/>
  <c r="AE236" i="23"/>
  <c r="AE234" i="23"/>
  <c r="AE233" i="23"/>
  <c r="AE232" i="23"/>
  <c r="AE231" i="23"/>
  <c r="AE228" i="23"/>
  <c r="AE227" i="23"/>
  <c r="AE225" i="23"/>
  <c r="AE224" i="23"/>
  <c r="AE223" i="23"/>
  <c r="AE222" i="23"/>
  <c r="AE221" i="23"/>
  <c r="AE220" i="23"/>
  <c r="AE219" i="23"/>
  <c r="AE218" i="23"/>
  <c r="AE217" i="23"/>
  <c r="AE215" i="23"/>
  <c r="AE214" i="23"/>
  <c r="AE213" i="23"/>
  <c r="AE212" i="23"/>
  <c r="AE209" i="23"/>
  <c r="AE208" i="23"/>
  <c r="AE206" i="23"/>
  <c r="AE205" i="23"/>
  <c r="AE204" i="23"/>
  <c r="AE203" i="23"/>
  <c r="AE202" i="23"/>
  <c r="AE201" i="23"/>
  <c r="AE200" i="23"/>
  <c r="AE199" i="23"/>
  <c r="AE198" i="23"/>
  <c r="AE196" i="23"/>
  <c r="AE195" i="23"/>
  <c r="AE194" i="23"/>
  <c r="AE193" i="23"/>
  <c r="AE171" i="23"/>
  <c r="AE170" i="23"/>
  <c r="AE168" i="23"/>
  <c r="AE167" i="23"/>
  <c r="AE166" i="23"/>
  <c r="AE165" i="23"/>
  <c r="AE164" i="23"/>
  <c r="AE163" i="23"/>
  <c r="AE162" i="23"/>
  <c r="AE161" i="23"/>
  <c r="AE160" i="23"/>
  <c r="AE158" i="23"/>
  <c r="AE157" i="23"/>
  <c r="AE156" i="23"/>
  <c r="AE155" i="23"/>
  <c r="AE114" i="23"/>
  <c r="AE113" i="23"/>
  <c r="AE111" i="23"/>
  <c r="AE110" i="23"/>
  <c r="AE109" i="23"/>
  <c r="AE108" i="23"/>
  <c r="AE107" i="23"/>
  <c r="AE106" i="23"/>
  <c r="AE105" i="23"/>
  <c r="AE104" i="23"/>
  <c r="AE103" i="23"/>
  <c r="AE101" i="23"/>
  <c r="AE100" i="23"/>
  <c r="AE98" i="23"/>
  <c r="AE76" i="23"/>
  <c r="AE75" i="23"/>
  <c r="AE73" i="23"/>
  <c r="AE72" i="23"/>
  <c r="AE71" i="23"/>
  <c r="AE70" i="23"/>
  <c r="AE69" i="23"/>
  <c r="AE68" i="23"/>
  <c r="AE67" i="23"/>
  <c r="AE66" i="23"/>
  <c r="AE65" i="23"/>
  <c r="AE63" i="23"/>
  <c r="AE62" i="23"/>
  <c r="AE61" i="23"/>
  <c r="AE60" i="23"/>
  <c r="AE57" i="23"/>
  <c r="AE56" i="23"/>
  <c r="AE54" i="23"/>
  <c r="AE53" i="23"/>
  <c r="AE52" i="23"/>
  <c r="AE51" i="23"/>
  <c r="AE50" i="23"/>
  <c r="AE49" i="23"/>
  <c r="AE48" i="23"/>
  <c r="AE47" i="23"/>
  <c r="AE46" i="23"/>
  <c r="AE44" i="23"/>
  <c r="AE43" i="23"/>
  <c r="AE41" i="23"/>
  <c r="AE38" i="23"/>
  <c r="AE37" i="23"/>
  <c r="AE35" i="23"/>
  <c r="AE34" i="23"/>
  <c r="AE33" i="23"/>
  <c r="AE32" i="23"/>
  <c r="AE31" i="23"/>
  <c r="AE30" i="23"/>
  <c r="AE29" i="23"/>
  <c r="AE28" i="23"/>
  <c r="AE27" i="23"/>
  <c r="AE25" i="23"/>
  <c r="AE24" i="23"/>
  <c r="AE23" i="23"/>
  <c r="AE22" i="23"/>
  <c r="AE19" i="23"/>
  <c r="AE18" i="23"/>
  <c r="AE16" i="23"/>
  <c r="AE15" i="23"/>
  <c r="AE14" i="23"/>
  <c r="AE13" i="23"/>
  <c r="AE12" i="23"/>
  <c r="AE11" i="23"/>
  <c r="AE10" i="23"/>
  <c r="AE9" i="23"/>
  <c r="AE8" i="23"/>
  <c r="AE6" i="23"/>
  <c r="AE5" i="23"/>
  <c r="AE4" i="23"/>
  <c r="AE3" i="23"/>
  <c r="AE76" i="22"/>
  <c r="AE75" i="22"/>
  <c r="AE73" i="22"/>
  <c r="AE72" i="22"/>
  <c r="AE71" i="22"/>
  <c r="AE70" i="22"/>
  <c r="AE69" i="22"/>
  <c r="AE68" i="22"/>
  <c r="AE67" i="22"/>
  <c r="AE66" i="22"/>
  <c r="AE65" i="22"/>
  <c r="AE63" i="22"/>
  <c r="AE62" i="22"/>
  <c r="AE61" i="22"/>
  <c r="AE60" i="22"/>
  <c r="AE57" i="22"/>
  <c r="AE56" i="22"/>
  <c r="AE54" i="22"/>
  <c r="AE53" i="22"/>
  <c r="AE52" i="22"/>
  <c r="AE51" i="22"/>
  <c r="AE50" i="22"/>
  <c r="AE49" i="22"/>
  <c r="AE48" i="22"/>
  <c r="AE47" i="22"/>
  <c r="AE46" i="22"/>
  <c r="AE44" i="22"/>
  <c r="AE43" i="22"/>
  <c r="AE42" i="22"/>
  <c r="AE41" i="22"/>
  <c r="AE38" i="22"/>
  <c r="AE37" i="22"/>
  <c r="AE35" i="22"/>
  <c r="AE34" i="22"/>
  <c r="AE33" i="22"/>
  <c r="AE32" i="22"/>
  <c r="AE31" i="22"/>
  <c r="AE30" i="22"/>
  <c r="AE29" i="22"/>
  <c r="AE28" i="22"/>
  <c r="AE27" i="22"/>
  <c r="AE25" i="22"/>
  <c r="AE24" i="22"/>
  <c r="AE23" i="22"/>
  <c r="AE22" i="22"/>
  <c r="AE114" i="21"/>
  <c r="AE113" i="21"/>
  <c r="AE111" i="21"/>
  <c r="AE110" i="21"/>
  <c r="AE109" i="21"/>
  <c r="AE108" i="21"/>
  <c r="AE107" i="21"/>
  <c r="AE106" i="21"/>
  <c r="AE105" i="21"/>
  <c r="AE104" i="21"/>
  <c r="AE103" i="21"/>
  <c r="AE101" i="21"/>
  <c r="AE100" i="21"/>
  <c r="AE99" i="21"/>
  <c r="AE98" i="21"/>
  <c r="AE76" i="21"/>
  <c r="AE75" i="21"/>
  <c r="AE73" i="21"/>
  <c r="AE72" i="21"/>
  <c r="AE71" i="21"/>
  <c r="AE70" i="21"/>
  <c r="AE69" i="21"/>
  <c r="AE68" i="21"/>
  <c r="AE67" i="21"/>
  <c r="AE66" i="21"/>
  <c r="AE65" i="21"/>
  <c r="AE63" i="21"/>
  <c r="AE62" i="21"/>
  <c r="AE61" i="21"/>
  <c r="AE60" i="21"/>
  <c r="AE57" i="21"/>
  <c r="AE56" i="21"/>
  <c r="AE54" i="21"/>
  <c r="AE53" i="21"/>
  <c r="AE52" i="21"/>
  <c r="AE51" i="21"/>
  <c r="AE50" i="21"/>
  <c r="AE49" i="21"/>
  <c r="AE48" i="21"/>
  <c r="AE47" i="21"/>
  <c r="AE46" i="21"/>
  <c r="AE44" i="21"/>
  <c r="AE43" i="21"/>
  <c r="AE42" i="21"/>
  <c r="AE41" i="21"/>
  <c r="AE38" i="21"/>
  <c r="AE37" i="21"/>
  <c r="AE35" i="21"/>
  <c r="AE34" i="21"/>
  <c r="AE33" i="21"/>
  <c r="AE32" i="21"/>
  <c r="AE31" i="21"/>
  <c r="AE30" i="21"/>
  <c r="AE29" i="21"/>
  <c r="AE28" i="21"/>
  <c r="AE27" i="21"/>
  <c r="AE25" i="21"/>
  <c r="AE24" i="21"/>
  <c r="AE23" i="21"/>
  <c r="AE22" i="21"/>
  <c r="AE19" i="21"/>
  <c r="AE18" i="21"/>
  <c r="AE16" i="21"/>
  <c r="AE15" i="21"/>
  <c r="AE14" i="21"/>
  <c r="AE13" i="21"/>
  <c r="AE12" i="21"/>
  <c r="AE11" i="21"/>
  <c r="AE10" i="21"/>
  <c r="AE9" i="21"/>
  <c r="AE8" i="21"/>
  <c r="AE6" i="21"/>
  <c r="AE5" i="21"/>
  <c r="AE4" i="21"/>
  <c r="AE3" i="21"/>
  <c r="AE76" i="20"/>
  <c r="AE75" i="20"/>
  <c r="AE73" i="20"/>
  <c r="AE72" i="20"/>
  <c r="AE71" i="20"/>
  <c r="AE70" i="20"/>
  <c r="AE69" i="20"/>
  <c r="AE68" i="20"/>
  <c r="AE67" i="20"/>
  <c r="AE66" i="20"/>
  <c r="AE65" i="20"/>
  <c r="AE63" i="20"/>
  <c r="AE62" i="20"/>
  <c r="AE61" i="20"/>
  <c r="AE60" i="20"/>
  <c r="AE57" i="20"/>
  <c r="AE56" i="20"/>
  <c r="AE54" i="20"/>
  <c r="AE53" i="20"/>
  <c r="AE52" i="20"/>
  <c r="AE51" i="20"/>
  <c r="AE50" i="20"/>
  <c r="AE49" i="20"/>
  <c r="AE48" i="20"/>
  <c r="AE47" i="20"/>
  <c r="AE46" i="20"/>
  <c r="AE44" i="20"/>
  <c r="AE43" i="20"/>
  <c r="AE42" i="20"/>
  <c r="AE41" i="20"/>
  <c r="AE38" i="20"/>
  <c r="AE37" i="20"/>
  <c r="AE35" i="20"/>
  <c r="AE34" i="20"/>
  <c r="AE33" i="20"/>
  <c r="AE32" i="20"/>
  <c r="AE31" i="20"/>
  <c r="AE30" i="20"/>
  <c r="AE29" i="20"/>
  <c r="AE28" i="20"/>
  <c r="AE27" i="20"/>
  <c r="AE25" i="20"/>
  <c r="AE24" i="20"/>
  <c r="AE23" i="20"/>
  <c r="AE22" i="20"/>
  <c r="AE19" i="20"/>
  <c r="AE18" i="20"/>
  <c r="AE16" i="20"/>
  <c r="AE15" i="20"/>
  <c r="AE14" i="20"/>
  <c r="AE13" i="20"/>
  <c r="AE12" i="20"/>
  <c r="AE11" i="20"/>
  <c r="AE10" i="20"/>
  <c r="AE9" i="20"/>
  <c r="AE8" i="20"/>
  <c r="AE6" i="20"/>
  <c r="AE5" i="20"/>
  <c r="AE4" i="20"/>
  <c r="AE3" i="20"/>
  <c r="AE19" i="40"/>
  <c r="AE18" i="40"/>
  <c r="AE16" i="40"/>
  <c r="AE15" i="40"/>
  <c r="AE14" i="40"/>
  <c r="AE13" i="40"/>
  <c r="AE12" i="40"/>
  <c r="AE11" i="40"/>
  <c r="AE10" i="40"/>
  <c r="AE9" i="40"/>
  <c r="AE8" i="40"/>
  <c r="AE6" i="40"/>
  <c r="AE5" i="40"/>
  <c r="AE4" i="40"/>
  <c r="AE3" i="40"/>
  <c r="AE2" i="40"/>
  <c r="AE38" i="18"/>
  <c r="AE37" i="18"/>
  <c r="AE35" i="18"/>
  <c r="AE34" i="18"/>
  <c r="AE33" i="18"/>
  <c r="AE32" i="18"/>
  <c r="AE31" i="18"/>
  <c r="AE30" i="18"/>
  <c r="AE29" i="18"/>
  <c r="AE28" i="18"/>
  <c r="AE27" i="18"/>
  <c r="AE25" i="18"/>
  <c r="AE24" i="18"/>
  <c r="AE23" i="18"/>
  <c r="AE22" i="18"/>
  <c r="AE19" i="18"/>
  <c r="AE18" i="18"/>
  <c r="AE16" i="18"/>
  <c r="AE15" i="18"/>
  <c r="AE14" i="18"/>
  <c r="AE13" i="18"/>
  <c r="AE12" i="18"/>
  <c r="AE11" i="18"/>
  <c r="AE10" i="18"/>
  <c r="AE9" i="18"/>
  <c r="AE8" i="18"/>
  <c r="AE6" i="18"/>
  <c r="AE5" i="18"/>
  <c r="AE4" i="18"/>
  <c r="AE3" i="18"/>
  <c r="AE57" i="17"/>
  <c r="AE56" i="17"/>
  <c r="AE54" i="17"/>
  <c r="AE53" i="17"/>
  <c r="AE52" i="17"/>
  <c r="AE51" i="17"/>
  <c r="AE50" i="17"/>
  <c r="AE49" i="17"/>
  <c r="AE48" i="17"/>
  <c r="AE47" i="17"/>
  <c r="AE46" i="17"/>
  <c r="AE44" i="17"/>
  <c r="AE43" i="17"/>
  <c r="AE42" i="17"/>
  <c r="AE41" i="17"/>
  <c r="AE19" i="17"/>
  <c r="AE18" i="17"/>
  <c r="AE16" i="17"/>
  <c r="AE15" i="17"/>
  <c r="AE14" i="17"/>
  <c r="AE13" i="17"/>
  <c r="AE12" i="17"/>
  <c r="AE11" i="17"/>
  <c r="AE10" i="17"/>
  <c r="AE9" i="17"/>
  <c r="AE8" i="17"/>
  <c r="AE6" i="17"/>
  <c r="AE5" i="17"/>
  <c r="AE4" i="17"/>
  <c r="AE3" i="17"/>
  <c r="AE19" i="16"/>
  <c r="AE18" i="16"/>
  <c r="AE16" i="16"/>
  <c r="AE15" i="16"/>
  <c r="AE14" i="16"/>
  <c r="AE13" i="16"/>
  <c r="AE12" i="16"/>
  <c r="AE11" i="16"/>
  <c r="AE10" i="16"/>
  <c r="AE9" i="16"/>
  <c r="AE8" i="16"/>
  <c r="AE6" i="16"/>
  <c r="AE5" i="16"/>
  <c r="AE4" i="16"/>
  <c r="AE3" i="16"/>
  <c r="AE38" i="15"/>
  <c r="AE37" i="15"/>
  <c r="AE35" i="15"/>
  <c r="AE34" i="15"/>
  <c r="AE33" i="15"/>
  <c r="AE32" i="15"/>
  <c r="AE31" i="15"/>
  <c r="AE30" i="15"/>
  <c r="AE29" i="15"/>
  <c r="AE28" i="15"/>
  <c r="AE27" i="15"/>
  <c r="AE25" i="15"/>
  <c r="AE24" i="15"/>
  <c r="AE23" i="15"/>
  <c r="AE22" i="15"/>
  <c r="AE38" i="14"/>
  <c r="AE37" i="14"/>
  <c r="AE35" i="14"/>
  <c r="AE34" i="14"/>
  <c r="AE33" i="14"/>
  <c r="AE32" i="14"/>
  <c r="AE31" i="14"/>
  <c r="AE30" i="14"/>
  <c r="AE29" i="14"/>
  <c r="AE28" i="14"/>
  <c r="AE27" i="14"/>
  <c r="AE25" i="14"/>
  <c r="AE24" i="14"/>
  <c r="AE23" i="14"/>
  <c r="AE22" i="14"/>
  <c r="AE19" i="14"/>
  <c r="AE18" i="14"/>
  <c r="AE16" i="14"/>
  <c r="AE15" i="14"/>
  <c r="AE14" i="14"/>
  <c r="AE13" i="14"/>
  <c r="AE12" i="14"/>
  <c r="AE11" i="14"/>
  <c r="AE10" i="14"/>
  <c r="AE9" i="14"/>
  <c r="AE8" i="14"/>
  <c r="AE6" i="14"/>
  <c r="AE5" i="14"/>
  <c r="AE4" i="14"/>
  <c r="AE3" i="14"/>
  <c r="AE38" i="13"/>
  <c r="AE37" i="13"/>
  <c r="AE35" i="13"/>
  <c r="AE34" i="13"/>
  <c r="AE33" i="13"/>
  <c r="AE32" i="13"/>
  <c r="AE31" i="13"/>
  <c r="AE30" i="13"/>
  <c r="AE29" i="13"/>
  <c r="AE28" i="13"/>
  <c r="AE27" i="13"/>
  <c r="AE25" i="13"/>
  <c r="AE24" i="13"/>
  <c r="AE23" i="13"/>
  <c r="AE22" i="13"/>
  <c r="AE38" i="11"/>
  <c r="AE37" i="11"/>
  <c r="AE35" i="11"/>
  <c r="AE34" i="11"/>
  <c r="AE33" i="11"/>
  <c r="AE32" i="11"/>
  <c r="AE31" i="11"/>
  <c r="AE30" i="11"/>
  <c r="AE29" i="11"/>
  <c r="AE28" i="11"/>
  <c r="AE27" i="11"/>
  <c r="AE25" i="11"/>
  <c r="AE24" i="11"/>
  <c r="AE23" i="11"/>
  <c r="AE22" i="11"/>
  <c r="AE19" i="11"/>
  <c r="AE18" i="11"/>
  <c r="AE16" i="11"/>
  <c r="AE15" i="11"/>
  <c r="AE14" i="11"/>
  <c r="AE13" i="11"/>
  <c r="AE12" i="11"/>
  <c r="AE11" i="11"/>
  <c r="AE10" i="11"/>
  <c r="AE9" i="11"/>
  <c r="AE8" i="11"/>
  <c r="AE6" i="11"/>
  <c r="AE5" i="11"/>
  <c r="AE4" i="11"/>
  <c r="AE3" i="11"/>
  <c r="AE38" i="10"/>
  <c r="AE37" i="10"/>
  <c r="AE35" i="10"/>
  <c r="AE34" i="10"/>
  <c r="AE33" i="10"/>
  <c r="AE32" i="10"/>
  <c r="AE31" i="10"/>
  <c r="AE30" i="10"/>
  <c r="AE29" i="10"/>
  <c r="AE28" i="10"/>
  <c r="AE27" i="10"/>
  <c r="AE25" i="10"/>
  <c r="AE24" i="10"/>
  <c r="AE23" i="10"/>
  <c r="AE22" i="10"/>
  <c r="AE19" i="9"/>
  <c r="AE18" i="9"/>
  <c r="AE16" i="9"/>
  <c r="AE15" i="9"/>
  <c r="AE14" i="9"/>
  <c r="AE13" i="9"/>
  <c r="AE12" i="9"/>
  <c r="AE11" i="9"/>
  <c r="AE10" i="9"/>
  <c r="AE9" i="9"/>
  <c r="AE8" i="9"/>
  <c r="AE6" i="9"/>
  <c r="AE5" i="9"/>
  <c r="AE4" i="9"/>
  <c r="AE3" i="9"/>
  <c r="AE57" i="8"/>
  <c r="AE56" i="8"/>
  <c r="AE54" i="8"/>
  <c r="AE53" i="8"/>
  <c r="AE52" i="8"/>
  <c r="AE51" i="8"/>
  <c r="AE50" i="8"/>
  <c r="AE49" i="8"/>
  <c r="AE48" i="8"/>
  <c r="AE47" i="8"/>
  <c r="AE46" i="8"/>
  <c r="AE44" i="8"/>
  <c r="AE43" i="8"/>
  <c r="AE42" i="8"/>
  <c r="AE41" i="8"/>
  <c r="AE38" i="8"/>
  <c r="AE37" i="8"/>
  <c r="AE35" i="8"/>
  <c r="AE34" i="8"/>
  <c r="AE33" i="8"/>
  <c r="AE32" i="8"/>
  <c r="AE31" i="8"/>
  <c r="AE30" i="8"/>
  <c r="AE29" i="8"/>
  <c r="AE28" i="8"/>
  <c r="AE27" i="8"/>
  <c r="AE25" i="8"/>
  <c r="AE24" i="8"/>
  <c r="AE23" i="8"/>
  <c r="AE22" i="8"/>
  <c r="AE19" i="8"/>
  <c r="AE18" i="8"/>
  <c r="AE16" i="8"/>
  <c r="AE15" i="8"/>
  <c r="AE14" i="8"/>
  <c r="AE13" i="8"/>
  <c r="AE12" i="8"/>
  <c r="AE11" i="8"/>
  <c r="AE10" i="8"/>
  <c r="AE9" i="8"/>
  <c r="AE8" i="8"/>
  <c r="AE6" i="8"/>
  <c r="AE5" i="8"/>
  <c r="AE4" i="8"/>
  <c r="AE3" i="8"/>
  <c r="AE19" i="7"/>
  <c r="AE18" i="7"/>
  <c r="AE16" i="7"/>
  <c r="AE15" i="7"/>
  <c r="AE14" i="7"/>
  <c r="AE13" i="7"/>
  <c r="AE12" i="7"/>
  <c r="AE11" i="7"/>
  <c r="AE10" i="7"/>
  <c r="AE9" i="7"/>
  <c r="AE8" i="7"/>
  <c r="AE6" i="7"/>
  <c r="AE5" i="7"/>
  <c r="AE4" i="7"/>
  <c r="AE3" i="7"/>
  <c r="AF38" i="6"/>
  <c r="AF37" i="6"/>
  <c r="AF35" i="6"/>
  <c r="AF34" i="6"/>
  <c r="AF33" i="6"/>
  <c r="AF32" i="6"/>
  <c r="AF31" i="6"/>
  <c r="AF30" i="6"/>
  <c r="AF29" i="6"/>
  <c r="AF28" i="6"/>
  <c r="AF27" i="6"/>
  <c r="AF25" i="6"/>
  <c r="AF24" i="6"/>
  <c r="AF23" i="6"/>
  <c r="AF22" i="6"/>
  <c r="AF19" i="6"/>
  <c r="AF18" i="6"/>
  <c r="AF16" i="6"/>
  <c r="AF15" i="6"/>
  <c r="AF14" i="6"/>
  <c r="AF13" i="6"/>
  <c r="AF12" i="6"/>
  <c r="AF11" i="6"/>
  <c r="AF10" i="6"/>
  <c r="AF9" i="6"/>
  <c r="AF8" i="6"/>
  <c r="AF6" i="6"/>
  <c r="AF5" i="6"/>
  <c r="AF4" i="6"/>
  <c r="AF3" i="6"/>
  <c r="AF76" i="5"/>
  <c r="AF75" i="5"/>
  <c r="AF73" i="5"/>
  <c r="AF72" i="5"/>
  <c r="AF71" i="5"/>
  <c r="AF70" i="5"/>
  <c r="AF69" i="5"/>
  <c r="AF68" i="5"/>
  <c r="AF67" i="5"/>
  <c r="AF66" i="5"/>
  <c r="AF65" i="5"/>
  <c r="AF63" i="5"/>
  <c r="AF62" i="5"/>
  <c r="AF61" i="5"/>
  <c r="AF60" i="5"/>
  <c r="AF57" i="5"/>
  <c r="AF56" i="5"/>
  <c r="AF54" i="5"/>
  <c r="AF53" i="5"/>
  <c r="AF52" i="5"/>
  <c r="AF51" i="5"/>
  <c r="AF50" i="5"/>
  <c r="AF49" i="5"/>
  <c r="AF48" i="5"/>
  <c r="AF47" i="5"/>
  <c r="AF46" i="5"/>
  <c r="AF44" i="5"/>
  <c r="AF43" i="5"/>
  <c r="AF42" i="5"/>
  <c r="AF41" i="5"/>
  <c r="AF38" i="5"/>
  <c r="AF37" i="5"/>
  <c r="AF35" i="5"/>
  <c r="AF34" i="5"/>
  <c r="AF33" i="5"/>
  <c r="AF32" i="5"/>
  <c r="AF31" i="5"/>
  <c r="AF30" i="5"/>
  <c r="AF29" i="5"/>
  <c r="AF28" i="5"/>
  <c r="AF27" i="5"/>
  <c r="AF25" i="5"/>
  <c r="AF24" i="5"/>
  <c r="AF23" i="5"/>
  <c r="AF22" i="5"/>
  <c r="AF19" i="3"/>
  <c r="AF18" i="3"/>
  <c r="AF16" i="3"/>
  <c r="AF15" i="3"/>
  <c r="AF14" i="3"/>
  <c r="AF13" i="3"/>
  <c r="AF12" i="3"/>
  <c r="AF11" i="3"/>
  <c r="AF10" i="3"/>
  <c r="AF9" i="3"/>
  <c r="AF6" i="3"/>
  <c r="AF5" i="3"/>
  <c r="AF4" i="3"/>
  <c r="AF3" i="3"/>
  <c r="AE38" i="4"/>
  <c r="AE37" i="4"/>
  <c r="AE35" i="4"/>
  <c r="AE34" i="4"/>
  <c r="AE33" i="4"/>
  <c r="AE32" i="4"/>
  <c r="AE31" i="4"/>
  <c r="AE30" i="4"/>
  <c r="AE29" i="4"/>
  <c r="AE28" i="4"/>
  <c r="AE27" i="4"/>
  <c r="AE25" i="4"/>
  <c r="AE24" i="4"/>
  <c r="AE23" i="4"/>
  <c r="AE22" i="4"/>
  <c r="AE19" i="4"/>
  <c r="AE18" i="4"/>
  <c r="AE16" i="4"/>
  <c r="AE15" i="4"/>
  <c r="AE14" i="4"/>
  <c r="AE13" i="4"/>
  <c r="AE12" i="4"/>
  <c r="AE11" i="4"/>
  <c r="AE10" i="4"/>
  <c r="AE9" i="4"/>
  <c r="AE8" i="4"/>
  <c r="AE6" i="4"/>
  <c r="AE5" i="4"/>
  <c r="AE4" i="4"/>
  <c r="AE3" i="4"/>
  <c r="AE2" i="4"/>
  <c r="AE19" i="2"/>
  <c r="AE18" i="2"/>
  <c r="AE16" i="2"/>
  <c r="AE15" i="2"/>
  <c r="AE14" i="2"/>
  <c r="AE13" i="2"/>
  <c r="AE12" i="2"/>
  <c r="AE11" i="2"/>
  <c r="AE10" i="2"/>
  <c r="AE9" i="2"/>
  <c r="AE8" i="2"/>
  <c r="AE6" i="2"/>
  <c r="AE5" i="2"/>
  <c r="AE4" i="2"/>
  <c r="AE3" i="2"/>
  <c r="AE133" i="1"/>
  <c r="AE132" i="1"/>
  <c r="AE130" i="1"/>
  <c r="AE129" i="1"/>
  <c r="AE128" i="1"/>
  <c r="AE127" i="1"/>
  <c r="AE126" i="1"/>
  <c r="AE125" i="1"/>
  <c r="AE124" i="1"/>
  <c r="AE123" i="1"/>
  <c r="AE122" i="1"/>
  <c r="AE120" i="1"/>
  <c r="AE119" i="1"/>
  <c r="AE118" i="1"/>
  <c r="AE117" i="1"/>
  <c r="AE114" i="1"/>
  <c r="AE113" i="1"/>
  <c r="AE111" i="1"/>
  <c r="AE110" i="1"/>
  <c r="AE109" i="1"/>
  <c r="AE108" i="1"/>
  <c r="AE107" i="1"/>
  <c r="AE106" i="1"/>
  <c r="AE105" i="1"/>
  <c r="AE104" i="1"/>
  <c r="AE103" i="1"/>
  <c r="AE101" i="1"/>
  <c r="AE100" i="1"/>
  <c r="AE99" i="1"/>
  <c r="AE98" i="1"/>
  <c r="AE95" i="1"/>
  <c r="AE94" i="1"/>
  <c r="AE92" i="1"/>
  <c r="AE91" i="1"/>
  <c r="AE90" i="1"/>
  <c r="AE89" i="1"/>
  <c r="AE88" i="1"/>
  <c r="AE87" i="1"/>
  <c r="AE86" i="1"/>
  <c r="AE85" i="1"/>
  <c r="AE84" i="1"/>
  <c r="AE82" i="1"/>
  <c r="AE81" i="1"/>
  <c r="AE80" i="1"/>
  <c r="AE79" i="1"/>
  <c r="AE57" i="1"/>
  <c r="AE56" i="1"/>
  <c r="AE54" i="1"/>
  <c r="AE53" i="1"/>
  <c r="AE52" i="1"/>
  <c r="AE51" i="1"/>
  <c r="AE50" i="1"/>
  <c r="AE49" i="1"/>
  <c r="AE48" i="1"/>
  <c r="AE47" i="1"/>
  <c r="AE46" i="1"/>
  <c r="AE44" i="1"/>
  <c r="AE43" i="1"/>
  <c r="AE42" i="1"/>
  <c r="AE41" i="1"/>
  <c r="AE19" i="1"/>
  <c r="AE18" i="1"/>
  <c r="AE16" i="1"/>
  <c r="AE15" i="1"/>
  <c r="AE14" i="1"/>
  <c r="AE13" i="1"/>
  <c r="AE12" i="1"/>
  <c r="AE11" i="1"/>
  <c r="AE10" i="1"/>
  <c r="AE9" i="1"/>
  <c r="AE8" i="1"/>
  <c r="AE6" i="1"/>
  <c r="AE5" i="1"/>
  <c r="AE4" i="1"/>
  <c r="AE3" i="1"/>
  <c r="AD374" i="36"/>
  <c r="AD373" i="36"/>
  <c r="AD372" i="36"/>
  <c r="AD371" i="36"/>
  <c r="AD370" i="36"/>
  <c r="AD369" i="36"/>
  <c r="AD367" i="36"/>
  <c r="AD366" i="36"/>
  <c r="AD365" i="36"/>
  <c r="AD364" i="36"/>
  <c r="AD363" i="36"/>
  <c r="AD361" i="36"/>
  <c r="AD360" i="36"/>
  <c r="AD358" i="36"/>
  <c r="AD357" i="36"/>
  <c r="AD355" i="36"/>
  <c r="AD354" i="36"/>
  <c r="AD353" i="36"/>
  <c r="AD352" i="36"/>
  <c r="AD351" i="36"/>
  <c r="AD350" i="36"/>
  <c r="AD348" i="36"/>
  <c r="AD347" i="36"/>
  <c r="AD346" i="36"/>
  <c r="AD345" i="36"/>
  <c r="AD344" i="36"/>
  <c r="AD342" i="36"/>
  <c r="AD341" i="36"/>
  <c r="AD339" i="36"/>
  <c r="AD338" i="36"/>
  <c r="AD336" i="36"/>
  <c r="AD335" i="36"/>
  <c r="AD334" i="36"/>
  <c r="AD333" i="36"/>
  <c r="AD332" i="36"/>
  <c r="AD331" i="36"/>
  <c r="AD329" i="36"/>
  <c r="AD328" i="36"/>
  <c r="AD327" i="36"/>
  <c r="AD326" i="36"/>
  <c r="AD325" i="36"/>
  <c r="AD322" i="36"/>
  <c r="AD320" i="36"/>
  <c r="AD319" i="36"/>
  <c r="AD317" i="36"/>
  <c r="AD316" i="36"/>
  <c r="AD315" i="36"/>
  <c r="AD314" i="36"/>
  <c r="AD313" i="36"/>
  <c r="AD312" i="36"/>
  <c r="AD310" i="36"/>
  <c r="AD309" i="36"/>
  <c r="AD308" i="36"/>
  <c r="AD307" i="36"/>
  <c r="AD306" i="36"/>
  <c r="AD304" i="36"/>
  <c r="AD303" i="36"/>
  <c r="AD301" i="36"/>
  <c r="AD300" i="36"/>
  <c r="AD298" i="36"/>
  <c r="AD297" i="36"/>
  <c r="AD296" i="36"/>
  <c r="AD295" i="36"/>
  <c r="AD294" i="36"/>
  <c r="AD293" i="36"/>
  <c r="AD291" i="36"/>
  <c r="AD290" i="36"/>
  <c r="AD289" i="36"/>
  <c r="AD288" i="36"/>
  <c r="AD287" i="36"/>
  <c r="AD285" i="36"/>
  <c r="AD284" i="36"/>
  <c r="AD282" i="36"/>
  <c r="AD281" i="36"/>
  <c r="AD279" i="36"/>
  <c r="AD278" i="36"/>
  <c r="AD277" i="36"/>
  <c r="AD276" i="36"/>
  <c r="AD275" i="36"/>
  <c r="AD274" i="36"/>
  <c r="AD272" i="36"/>
  <c r="AD271" i="36"/>
  <c r="AD270" i="36"/>
  <c r="AD269" i="36"/>
  <c r="AD268" i="36"/>
  <c r="AD266" i="36"/>
  <c r="AD265" i="36"/>
  <c r="AD263" i="36"/>
  <c r="AD262" i="36"/>
  <c r="AD260" i="36"/>
  <c r="AD259" i="36"/>
  <c r="AD258" i="36"/>
  <c r="AD257" i="36"/>
  <c r="AD256" i="36"/>
  <c r="AD255" i="36"/>
  <c r="AD252" i="36"/>
  <c r="AD251" i="36"/>
  <c r="AD250" i="36"/>
  <c r="AD249" i="36"/>
  <c r="AD228" i="36"/>
  <c r="AD227" i="36"/>
  <c r="AD225" i="36"/>
  <c r="AD224" i="36"/>
  <c r="AD222" i="36"/>
  <c r="AD221" i="36"/>
  <c r="AD220" i="36"/>
  <c r="AD219" i="36"/>
  <c r="AD218" i="36"/>
  <c r="AD217" i="36"/>
  <c r="AD215" i="36"/>
  <c r="AD214" i="36"/>
  <c r="AD213" i="36"/>
  <c r="AD212" i="36"/>
  <c r="AD211" i="36"/>
  <c r="AD209" i="36"/>
  <c r="AD208" i="36"/>
  <c r="AD206" i="36"/>
  <c r="AD205" i="36"/>
  <c r="AD203" i="36"/>
  <c r="AD202" i="36"/>
  <c r="AD201" i="36"/>
  <c r="AD200" i="36"/>
  <c r="AD199" i="36"/>
  <c r="AD198" i="36"/>
  <c r="AD196" i="36"/>
  <c r="AD195" i="36"/>
  <c r="AD194" i="36"/>
  <c r="AD193" i="36"/>
  <c r="AD192" i="36"/>
  <c r="AD190" i="36"/>
  <c r="AD189" i="36"/>
  <c r="AD187" i="36"/>
  <c r="AD186" i="36"/>
  <c r="AD184" i="36"/>
  <c r="AD183" i="36"/>
  <c r="AD182" i="36"/>
  <c r="AD181" i="36"/>
  <c r="AD180" i="36"/>
  <c r="AD179" i="36"/>
  <c r="AD177" i="36"/>
  <c r="AD176" i="36"/>
  <c r="AD175" i="36"/>
  <c r="AD174" i="36"/>
  <c r="AD133" i="36"/>
  <c r="AD132" i="36"/>
  <c r="AD130" i="36"/>
  <c r="AD129" i="36"/>
  <c r="AD127" i="36"/>
  <c r="AD126" i="36"/>
  <c r="AD125" i="36"/>
  <c r="AD124" i="36"/>
  <c r="AD123" i="36"/>
  <c r="AD122" i="36"/>
  <c r="AD120" i="36"/>
  <c r="AD119" i="36"/>
  <c r="AD118" i="36"/>
  <c r="AD117" i="36"/>
  <c r="AD116" i="36"/>
  <c r="AD114" i="36"/>
  <c r="AD113" i="36"/>
  <c r="AD111" i="36"/>
  <c r="AD110" i="36"/>
  <c r="AD108" i="36"/>
  <c r="AD107" i="36"/>
  <c r="AD106" i="36"/>
  <c r="AD105" i="36"/>
  <c r="AD104" i="36"/>
  <c r="AD103" i="36"/>
  <c r="AD101" i="36"/>
  <c r="AD100" i="36"/>
  <c r="AD99" i="36"/>
  <c r="AD98" i="36"/>
  <c r="AD97" i="36"/>
  <c r="AD95" i="36"/>
  <c r="AD94" i="36"/>
  <c r="AD92" i="36"/>
  <c r="AD91" i="36"/>
  <c r="AD89" i="36"/>
  <c r="AD88" i="36"/>
  <c r="AD76" i="36"/>
  <c r="AD75" i="36"/>
  <c r="AD73" i="36"/>
  <c r="AD72" i="36"/>
  <c r="AD70" i="36"/>
  <c r="AD69" i="36"/>
  <c r="AD68" i="36"/>
  <c r="AD67" i="36"/>
  <c r="AD66" i="36"/>
  <c r="AD65" i="36"/>
  <c r="AD63" i="36"/>
  <c r="AD62" i="36"/>
  <c r="AD61" i="36"/>
  <c r="AD60" i="36"/>
  <c r="AD59" i="36"/>
  <c r="AD57" i="36"/>
  <c r="AD56" i="36"/>
  <c r="AD54" i="36"/>
  <c r="AD53" i="36"/>
  <c r="AD51" i="36"/>
  <c r="AD50" i="36"/>
  <c r="AD49" i="36"/>
  <c r="AD48" i="36"/>
  <c r="AD44" i="36"/>
  <c r="AD43" i="36"/>
  <c r="AD42" i="36"/>
  <c r="AD41" i="36"/>
  <c r="AD40" i="36"/>
  <c r="AD19" i="36"/>
  <c r="AD18" i="36"/>
  <c r="AD16" i="36"/>
  <c r="AD15" i="36"/>
  <c r="AD13" i="36"/>
  <c r="AD12" i="36"/>
  <c r="AD11" i="36"/>
  <c r="AD10" i="36"/>
  <c r="AD9" i="36"/>
  <c r="AD8" i="36"/>
  <c r="AD6" i="36"/>
  <c r="AD5" i="36"/>
  <c r="AD4" i="36"/>
  <c r="AD3" i="36"/>
  <c r="AD2" i="36"/>
  <c r="AD76" i="34"/>
  <c r="AD75" i="34"/>
  <c r="AD73" i="34"/>
  <c r="AD72" i="34"/>
  <c r="AD70" i="34"/>
  <c r="AD69" i="34"/>
  <c r="AD68" i="34"/>
  <c r="AD67" i="34"/>
  <c r="AD66" i="34"/>
  <c r="AD65" i="34"/>
  <c r="AD63" i="34"/>
  <c r="AD62" i="34"/>
  <c r="AD61" i="34"/>
  <c r="AD60" i="34"/>
  <c r="AD59" i="34"/>
  <c r="AD57" i="34"/>
  <c r="AD56" i="34"/>
  <c r="AD54" i="34"/>
  <c r="AD53" i="34"/>
  <c r="AD51" i="34"/>
  <c r="AD50" i="34"/>
  <c r="AD49" i="34"/>
  <c r="AD48" i="34"/>
  <c r="AD47" i="34"/>
  <c r="AD46" i="34"/>
  <c r="AD44" i="34"/>
  <c r="AD43" i="34"/>
  <c r="AD42" i="34"/>
  <c r="AD41" i="34"/>
  <c r="AD40" i="34"/>
  <c r="AD19" i="34"/>
  <c r="AD18" i="34"/>
  <c r="AD16" i="34"/>
  <c r="AD15" i="34"/>
  <c r="AD13" i="34"/>
  <c r="AD12" i="34"/>
  <c r="AD11" i="34"/>
  <c r="AD10" i="34"/>
  <c r="AD9" i="34"/>
  <c r="AD8" i="34"/>
  <c r="AD6" i="34"/>
  <c r="AD5" i="34"/>
  <c r="AD4" i="34"/>
  <c r="AD3" i="34"/>
  <c r="AD2" i="34"/>
  <c r="AD38" i="33"/>
  <c r="AD37" i="33"/>
  <c r="AD35" i="33"/>
  <c r="AD34" i="33"/>
  <c r="AD32" i="33"/>
  <c r="AD31" i="33"/>
  <c r="AD30" i="33"/>
  <c r="AD29" i="33"/>
  <c r="AD28" i="33"/>
  <c r="AD27" i="33"/>
  <c r="AD25" i="33"/>
  <c r="AD24" i="33"/>
  <c r="AD23" i="33"/>
  <c r="AD22" i="33"/>
  <c r="AD21" i="33"/>
  <c r="AD228" i="32"/>
  <c r="AD227" i="32"/>
  <c r="AD225" i="32"/>
  <c r="AD224" i="32"/>
  <c r="AD222" i="32"/>
  <c r="AD221" i="32"/>
  <c r="AD220" i="32"/>
  <c r="AD219" i="32"/>
  <c r="AD218" i="32"/>
  <c r="AD217" i="32"/>
  <c r="AD215" i="32"/>
  <c r="AD214" i="32"/>
  <c r="AD213" i="32"/>
  <c r="AD212" i="32"/>
  <c r="AD211" i="32"/>
  <c r="AD190" i="32"/>
  <c r="AD189" i="32"/>
  <c r="AD187" i="32"/>
  <c r="AD186" i="32"/>
  <c r="AD184" i="32"/>
  <c r="AD183" i="32"/>
  <c r="AD182" i="32"/>
  <c r="AD181" i="32"/>
  <c r="AD180" i="32"/>
  <c r="AD179" i="32"/>
  <c r="AD177" i="32"/>
  <c r="AD176" i="32"/>
  <c r="AD175" i="32"/>
  <c r="AD174" i="32"/>
  <c r="AD173" i="32"/>
  <c r="AD171" i="32"/>
  <c r="AD170" i="32"/>
  <c r="AD168" i="32"/>
  <c r="AD167" i="32"/>
  <c r="AD165" i="32"/>
  <c r="AD164" i="32"/>
  <c r="AD163" i="32"/>
  <c r="AD162" i="32"/>
  <c r="AD161" i="32"/>
  <c r="AD160" i="32"/>
  <c r="AD158" i="32"/>
  <c r="AD157" i="32"/>
  <c r="AD156" i="32"/>
  <c r="AD155" i="32"/>
  <c r="AD154" i="32"/>
  <c r="AD152" i="32"/>
  <c r="AD151" i="32"/>
  <c r="AD149" i="32"/>
  <c r="AD148" i="32"/>
  <c r="AD146" i="32"/>
  <c r="AD145" i="32"/>
  <c r="AD144" i="32"/>
  <c r="AD143" i="32"/>
  <c r="AD142" i="32"/>
  <c r="AD141" i="32"/>
  <c r="AD139" i="32"/>
  <c r="AD138" i="32"/>
  <c r="AD137" i="32"/>
  <c r="AD136" i="32"/>
  <c r="AD135" i="32"/>
  <c r="AD133" i="32"/>
  <c r="AD132" i="32"/>
  <c r="AD130" i="32"/>
  <c r="AD129" i="32"/>
  <c r="AD127" i="32"/>
  <c r="AD126" i="32"/>
  <c r="AD125" i="32"/>
  <c r="AD124" i="32"/>
  <c r="AD123" i="32"/>
  <c r="AD122" i="32"/>
  <c r="AD120" i="32"/>
  <c r="AD119" i="32"/>
  <c r="AD118" i="32"/>
  <c r="AD117" i="32"/>
  <c r="AD116" i="32"/>
  <c r="AD95" i="32"/>
  <c r="AD94" i="32"/>
  <c r="AD92" i="32"/>
  <c r="AD91" i="32"/>
  <c r="AD89" i="32"/>
  <c r="AD88" i="32"/>
  <c r="AD87" i="32"/>
  <c r="AD86" i="32"/>
  <c r="AD85" i="32"/>
  <c r="AD84" i="32"/>
  <c r="AD82" i="32"/>
  <c r="AD81" i="32"/>
  <c r="AD80" i="32"/>
  <c r="AD79" i="32"/>
  <c r="AD78" i="32"/>
  <c r="AD76" i="32"/>
  <c r="AD75" i="32"/>
  <c r="AD73" i="32"/>
  <c r="AD72" i="32"/>
  <c r="AD70" i="32"/>
  <c r="AD69" i="32"/>
  <c r="AD68" i="32"/>
  <c r="AD67" i="32"/>
  <c r="AD66" i="32"/>
  <c r="AD65" i="32"/>
  <c r="AD63" i="32"/>
  <c r="AD62" i="32"/>
  <c r="AD61" i="32"/>
  <c r="AD60" i="32"/>
  <c r="AD59" i="32"/>
  <c r="AD57" i="32"/>
  <c r="AD56" i="32"/>
  <c r="AD54" i="32"/>
  <c r="AD53" i="32"/>
  <c r="AD51" i="32"/>
  <c r="AD50" i="32"/>
  <c r="AD49" i="32"/>
  <c r="AD48" i="32"/>
  <c r="AD47" i="32"/>
  <c r="AD46" i="32"/>
  <c r="AD44" i="32"/>
  <c r="AD43" i="32"/>
  <c r="AD42" i="32"/>
  <c r="AD41" i="32"/>
  <c r="AD40" i="32"/>
  <c r="AD38" i="32"/>
  <c r="AD37" i="32"/>
  <c r="AD35" i="32"/>
  <c r="AD34" i="32"/>
  <c r="AD32" i="32"/>
  <c r="AD31" i="32"/>
  <c r="AD30" i="32"/>
  <c r="AD29" i="32"/>
  <c r="AD28" i="32"/>
  <c r="AD27" i="32"/>
  <c r="AD25" i="32"/>
  <c r="AD24" i="32"/>
  <c r="AD23" i="32"/>
  <c r="AD22" i="32"/>
  <c r="AD21" i="32"/>
  <c r="AE113" i="31"/>
  <c r="AE110" i="31"/>
  <c r="AE108" i="31"/>
  <c r="AE107" i="31"/>
  <c r="AE106" i="31"/>
  <c r="AE105" i="31"/>
  <c r="AE104" i="31"/>
  <c r="AE103" i="31"/>
  <c r="AE101" i="31"/>
  <c r="AE100" i="31"/>
  <c r="AE99" i="31"/>
  <c r="AE98" i="31"/>
  <c r="AE97" i="31"/>
  <c r="AE57" i="31"/>
  <c r="AE56" i="31"/>
  <c r="AE54" i="31"/>
  <c r="AE53" i="31"/>
  <c r="AE51" i="31"/>
  <c r="AE50" i="31"/>
  <c r="AE49" i="31"/>
  <c r="AE48" i="31"/>
  <c r="AE47" i="31"/>
  <c r="AE46" i="31"/>
  <c r="AE44" i="31"/>
  <c r="AE43" i="31"/>
  <c r="AE42" i="31"/>
  <c r="AE41" i="31"/>
  <c r="AE40" i="31"/>
  <c r="AE6" i="31"/>
  <c r="AE5" i="31"/>
  <c r="AE4" i="31"/>
  <c r="AE3" i="31"/>
  <c r="AE2" i="31"/>
  <c r="AD34" i="30"/>
  <c r="AD32" i="30"/>
  <c r="AD31" i="30"/>
  <c r="AD30" i="30"/>
  <c r="AD29" i="30"/>
  <c r="AD28" i="30"/>
  <c r="AD27" i="30"/>
  <c r="AD25" i="30"/>
  <c r="AD24" i="30"/>
  <c r="AD23" i="30"/>
  <c r="AD22" i="30"/>
  <c r="AD21" i="30"/>
  <c r="AD19" i="30"/>
  <c r="AD18" i="30"/>
  <c r="AD16" i="30"/>
  <c r="AD15" i="30"/>
  <c r="AD13" i="30"/>
  <c r="AD12" i="30"/>
  <c r="AD11" i="30"/>
  <c r="AD10" i="30"/>
  <c r="AD9" i="30"/>
  <c r="AD8" i="30"/>
  <c r="AD6" i="30"/>
  <c r="AD5" i="30"/>
  <c r="AD4" i="30"/>
  <c r="AD3" i="30"/>
  <c r="AD2" i="30"/>
  <c r="AE513" i="37"/>
  <c r="AE512" i="37"/>
  <c r="AE510" i="37"/>
  <c r="AE509" i="37"/>
  <c r="AE507" i="37"/>
  <c r="AE506" i="37"/>
  <c r="AE505" i="37"/>
  <c r="AE504" i="37"/>
  <c r="AE503" i="37"/>
  <c r="AE502" i="37"/>
  <c r="AE500" i="37"/>
  <c r="AE499" i="37"/>
  <c r="AE498" i="37"/>
  <c r="AE497" i="37"/>
  <c r="AE496" i="37"/>
  <c r="AE494" i="37"/>
  <c r="AE493" i="37"/>
  <c r="AE491" i="37"/>
  <c r="AE490" i="37"/>
  <c r="AE488" i="37"/>
  <c r="AE487" i="37"/>
  <c r="AE486" i="37"/>
  <c r="AE485" i="37"/>
  <c r="AE484" i="37"/>
  <c r="AE483" i="37"/>
  <c r="AE481" i="37"/>
  <c r="AE480" i="37"/>
  <c r="AE479" i="37"/>
  <c r="AE478" i="37"/>
  <c r="AE477" i="37"/>
  <c r="AE475" i="37"/>
  <c r="AE474" i="37"/>
  <c r="AE472" i="37"/>
  <c r="AE471" i="37"/>
  <c r="AE469" i="37"/>
  <c r="AE468" i="37"/>
  <c r="AE467" i="37"/>
  <c r="AE466" i="37"/>
  <c r="AE465" i="37"/>
  <c r="AE464" i="37"/>
  <c r="AE462" i="37"/>
  <c r="AE461" i="37"/>
  <c r="AE460" i="37"/>
  <c r="AE459" i="37"/>
  <c r="AE458" i="37"/>
  <c r="AE418" i="37"/>
  <c r="AE417" i="37"/>
  <c r="AE415" i="37"/>
  <c r="AE414" i="37"/>
  <c r="AE412" i="37"/>
  <c r="AE411" i="37"/>
  <c r="AE410" i="37"/>
  <c r="AE409" i="37"/>
  <c r="AE408" i="37"/>
  <c r="AE407" i="37"/>
  <c r="AE405" i="37"/>
  <c r="AE404" i="37"/>
  <c r="AE403" i="37"/>
  <c r="AE402" i="37"/>
  <c r="AE401" i="37"/>
  <c r="AE361" i="37"/>
  <c r="AE360" i="37"/>
  <c r="AE358" i="37"/>
  <c r="AE357" i="37"/>
  <c r="AE355" i="37"/>
  <c r="AE354" i="37"/>
  <c r="AE353" i="37"/>
  <c r="AE352" i="37"/>
  <c r="AE351" i="37"/>
  <c r="AE350" i="37"/>
  <c r="AE348" i="37"/>
  <c r="AE347" i="37"/>
  <c r="AE346" i="37"/>
  <c r="AE345" i="37"/>
  <c r="AE344" i="37"/>
  <c r="AE342" i="37"/>
  <c r="AE341" i="37"/>
  <c r="AE339" i="37"/>
  <c r="AE338" i="37"/>
  <c r="AE336" i="37"/>
  <c r="AE335" i="37"/>
  <c r="AE334" i="37"/>
  <c r="AE333" i="37"/>
  <c r="AE332" i="37"/>
  <c r="AE331" i="37"/>
  <c r="AE329" i="37"/>
  <c r="AE328" i="37"/>
  <c r="AE327" i="37"/>
  <c r="AE326" i="37"/>
  <c r="AE325" i="37"/>
  <c r="AE285" i="37"/>
  <c r="AE284" i="37"/>
  <c r="AE282" i="37"/>
  <c r="AE281" i="37"/>
  <c r="AE279" i="37"/>
  <c r="AE278" i="37"/>
  <c r="AE277" i="37"/>
  <c r="AE276" i="37"/>
  <c r="AE275" i="37"/>
  <c r="AE274" i="37"/>
  <c r="AE272" i="37"/>
  <c r="AE271" i="37"/>
  <c r="AE270" i="37"/>
  <c r="AE269" i="37"/>
  <c r="AE268" i="37"/>
  <c r="AE228" i="37"/>
  <c r="AE227" i="37"/>
  <c r="AE225" i="37"/>
  <c r="AE224" i="37"/>
  <c r="AE222" i="37"/>
  <c r="AE221" i="37"/>
  <c r="AE220" i="37"/>
  <c r="AE219" i="37"/>
  <c r="AE218" i="37"/>
  <c r="AE217" i="37"/>
  <c r="AE215" i="37"/>
  <c r="AE214" i="37"/>
  <c r="AE213" i="37"/>
  <c r="AE212" i="37"/>
  <c r="AE211" i="37"/>
  <c r="AE209" i="37"/>
  <c r="AE208" i="37"/>
  <c r="AE206" i="37"/>
  <c r="AE205" i="37"/>
  <c r="AE203" i="37"/>
  <c r="AE202" i="37"/>
  <c r="AE201" i="37"/>
  <c r="AE200" i="37"/>
  <c r="AE199" i="37"/>
  <c r="AE198" i="37"/>
  <c r="AE196" i="37"/>
  <c r="AE195" i="37"/>
  <c r="AE194" i="37"/>
  <c r="AE193" i="37"/>
  <c r="AE192" i="37"/>
  <c r="AE190" i="37"/>
  <c r="AE189" i="37"/>
  <c r="AE187" i="37"/>
  <c r="AE186" i="37"/>
  <c r="AE184" i="37"/>
  <c r="AE183" i="37"/>
  <c r="AE171" i="37"/>
  <c r="AE170" i="37"/>
  <c r="AE168" i="37"/>
  <c r="AE167" i="37"/>
  <c r="AE166" i="37"/>
  <c r="AE165" i="37"/>
  <c r="AE164" i="37"/>
  <c r="AE163" i="37"/>
  <c r="AE162" i="37"/>
  <c r="AE161" i="37"/>
  <c r="AE160" i="37"/>
  <c r="AE158" i="37"/>
  <c r="AE157" i="37"/>
  <c r="AE156" i="37"/>
  <c r="AE155" i="37"/>
  <c r="AE154" i="37"/>
  <c r="AE95" i="37"/>
  <c r="AE94" i="37"/>
  <c r="AE92" i="37"/>
  <c r="AE91" i="37"/>
  <c r="AE90" i="37"/>
  <c r="AE89" i="37"/>
  <c r="AE88" i="37"/>
  <c r="AE87" i="37"/>
  <c r="AE86" i="37"/>
  <c r="AE85" i="37"/>
  <c r="AE84" i="37"/>
  <c r="AE82" i="37"/>
  <c r="AE81" i="37"/>
  <c r="AE80" i="37"/>
  <c r="AE79" i="37"/>
  <c r="AE78" i="37"/>
  <c r="AE57" i="37"/>
  <c r="AE56" i="37"/>
  <c r="AE54" i="37"/>
  <c r="AE53" i="37"/>
  <c r="AE52" i="37"/>
  <c r="AE51" i="37"/>
  <c r="AE50" i="37"/>
  <c r="AE49" i="37"/>
  <c r="AE48" i="37"/>
  <c r="AE47" i="37"/>
  <c r="AE46" i="37"/>
  <c r="AE44" i="37"/>
  <c r="AE43" i="37"/>
  <c r="AE42" i="37"/>
  <c r="AE41" i="37"/>
  <c r="AE40" i="37"/>
  <c r="AD76" i="28"/>
  <c r="AD75" i="28"/>
  <c r="AD73" i="28"/>
  <c r="AD72" i="28"/>
  <c r="AD70" i="28"/>
  <c r="AD69" i="28"/>
  <c r="AD68" i="28"/>
  <c r="AD67" i="28"/>
  <c r="AD66" i="28"/>
  <c r="AD65" i="28"/>
  <c r="AD63" i="28"/>
  <c r="AD62" i="28"/>
  <c r="AD61" i="28"/>
  <c r="AD60" i="28"/>
  <c r="AD59" i="28"/>
  <c r="AD57" i="28"/>
  <c r="AD56" i="28"/>
  <c r="AD54" i="28"/>
  <c r="AD51" i="28"/>
  <c r="AD50" i="28"/>
  <c r="AD49" i="28"/>
  <c r="AD48" i="28"/>
  <c r="AD47" i="28"/>
  <c r="AD46" i="28"/>
  <c r="AD44" i="28"/>
  <c r="AD43" i="28"/>
  <c r="AD42" i="28"/>
  <c r="AD41" i="28"/>
  <c r="AD40" i="28"/>
  <c r="AD38" i="28"/>
  <c r="AD37" i="28"/>
  <c r="AD35" i="28"/>
  <c r="AD34" i="28"/>
  <c r="AD32" i="28"/>
  <c r="AD31" i="28"/>
  <c r="AD30" i="28"/>
  <c r="AD29" i="28"/>
  <c r="AD28" i="28"/>
  <c r="AD27" i="28"/>
  <c r="AD25" i="28"/>
  <c r="AD24" i="28"/>
  <c r="AD23" i="28"/>
  <c r="AD22" i="28"/>
  <c r="AD21" i="28"/>
  <c r="AD57" i="27"/>
  <c r="AD56" i="27"/>
  <c r="AD54" i="27"/>
  <c r="AD53" i="27"/>
  <c r="AD51" i="27"/>
  <c r="AD50" i="27"/>
  <c r="AD49" i="27"/>
  <c r="AD48" i="27"/>
  <c r="AD47" i="27"/>
  <c r="AD46" i="27"/>
  <c r="AD44" i="27"/>
  <c r="AD43" i="27"/>
  <c r="AD42" i="27"/>
  <c r="AD41" i="27"/>
  <c r="AD40" i="27"/>
  <c r="AD38" i="27"/>
  <c r="AD37" i="27"/>
  <c r="AD35" i="27"/>
  <c r="AD34" i="27"/>
  <c r="AD32" i="27"/>
  <c r="AD31" i="27"/>
  <c r="AD30" i="27"/>
  <c r="AD29" i="27"/>
  <c r="AD28" i="27"/>
  <c r="AD27" i="27"/>
  <c r="AD25" i="27"/>
  <c r="AD24" i="27"/>
  <c r="AD23" i="27"/>
  <c r="AD22" i="27"/>
  <c r="AD21" i="27"/>
  <c r="AD76" i="26"/>
  <c r="AD75" i="26"/>
  <c r="AD73" i="26"/>
  <c r="AD72" i="26"/>
  <c r="AD70" i="26"/>
  <c r="AD69" i="26"/>
  <c r="AD68" i="26"/>
  <c r="AD67" i="26"/>
  <c r="AD66" i="26"/>
  <c r="AD65" i="26"/>
  <c r="AD63" i="26"/>
  <c r="AD62" i="26"/>
  <c r="AD61" i="26"/>
  <c r="AD60" i="26"/>
  <c r="AD59" i="26"/>
  <c r="AD57" i="26"/>
  <c r="AD56" i="26"/>
  <c r="AD54" i="26"/>
  <c r="AD53" i="26"/>
  <c r="AD51" i="26"/>
  <c r="AD50" i="26"/>
  <c r="AD49" i="26"/>
  <c r="AD48" i="26"/>
  <c r="AD47" i="26"/>
  <c r="AD46" i="26"/>
  <c r="AD44" i="26"/>
  <c r="AD43" i="26"/>
  <c r="AD42" i="26"/>
  <c r="AD41" i="26"/>
  <c r="AD40" i="26"/>
  <c r="AD38" i="25"/>
  <c r="AD37" i="25"/>
  <c r="AD35" i="25"/>
  <c r="AD34" i="25"/>
  <c r="AD32" i="25"/>
  <c r="AD31" i="25"/>
  <c r="AD30" i="25"/>
  <c r="AD29" i="25"/>
  <c r="AD28" i="25"/>
  <c r="AD27" i="25"/>
  <c r="AD25" i="25"/>
  <c r="AD24" i="25"/>
  <c r="AD23" i="25"/>
  <c r="AD22" i="25"/>
  <c r="AD21" i="25"/>
  <c r="AD19" i="25"/>
  <c r="AD18" i="25"/>
  <c r="AD16" i="25"/>
  <c r="AD15" i="25"/>
  <c r="AD13" i="25"/>
  <c r="AD12" i="25"/>
  <c r="AD11" i="25"/>
  <c r="AD10" i="25"/>
  <c r="AD9" i="25"/>
  <c r="AD8" i="25"/>
  <c r="AD6" i="25"/>
  <c r="AD5" i="25"/>
  <c r="AD4" i="25"/>
  <c r="AD3" i="25"/>
  <c r="AD2" i="25"/>
  <c r="AD114" i="24"/>
  <c r="AD113" i="24"/>
  <c r="AD111" i="24"/>
  <c r="AD110" i="24"/>
  <c r="AD108" i="24"/>
  <c r="AD107" i="24"/>
  <c r="AD106" i="24"/>
  <c r="AD105" i="24"/>
  <c r="AD104" i="24"/>
  <c r="AD103" i="24"/>
  <c r="AD101" i="24"/>
  <c r="AD100" i="24"/>
  <c r="AD99" i="24"/>
  <c r="AD98" i="24"/>
  <c r="AD97" i="24"/>
  <c r="AD76" i="24"/>
  <c r="AD75" i="24"/>
  <c r="AD73" i="24"/>
  <c r="AD72" i="24"/>
  <c r="AD70" i="24"/>
  <c r="AD69" i="24"/>
  <c r="AD68" i="24"/>
  <c r="AD67" i="24"/>
  <c r="AD66" i="24"/>
  <c r="AD65" i="24"/>
  <c r="AD63" i="24"/>
  <c r="AD62" i="24"/>
  <c r="AD61" i="24"/>
  <c r="AD60" i="24"/>
  <c r="AD59" i="24"/>
  <c r="AD57" i="24"/>
  <c r="AD56" i="24"/>
  <c r="AD54" i="24"/>
  <c r="AD53" i="24"/>
  <c r="AD51" i="24"/>
  <c r="AD50" i="24"/>
  <c r="AD49" i="24"/>
  <c r="AD48" i="24"/>
  <c r="AD47" i="24"/>
  <c r="AD46" i="24"/>
  <c r="AD44" i="24"/>
  <c r="AD43" i="24"/>
  <c r="AD42" i="24"/>
  <c r="AD41" i="24"/>
  <c r="AD40" i="24"/>
  <c r="AD266" i="23"/>
  <c r="AD265" i="23"/>
  <c r="AD263" i="23"/>
  <c r="AD262" i="23"/>
  <c r="AD260" i="23"/>
  <c r="AD259" i="23"/>
  <c r="AD258" i="23"/>
  <c r="AD257" i="23"/>
  <c r="AD256" i="23"/>
  <c r="AD255" i="23"/>
  <c r="AD253" i="23"/>
  <c r="AD252" i="23"/>
  <c r="AD251" i="23"/>
  <c r="AD250" i="23"/>
  <c r="AD249" i="23"/>
  <c r="AD247" i="23"/>
  <c r="AD246" i="23"/>
  <c r="AD244" i="23"/>
  <c r="AD243" i="23"/>
  <c r="AD241" i="23"/>
  <c r="AD240" i="23"/>
  <c r="AD239" i="23"/>
  <c r="AD238" i="23"/>
  <c r="AD237" i="23"/>
  <c r="AD236" i="23"/>
  <c r="AD234" i="23"/>
  <c r="AD233" i="23"/>
  <c r="AD232" i="23"/>
  <c r="AD231" i="23"/>
  <c r="AD230" i="23"/>
  <c r="AD228" i="23"/>
  <c r="AD227" i="23"/>
  <c r="AD225" i="23"/>
  <c r="AD224" i="23"/>
  <c r="AD222" i="23"/>
  <c r="AD221" i="23"/>
  <c r="AD220" i="23"/>
  <c r="AD219" i="23"/>
  <c r="AD218" i="23"/>
  <c r="AD217" i="23"/>
  <c r="AD215" i="23"/>
  <c r="AD214" i="23"/>
  <c r="AD213" i="23"/>
  <c r="AD212" i="23"/>
  <c r="AD211" i="23"/>
  <c r="AD209" i="23"/>
  <c r="AD208" i="23"/>
  <c r="AD206" i="23"/>
  <c r="AD205" i="23"/>
  <c r="AD203" i="23"/>
  <c r="AD202" i="23"/>
  <c r="AD201" i="23"/>
  <c r="AD200" i="23"/>
  <c r="AD199" i="23"/>
  <c r="AD198" i="23"/>
  <c r="AD196" i="23"/>
  <c r="AD195" i="23"/>
  <c r="AD194" i="23"/>
  <c r="AD193" i="23"/>
  <c r="AD192" i="23"/>
  <c r="AD171" i="23"/>
  <c r="AD170" i="23"/>
  <c r="AD168" i="23"/>
  <c r="AD167" i="23"/>
  <c r="AD165" i="23"/>
  <c r="AD164" i="23"/>
  <c r="AD163" i="23"/>
  <c r="AD162" i="23"/>
  <c r="AD161" i="23"/>
  <c r="AD160" i="23"/>
  <c r="AD158" i="23"/>
  <c r="AD157" i="23"/>
  <c r="AD156" i="23"/>
  <c r="AD155" i="23"/>
  <c r="AD154" i="23"/>
  <c r="AD114" i="23"/>
  <c r="AD113" i="23"/>
  <c r="AD111" i="23"/>
  <c r="AD110" i="23"/>
  <c r="AD108" i="23"/>
  <c r="AD107" i="23"/>
  <c r="AD106" i="23"/>
  <c r="AD105" i="23"/>
  <c r="AD104" i="23"/>
  <c r="AD103" i="23"/>
  <c r="AD101" i="23"/>
  <c r="AD100" i="23"/>
  <c r="AD99" i="23"/>
  <c r="AD98" i="23"/>
  <c r="AD97" i="23"/>
  <c r="AD76" i="23"/>
  <c r="AD75" i="23"/>
  <c r="AD73" i="23"/>
  <c r="AD72" i="23"/>
  <c r="AD70" i="23"/>
  <c r="AD69" i="23"/>
  <c r="AD68" i="23"/>
  <c r="AD67" i="23"/>
  <c r="AD66" i="23"/>
  <c r="AD65" i="23"/>
  <c r="AD63" i="23"/>
  <c r="AD62" i="23"/>
  <c r="AD61" i="23"/>
  <c r="AD60" i="23"/>
  <c r="AD59" i="23"/>
  <c r="AD57" i="23"/>
  <c r="AD56" i="23"/>
  <c r="AD54" i="23"/>
  <c r="AD53" i="23"/>
  <c r="AD51" i="23"/>
  <c r="AD50" i="23"/>
  <c r="AD49" i="23"/>
  <c r="AD48" i="23"/>
  <c r="AD47" i="23"/>
  <c r="AD46" i="23"/>
  <c r="AD44" i="23"/>
  <c r="AD43" i="23"/>
  <c r="AD42" i="23"/>
  <c r="AD41" i="23"/>
  <c r="AD40" i="23"/>
  <c r="AD38" i="23"/>
  <c r="AD37" i="23"/>
  <c r="AD35" i="23"/>
  <c r="AD34" i="23"/>
  <c r="AD32" i="23"/>
  <c r="AD31" i="23"/>
  <c r="AD30" i="23"/>
  <c r="AD29" i="23"/>
  <c r="AD28" i="23"/>
  <c r="AD27" i="23"/>
  <c r="AD25" i="23"/>
  <c r="AD24" i="23"/>
  <c r="AD23" i="23"/>
  <c r="AD22" i="23"/>
  <c r="AD21" i="23"/>
  <c r="AD19" i="23"/>
  <c r="AD18" i="23"/>
  <c r="AD16" i="23"/>
  <c r="AD15" i="23"/>
  <c r="AD13" i="23"/>
  <c r="AD12" i="23"/>
  <c r="AD11" i="23"/>
  <c r="AD10" i="23"/>
  <c r="AD9" i="23"/>
  <c r="AD8" i="23"/>
  <c r="AD6" i="23"/>
  <c r="AD5" i="23"/>
  <c r="AD4" i="23"/>
  <c r="AD3" i="23"/>
  <c r="AD2" i="23"/>
  <c r="AD76" i="22"/>
  <c r="AD75" i="22"/>
  <c r="AD73" i="22"/>
  <c r="AD72" i="22"/>
  <c r="AD70" i="22"/>
  <c r="AD69" i="22"/>
  <c r="AD68" i="22"/>
  <c r="AD67" i="22"/>
  <c r="AD66" i="22"/>
  <c r="AD65" i="22"/>
  <c r="AD63" i="22"/>
  <c r="AD62" i="22"/>
  <c r="AD61" i="22"/>
  <c r="AD60" i="22"/>
  <c r="AD59" i="22"/>
  <c r="AD57" i="22"/>
  <c r="AD56" i="22"/>
  <c r="AD54" i="22"/>
  <c r="AD53" i="22"/>
  <c r="AD51" i="22"/>
  <c r="AD50" i="22"/>
  <c r="AD49" i="22"/>
  <c r="AD48" i="22"/>
  <c r="AD47" i="22"/>
  <c r="AD46" i="22"/>
  <c r="AD44" i="22"/>
  <c r="AD43" i="22"/>
  <c r="AD42" i="22"/>
  <c r="AD41" i="22"/>
  <c r="AD40" i="22"/>
  <c r="AD38" i="22"/>
  <c r="AD37" i="22"/>
  <c r="AD35" i="22"/>
  <c r="AD34" i="22"/>
  <c r="AD32" i="22"/>
  <c r="AD31" i="22"/>
  <c r="AD30" i="22"/>
  <c r="AD29" i="22"/>
  <c r="AD28" i="22"/>
  <c r="AD27" i="22"/>
  <c r="AD25" i="22"/>
  <c r="AD24" i="22"/>
  <c r="AD23" i="22"/>
  <c r="AD22" i="22"/>
  <c r="AD21" i="22"/>
  <c r="AD114" i="21"/>
  <c r="AD113" i="21"/>
  <c r="AD111" i="21"/>
  <c r="AD110" i="21"/>
  <c r="AD108" i="21"/>
  <c r="AD107" i="21"/>
  <c r="AD106" i="21"/>
  <c r="AD105" i="21"/>
  <c r="AD104" i="21"/>
  <c r="AD103" i="21"/>
  <c r="AD101" i="21"/>
  <c r="AD100" i="21"/>
  <c r="AD99" i="21"/>
  <c r="AD98" i="21"/>
  <c r="AD97" i="21"/>
  <c r="AD76" i="21"/>
  <c r="AD75" i="21"/>
  <c r="AD73" i="21"/>
  <c r="AD72" i="21"/>
  <c r="AD70" i="21"/>
  <c r="AD69" i="21"/>
  <c r="AD68" i="21"/>
  <c r="AD67" i="21"/>
  <c r="AD66" i="21"/>
  <c r="AD65" i="21"/>
  <c r="AD63" i="21"/>
  <c r="AD62" i="21"/>
  <c r="AD61" i="21"/>
  <c r="AD60" i="21"/>
  <c r="AD59" i="21"/>
  <c r="AD57" i="21"/>
  <c r="AD56" i="21"/>
  <c r="AD54" i="21"/>
  <c r="AD53" i="21"/>
  <c r="AD51" i="21"/>
  <c r="AD50" i="21"/>
  <c r="AD49" i="21"/>
  <c r="AD48" i="21"/>
  <c r="AD47" i="21"/>
  <c r="AD46" i="21"/>
  <c r="AD44" i="21"/>
  <c r="AD43" i="21"/>
  <c r="AD42" i="21"/>
  <c r="AD41" i="21"/>
  <c r="AD40" i="21"/>
  <c r="AD38" i="21"/>
  <c r="AD37" i="21"/>
  <c r="AD35" i="21"/>
  <c r="AD34" i="21"/>
  <c r="AD32" i="21"/>
  <c r="AD31" i="21"/>
  <c r="AD30" i="21"/>
  <c r="AD29" i="21"/>
  <c r="AD28" i="21"/>
  <c r="AD27" i="21"/>
  <c r="AD25" i="21"/>
  <c r="AD24" i="21"/>
  <c r="AD23" i="21"/>
  <c r="AD22" i="21"/>
  <c r="AD21" i="21"/>
  <c r="AD19" i="21"/>
  <c r="AD18" i="21"/>
  <c r="AD16" i="21"/>
  <c r="AD15" i="21"/>
  <c r="AD13" i="21"/>
  <c r="AD12" i="21"/>
  <c r="AD11" i="21"/>
  <c r="AD10" i="21"/>
  <c r="AD9" i="21"/>
  <c r="AD8" i="21"/>
  <c r="AD6" i="21"/>
  <c r="AD5" i="21"/>
  <c r="AD4" i="21"/>
  <c r="AD3" i="21"/>
  <c r="AD2" i="21"/>
  <c r="AD76" i="20"/>
  <c r="AD75" i="20"/>
  <c r="AD73" i="20"/>
  <c r="AD72" i="20"/>
  <c r="AD70" i="20"/>
  <c r="AD69" i="20"/>
  <c r="AD68" i="20"/>
  <c r="AD67" i="20"/>
  <c r="AD66" i="20"/>
  <c r="AD65" i="20"/>
  <c r="AD63" i="20"/>
  <c r="AD62" i="20"/>
  <c r="AD61" i="20"/>
  <c r="AD60" i="20"/>
  <c r="AD59" i="20"/>
  <c r="AD57" i="20"/>
  <c r="AD56" i="20"/>
  <c r="AD54" i="20"/>
  <c r="AD53" i="20"/>
  <c r="AD51" i="20"/>
  <c r="AD50" i="20"/>
  <c r="AD49" i="20"/>
  <c r="AD48" i="20"/>
  <c r="AD47" i="20"/>
  <c r="AD46" i="20"/>
  <c r="AD44" i="20"/>
  <c r="AD43" i="20"/>
  <c r="AD42" i="20"/>
  <c r="AD41" i="20"/>
  <c r="AD40" i="20"/>
  <c r="AD38" i="20"/>
  <c r="AD37" i="20"/>
  <c r="AD35" i="20"/>
  <c r="AD34" i="20"/>
  <c r="AD32" i="20"/>
  <c r="AD31" i="20"/>
  <c r="AD30" i="20"/>
  <c r="AD29" i="20"/>
  <c r="AD28" i="20"/>
  <c r="AD27" i="20"/>
  <c r="AD25" i="20"/>
  <c r="AD24" i="20"/>
  <c r="AD23" i="20"/>
  <c r="AD22" i="20"/>
  <c r="AD21" i="20"/>
  <c r="AD19" i="20"/>
  <c r="AD18" i="20"/>
  <c r="AD16" i="20"/>
  <c r="AD15" i="20"/>
  <c r="AD13" i="20"/>
  <c r="AD12" i="20"/>
  <c r="AD11" i="20"/>
  <c r="AD10" i="20"/>
  <c r="AD9" i="20"/>
  <c r="AD8" i="20"/>
  <c r="AD6" i="20"/>
  <c r="AD5" i="20"/>
  <c r="AD4" i="20"/>
  <c r="AD3" i="20"/>
  <c r="AD2" i="20"/>
  <c r="AD19" i="40"/>
  <c r="AD18" i="40"/>
  <c r="AD16" i="40"/>
  <c r="AD15" i="40"/>
  <c r="AD13" i="40"/>
  <c r="AD12" i="40"/>
  <c r="AD11" i="40"/>
  <c r="AD10" i="40"/>
  <c r="AD9" i="40"/>
  <c r="AD8" i="40"/>
  <c r="AD6" i="40"/>
  <c r="AD5" i="40"/>
  <c r="AD4" i="40"/>
  <c r="AD3" i="40"/>
  <c r="AD2" i="40"/>
  <c r="AD38" i="18"/>
  <c r="AD37" i="18"/>
  <c r="AD35" i="18"/>
  <c r="AD34" i="18"/>
  <c r="AD32" i="18"/>
  <c r="AD31" i="18"/>
  <c r="AD30" i="18"/>
  <c r="AD29" i="18"/>
  <c r="AD28" i="18"/>
  <c r="AD27" i="18"/>
  <c r="AD25" i="18"/>
  <c r="AD24" i="18"/>
  <c r="AD23" i="18"/>
  <c r="AD22" i="18"/>
  <c r="AD21" i="18"/>
  <c r="AD19" i="18"/>
  <c r="AD18" i="18"/>
  <c r="AD16" i="18"/>
  <c r="AD15" i="18"/>
  <c r="AD13" i="18"/>
  <c r="AD12" i="18"/>
  <c r="AD11" i="18"/>
  <c r="AD10" i="18"/>
  <c r="AD9" i="18"/>
  <c r="AD8" i="18"/>
  <c r="AD6" i="18"/>
  <c r="AD5" i="18"/>
  <c r="AD4" i="18"/>
  <c r="AD3" i="18"/>
  <c r="AD2" i="18"/>
  <c r="AD57" i="17"/>
  <c r="AD56" i="17"/>
  <c r="AD54" i="17"/>
  <c r="AD53" i="17"/>
  <c r="AD51" i="17"/>
  <c r="AD50" i="17"/>
  <c r="AD49" i="17"/>
  <c r="AD48" i="17"/>
  <c r="AD47" i="17"/>
  <c r="AD46" i="17"/>
  <c r="AD44" i="17"/>
  <c r="AD43" i="17"/>
  <c r="AD42" i="17"/>
  <c r="AD41" i="17"/>
  <c r="AD40" i="17"/>
  <c r="AD19" i="17"/>
  <c r="AD18" i="17"/>
  <c r="AD16" i="17"/>
  <c r="AD15" i="17"/>
  <c r="AD13" i="17"/>
  <c r="AD12" i="17"/>
  <c r="AD11" i="17"/>
  <c r="AD10" i="17"/>
  <c r="AD9" i="17"/>
  <c r="AD8" i="17"/>
  <c r="AD6" i="17"/>
  <c r="AD5" i="17"/>
  <c r="AD4" i="17"/>
  <c r="AD3" i="17"/>
  <c r="AD2" i="17"/>
  <c r="AD19" i="16"/>
  <c r="AD18" i="16"/>
  <c r="AD16" i="16"/>
  <c r="AD15" i="16"/>
  <c r="AD13" i="16"/>
  <c r="AD12" i="16"/>
  <c r="AD11" i="16"/>
  <c r="AD10" i="16"/>
  <c r="AD9" i="16"/>
  <c r="AD8" i="16"/>
  <c r="AD6" i="16"/>
  <c r="AD5" i="16"/>
  <c r="AD4" i="16"/>
  <c r="AD3" i="16"/>
  <c r="AD2" i="16"/>
  <c r="AD38" i="15"/>
  <c r="AD37" i="15"/>
  <c r="AD35" i="15"/>
  <c r="AD34" i="15"/>
  <c r="AD32" i="15"/>
  <c r="AD31" i="15"/>
  <c r="AD30" i="15"/>
  <c r="AD29" i="15"/>
  <c r="AD28" i="15"/>
  <c r="AD27" i="15"/>
  <c r="AD25" i="15"/>
  <c r="AD24" i="15"/>
  <c r="AD23" i="15"/>
  <c r="AD22" i="15"/>
  <c r="AD21" i="15"/>
  <c r="AD38" i="14"/>
  <c r="AD37" i="14"/>
  <c r="AD35" i="14"/>
  <c r="AD34" i="14"/>
  <c r="AD32" i="14"/>
  <c r="AD31" i="14"/>
  <c r="AD30" i="14"/>
  <c r="AD29" i="14"/>
  <c r="AD28" i="14"/>
  <c r="AD27" i="14"/>
  <c r="AD25" i="14"/>
  <c r="AD24" i="14"/>
  <c r="AD23" i="14"/>
  <c r="AD22" i="14"/>
  <c r="AD21" i="14"/>
  <c r="AD19" i="14"/>
  <c r="AD18" i="14"/>
  <c r="AD16" i="14"/>
  <c r="AD15" i="14"/>
  <c r="AD13" i="14"/>
  <c r="AD12" i="14"/>
  <c r="AD11" i="14"/>
  <c r="AD10" i="14"/>
  <c r="AD9" i="14"/>
  <c r="AD8" i="14"/>
  <c r="AD6" i="14"/>
  <c r="AD5" i="14"/>
  <c r="AD4" i="14"/>
  <c r="AD3" i="14"/>
  <c r="AD2" i="14"/>
  <c r="AD38" i="13"/>
  <c r="AD37" i="13"/>
  <c r="AD35" i="13"/>
  <c r="AD34" i="13"/>
  <c r="AD32" i="13"/>
  <c r="AD31" i="13"/>
  <c r="AD30" i="13"/>
  <c r="AD29" i="13"/>
  <c r="AD28" i="13"/>
  <c r="AD27" i="13"/>
  <c r="AD25" i="13"/>
  <c r="AD24" i="13"/>
  <c r="AD23" i="13"/>
  <c r="AD22" i="13"/>
  <c r="AD21" i="13"/>
  <c r="AD38" i="11"/>
  <c r="AD37" i="11"/>
  <c r="AD35" i="11"/>
  <c r="AD34" i="11"/>
  <c r="AD32" i="11"/>
  <c r="AD31" i="11"/>
  <c r="AD30" i="11"/>
  <c r="AD29" i="11"/>
  <c r="AD28" i="11"/>
  <c r="AD27" i="11"/>
  <c r="AD25" i="11"/>
  <c r="AD24" i="11"/>
  <c r="AD23" i="11"/>
  <c r="AD22" i="11"/>
  <c r="AD21" i="11"/>
  <c r="AD19" i="11"/>
  <c r="AD18" i="11"/>
  <c r="AD16" i="11"/>
  <c r="AD15" i="11"/>
  <c r="AD13" i="11"/>
  <c r="AD12" i="11"/>
  <c r="AD11" i="11"/>
  <c r="AD10" i="11"/>
  <c r="AD9" i="11"/>
  <c r="AD8" i="11"/>
  <c r="AD6" i="11"/>
  <c r="AD5" i="11"/>
  <c r="AD4" i="11"/>
  <c r="AD3" i="11"/>
  <c r="AD2" i="11"/>
  <c r="AD38" i="10"/>
  <c r="AD37" i="10"/>
  <c r="AD35" i="10"/>
  <c r="AD34" i="10"/>
  <c r="AD32" i="10"/>
  <c r="AD31" i="10"/>
  <c r="AD30" i="10"/>
  <c r="AD29" i="10"/>
  <c r="AD28" i="10"/>
  <c r="AD27" i="10"/>
  <c r="AD25" i="10"/>
  <c r="AD24" i="10"/>
  <c r="AD23" i="10"/>
  <c r="AD22" i="10"/>
  <c r="AD21" i="10"/>
  <c r="AD19" i="9"/>
  <c r="AD18" i="9"/>
  <c r="AD16" i="9"/>
  <c r="AD15" i="9"/>
  <c r="AD13" i="9"/>
  <c r="AD12" i="9"/>
  <c r="AD11" i="9"/>
  <c r="AD10" i="9"/>
  <c r="AD9" i="9"/>
  <c r="AD8" i="9"/>
  <c r="AD6" i="9"/>
  <c r="AD5" i="9"/>
  <c r="AD4" i="9"/>
  <c r="AD3" i="9"/>
  <c r="AD2" i="9"/>
  <c r="AD57" i="8"/>
  <c r="AD56" i="8"/>
  <c r="AD54" i="8"/>
  <c r="AD53" i="8"/>
  <c r="AD51" i="8"/>
  <c r="AD50" i="8"/>
  <c r="AD49" i="8"/>
  <c r="AD48" i="8"/>
  <c r="AD47" i="8"/>
  <c r="AD46" i="8"/>
  <c r="AD44" i="8"/>
  <c r="AD43" i="8"/>
  <c r="AD42" i="8"/>
  <c r="AD41" i="8"/>
  <c r="AD40" i="8"/>
  <c r="AD38" i="8"/>
  <c r="AD37" i="8"/>
  <c r="AD35" i="8"/>
  <c r="AD34" i="8"/>
  <c r="AD32" i="8"/>
  <c r="AD31" i="8"/>
  <c r="AD30" i="8"/>
  <c r="AD29" i="8"/>
  <c r="AD28" i="8"/>
  <c r="AD27" i="8"/>
  <c r="AD25" i="8"/>
  <c r="AD24" i="8"/>
  <c r="AD23" i="8"/>
  <c r="AD22" i="8"/>
  <c r="AD21" i="8"/>
  <c r="AD19" i="8"/>
  <c r="AD18" i="8"/>
  <c r="AD16" i="8"/>
  <c r="AD15" i="8"/>
  <c r="AD13" i="8"/>
  <c r="AD12" i="8"/>
  <c r="AD11" i="8"/>
  <c r="AD10" i="8"/>
  <c r="AD9" i="8"/>
  <c r="AD8" i="8"/>
  <c r="AD6" i="8"/>
  <c r="AD5" i="8"/>
  <c r="AD4" i="8"/>
  <c r="AD3" i="8"/>
  <c r="AD2" i="8"/>
  <c r="AD19" i="7"/>
  <c r="AD18" i="7"/>
  <c r="AD16" i="7"/>
  <c r="AD15" i="7"/>
  <c r="AD13" i="7"/>
  <c r="AD12" i="7"/>
  <c r="AD11" i="7"/>
  <c r="AD10" i="7"/>
  <c r="AD9" i="7"/>
  <c r="AD8" i="7"/>
  <c r="AD6" i="7"/>
  <c r="AD5" i="7"/>
  <c r="AD4" i="7"/>
  <c r="AD3" i="7"/>
  <c r="AD2" i="7"/>
  <c r="AE38" i="6"/>
  <c r="AE37" i="6"/>
  <c r="AE35" i="6"/>
  <c r="AE34" i="6"/>
  <c r="AE32" i="6"/>
  <c r="AE31" i="6"/>
  <c r="AE30" i="6"/>
  <c r="AE29" i="6"/>
  <c r="AE28" i="6"/>
  <c r="AE27" i="6"/>
  <c r="AE25" i="6"/>
  <c r="AE24" i="6"/>
  <c r="AE23" i="6"/>
  <c r="AE22" i="6"/>
  <c r="AE21" i="6"/>
  <c r="AE19" i="6"/>
  <c r="AE18" i="6"/>
  <c r="AE16" i="6"/>
  <c r="AE15" i="6"/>
  <c r="AE13" i="6"/>
  <c r="AE12" i="6"/>
  <c r="AE11" i="6"/>
  <c r="AE10" i="6"/>
  <c r="AE9" i="6"/>
  <c r="AE8" i="6"/>
  <c r="AE6" i="6"/>
  <c r="AE5" i="6"/>
  <c r="AE4" i="6"/>
  <c r="AE3" i="6"/>
  <c r="AE2" i="6"/>
  <c r="AE76" i="5"/>
  <c r="AE75" i="5"/>
  <c r="AE73" i="5"/>
  <c r="AE72" i="5"/>
  <c r="AE70" i="5"/>
  <c r="AE69" i="5"/>
  <c r="AE68" i="5"/>
  <c r="AE67" i="5"/>
  <c r="AE66" i="5"/>
  <c r="AE65" i="5"/>
  <c r="AE63" i="5"/>
  <c r="AE62" i="5"/>
  <c r="AE61" i="5"/>
  <c r="AE60" i="5"/>
  <c r="AE59" i="5"/>
  <c r="AE57" i="5"/>
  <c r="AE56" i="5"/>
  <c r="AE54" i="5"/>
  <c r="AE53" i="5"/>
  <c r="AE51" i="5"/>
  <c r="AE50" i="5"/>
  <c r="AE42" i="5"/>
  <c r="AE41" i="5"/>
  <c r="AE40" i="5"/>
  <c r="AE38" i="5"/>
  <c r="AE37" i="5"/>
  <c r="AE35" i="5"/>
  <c r="AE34" i="5"/>
  <c r="AE32" i="5"/>
  <c r="AE31" i="5"/>
  <c r="AE30" i="5"/>
  <c r="AE29" i="5"/>
  <c r="AE28" i="5"/>
  <c r="AE27" i="5"/>
  <c r="AE25" i="5"/>
  <c r="AE24" i="5"/>
  <c r="AE23" i="5"/>
  <c r="AE22" i="5"/>
  <c r="AE21" i="5"/>
  <c r="AE19" i="3"/>
  <c r="AE18" i="3"/>
  <c r="AE16" i="3"/>
  <c r="AE15" i="3"/>
  <c r="AE13" i="3"/>
  <c r="AE12" i="3"/>
  <c r="AE11" i="3"/>
  <c r="AE10" i="3"/>
  <c r="AE9" i="3"/>
  <c r="AE8" i="3"/>
  <c r="AE6" i="3"/>
  <c r="AE5" i="3"/>
  <c r="AE4" i="3"/>
  <c r="AE3" i="3"/>
  <c r="AE2" i="3"/>
  <c r="AD38" i="4"/>
  <c r="AD37" i="4"/>
  <c r="AD35" i="4"/>
  <c r="AD34" i="4"/>
  <c r="AD32" i="4"/>
  <c r="AD31" i="4"/>
  <c r="AD30" i="4"/>
  <c r="AD29" i="4"/>
  <c r="AD28" i="4"/>
  <c r="AD27" i="4"/>
  <c r="AD25" i="4"/>
  <c r="AD24" i="4"/>
  <c r="AD23" i="4"/>
  <c r="AD22" i="4"/>
  <c r="AD21" i="4"/>
  <c r="AD19" i="4"/>
  <c r="AD18" i="4"/>
  <c r="AD16" i="4"/>
  <c r="AD15" i="4"/>
  <c r="AD13" i="4"/>
  <c r="AD12" i="4"/>
  <c r="AD11" i="4"/>
  <c r="AD10" i="4"/>
  <c r="AD9" i="4"/>
  <c r="AD8" i="4"/>
  <c r="AD6" i="4"/>
  <c r="AD5" i="4"/>
  <c r="AD4" i="4"/>
  <c r="AD3" i="4"/>
  <c r="AD2" i="4"/>
  <c r="AD19" i="2"/>
  <c r="AD18" i="2"/>
  <c r="AD16" i="2"/>
  <c r="AD15" i="2"/>
  <c r="AD13" i="2"/>
  <c r="AD12" i="2"/>
  <c r="AD11" i="2"/>
  <c r="AD10" i="2"/>
  <c r="AD9" i="2"/>
  <c r="AD8" i="2"/>
  <c r="AD6" i="2"/>
  <c r="AD5" i="2"/>
  <c r="AD4" i="2"/>
  <c r="AD3" i="2"/>
  <c r="AD2" i="2"/>
  <c r="AD133" i="1"/>
  <c r="AD132" i="1"/>
  <c r="AD130" i="1"/>
  <c r="AD129" i="1"/>
  <c r="AD127" i="1"/>
  <c r="AD126" i="1"/>
  <c r="AD125" i="1"/>
  <c r="AD124" i="1"/>
  <c r="AD123" i="1"/>
  <c r="AD122" i="1"/>
  <c r="AD120" i="1"/>
  <c r="AD119" i="1"/>
  <c r="AD118" i="1"/>
  <c r="AD117" i="1"/>
  <c r="AD116" i="1"/>
  <c r="AD114" i="1"/>
  <c r="AD113" i="1"/>
  <c r="AD111" i="1"/>
  <c r="AD110" i="1"/>
  <c r="AD108" i="1"/>
  <c r="AD107" i="1"/>
  <c r="AD106" i="1"/>
  <c r="AD105" i="1"/>
  <c r="AD104" i="1"/>
  <c r="AD103" i="1"/>
  <c r="AD101" i="1"/>
  <c r="AD100" i="1"/>
  <c r="AD99" i="1"/>
  <c r="AD98" i="1"/>
  <c r="AD97" i="1"/>
  <c r="AD95" i="1"/>
  <c r="AD94" i="1"/>
  <c r="AD92" i="1"/>
  <c r="AD91" i="1"/>
  <c r="AD89" i="1"/>
  <c r="AD88" i="1"/>
  <c r="AD87" i="1"/>
  <c r="AD86" i="1"/>
  <c r="AD85" i="1"/>
  <c r="AD84" i="1"/>
  <c r="AD82" i="1"/>
  <c r="AD81" i="1"/>
  <c r="AD80" i="1"/>
  <c r="AD79" i="1"/>
  <c r="AD78" i="1"/>
  <c r="AD57" i="1"/>
  <c r="AD56" i="1"/>
  <c r="AD54" i="1"/>
  <c r="AD53" i="1"/>
  <c r="AD51" i="1"/>
  <c r="AD50" i="1"/>
  <c r="AD49" i="1"/>
  <c r="AD48" i="1"/>
  <c r="AD47" i="1"/>
  <c r="AD46" i="1"/>
  <c r="AD44" i="1"/>
  <c r="AD43" i="1"/>
  <c r="AD42" i="1"/>
  <c r="AD41" i="1"/>
  <c r="AD40" i="1"/>
  <c r="AD19" i="1"/>
  <c r="AD18" i="1"/>
  <c r="AD16" i="1"/>
  <c r="AD15" i="1"/>
  <c r="AD13" i="1"/>
  <c r="AD12" i="1"/>
  <c r="AD11" i="1"/>
  <c r="AD10" i="1"/>
  <c r="AD9" i="1"/>
  <c r="AD8" i="1"/>
  <c r="AD6" i="1"/>
  <c r="AD5" i="1"/>
  <c r="AD4" i="1"/>
  <c r="AD3" i="1"/>
  <c r="AD2" i="1"/>
  <c r="AG114" i="31"/>
  <c r="AG113" i="31"/>
  <c r="AG111" i="31"/>
  <c r="AG110" i="31"/>
  <c r="AG109" i="31"/>
  <c r="AG108" i="31"/>
  <c r="AG107" i="31"/>
  <c r="AG106" i="31"/>
  <c r="AG105" i="31"/>
  <c r="AG104" i="31"/>
  <c r="AG103" i="31"/>
  <c r="AG57" i="31"/>
  <c r="AG56" i="31"/>
  <c r="AG54" i="31"/>
  <c r="AG53" i="31"/>
  <c r="AG52" i="31"/>
  <c r="AG44" i="31"/>
  <c r="AG19" i="31"/>
  <c r="AG18" i="31"/>
  <c r="AG16" i="31"/>
  <c r="AG15" i="31"/>
  <c r="AG14" i="31"/>
  <c r="AG6" i="31"/>
  <c r="AG418" i="37"/>
  <c r="AG417" i="37"/>
  <c r="AG415" i="37"/>
  <c r="AG414" i="37"/>
  <c r="AG413" i="37"/>
  <c r="AG405" i="37"/>
  <c r="AG285" i="37"/>
  <c r="AG284" i="37"/>
  <c r="AG282" i="37"/>
  <c r="AG281" i="37"/>
  <c r="AG280" i="37"/>
  <c r="AG272" i="37"/>
  <c r="AG228" i="37"/>
  <c r="AG227" i="37"/>
  <c r="AG225" i="37"/>
  <c r="AG224" i="37"/>
  <c r="AG223" i="37"/>
  <c r="AG215" i="37"/>
  <c r="AG209" i="37"/>
  <c r="AG208" i="37"/>
  <c r="AG206" i="37"/>
  <c r="AG205" i="37"/>
  <c r="AG204" i="37"/>
  <c r="AG196" i="37"/>
  <c r="AG190" i="37"/>
  <c r="AG189" i="37"/>
  <c r="AG187" i="37"/>
  <c r="AG186" i="37"/>
  <c r="AG185" i="37"/>
  <c r="AG177" i="37"/>
  <c r="AG171" i="37"/>
  <c r="AG170" i="37"/>
  <c r="AG168" i="37"/>
  <c r="AG167" i="37"/>
  <c r="AG166" i="37"/>
  <c r="AG158" i="37"/>
  <c r="AF57" i="27"/>
  <c r="AF56" i="27"/>
  <c r="AF54" i="27"/>
  <c r="AF53" i="27"/>
  <c r="AF52" i="27"/>
  <c r="AF44" i="27"/>
  <c r="AF38" i="27"/>
  <c r="AF37" i="27"/>
  <c r="AF35" i="27"/>
  <c r="AF34" i="27"/>
  <c r="AF33" i="27"/>
  <c r="AF25" i="27"/>
  <c r="AF76" i="26"/>
  <c r="AF75" i="26"/>
  <c r="AF73" i="26"/>
  <c r="AF72" i="26"/>
  <c r="AF71" i="26"/>
  <c r="AF63" i="26"/>
  <c r="AF57" i="26"/>
  <c r="AF56" i="26"/>
  <c r="AF54" i="26"/>
  <c r="AF53" i="26"/>
  <c r="AF52" i="26"/>
  <c r="AF44" i="26"/>
  <c r="AF19" i="25"/>
  <c r="AF18" i="25"/>
  <c r="AF16" i="25"/>
  <c r="AF15" i="25"/>
  <c r="AF14" i="25"/>
  <c r="AF6" i="25"/>
  <c r="AF114" i="24"/>
  <c r="AF113" i="24"/>
  <c r="AF111" i="24"/>
  <c r="AF110" i="24"/>
  <c r="AF109" i="24"/>
  <c r="AF101" i="24"/>
  <c r="AF76" i="24"/>
  <c r="AF75" i="24"/>
  <c r="AF73" i="24"/>
  <c r="AF72" i="24"/>
  <c r="AF71" i="24"/>
  <c r="AF63" i="24"/>
  <c r="AF57" i="24"/>
  <c r="AF56" i="24"/>
  <c r="AF54" i="24"/>
  <c r="AF53" i="24"/>
  <c r="AF52" i="24"/>
  <c r="AF44" i="24"/>
  <c r="AG19" i="3"/>
  <c r="AG18" i="3"/>
  <c r="AG16" i="3"/>
  <c r="AG15" i="3"/>
  <c r="AG14" i="3"/>
  <c r="AG13" i="3"/>
  <c r="AG9" i="3"/>
  <c r="AG8" i="3"/>
  <c r="AG6" i="3"/>
  <c r="AF19" i="2"/>
  <c r="AF18" i="2"/>
  <c r="AF16" i="2"/>
  <c r="AF15" i="2"/>
  <c r="AF14" i="2"/>
  <c r="AF13" i="2"/>
  <c r="AF9" i="2"/>
  <c r="AF8" i="2"/>
  <c r="AF6" i="2"/>
  <c r="AF19" i="1"/>
  <c r="AF18" i="1"/>
  <c r="AF16" i="1"/>
  <c r="AF15" i="1"/>
  <c r="AF14" i="1"/>
  <c r="AF13" i="1"/>
  <c r="AF9" i="1"/>
  <c r="AF8" i="1"/>
  <c r="AF6" i="1"/>
  <c r="AC380" i="36"/>
  <c r="AC379" i="36"/>
  <c r="AC377" i="36"/>
  <c r="AC376" i="36"/>
  <c r="AC375" i="36"/>
  <c r="AC374" i="36"/>
  <c r="AC373" i="36"/>
  <c r="AC372" i="36"/>
  <c r="AC371" i="36"/>
  <c r="AC370" i="36"/>
  <c r="AC369" i="36"/>
  <c r="AC367" i="36"/>
  <c r="AC366" i="36"/>
  <c r="AC365" i="36"/>
  <c r="AC364" i="36"/>
  <c r="AC363" i="36"/>
  <c r="AC361" i="36"/>
  <c r="AC360" i="36"/>
  <c r="AC358" i="36"/>
  <c r="AC357" i="36"/>
  <c r="AC356" i="36"/>
  <c r="AC355" i="36"/>
  <c r="AC354" i="36"/>
  <c r="AC353" i="36"/>
  <c r="AC352" i="36"/>
  <c r="AC351" i="36"/>
  <c r="AC350" i="36"/>
  <c r="AC348" i="36"/>
  <c r="AC347" i="36"/>
  <c r="AC346" i="36"/>
  <c r="AC345" i="36"/>
  <c r="AC344" i="36"/>
  <c r="AC342" i="36"/>
  <c r="AC341" i="36"/>
  <c r="AC339" i="36"/>
  <c r="AC338" i="36"/>
  <c r="AC337" i="36"/>
  <c r="AC336" i="36"/>
  <c r="AC335" i="36"/>
  <c r="AC334" i="36"/>
  <c r="AC333" i="36"/>
  <c r="AC332" i="36"/>
  <c r="AC331" i="36"/>
  <c r="AC329" i="36"/>
  <c r="AC328" i="36"/>
  <c r="AC327" i="36"/>
  <c r="AC326" i="36"/>
  <c r="AC325" i="36"/>
  <c r="AC323" i="36"/>
  <c r="AC322" i="36"/>
  <c r="AC320" i="36"/>
  <c r="AC319" i="36"/>
  <c r="AC318" i="36"/>
  <c r="AC317" i="36"/>
  <c r="AC316" i="36"/>
  <c r="AC315" i="36"/>
  <c r="AC314" i="36"/>
  <c r="AC313" i="36"/>
  <c r="AC312" i="36"/>
  <c r="AC310" i="36"/>
  <c r="AC308" i="36"/>
  <c r="AC307" i="36"/>
  <c r="AC306" i="36"/>
  <c r="AC304" i="36"/>
  <c r="AC303" i="36"/>
  <c r="AC301" i="36"/>
  <c r="AC300" i="36"/>
  <c r="AC299" i="36"/>
  <c r="AC298" i="36"/>
  <c r="AC297" i="36"/>
  <c r="AC296" i="36"/>
  <c r="AC295" i="36"/>
  <c r="AC294" i="36"/>
  <c r="AC293" i="36"/>
  <c r="AC291" i="36"/>
  <c r="AC290" i="36"/>
  <c r="AC289" i="36"/>
  <c r="AC288" i="36"/>
  <c r="AC287" i="36"/>
  <c r="AC285" i="36"/>
  <c r="AC284" i="36"/>
  <c r="AC282" i="36"/>
  <c r="AC281" i="36"/>
  <c r="AC280" i="36"/>
  <c r="AC279" i="36"/>
  <c r="AC278" i="36"/>
  <c r="AC277" i="36"/>
  <c r="AC276" i="36"/>
  <c r="AC275" i="36"/>
  <c r="AC274" i="36"/>
  <c r="AC272" i="36"/>
  <c r="AC271" i="36"/>
  <c r="AC269" i="36"/>
  <c r="AC268" i="36"/>
  <c r="AC266" i="36"/>
  <c r="AC265" i="36"/>
  <c r="AC263" i="36"/>
  <c r="AC262" i="36"/>
  <c r="AC261" i="36"/>
  <c r="AC260" i="36"/>
  <c r="AC259" i="36"/>
  <c r="AC258" i="36"/>
  <c r="AC257" i="36"/>
  <c r="AC256" i="36"/>
  <c r="AC255" i="36"/>
  <c r="AC253" i="36"/>
  <c r="AC252" i="36"/>
  <c r="AC251" i="36"/>
  <c r="AC250" i="36"/>
  <c r="AC249" i="36"/>
  <c r="AC228" i="36"/>
  <c r="AC227" i="36"/>
  <c r="AC225" i="36"/>
  <c r="AC224" i="36"/>
  <c r="AC223" i="36"/>
  <c r="AC222" i="36"/>
  <c r="AC221" i="36"/>
  <c r="AC220" i="36"/>
  <c r="AC219" i="36"/>
  <c r="AC218" i="36"/>
  <c r="AC217" i="36"/>
  <c r="AC215" i="36"/>
  <c r="AC214" i="36"/>
  <c r="AC213" i="36"/>
  <c r="AC212" i="36"/>
  <c r="AC211" i="36"/>
  <c r="AC209" i="36"/>
  <c r="AC208" i="36"/>
  <c r="AC206" i="36"/>
  <c r="AC205" i="36"/>
  <c r="AC204" i="36"/>
  <c r="AC203" i="36"/>
  <c r="AC202" i="36"/>
  <c r="AC201" i="36"/>
  <c r="AC200" i="36"/>
  <c r="AC199" i="36"/>
  <c r="AC198" i="36"/>
  <c r="AC196" i="36"/>
  <c r="AC195" i="36"/>
  <c r="AC194" i="36"/>
  <c r="AC193" i="36"/>
  <c r="AC192" i="36"/>
  <c r="AC132" i="36"/>
  <c r="AC130" i="36"/>
  <c r="AC129" i="36"/>
  <c r="AC128" i="36"/>
  <c r="AC127" i="36"/>
  <c r="AC126" i="36"/>
  <c r="AC125" i="36"/>
  <c r="AC124" i="36"/>
  <c r="AC123" i="36"/>
  <c r="AC122" i="36"/>
  <c r="AC120" i="36"/>
  <c r="AC119" i="36"/>
  <c r="AC118" i="36"/>
  <c r="AC117" i="36"/>
  <c r="AC116" i="36"/>
  <c r="AC114" i="36"/>
  <c r="AC113" i="36"/>
  <c r="AC111" i="36"/>
  <c r="AC110" i="36"/>
  <c r="AC109" i="36"/>
  <c r="AC108" i="36"/>
  <c r="AC107" i="36"/>
  <c r="AC106" i="36"/>
  <c r="AC105" i="36"/>
  <c r="AC104" i="36"/>
  <c r="AC103" i="36"/>
  <c r="AC101" i="36"/>
  <c r="AC100" i="36"/>
  <c r="AC99" i="36"/>
  <c r="AC98" i="36"/>
  <c r="AC97" i="36"/>
  <c r="AC95" i="36"/>
  <c r="AC94" i="36"/>
  <c r="AC92" i="36"/>
  <c r="AC91" i="36"/>
  <c r="AC90" i="36"/>
  <c r="AC89" i="36"/>
  <c r="AC88" i="36"/>
  <c r="AC87" i="36"/>
  <c r="AC86" i="36"/>
  <c r="AC85" i="36"/>
  <c r="AC84" i="36"/>
  <c r="AC82" i="36"/>
  <c r="AC81" i="36"/>
  <c r="AC80" i="36"/>
  <c r="AC79" i="36"/>
  <c r="AC78" i="36"/>
  <c r="AC76" i="36"/>
  <c r="AC75" i="36"/>
  <c r="AC73" i="36"/>
  <c r="AC72" i="36"/>
  <c r="AC71" i="36"/>
  <c r="AC70" i="36"/>
  <c r="AC69" i="36"/>
  <c r="AC68" i="36"/>
  <c r="AC67" i="36"/>
  <c r="AC66" i="36"/>
  <c r="AC65" i="36"/>
  <c r="AC63" i="36"/>
  <c r="AC62" i="36"/>
  <c r="AC61" i="36"/>
  <c r="AC60" i="36"/>
  <c r="AC59" i="36"/>
  <c r="AC57" i="36"/>
  <c r="AC56" i="36"/>
  <c r="AC54" i="36"/>
  <c r="AC53" i="36"/>
  <c r="AC52" i="36"/>
  <c r="AC51" i="36"/>
  <c r="AC50" i="36"/>
  <c r="AC49" i="36"/>
  <c r="AC48" i="36"/>
  <c r="AC47" i="36"/>
  <c r="AC46" i="36"/>
  <c r="AC44" i="36"/>
  <c r="AC43" i="36"/>
  <c r="AC42" i="36"/>
  <c r="AC41" i="36"/>
  <c r="AC40" i="36"/>
  <c r="AC19" i="36"/>
  <c r="AC18" i="36"/>
  <c r="AC16" i="36"/>
  <c r="AC15" i="36"/>
  <c r="AC14" i="36"/>
  <c r="AC13" i="36"/>
  <c r="AC12" i="36"/>
  <c r="AC11" i="36"/>
  <c r="AC10" i="36"/>
  <c r="AC9" i="36"/>
  <c r="AC8" i="36"/>
  <c r="AC6" i="36"/>
  <c r="AC5" i="36"/>
  <c r="AC4" i="36"/>
  <c r="AC3" i="36"/>
  <c r="AC2" i="36"/>
  <c r="AC76" i="34"/>
  <c r="AC75" i="34"/>
  <c r="AC73" i="34"/>
  <c r="AC72" i="34"/>
  <c r="AC71" i="34"/>
  <c r="AC70" i="34"/>
  <c r="AC69" i="34"/>
  <c r="AC68" i="34"/>
  <c r="AC67" i="34"/>
  <c r="AC66" i="34"/>
  <c r="AC65" i="34"/>
  <c r="AC63" i="34"/>
  <c r="AC62" i="34"/>
  <c r="AC61" i="34"/>
  <c r="AC60" i="34"/>
  <c r="AC59" i="34"/>
  <c r="AC57" i="34"/>
  <c r="AC56" i="34"/>
  <c r="AC54" i="34"/>
  <c r="AC53" i="34"/>
  <c r="AC52" i="34"/>
  <c r="AC51" i="34"/>
  <c r="AC50" i="34"/>
  <c r="AC49" i="34"/>
  <c r="AC48" i="34"/>
  <c r="AC47" i="34"/>
  <c r="AC46" i="34"/>
  <c r="AC44" i="34"/>
  <c r="AC43" i="34"/>
  <c r="AC42" i="34"/>
  <c r="AC41" i="34"/>
  <c r="AC40" i="34"/>
  <c r="AC19" i="34"/>
  <c r="AC18" i="34"/>
  <c r="AC16" i="34"/>
  <c r="AC15" i="34"/>
  <c r="AC14" i="34"/>
  <c r="AC13" i="34"/>
  <c r="AC12" i="34"/>
  <c r="AC11" i="34"/>
  <c r="AC10" i="34"/>
  <c r="AC9" i="34"/>
  <c r="AC8" i="34"/>
  <c r="AC6" i="34"/>
  <c r="AC5" i="34"/>
  <c r="AC4" i="34"/>
  <c r="AC3" i="34"/>
  <c r="AC2" i="34"/>
  <c r="AC38" i="33"/>
  <c r="AC37" i="33"/>
  <c r="AC35" i="33"/>
  <c r="AC34" i="33"/>
  <c r="AC33" i="33"/>
  <c r="AC32" i="33"/>
  <c r="AC31" i="33"/>
  <c r="AC30" i="33"/>
  <c r="AC29" i="33"/>
  <c r="AC28" i="33"/>
  <c r="AC27" i="33"/>
  <c r="AC25" i="33"/>
  <c r="AC24" i="33"/>
  <c r="AC23" i="33"/>
  <c r="AC22" i="33"/>
  <c r="AC21" i="33"/>
  <c r="AC228" i="32"/>
  <c r="AC227" i="32"/>
  <c r="AC225" i="32"/>
  <c r="AC224" i="32"/>
  <c r="AC223" i="32"/>
  <c r="AC222" i="32"/>
  <c r="AC221" i="32"/>
  <c r="AC220" i="32"/>
  <c r="AC219" i="32"/>
  <c r="AC218" i="32"/>
  <c r="AC217" i="32"/>
  <c r="AC215" i="32"/>
  <c r="AC214" i="32"/>
  <c r="AC213" i="32"/>
  <c r="AC212" i="32"/>
  <c r="AC211" i="32"/>
  <c r="AC190" i="32"/>
  <c r="AC189" i="32"/>
  <c r="AC187" i="32"/>
  <c r="AC186" i="32"/>
  <c r="AC185" i="32"/>
  <c r="AC184" i="32"/>
  <c r="AC183" i="32"/>
  <c r="AC182" i="32"/>
  <c r="AC181" i="32"/>
  <c r="AC180" i="32"/>
  <c r="AC179" i="32"/>
  <c r="AC177" i="32"/>
  <c r="AC176" i="32"/>
  <c r="AC175" i="32"/>
  <c r="AC174" i="32"/>
  <c r="AC173" i="32"/>
  <c r="AC171" i="32"/>
  <c r="AC170" i="32"/>
  <c r="AC168" i="32"/>
  <c r="AC167" i="32"/>
  <c r="AC166" i="32"/>
  <c r="AC165" i="32"/>
  <c r="AC164" i="32"/>
  <c r="AC163" i="32"/>
  <c r="AC162" i="32"/>
  <c r="AC161" i="32"/>
  <c r="AC160" i="32"/>
  <c r="AC158" i="32"/>
  <c r="AC157" i="32"/>
  <c r="AC156" i="32"/>
  <c r="AC155" i="32"/>
  <c r="AC154" i="32"/>
  <c r="AC152" i="32"/>
  <c r="AC151" i="32"/>
  <c r="AC149" i="32"/>
  <c r="AC148" i="32"/>
  <c r="AC147" i="32"/>
  <c r="AC146" i="32"/>
  <c r="AC145" i="32"/>
  <c r="AC144" i="32"/>
  <c r="AC143" i="32"/>
  <c r="AC142" i="32"/>
  <c r="AC141" i="32"/>
  <c r="AC139" i="32"/>
  <c r="AC138" i="32"/>
  <c r="AC137" i="32"/>
  <c r="AC136" i="32"/>
  <c r="AC135" i="32"/>
  <c r="AC133" i="32"/>
  <c r="AC132" i="32"/>
  <c r="AC130" i="32"/>
  <c r="AC129" i="32"/>
  <c r="AC128" i="32"/>
  <c r="AC127" i="32"/>
  <c r="AC126" i="32"/>
  <c r="AC125" i="32"/>
  <c r="AC124" i="32"/>
  <c r="AC123" i="32"/>
  <c r="AC122" i="32"/>
  <c r="AC120" i="32"/>
  <c r="AC119" i="32"/>
  <c r="AC118" i="32"/>
  <c r="AC117" i="32"/>
  <c r="AC116" i="32"/>
  <c r="AC95" i="32"/>
  <c r="AC94" i="32"/>
  <c r="AC92" i="32"/>
  <c r="AC91" i="32"/>
  <c r="AC90" i="32"/>
  <c r="AC89" i="32"/>
  <c r="AC88" i="32"/>
  <c r="AC87" i="32"/>
  <c r="AC86" i="32"/>
  <c r="AC85" i="32"/>
  <c r="AC84" i="32"/>
  <c r="AC82" i="32"/>
  <c r="AC81" i="32"/>
  <c r="AC80" i="32"/>
  <c r="AC79" i="32"/>
  <c r="AC78" i="32"/>
  <c r="AC76" i="32"/>
  <c r="AC75" i="32"/>
  <c r="AC73" i="32"/>
  <c r="AC72" i="32"/>
  <c r="AC71" i="32"/>
  <c r="AC70" i="32"/>
  <c r="AC69" i="32"/>
  <c r="AC68" i="32"/>
  <c r="AC67" i="32"/>
  <c r="AC66" i="32"/>
  <c r="AC65" i="32"/>
  <c r="AC63" i="32"/>
  <c r="AC62" i="32"/>
  <c r="AC61" i="32"/>
  <c r="AC60" i="32"/>
  <c r="AC59" i="32"/>
  <c r="AC57" i="32"/>
  <c r="AC56" i="32"/>
  <c r="AC54" i="32"/>
  <c r="AC53" i="32"/>
  <c r="AC52" i="32"/>
  <c r="AC51" i="32"/>
  <c r="AC50" i="32"/>
  <c r="AC49" i="32"/>
  <c r="AC48" i="32"/>
  <c r="AC47" i="32"/>
  <c r="AC46" i="32"/>
  <c r="AC44" i="32"/>
  <c r="AC43" i="32"/>
  <c r="AC42" i="32"/>
  <c r="AC41" i="32"/>
  <c r="AC40" i="32"/>
  <c r="AC38" i="32"/>
  <c r="AC37" i="32"/>
  <c r="AC35" i="32"/>
  <c r="AC34" i="32"/>
  <c r="AC33" i="32"/>
  <c r="AC32" i="32"/>
  <c r="AC31" i="32"/>
  <c r="AC30" i="32"/>
  <c r="AC29" i="32"/>
  <c r="AC28" i="32"/>
  <c r="AC27" i="32"/>
  <c r="AC25" i="32"/>
  <c r="AC24" i="32"/>
  <c r="AC23" i="32"/>
  <c r="AC22" i="32"/>
  <c r="AC21" i="32"/>
  <c r="AD114" i="31"/>
  <c r="AD113" i="31"/>
  <c r="AD111" i="31"/>
  <c r="AD110" i="31"/>
  <c r="AD109" i="31"/>
  <c r="AD108" i="31"/>
  <c r="AD107" i="31"/>
  <c r="AD106" i="31"/>
  <c r="AD105" i="31"/>
  <c r="AD104" i="31"/>
  <c r="AD103" i="31"/>
  <c r="AD101" i="31"/>
  <c r="AD100" i="31"/>
  <c r="AD99" i="31"/>
  <c r="AD98" i="31"/>
  <c r="AD97" i="31"/>
  <c r="AD57" i="31"/>
  <c r="AD56" i="31"/>
  <c r="AD54" i="31"/>
  <c r="AD53" i="31"/>
  <c r="AD52" i="31"/>
  <c r="AD51" i="31"/>
  <c r="AD50" i="31"/>
  <c r="AD49" i="31"/>
  <c r="AD48" i="31"/>
  <c r="AD47" i="31"/>
  <c r="AD46" i="31"/>
  <c r="AD44" i="31"/>
  <c r="AD19" i="31"/>
  <c r="AD18" i="31"/>
  <c r="AD16" i="31"/>
  <c r="AD15" i="31"/>
  <c r="AD14" i="31"/>
  <c r="AD13" i="31"/>
  <c r="AD12" i="31"/>
  <c r="AD11" i="31"/>
  <c r="AD10" i="31"/>
  <c r="AD9" i="31"/>
  <c r="AD8" i="31"/>
  <c r="AD6" i="31"/>
  <c r="AD5" i="31"/>
  <c r="AD4" i="31"/>
  <c r="AD3" i="31"/>
  <c r="AD2" i="31"/>
  <c r="AC38" i="30"/>
  <c r="AC37" i="30"/>
  <c r="AC35" i="30"/>
  <c r="AC34" i="30"/>
  <c r="AC33" i="30"/>
  <c r="AC32" i="30"/>
  <c r="AC31" i="30"/>
  <c r="AC30" i="30"/>
  <c r="AC29" i="30"/>
  <c r="AC28" i="30"/>
  <c r="AC27" i="30"/>
  <c r="AC25" i="30"/>
  <c r="AC24" i="30"/>
  <c r="AC23" i="30"/>
  <c r="AC22" i="30"/>
  <c r="AC21" i="30"/>
  <c r="AC19" i="30"/>
  <c r="AC18" i="30"/>
  <c r="AC16" i="30"/>
  <c r="AC15" i="30"/>
  <c r="AC14" i="30"/>
  <c r="AC13" i="30"/>
  <c r="AC12" i="30"/>
  <c r="AC11" i="30"/>
  <c r="AC10" i="30"/>
  <c r="AC9" i="30"/>
  <c r="AC8" i="30"/>
  <c r="AC6" i="30"/>
  <c r="AC5" i="30"/>
  <c r="AC4" i="30"/>
  <c r="AC3" i="30"/>
  <c r="AC2" i="30"/>
  <c r="AD513" i="37"/>
  <c r="AD512" i="37"/>
  <c r="AD510" i="37"/>
  <c r="AD509" i="37"/>
  <c r="AD508" i="37"/>
  <c r="AD507" i="37"/>
  <c r="AD506" i="37"/>
  <c r="AD505" i="37"/>
  <c r="AD504" i="37"/>
  <c r="AD503" i="37"/>
  <c r="AD502" i="37"/>
  <c r="AD500" i="37"/>
  <c r="AD499" i="37"/>
  <c r="AD498" i="37"/>
  <c r="AD497" i="37"/>
  <c r="AD496" i="37"/>
  <c r="AD494" i="37"/>
  <c r="AD493" i="37"/>
  <c r="AD491" i="37"/>
  <c r="AD490" i="37"/>
  <c r="AD489" i="37"/>
  <c r="AD488" i="37"/>
  <c r="AD487" i="37"/>
  <c r="AD486" i="37"/>
  <c r="AD485" i="37"/>
  <c r="AD484" i="37"/>
  <c r="AD483" i="37"/>
  <c r="AD481" i="37"/>
  <c r="AD480" i="37"/>
  <c r="AD479" i="37"/>
  <c r="AD478" i="37"/>
  <c r="AD477" i="37"/>
  <c r="AD475" i="37"/>
  <c r="AD474" i="37"/>
  <c r="AD472" i="37"/>
  <c r="AD471" i="37"/>
  <c r="AD470" i="37"/>
  <c r="AD469" i="37"/>
  <c r="AD468" i="37"/>
  <c r="AD467" i="37"/>
  <c r="AD466" i="37"/>
  <c r="AD465" i="37"/>
  <c r="AD464" i="37"/>
  <c r="AD462" i="37"/>
  <c r="AD461" i="37"/>
  <c r="AD460" i="37"/>
  <c r="AD459" i="37"/>
  <c r="AD458" i="37"/>
  <c r="AD418" i="37"/>
  <c r="AD417" i="37"/>
  <c r="AD415" i="37"/>
  <c r="AD414" i="37"/>
  <c r="AD413" i="37"/>
  <c r="AD412" i="37"/>
  <c r="AD411" i="37"/>
  <c r="AD410" i="37"/>
  <c r="AD409" i="37"/>
  <c r="AD408" i="37"/>
  <c r="AD407" i="37"/>
  <c r="AD405" i="37"/>
  <c r="AD404" i="37"/>
  <c r="AD403" i="37"/>
  <c r="AD402" i="37"/>
  <c r="AD401" i="37"/>
  <c r="AD361" i="37"/>
  <c r="AD360" i="37"/>
  <c r="AD358" i="37"/>
  <c r="AD357" i="37"/>
  <c r="AD356" i="37"/>
  <c r="AD355" i="37"/>
  <c r="AD354" i="37"/>
  <c r="AD353" i="37"/>
  <c r="AD352" i="37"/>
  <c r="AD351" i="37"/>
  <c r="AD350" i="37"/>
  <c r="AD348" i="37"/>
  <c r="AD347" i="37"/>
  <c r="AD346" i="37"/>
  <c r="AD345" i="37"/>
  <c r="AD344" i="37"/>
  <c r="AD342" i="37"/>
  <c r="AD341" i="37"/>
  <c r="AD339" i="37"/>
  <c r="AD338" i="37"/>
  <c r="AD337" i="37"/>
  <c r="AD336" i="37"/>
  <c r="AD335" i="37"/>
  <c r="AD334" i="37"/>
  <c r="AD333" i="37"/>
  <c r="AD332" i="37"/>
  <c r="AD331" i="37"/>
  <c r="AD329" i="37"/>
  <c r="AD328" i="37"/>
  <c r="AD327" i="37"/>
  <c r="AD326" i="37"/>
  <c r="AD325" i="37"/>
  <c r="AD285" i="37"/>
  <c r="AD284" i="37"/>
  <c r="AD282" i="37"/>
  <c r="AD281" i="37"/>
  <c r="AD280" i="37"/>
  <c r="AD279" i="37"/>
  <c r="AD278" i="37"/>
  <c r="AD277" i="37"/>
  <c r="AD276" i="37"/>
  <c r="AD275" i="37"/>
  <c r="AD274" i="37"/>
  <c r="AD272" i="37"/>
  <c r="AD271" i="37"/>
  <c r="AD270" i="37"/>
  <c r="AD269" i="37"/>
  <c r="AD268" i="37"/>
  <c r="AD228" i="37"/>
  <c r="AD227" i="37"/>
  <c r="AD225" i="37"/>
  <c r="AD224" i="37"/>
  <c r="AD223" i="37"/>
  <c r="AD222" i="37"/>
  <c r="AD221" i="37"/>
  <c r="AD220" i="37"/>
  <c r="AD219" i="37"/>
  <c r="AD218" i="37"/>
  <c r="AD217" i="37"/>
  <c r="AD215" i="37"/>
  <c r="AD214" i="37"/>
  <c r="AD213" i="37"/>
  <c r="AD212" i="37"/>
  <c r="AD211" i="37"/>
  <c r="AD209" i="37"/>
  <c r="AD206" i="37"/>
  <c r="AD205" i="37"/>
  <c r="AD204" i="37"/>
  <c r="AD203" i="37"/>
  <c r="AD202" i="37"/>
  <c r="AD201" i="37"/>
  <c r="AD200" i="37"/>
  <c r="AD199" i="37"/>
  <c r="AD198" i="37"/>
  <c r="AD196" i="37"/>
  <c r="AD195" i="37"/>
  <c r="AD194" i="37"/>
  <c r="AD193" i="37"/>
  <c r="AD192" i="37"/>
  <c r="AD180" i="37"/>
  <c r="AD179" i="37"/>
  <c r="AD177" i="37"/>
  <c r="AD176" i="37"/>
  <c r="AD175" i="37"/>
  <c r="AD174" i="37"/>
  <c r="AD173" i="37"/>
  <c r="AD171" i="37"/>
  <c r="AD170" i="37"/>
  <c r="AD168" i="37"/>
  <c r="AD167" i="37"/>
  <c r="AD166" i="37"/>
  <c r="AD165" i="37"/>
  <c r="AD164" i="37"/>
  <c r="AD163" i="37"/>
  <c r="AD162" i="37"/>
  <c r="AD161" i="37"/>
  <c r="AD160" i="37"/>
  <c r="AD158" i="37"/>
  <c r="AD157" i="37"/>
  <c r="AD156" i="37"/>
  <c r="AD155" i="37"/>
  <c r="AD154" i="37"/>
  <c r="AD95" i="37"/>
  <c r="AD94" i="37"/>
  <c r="AD92" i="37"/>
  <c r="AD91" i="37"/>
  <c r="AD90" i="37"/>
  <c r="AD89" i="37"/>
  <c r="AD88" i="37"/>
  <c r="AD87" i="37"/>
  <c r="AD86" i="37"/>
  <c r="AD85" i="37"/>
  <c r="AD84" i="37"/>
  <c r="AD82" i="37"/>
  <c r="AD81" i="37"/>
  <c r="AD80" i="37"/>
  <c r="AD79" i="37"/>
  <c r="AD78" i="37"/>
  <c r="AD57" i="37"/>
  <c r="AD56" i="37"/>
  <c r="AD54" i="37"/>
  <c r="AD53" i="37"/>
  <c r="AD52" i="37"/>
  <c r="AD51" i="37"/>
  <c r="AD50" i="37"/>
  <c r="AD49" i="37"/>
  <c r="AD48" i="37"/>
  <c r="AD47" i="37"/>
  <c r="AD46" i="37"/>
  <c r="AD44" i="37"/>
  <c r="AD43" i="37"/>
  <c r="AD42" i="37"/>
  <c r="AD41" i="37"/>
  <c r="AD40" i="37"/>
  <c r="AC76" i="28"/>
  <c r="AC75" i="28"/>
  <c r="AC73" i="28"/>
  <c r="AC72" i="28"/>
  <c r="AC71" i="28"/>
  <c r="AC70" i="28"/>
  <c r="AC69" i="28"/>
  <c r="AC68" i="28"/>
  <c r="AC67" i="28"/>
  <c r="AC66" i="28"/>
  <c r="AC65" i="28"/>
  <c r="AC63" i="28"/>
  <c r="AC62" i="28"/>
  <c r="AC61" i="28"/>
  <c r="AC60" i="28"/>
  <c r="AC59" i="28"/>
  <c r="AC57" i="28"/>
  <c r="AC56" i="28"/>
  <c r="AC54" i="28"/>
  <c r="AC53" i="28"/>
  <c r="AC52" i="28"/>
  <c r="AC51" i="28"/>
  <c r="AC50" i="28"/>
  <c r="AC49" i="28"/>
  <c r="AC48" i="28"/>
  <c r="AC47" i="28"/>
  <c r="AC46" i="28"/>
  <c r="AC44" i="28"/>
  <c r="AC43" i="28"/>
  <c r="AC42" i="28"/>
  <c r="AC41" i="28"/>
  <c r="AC40" i="28"/>
  <c r="AC38" i="28"/>
  <c r="AC37" i="28"/>
  <c r="AC35" i="28"/>
  <c r="AC34" i="28"/>
  <c r="AC33" i="28"/>
  <c r="AC32" i="28"/>
  <c r="AC31" i="28"/>
  <c r="AC30" i="28"/>
  <c r="AC29" i="28"/>
  <c r="AC28" i="28"/>
  <c r="AC27" i="28"/>
  <c r="AC25" i="28"/>
  <c r="AC24" i="28"/>
  <c r="AC23" i="28"/>
  <c r="AC22" i="28"/>
  <c r="AC21" i="28"/>
  <c r="AC57" i="27"/>
  <c r="AC56" i="27"/>
  <c r="AC54" i="27"/>
  <c r="AC53" i="27"/>
  <c r="AC52" i="27"/>
  <c r="AC51" i="27"/>
  <c r="AC50" i="27"/>
  <c r="AC49" i="27"/>
  <c r="AC48" i="27"/>
  <c r="AC47" i="27"/>
  <c r="AC46" i="27"/>
  <c r="AC44" i="27"/>
  <c r="AC43" i="27"/>
  <c r="AC42" i="27"/>
  <c r="AC41" i="27"/>
  <c r="AC40" i="27"/>
  <c r="AC38" i="27"/>
  <c r="AC37" i="27"/>
  <c r="AC35" i="27"/>
  <c r="AC34" i="27"/>
  <c r="AC33" i="27"/>
  <c r="AC32" i="27"/>
  <c r="AC31" i="27"/>
  <c r="AC30" i="27"/>
  <c r="AC29" i="27"/>
  <c r="AC28" i="27"/>
  <c r="AC27" i="27"/>
  <c r="AC25" i="27"/>
  <c r="AC24" i="27"/>
  <c r="AC23" i="27"/>
  <c r="AC22" i="27"/>
  <c r="AC21" i="27"/>
  <c r="AC76" i="26"/>
  <c r="AC75" i="26"/>
  <c r="AC73" i="26"/>
  <c r="AC72" i="26"/>
  <c r="AC71" i="26"/>
  <c r="AC70" i="26"/>
  <c r="AC69" i="26"/>
  <c r="AC68" i="26"/>
  <c r="AC67" i="26"/>
  <c r="AC66" i="26"/>
  <c r="AC65" i="26"/>
  <c r="AC63" i="26"/>
  <c r="AC62" i="26"/>
  <c r="AC61" i="26"/>
  <c r="AC60" i="26"/>
  <c r="AC59" i="26"/>
  <c r="AC57" i="26"/>
  <c r="AC56" i="26"/>
  <c r="AC54" i="26"/>
  <c r="AC53" i="26"/>
  <c r="AC52" i="26"/>
  <c r="AC51" i="26"/>
  <c r="AC50" i="26"/>
  <c r="AC49" i="26"/>
  <c r="AC48" i="26"/>
  <c r="AC47" i="26"/>
  <c r="AC46" i="26"/>
  <c r="AC44" i="26"/>
  <c r="AC43" i="26"/>
  <c r="AC42" i="26"/>
  <c r="AC41" i="26"/>
  <c r="AC40" i="26"/>
  <c r="AC38" i="25"/>
  <c r="AC37" i="25"/>
  <c r="AC35" i="25"/>
  <c r="AC34" i="25"/>
  <c r="AC33" i="25"/>
  <c r="AC32" i="25"/>
  <c r="AC31" i="25"/>
  <c r="AC30" i="25"/>
  <c r="AC29" i="25"/>
  <c r="AC28" i="25"/>
  <c r="AC27" i="25"/>
  <c r="AC25" i="25"/>
  <c r="AC24" i="25"/>
  <c r="AC23" i="25"/>
  <c r="AC22" i="25"/>
  <c r="AC21" i="25"/>
  <c r="AC19" i="25"/>
  <c r="AC18" i="25"/>
  <c r="AC16" i="25"/>
  <c r="AC15" i="25"/>
  <c r="AC14" i="25"/>
  <c r="AC13" i="25"/>
  <c r="AC12" i="25"/>
  <c r="AC11" i="25"/>
  <c r="AC10" i="25"/>
  <c r="AC9" i="25"/>
  <c r="AC8" i="25"/>
  <c r="AC6" i="25"/>
  <c r="AC5" i="25"/>
  <c r="AC4" i="25"/>
  <c r="AC3" i="25"/>
  <c r="AC2" i="25"/>
  <c r="AC114" i="24"/>
  <c r="AC113" i="24"/>
  <c r="AC111" i="24"/>
  <c r="AC110" i="24"/>
  <c r="AC109" i="24"/>
  <c r="AC108" i="24"/>
  <c r="AC107" i="24"/>
  <c r="AC106" i="24"/>
  <c r="AC105" i="24"/>
  <c r="AC104" i="24"/>
  <c r="AC103" i="24"/>
  <c r="AC101" i="24"/>
  <c r="AC100" i="24"/>
  <c r="AC99" i="24"/>
  <c r="AC98" i="24"/>
  <c r="AC97" i="24"/>
  <c r="AC76" i="24"/>
  <c r="AC75" i="24"/>
  <c r="AC73" i="24"/>
  <c r="AC72" i="24"/>
  <c r="AC71" i="24"/>
  <c r="AC70" i="24"/>
  <c r="AC69" i="24"/>
  <c r="AC68" i="24"/>
  <c r="AC67" i="24"/>
  <c r="AC66" i="24"/>
  <c r="AC65" i="24"/>
  <c r="AC63" i="24"/>
  <c r="AC62" i="24"/>
  <c r="AC61" i="24"/>
  <c r="AC60" i="24"/>
  <c r="AC59" i="24"/>
  <c r="AC57" i="24"/>
  <c r="AC56" i="24"/>
  <c r="AC54" i="24"/>
  <c r="AC53" i="24"/>
  <c r="AC52" i="24"/>
  <c r="AC51" i="24"/>
  <c r="AC50" i="24"/>
  <c r="AC49" i="24"/>
  <c r="AC48" i="24"/>
  <c r="AC47" i="24"/>
  <c r="AC46" i="24"/>
  <c r="AC44" i="24"/>
  <c r="AC43" i="24"/>
  <c r="AC42" i="24"/>
  <c r="AC41" i="24"/>
  <c r="AC40" i="24"/>
  <c r="AC266" i="23"/>
  <c r="AC265" i="23"/>
  <c r="AC263" i="23"/>
  <c r="AC262" i="23"/>
  <c r="AC261" i="23"/>
  <c r="AC260" i="23"/>
  <c r="AC259" i="23"/>
  <c r="AC258" i="23"/>
  <c r="AC257" i="23"/>
  <c r="AC256" i="23"/>
  <c r="AC255" i="23"/>
  <c r="AC253" i="23"/>
  <c r="AC252" i="23"/>
  <c r="AC251" i="23"/>
  <c r="AC250" i="23"/>
  <c r="AC249" i="23"/>
  <c r="AC247" i="23"/>
  <c r="AC246" i="23"/>
  <c r="AC244" i="23"/>
  <c r="AC243" i="23"/>
  <c r="AC242" i="23"/>
  <c r="AC241" i="23"/>
  <c r="AC240" i="23"/>
  <c r="AC239" i="23"/>
  <c r="AC238" i="23"/>
  <c r="AC237" i="23"/>
  <c r="AC236" i="23"/>
  <c r="AC234" i="23"/>
  <c r="AC233" i="23"/>
  <c r="AC232" i="23"/>
  <c r="AC231" i="23"/>
  <c r="AC230" i="23"/>
  <c r="AC228" i="23"/>
  <c r="AC227" i="23"/>
  <c r="AC225" i="23"/>
  <c r="AC224" i="23"/>
  <c r="AC223" i="23"/>
  <c r="AC222" i="23"/>
  <c r="AC221" i="23"/>
  <c r="AC220" i="23"/>
  <c r="AC219" i="23"/>
  <c r="AC218" i="23"/>
  <c r="AC217" i="23"/>
  <c r="AC215" i="23"/>
  <c r="AC214" i="23"/>
  <c r="AC213" i="23"/>
  <c r="AC212" i="23"/>
  <c r="AC211" i="23"/>
  <c r="AC209" i="23"/>
  <c r="AC208" i="23"/>
  <c r="AC206" i="23"/>
  <c r="AC205" i="23"/>
  <c r="AC204" i="23"/>
  <c r="AC203" i="23"/>
  <c r="AC202" i="23"/>
  <c r="AC201" i="23"/>
  <c r="AC200" i="23"/>
  <c r="AC199" i="23"/>
  <c r="AC198" i="23"/>
  <c r="AC196" i="23"/>
  <c r="AC195" i="23"/>
  <c r="AC194" i="23"/>
  <c r="AC193" i="23"/>
  <c r="AC192" i="23"/>
  <c r="AC171" i="23"/>
  <c r="AC170" i="23"/>
  <c r="AC168" i="23"/>
  <c r="AC167" i="23"/>
  <c r="AC166" i="23"/>
  <c r="AC165" i="23"/>
  <c r="AC164" i="23"/>
  <c r="AC163" i="23"/>
  <c r="AC162" i="23"/>
  <c r="AC161" i="23"/>
  <c r="AC160" i="23"/>
  <c r="AC158" i="23"/>
  <c r="AC157" i="23"/>
  <c r="AC156" i="23"/>
  <c r="AC155" i="23"/>
  <c r="AC154" i="23"/>
  <c r="AC114" i="23"/>
  <c r="AC113" i="23"/>
  <c r="AC111" i="23"/>
  <c r="AC110" i="23"/>
  <c r="AC109" i="23"/>
  <c r="AC108" i="23"/>
  <c r="AC107" i="23"/>
  <c r="AC106" i="23"/>
  <c r="AC105" i="23"/>
  <c r="AC104" i="23"/>
  <c r="AC103" i="23"/>
  <c r="AC101" i="23"/>
  <c r="AC100" i="23"/>
  <c r="AC99" i="23"/>
  <c r="AC98" i="23"/>
  <c r="AC97" i="23"/>
  <c r="AC76" i="23"/>
  <c r="AC75" i="23"/>
  <c r="AC73" i="23"/>
  <c r="AC72" i="23"/>
  <c r="AC71" i="23"/>
  <c r="AC70" i="23"/>
  <c r="AC69" i="23"/>
  <c r="AC68" i="23"/>
  <c r="AC67" i="23"/>
  <c r="AC66" i="23"/>
  <c r="AC65" i="23"/>
  <c r="AC63" i="23"/>
  <c r="AC62" i="23"/>
  <c r="AC61" i="23"/>
  <c r="AC60" i="23"/>
  <c r="AC59" i="23"/>
  <c r="AC57" i="23"/>
  <c r="AC56" i="23"/>
  <c r="AC54" i="23"/>
  <c r="AC53" i="23"/>
  <c r="AC52" i="23"/>
  <c r="AC51" i="23"/>
  <c r="AC50" i="23"/>
  <c r="AC49" i="23"/>
  <c r="AC48" i="23"/>
  <c r="AC47" i="23"/>
  <c r="AC46" i="23"/>
  <c r="AC44" i="23"/>
  <c r="AC43" i="23"/>
  <c r="AC42" i="23"/>
  <c r="AC41" i="23"/>
  <c r="AC40" i="23"/>
  <c r="AC38" i="23"/>
  <c r="AC37" i="23"/>
  <c r="AC35" i="23"/>
  <c r="AC34" i="23"/>
  <c r="AC33" i="23"/>
  <c r="AC32" i="23"/>
  <c r="AC31" i="23"/>
  <c r="AC30" i="23"/>
  <c r="AC29" i="23"/>
  <c r="AC28" i="23"/>
  <c r="AC27" i="23"/>
  <c r="AC25" i="23"/>
  <c r="AC24" i="23"/>
  <c r="AC23" i="23"/>
  <c r="AC22" i="23"/>
  <c r="AC21" i="23"/>
  <c r="AC19" i="23"/>
  <c r="AC18" i="23"/>
  <c r="AC16" i="23"/>
  <c r="AC15" i="23"/>
  <c r="AC14" i="23"/>
  <c r="AC13" i="23"/>
  <c r="AC12" i="23"/>
  <c r="AC11" i="23"/>
  <c r="AC10" i="23"/>
  <c r="AC9" i="23"/>
  <c r="AC8" i="23"/>
  <c r="AC6" i="23"/>
  <c r="AC5" i="23"/>
  <c r="AC4" i="23"/>
  <c r="AC3" i="23"/>
  <c r="AC2" i="23"/>
  <c r="AC76" i="22"/>
  <c r="AC75" i="22"/>
  <c r="AC73" i="22"/>
  <c r="AC72" i="22"/>
  <c r="AC71" i="22"/>
  <c r="AC70" i="22"/>
  <c r="AC69" i="22"/>
  <c r="AC68" i="22"/>
  <c r="AC67" i="22"/>
  <c r="AC66" i="22"/>
  <c r="AC65" i="22"/>
  <c r="AC63" i="22"/>
  <c r="AC62" i="22"/>
  <c r="AC61" i="22"/>
  <c r="AC60" i="22"/>
  <c r="AC59" i="22"/>
  <c r="AC57" i="22"/>
  <c r="AC56" i="22"/>
  <c r="AC54" i="22"/>
  <c r="AC53" i="22"/>
  <c r="AC52" i="22"/>
  <c r="AC51" i="22"/>
  <c r="AC50" i="22"/>
  <c r="AC49" i="22"/>
  <c r="AC48" i="22"/>
  <c r="AC47" i="22"/>
  <c r="AC46" i="22"/>
  <c r="AC44" i="22"/>
  <c r="AC43" i="22"/>
  <c r="AC42" i="22"/>
  <c r="AC41" i="22"/>
  <c r="AC40" i="22"/>
  <c r="AC38" i="22"/>
  <c r="AC37" i="22"/>
  <c r="AC35" i="22"/>
  <c r="AC34" i="22"/>
  <c r="AC33" i="22"/>
  <c r="AC32" i="22"/>
  <c r="AC31" i="22"/>
  <c r="AC30" i="22"/>
  <c r="AC29" i="22"/>
  <c r="AC28" i="22"/>
  <c r="AC27" i="22"/>
  <c r="AC25" i="22"/>
  <c r="AC24" i="22"/>
  <c r="AC23" i="22"/>
  <c r="AC22" i="22"/>
  <c r="AC21" i="22"/>
  <c r="AC114" i="21"/>
  <c r="AC113" i="21"/>
  <c r="AC111" i="21"/>
  <c r="AC110" i="21"/>
  <c r="AC109" i="21"/>
  <c r="AC108" i="21"/>
  <c r="AC107" i="21"/>
  <c r="AC106" i="21"/>
  <c r="AC105" i="21"/>
  <c r="AC104" i="21"/>
  <c r="AC103" i="21"/>
  <c r="AC101" i="21"/>
  <c r="AC100" i="21"/>
  <c r="AC99" i="21"/>
  <c r="AC98" i="21"/>
  <c r="AC97" i="21"/>
  <c r="AC76" i="21"/>
  <c r="AC75" i="21"/>
  <c r="AC73" i="21"/>
  <c r="AC72" i="21"/>
  <c r="AC71" i="21"/>
  <c r="AC70" i="21"/>
  <c r="AC69" i="21"/>
  <c r="AC68" i="21"/>
  <c r="AC67" i="21"/>
  <c r="AC66" i="21"/>
  <c r="AC65" i="21"/>
  <c r="AC63" i="21"/>
  <c r="AC62" i="21"/>
  <c r="AC61" i="21"/>
  <c r="AC60" i="21"/>
  <c r="AC59" i="21"/>
  <c r="AC57" i="21"/>
  <c r="AC56" i="21"/>
  <c r="AC54" i="21"/>
  <c r="AC53" i="21"/>
  <c r="AC52" i="21"/>
  <c r="AC51" i="21"/>
  <c r="AC50" i="21"/>
  <c r="AC49" i="21"/>
  <c r="AC48" i="21"/>
  <c r="AC47" i="21"/>
  <c r="AC46" i="21"/>
  <c r="AC44" i="21"/>
  <c r="AC43" i="21"/>
  <c r="AC42" i="21"/>
  <c r="AC41" i="21"/>
  <c r="AC40" i="21"/>
  <c r="AC38" i="21"/>
  <c r="AC37" i="21"/>
  <c r="AC35" i="21"/>
  <c r="AC34" i="21"/>
  <c r="AC33" i="21"/>
  <c r="AC32" i="21"/>
  <c r="AC31" i="21"/>
  <c r="AC30" i="21"/>
  <c r="AC29" i="21"/>
  <c r="AC28" i="21"/>
  <c r="AC27" i="21"/>
  <c r="AC25" i="21"/>
  <c r="AC24" i="21"/>
  <c r="AC23" i="21"/>
  <c r="AC22" i="21"/>
  <c r="AC21" i="21"/>
  <c r="AC19" i="21"/>
  <c r="AC18" i="21"/>
  <c r="AC16" i="21"/>
  <c r="AC15" i="21"/>
  <c r="AC14" i="21"/>
  <c r="AC13" i="21"/>
  <c r="AC12" i="21"/>
  <c r="AC11" i="21"/>
  <c r="AC10" i="21"/>
  <c r="AC9" i="21"/>
  <c r="AC8" i="21"/>
  <c r="AC6" i="21"/>
  <c r="AC5" i="21"/>
  <c r="AC4" i="21"/>
  <c r="AC3" i="21"/>
  <c r="AC2" i="21"/>
  <c r="AC76" i="20"/>
  <c r="AC75" i="20"/>
  <c r="AC73" i="20"/>
  <c r="AC72" i="20"/>
  <c r="AC71" i="20"/>
  <c r="AC70" i="20"/>
  <c r="AC69" i="20"/>
  <c r="AC68" i="20"/>
  <c r="AC67" i="20"/>
  <c r="AC66" i="20"/>
  <c r="AC65" i="20"/>
  <c r="AC63" i="20"/>
  <c r="AC62" i="20"/>
  <c r="AC61" i="20"/>
  <c r="AC60" i="20"/>
  <c r="AC59" i="20"/>
  <c r="AC57" i="20"/>
  <c r="AC56" i="20"/>
  <c r="AC54" i="20"/>
  <c r="AC53" i="20"/>
  <c r="AC52" i="20"/>
  <c r="AC51" i="20"/>
  <c r="AC50" i="20"/>
  <c r="AC49" i="20"/>
  <c r="AC48" i="20"/>
  <c r="AC47" i="20"/>
  <c r="AC46" i="20"/>
  <c r="AC44" i="20"/>
  <c r="AC43" i="20"/>
  <c r="AC42" i="20"/>
  <c r="AC41" i="20"/>
  <c r="AC40" i="20"/>
  <c r="AC38" i="20"/>
  <c r="AC37" i="20"/>
  <c r="AC35" i="20"/>
  <c r="AC34" i="20"/>
  <c r="AC33" i="20"/>
  <c r="AC32" i="20"/>
  <c r="AC31" i="20"/>
  <c r="AC30" i="20"/>
  <c r="AC29" i="20"/>
  <c r="AC28" i="20"/>
  <c r="AC27" i="20"/>
  <c r="AC25" i="20"/>
  <c r="AC24" i="20"/>
  <c r="AC23" i="20"/>
  <c r="AC22" i="20"/>
  <c r="AC21" i="20"/>
  <c r="AC19" i="20"/>
  <c r="AC18" i="20"/>
  <c r="AC16" i="20"/>
  <c r="AC15" i="20"/>
  <c r="AC14" i="20"/>
  <c r="AC13" i="20"/>
  <c r="AC12" i="20"/>
  <c r="AC11" i="20"/>
  <c r="AC10" i="20"/>
  <c r="AC9" i="20"/>
  <c r="AC8" i="20"/>
  <c r="AC6" i="20"/>
  <c r="AC5" i="20"/>
  <c r="AC4" i="20"/>
  <c r="AC3" i="20"/>
  <c r="AC2" i="20"/>
  <c r="AC19" i="40"/>
  <c r="AC18" i="40"/>
  <c r="AC16" i="40"/>
  <c r="AC15" i="40"/>
  <c r="AC14" i="40"/>
  <c r="AC13" i="40"/>
  <c r="AC12" i="40"/>
  <c r="AC11" i="40"/>
  <c r="AC10" i="40"/>
  <c r="AC9" i="40"/>
  <c r="AC8" i="40"/>
  <c r="AC6" i="40"/>
  <c r="AC5" i="40"/>
  <c r="AC4" i="40"/>
  <c r="AC3" i="40"/>
  <c r="AC2" i="40"/>
  <c r="AC38" i="18"/>
  <c r="AC37" i="18"/>
  <c r="AC35" i="18"/>
  <c r="AC34" i="18"/>
  <c r="AC33" i="18"/>
  <c r="AC32" i="18"/>
  <c r="AC31" i="18"/>
  <c r="AC30" i="18"/>
  <c r="AC29" i="18"/>
  <c r="AC28" i="18"/>
  <c r="AC27" i="18"/>
  <c r="AC25" i="18"/>
  <c r="AC24" i="18"/>
  <c r="AC23" i="18"/>
  <c r="AC22" i="18"/>
  <c r="AC21" i="18"/>
  <c r="AC19" i="18"/>
  <c r="AC18" i="18"/>
  <c r="AC16" i="18"/>
  <c r="AC15" i="18"/>
  <c r="AC14" i="18"/>
  <c r="AC13" i="18"/>
  <c r="AC12" i="18"/>
  <c r="AC11" i="18"/>
  <c r="AC10" i="18"/>
  <c r="AC9" i="18"/>
  <c r="AC8" i="18"/>
  <c r="AC6" i="18"/>
  <c r="AC5" i="18"/>
  <c r="AC4" i="18"/>
  <c r="AC3" i="18"/>
  <c r="AC2" i="18"/>
  <c r="AC57" i="17"/>
  <c r="AC56" i="17"/>
  <c r="AC54" i="17"/>
  <c r="AC53" i="17"/>
  <c r="AC52" i="17"/>
  <c r="AC51" i="17"/>
  <c r="AC50" i="17"/>
  <c r="AC49" i="17"/>
  <c r="AC48" i="17"/>
  <c r="AC47" i="17"/>
  <c r="AC46" i="17"/>
  <c r="AC44" i="17"/>
  <c r="AC19" i="17"/>
  <c r="AC18" i="17"/>
  <c r="AC16" i="17"/>
  <c r="AC15" i="17"/>
  <c r="AC14" i="17"/>
  <c r="AC13" i="17"/>
  <c r="AC12" i="17"/>
  <c r="AC11" i="17"/>
  <c r="AC10" i="17"/>
  <c r="AC9" i="17"/>
  <c r="AC8" i="17"/>
  <c r="AC6" i="17"/>
  <c r="AC5" i="17"/>
  <c r="AC4" i="17"/>
  <c r="AC3" i="17"/>
  <c r="AC2" i="17"/>
  <c r="AC19" i="16"/>
  <c r="AC18" i="16"/>
  <c r="AC16" i="16"/>
  <c r="AC15" i="16"/>
  <c r="AC14" i="16"/>
  <c r="AC13" i="16"/>
  <c r="AC12" i="16"/>
  <c r="AC11" i="16"/>
  <c r="AC10" i="16"/>
  <c r="AC9" i="16"/>
  <c r="AC8" i="16"/>
  <c r="AC6" i="16"/>
  <c r="AC5" i="16"/>
  <c r="AC4" i="16"/>
  <c r="AC3" i="16"/>
  <c r="AC2" i="16"/>
  <c r="AC38" i="15"/>
  <c r="AC37" i="15"/>
  <c r="AC35" i="15"/>
  <c r="AC34" i="15"/>
  <c r="AC33" i="15"/>
  <c r="AC32" i="15"/>
  <c r="AC31" i="15"/>
  <c r="AC30" i="15"/>
  <c r="AC29" i="15"/>
  <c r="AC28" i="15"/>
  <c r="AC27" i="15"/>
  <c r="AC25" i="15"/>
  <c r="AC24" i="15"/>
  <c r="AC23" i="15"/>
  <c r="AC22" i="15"/>
  <c r="AC21" i="15"/>
  <c r="AC38" i="14"/>
  <c r="AC37" i="14"/>
  <c r="AC35" i="14"/>
  <c r="AC34" i="14"/>
  <c r="AC33" i="14"/>
  <c r="AC32" i="14"/>
  <c r="AC31" i="14"/>
  <c r="AC30" i="14"/>
  <c r="AC29" i="14"/>
  <c r="AC28" i="14"/>
  <c r="AC27" i="14"/>
  <c r="AC25" i="14"/>
  <c r="AC24" i="14"/>
  <c r="AC23" i="14"/>
  <c r="AC22" i="14"/>
  <c r="AC21" i="14"/>
  <c r="AC19" i="14"/>
  <c r="AC18" i="14"/>
  <c r="AC16" i="14"/>
  <c r="AC15" i="14"/>
  <c r="AC14" i="14"/>
  <c r="AC13" i="14"/>
  <c r="AC12" i="14"/>
  <c r="AC11" i="14"/>
  <c r="AC10" i="14"/>
  <c r="AC9" i="14"/>
  <c r="AC8" i="14"/>
  <c r="AC6" i="14"/>
  <c r="AC5" i="14"/>
  <c r="AC4" i="14"/>
  <c r="AC3" i="14"/>
  <c r="AC2" i="14"/>
  <c r="AC38" i="13"/>
  <c r="AC37" i="13"/>
  <c r="AC35" i="13"/>
  <c r="AC34" i="13"/>
  <c r="AC33" i="13"/>
  <c r="AC32" i="13"/>
  <c r="AC31" i="13"/>
  <c r="AC30" i="13"/>
  <c r="AC29" i="13"/>
  <c r="AC28" i="13"/>
  <c r="AC27" i="13"/>
  <c r="AC25" i="13"/>
  <c r="AC24" i="13"/>
  <c r="AC23" i="13"/>
  <c r="AC22" i="13"/>
  <c r="AC21" i="13"/>
  <c r="AC38" i="11"/>
  <c r="AC37" i="11"/>
  <c r="AC35" i="11"/>
  <c r="AC34" i="11"/>
  <c r="AC33" i="11"/>
  <c r="AC32" i="11"/>
  <c r="AC31" i="11"/>
  <c r="AC30" i="11"/>
  <c r="AC29" i="11"/>
  <c r="AC28" i="11"/>
  <c r="AC27" i="11"/>
  <c r="AC25" i="11"/>
  <c r="AC24" i="11"/>
  <c r="AC23" i="11"/>
  <c r="AC22" i="11"/>
  <c r="AC21" i="11"/>
  <c r="AC19" i="11"/>
  <c r="AC18" i="11"/>
  <c r="AC16" i="11"/>
  <c r="AC15" i="11"/>
  <c r="AC14" i="11"/>
  <c r="AC13" i="11"/>
  <c r="AC12" i="11"/>
  <c r="AC11" i="11"/>
  <c r="AC10" i="11"/>
  <c r="AC9" i="11"/>
  <c r="AC8" i="11"/>
  <c r="AC6" i="11"/>
  <c r="AC5" i="11"/>
  <c r="AC4" i="11"/>
  <c r="AC3" i="11"/>
  <c r="AC2" i="11"/>
  <c r="AC38" i="10"/>
  <c r="AC37" i="10"/>
  <c r="AC35" i="10"/>
  <c r="AC34" i="10"/>
  <c r="AC33" i="10"/>
  <c r="AC32" i="10"/>
  <c r="AC31" i="10"/>
  <c r="AC30" i="10"/>
  <c r="AC29" i="10"/>
  <c r="AC28" i="10"/>
  <c r="AC27" i="10"/>
  <c r="AC25" i="10"/>
  <c r="AC24" i="10"/>
  <c r="AC23" i="10"/>
  <c r="AC22" i="10"/>
  <c r="AC21" i="10"/>
  <c r="AC19" i="9"/>
  <c r="AC18" i="9"/>
  <c r="AC16" i="9"/>
  <c r="AC15" i="9"/>
  <c r="AC14" i="9"/>
  <c r="AC13" i="9"/>
  <c r="AC12" i="9"/>
  <c r="AC11" i="9"/>
  <c r="AC10" i="9"/>
  <c r="AC9" i="9"/>
  <c r="AC8" i="9"/>
  <c r="AC6" i="9"/>
  <c r="AC5" i="9"/>
  <c r="AC4" i="9"/>
  <c r="AC3" i="9"/>
  <c r="AC2" i="9"/>
  <c r="AC57" i="8"/>
  <c r="AC56" i="8"/>
  <c r="AC54" i="8"/>
  <c r="AC53" i="8"/>
  <c r="AC52" i="8"/>
  <c r="AC51" i="8"/>
  <c r="AC50" i="8"/>
  <c r="AC49" i="8"/>
  <c r="AC48" i="8"/>
  <c r="AC47" i="8"/>
  <c r="AC46" i="8"/>
  <c r="AC44" i="8"/>
  <c r="AC43" i="8"/>
  <c r="AC42" i="8"/>
  <c r="AC41" i="8"/>
  <c r="AC40" i="8"/>
  <c r="AC38" i="8"/>
  <c r="AC37" i="8"/>
  <c r="AC35" i="8"/>
  <c r="AC34" i="8"/>
  <c r="AC33" i="8"/>
  <c r="AC32" i="8"/>
  <c r="AC31" i="8"/>
  <c r="AC30" i="8"/>
  <c r="AC29" i="8"/>
  <c r="AC28" i="8"/>
  <c r="AC27" i="8"/>
  <c r="AC25" i="8"/>
  <c r="AC24" i="8"/>
  <c r="AC23" i="8"/>
  <c r="AC22" i="8"/>
  <c r="AC21" i="8"/>
  <c r="AC19" i="8"/>
  <c r="AC18" i="8"/>
  <c r="AC16" i="8"/>
  <c r="AC15" i="8"/>
  <c r="AC14" i="8"/>
  <c r="AC13" i="8"/>
  <c r="AC12" i="8"/>
  <c r="AC11" i="8"/>
  <c r="AC10" i="8"/>
  <c r="AC9" i="8"/>
  <c r="AC8" i="8"/>
  <c r="AC6" i="8"/>
  <c r="AC5" i="8"/>
  <c r="AC4" i="8"/>
  <c r="AC3" i="8"/>
  <c r="AC2" i="8"/>
  <c r="AC19" i="7"/>
  <c r="AC18" i="7"/>
  <c r="AC16" i="7"/>
  <c r="AC15" i="7"/>
  <c r="AC14" i="7"/>
  <c r="AC13" i="7"/>
  <c r="AC12" i="7"/>
  <c r="AC11" i="7"/>
  <c r="AC10" i="7"/>
  <c r="AC9" i="7"/>
  <c r="AC8" i="7"/>
  <c r="AC6" i="7"/>
  <c r="AC5" i="7"/>
  <c r="AC4" i="7"/>
  <c r="AC3" i="7"/>
  <c r="AD38" i="6"/>
  <c r="AD37" i="6"/>
  <c r="AD35" i="6"/>
  <c r="AD34" i="6"/>
  <c r="AD33" i="6"/>
  <c r="AD32" i="6"/>
  <c r="AD31" i="6"/>
  <c r="AD30" i="6"/>
  <c r="AD29" i="6"/>
  <c r="AD28" i="6"/>
  <c r="AD27" i="6"/>
  <c r="AD25" i="6"/>
  <c r="AD24" i="6"/>
  <c r="AD23" i="6"/>
  <c r="AD22" i="6"/>
  <c r="AD21" i="6"/>
  <c r="AD19" i="6"/>
  <c r="AD18" i="6"/>
  <c r="AD16" i="6"/>
  <c r="AD15" i="6"/>
  <c r="AD14" i="6"/>
  <c r="AD13" i="6"/>
  <c r="AD12" i="6"/>
  <c r="AD11" i="6"/>
  <c r="AD10" i="6"/>
  <c r="AD9" i="6"/>
  <c r="AD8" i="6"/>
  <c r="AD6" i="6"/>
  <c r="AD5" i="6"/>
  <c r="AD4" i="6"/>
  <c r="AD3" i="6"/>
  <c r="AD2" i="6"/>
  <c r="AD76" i="5"/>
  <c r="AD75" i="5"/>
  <c r="AD73" i="5"/>
  <c r="AD72" i="5"/>
  <c r="AD71" i="5"/>
  <c r="AD70" i="5"/>
  <c r="AD69" i="5"/>
  <c r="AD68" i="5"/>
  <c r="AD67" i="5"/>
  <c r="AD66" i="5"/>
  <c r="AD65" i="5"/>
  <c r="AD63" i="5"/>
  <c r="AD62" i="5"/>
  <c r="AD61" i="5"/>
  <c r="AD60" i="5"/>
  <c r="AD59" i="5"/>
  <c r="AD57" i="5"/>
  <c r="AD56" i="5"/>
  <c r="AD54" i="5"/>
  <c r="AD53" i="5"/>
  <c r="AD52" i="5"/>
  <c r="AD51" i="5"/>
  <c r="AD50" i="5"/>
  <c r="AD49" i="5"/>
  <c r="AD48" i="5"/>
  <c r="AD47" i="5"/>
  <c r="AD46" i="5"/>
  <c r="AD44" i="5"/>
  <c r="AD43" i="5"/>
  <c r="AD42" i="5"/>
  <c r="AD41" i="5"/>
  <c r="AD40" i="5"/>
  <c r="AD38" i="5"/>
  <c r="AD37" i="5"/>
  <c r="AD35" i="5"/>
  <c r="AD34" i="5"/>
  <c r="AD33" i="5"/>
  <c r="AD32" i="5"/>
  <c r="AD31" i="5"/>
  <c r="AD30" i="5"/>
  <c r="AD29" i="5"/>
  <c r="AD28" i="5"/>
  <c r="AD27" i="5"/>
  <c r="AD25" i="5"/>
  <c r="AD24" i="5"/>
  <c r="AD23" i="5"/>
  <c r="AD22" i="5"/>
  <c r="AD21" i="5"/>
  <c r="AD19" i="3"/>
  <c r="AD18" i="3"/>
  <c r="AD16" i="3"/>
  <c r="AD15" i="3"/>
  <c r="AD14" i="3"/>
  <c r="AD13" i="3"/>
  <c r="AD12" i="3"/>
  <c r="AD11" i="3"/>
  <c r="AD10" i="3"/>
  <c r="AD9" i="3"/>
  <c r="AD8" i="3"/>
  <c r="AD6" i="3"/>
  <c r="AD5" i="3"/>
  <c r="AD4" i="3"/>
  <c r="AD3" i="3"/>
  <c r="AD2" i="3"/>
  <c r="AC38" i="4"/>
  <c r="AC37" i="4"/>
  <c r="AC35" i="4"/>
  <c r="AC34" i="4"/>
  <c r="AC33" i="4"/>
  <c r="AC32" i="4"/>
  <c r="AC31" i="4"/>
  <c r="AC30" i="4"/>
  <c r="AC29" i="4"/>
  <c r="AC28" i="4"/>
  <c r="AC27" i="4"/>
  <c r="AC25" i="4"/>
  <c r="AC24" i="4"/>
  <c r="AC23" i="4"/>
  <c r="AC22" i="4"/>
  <c r="AC21" i="4"/>
  <c r="AC19" i="4"/>
  <c r="AC18" i="4"/>
  <c r="AC16" i="4"/>
  <c r="AC15" i="4"/>
  <c r="AC14" i="4"/>
  <c r="AC13" i="4"/>
  <c r="AC12" i="4"/>
  <c r="AC11" i="4"/>
  <c r="AC10" i="4"/>
  <c r="AC9" i="4"/>
  <c r="AC8" i="4"/>
  <c r="AC6" i="4"/>
  <c r="AC5" i="4"/>
  <c r="AC4" i="4"/>
  <c r="AC3" i="4"/>
  <c r="AC2" i="4"/>
  <c r="AC19" i="2"/>
  <c r="AC18" i="2"/>
  <c r="AC16" i="2"/>
  <c r="AC15" i="2"/>
  <c r="AC14" i="2"/>
  <c r="AC13" i="2"/>
  <c r="AC12" i="2"/>
  <c r="AC11" i="2"/>
  <c r="AC10" i="2"/>
  <c r="AC9" i="2"/>
  <c r="AC8" i="2"/>
  <c r="AC6" i="2"/>
  <c r="AC5" i="2"/>
  <c r="AC4" i="2"/>
  <c r="AC3" i="2"/>
  <c r="AC2" i="2"/>
  <c r="AC133" i="1"/>
  <c r="AC132" i="1"/>
  <c r="AC130" i="1"/>
  <c r="AC129" i="1"/>
  <c r="AC128" i="1"/>
  <c r="AC127" i="1"/>
  <c r="AC126" i="1"/>
  <c r="AC125" i="1"/>
  <c r="AC124" i="1"/>
  <c r="AC123" i="1"/>
  <c r="AC122" i="1"/>
  <c r="AC120" i="1"/>
  <c r="AC119" i="1"/>
  <c r="AC118" i="1"/>
  <c r="AC117" i="1"/>
  <c r="AC116" i="1"/>
  <c r="AC114" i="1"/>
  <c r="AC113" i="1"/>
  <c r="AC111" i="1"/>
  <c r="AC110" i="1"/>
  <c r="AC109" i="1"/>
  <c r="AC108" i="1"/>
  <c r="AC107" i="1"/>
  <c r="AC106" i="1"/>
  <c r="AC105" i="1"/>
  <c r="AC104" i="1"/>
  <c r="AC103" i="1"/>
  <c r="AC101" i="1"/>
  <c r="AC100" i="1"/>
  <c r="AC99" i="1"/>
  <c r="AC98" i="1"/>
  <c r="AC97" i="1"/>
  <c r="AC95" i="1"/>
  <c r="AC94" i="1"/>
  <c r="AC92" i="1"/>
  <c r="AC91" i="1"/>
  <c r="AC90" i="1"/>
  <c r="AC89" i="1"/>
  <c r="AC88" i="1"/>
  <c r="AC87" i="1"/>
  <c r="AC86" i="1"/>
  <c r="AC85" i="1"/>
  <c r="AC84" i="1"/>
  <c r="AC82" i="1"/>
  <c r="AC81" i="1"/>
  <c r="AC80" i="1"/>
  <c r="AC79" i="1"/>
  <c r="AC78" i="1"/>
  <c r="AC57" i="1"/>
  <c r="AC56" i="1"/>
  <c r="AC54" i="1"/>
  <c r="AC53" i="1"/>
  <c r="AC52" i="1"/>
  <c r="AC51" i="1"/>
  <c r="AC50" i="1"/>
  <c r="AC49" i="1"/>
  <c r="AC48" i="1"/>
  <c r="AC47" i="1"/>
  <c r="AC46" i="1"/>
  <c r="AC44" i="1"/>
  <c r="AC43" i="1"/>
  <c r="AC42" i="1"/>
  <c r="AC41" i="1"/>
  <c r="AC40" i="1"/>
  <c r="AC19" i="1"/>
  <c r="AC18" i="1"/>
  <c r="AC16" i="1"/>
  <c r="AC15" i="1"/>
  <c r="AC14" i="1"/>
  <c r="AC13" i="1"/>
  <c r="AC12" i="1"/>
  <c r="AC11" i="1"/>
  <c r="AC10" i="1"/>
  <c r="AC9" i="1"/>
  <c r="AC8" i="1"/>
  <c r="AC6" i="1"/>
  <c r="AC5" i="1"/>
  <c r="AC4" i="1"/>
  <c r="AC3" i="1"/>
  <c r="AC2" i="1"/>
  <c r="AB380" i="36"/>
  <c r="AB379" i="36"/>
  <c r="AB377" i="36"/>
  <c r="AB376" i="36"/>
  <c r="AB375" i="36"/>
  <c r="AB374" i="36"/>
  <c r="AB373" i="36"/>
  <c r="AB372" i="36"/>
  <c r="AB371" i="36"/>
  <c r="AB370" i="36"/>
  <c r="AB369" i="36"/>
  <c r="AB367" i="36"/>
  <c r="AB366" i="36"/>
  <c r="AB365" i="36"/>
  <c r="AB364" i="36"/>
  <c r="AB363" i="36"/>
  <c r="AB361" i="36"/>
  <c r="AB360" i="36"/>
  <c r="AB358" i="36"/>
  <c r="AB357" i="36"/>
  <c r="AB356" i="36"/>
  <c r="AB355" i="36"/>
  <c r="AB354" i="36"/>
  <c r="AB353" i="36"/>
  <c r="AB352" i="36"/>
  <c r="AB351" i="36"/>
  <c r="AB350" i="36"/>
  <c r="AB348" i="36"/>
  <c r="AB347" i="36"/>
  <c r="AB346" i="36"/>
  <c r="AB345" i="36"/>
  <c r="AB344" i="36"/>
  <c r="AB342" i="36"/>
  <c r="AB341" i="36"/>
  <c r="AB339" i="36"/>
  <c r="AB338" i="36"/>
  <c r="AB337" i="36"/>
  <c r="AB336" i="36"/>
  <c r="AB335" i="36"/>
  <c r="AB334" i="36"/>
  <c r="AB333" i="36"/>
  <c r="AB332" i="36"/>
  <c r="AB331" i="36"/>
  <c r="AB329" i="36"/>
  <c r="AB328" i="36"/>
  <c r="AB327" i="36"/>
  <c r="AB326" i="36"/>
  <c r="AB325" i="36"/>
  <c r="AB322" i="36"/>
  <c r="AB320" i="36"/>
  <c r="AB319" i="36"/>
  <c r="AB318" i="36"/>
  <c r="AB317" i="36"/>
  <c r="AB316" i="36"/>
  <c r="AB315" i="36"/>
  <c r="AB314" i="36"/>
  <c r="AB313" i="36"/>
  <c r="AB312" i="36"/>
  <c r="AB310" i="36"/>
  <c r="AB309" i="36"/>
  <c r="AB308" i="36"/>
  <c r="AB307" i="36"/>
  <c r="AB306" i="36"/>
  <c r="AB304" i="36"/>
  <c r="AB303" i="36"/>
  <c r="AB301" i="36"/>
  <c r="AB300" i="36"/>
  <c r="AB299" i="36"/>
  <c r="AB298" i="36"/>
  <c r="AB297" i="36"/>
  <c r="AB296" i="36"/>
  <c r="AB295" i="36"/>
  <c r="AB294" i="36"/>
  <c r="AB293" i="36"/>
  <c r="AB291" i="36"/>
  <c r="AB290" i="36"/>
  <c r="AB289" i="36"/>
  <c r="AB288" i="36"/>
  <c r="AB287" i="36"/>
  <c r="AB285" i="36"/>
  <c r="AB284" i="36"/>
  <c r="AB282" i="36"/>
  <c r="AB281" i="36"/>
  <c r="AB280" i="36"/>
  <c r="AB279" i="36"/>
  <c r="AB278" i="36"/>
  <c r="AB277" i="36"/>
  <c r="AB276" i="36"/>
  <c r="AB275" i="36"/>
  <c r="AB274" i="36"/>
  <c r="AB271" i="36"/>
  <c r="AB270" i="36"/>
  <c r="AB269" i="36"/>
  <c r="AB268" i="36"/>
  <c r="AB266" i="36"/>
  <c r="AB265" i="36"/>
  <c r="AB263" i="36"/>
  <c r="AB262" i="36"/>
  <c r="AB261" i="36"/>
  <c r="AB260" i="36"/>
  <c r="AB259" i="36"/>
  <c r="AB258" i="36"/>
  <c r="AB257" i="36"/>
  <c r="AB256" i="36"/>
  <c r="AB255" i="36"/>
  <c r="AB253" i="36"/>
  <c r="AB252" i="36"/>
  <c r="AB251" i="36"/>
  <c r="AB228" i="36"/>
  <c r="AB227" i="36"/>
  <c r="AB225" i="36"/>
  <c r="AB224" i="36"/>
  <c r="AB223" i="36"/>
  <c r="AB222" i="36"/>
  <c r="AB221" i="36"/>
  <c r="AB220" i="36"/>
  <c r="AB219" i="36"/>
  <c r="AB218" i="36"/>
  <c r="AB217" i="36"/>
  <c r="AB215" i="36"/>
  <c r="AB214" i="36"/>
  <c r="AB213" i="36"/>
  <c r="AB212" i="36"/>
  <c r="AB211" i="36"/>
  <c r="AB209" i="36"/>
  <c r="AB208" i="36"/>
  <c r="AB206" i="36"/>
  <c r="AB205" i="36"/>
  <c r="AB204" i="36"/>
  <c r="AB203" i="36"/>
  <c r="AB202" i="36"/>
  <c r="AB201" i="36"/>
  <c r="AB200" i="36"/>
  <c r="AB199" i="36"/>
  <c r="AB198" i="36"/>
  <c r="AB196" i="36"/>
  <c r="AB195" i="36"/>
  <c r="AB194" i="36"/>
  <c r="AB193" i="36"/>
  <c r="AB192" i="36"/>
  <c r="AB133" i="36"/>
  <c r="AB132" i="36"/>
  <c r="AB129" i="36"/>
  <c r="AB128" i="36"/>
  <c r="AB127" i="36"/>
  <c r="AB126" i="36"/>
  <c r="AB125" i="36"/>
  <c r="AB124" i="36"/>
  <c r="AB123" i="36"/>
  <c r="AB122" i="36"/>
  <c r="AB120" i="36"/>
  <c r="AB119" i="36"/>
  <c r="AB118" i="36"/>
  <c r="AB117" i="36"/>
  <c r="AB116" i="36"/>
  <c r="AB114" i="36"/>
  <c r="AB113" i="36"/>
  <c r="AB111" i="36"/>
  <c r="AB110" i="36"/>
  <c r="AB109" i="36"/>
  <c r="AB108" i="36"/>
  <c r="AB107" i="36"/>
  <c r="AB106" i="36"/>
  <c r="AB105" i="36"/>
  <c r="AB104" i="36"/>
  <c r="AB103" i="36"/>
  <c r="AB101" i="36"/>
  <c r="AB100" i="36"/>
  <c r="AB99" i="36"/>
  <c r="AB98" i="36"/>
  <c r="AB97" i="36"/>
  <c r="AB95" i="36"/>
  <c r="AB94" i="36"/>
  <c r="AB92" i="36"/>
  <c r="AB91" i="36"/>
  <c r="AB90" i="36"/>
  <c r="AB89" i="36"/>
  <c r="AB88" i="36"/>
  <c r="AB87" i="36"/>
  <c r="AB86" i="36"/>
  <c r="AB85" i="36"/>
  <c r="AB84" i="36"/>
  <c r="AB82" i="36"/>
  <c r="AB81" i="36"/>
  <c r="AB80" i="36"/>
  <c r="AB79" i="36"/>
  <c r="AB78" i="36"/>
  <c r="AB76" i="36"/>
  <c r="AB75" i="36"/>
  <c r="AB73" i="36"/>
  <c r="AB72" i="36"/>
  <c r="AB71" i="36"/>
  <c r="AB70" i="36"/>
  <c r="AB69" i="36"/>
  <c r="AB68" i="36"/>
  <c r="AB67" i="36"/>
  <c r="AB66" i="36"/>
  <c r="AB65" i="36"/>
  <c r="AB63" i="36"/>
  <c r="AB62" i="36"/>
  <c r="AB61" i="36"/>
  <c r="AB60" i="36"/>
  <c r="AB59" i="36"/>
  <c r="AB57" i="36"/>
  <c r="AB56" i="36"/>
  <c r="AB54" i="36"/>
  <c r="AB53" i="36"/>
  <c r="AB52" i="36"/>
  <c r="AB51" i="36"/>
  <c r="AB50" i="36"/>
  <c r="AB49" i="36"/>
  <c r="AB48" i="36"/>
  <c r="AB47" i="36"/>
  <c r="AB46" i="36"/>
  <c r="AB44" i="36"/>
  <c r="AB43" i="36"/>
  <c r="AB42" i="36"/>
  <c r="AB40" i="36"/>
  <c r="AB19" i="36"/>
  <c r="AB18" i="36"/>
  <c r="AB16" i="36"/>
  <c r="AB15" i="36"/>
  <c r="AB14" i="36"/>
  <c r="AB13" i="36"/>
  <c r="AB12" i="36"/>
  <c r="AB11" i="36"/>
  <c r="AB10" i="36"/>
  <c r="AB9" i="36"/>
  <c r="AB8" i="36"/>
  <c r="AB6" i="36"/>
  <c r="AB5" i="36"/>
  <c r="AB4" i="36"/>
  <c r="AB3" i="36"/>
  <c r="AB2" i="36"/>
  <c r="AB76" i="34"/>
  <c r="AB75" i="34"/>
  <c r="AB73" i="34"/>
  <c r="AB72" i="34"/>
  <c r="AB71" i="34"/>
  <c r="AB70" i="34"/>
  <c r="AB69" i="34"/>
  <c r="AB68" i="34"/>
  <c r="AB67" i="34"/>
  <c r="AB66" i="34"/>
  <c r="AB65" i="34"/>
  <c r="AB63" i="34"/>
  <c r="AB62" i="34"/>
  <c r="AB61" i="34"/>
  <c r="AB60" i="34"/>
  <c r="AB59" i="34"/>
  <c r="AB57" i="34"/>
  <c r="AB56" i="34"/>
  <c r="AB54" i="34"/>
  <c r="AB53" i="34"/>
  <c r="AB52" i="34"/>
  <c r="AB51" i="34"/>
  <c r="AB50" i="34"/>
  <c r="AB49" i="34"/>
  <c r="AB48" i="34"/>
  <c r="AB47" i="34"/>
  <c r="AB46" i="34"/>
  <c r="AB44" i="34"/>
  <c r="AB43" i="34"/>
  <c r="AB42" i="34"/>
  <c r="AB41" i="34"/>
  <c r="AB40" i="34"/>
  <c r="AB19" i="34"/>
  <c r="AB18" i="34"/>
  <c r="AB16" i="34"/>
  <c r="AB15" i="34"/>
  <c r="AB14" i="34"/>
  <c r="AB13" i="34"/>
  <c r="AB12" i="34"/>
  <c r="AB11" i="34"/>
  <c r="AB10" i="34"/>
  <c r="AB9" i="34"/>
  <c r="AB8" i="34"/>
  <c r="AB6" i="34"/>
  <c r="AB5" i="34"/>
  <c r="AB4" i="34"/>
  <c r="AB3" i="34"/>
  <c r="AB2" i="34"/>
  <c r="AB38" i="33"/>
  <c r="AB37" i="33"/>
  <c r="AB35" i="33"/>
  <c r="AB34" i="33"/>
  <c r="AB33" i="33"/>
  <c r="AB32" i="33"/>
  <c r="AB31" i="33"/>
  <c r="AB30" i="33"/>
  <c r="AB29" i="33"/>
  <c r="AB28" i="33"/>
  <c r="AB27" i="33"/>
  <c r="AB25" i="33"/>
  <c r="AB24" i="33"/>
  <c r="AB23" i="33"/>
  <c r="AB22" i="33"/>
  <c r="AB21" i="33"/>
  <c r="AB228" i="32"/>
  <c r="AB227" i="32"/>
  <c r="AB225" i="32"/>
  <c r="AB224" i="32"/>
  <c r="AB223" i="32"/>
  <c r="AB222" i="32"/>
  <c r="AB221" i="32"/>
  <c r="AB220" i="32"/>
  <c r="AB219" i="32"/>
  <c r="AB218" i="32"/>
  <c r="AB217" i="32"/>
  <c r="AB215" i="32"/>
  <c r="AB214" i="32"/>
  <c r="AB213" i="32"/>
  <c r="AB212" i="32"/>
  <c r="AB211" i="32"/>
  <c r="AB190" i="32"/>
  <c r="AB189" i="32"/>
  <c r="AB187" i="32"/>
  <c r="AB186" i="32"/>
  <c r="AB185" i="32"/>
  <c r="AB184" i="32"/>
  <c r="AB183" i="32"/>
  <c r="AB182" i="32"/>
  <c r="AB181" i="32"/>
  <c r="AB180" i="32"/>
  <c r="AB179" i="32"/>
  <c r="AB177" i="32"/>
  <c r="AB176" i="32"/>
  <c r="AB175" i="32"/>
  <c r="AB174" i="32"/>
  <c r="AB173" i="32"/>
  <c r="AB171" i="32"/>
  <c r="AB170" i="32"/>
  <c r="AB168" i="32"/>
  <c r="AB167" i="32"/>
  <c r="AB166" i="32"/>
  <c r="AB165" i="32"/>
  <c r="AB164" i="32"/>
  <c r="AB163" i="32"/>
  <c r="AB162" i="32"/>
  <c r="AB161" i="32"/>
  <c r="AB160" i="32"/>
  <c r="AB158" i="32"/>
  <c r="AB157" i="32"/>
  <c r="AB156" i="32"/>
  <c r="AB155" i="32"/>
  <c r="AB154" i="32"/>
  <c r="AB152" i="32"/>
  <c r="AB151" i="32"/>
  <c r="AB149" i="32"/>
  <c r="AB148" i="32"/>
  <c r="AB147" i="32"/>
  <c r="AB146" i="32"/>
  <c r="AB145" i="32"/>
  <c r="AB144" i="32"/>
  <c r="AB143" i="32"/>
  <c r="AB142" i="32"/>
  <c r="AB141" i="32"/>
  <c r="AB139" i="32"/>
  <c r="AB138" i="32"/>
  <c r="AB137" i="32"/>
  <c r="AB136" i="32"/>
  <c r="AB135" i="32"/>
  <c r="AB133" i="32"/>
  <c r="AB132" i="32"/>
  <c r="AB130" i="32"/>
  <c r="AB129" i="32"/>
  <c r="AB128" i="32"/>
  <c r="AB127" i="32"/>
  <c r="AB126" i="32"/>
  <c r="AB125" i="32"/>
  <c r="AB124" i="32"/>
  <c r="AB123" i="32"/>
  <c r="AB122" i="32"/>
  <c r="AB120" i="32"/>
  <c r="AB119" i="32"/>
  <c r="AB118" i="32"/>
  <c r="AB117" i="32"/>
  <c r="AB116" i="32"/>
  <c r="AB94" i="32"/>
  <c r="AB92" i="32"/>
  <c r="AB91" i="32"/>
  <c r="AB90" i="32"/>
  <c r="AB89" i="32"/>
  <c r="AB88" i="32"/>
  <c r="AB87" i="32"/>
  <c r="AB86" i="32"/>
  <c r="AB85" i="32"/>
  <c r="AB84" i="32"/>
  <c r="AB82" i="32"/>
  <c r="AB81" i="32"/>
  <c r="AB80" i="32"/>
  <c r="AB79" i="32"/>
  <c r="AB78" i="32"/>
  <c r="AB76" i="32"/>
  <c r="AB75" i="32"/>
  <c r="AB73" i="32"/>
  <c r="AB72" i="32"/>
  <c r="AB71" i="32"/>
  <c r="AB70" i="32"/>
  <c r="AB69" i="32"/>
  <c r="AB68" i="32"/>
  <c r="AB67" i="32"/>
  <c r="AB66" i="32"/>
  <c r="AB65" i="32"/>
  <c r="AB63" i="32"/>
  <c r="AB62" i="32"/>
  <c r="AB61" i="32"/>
  <c r="AB60" i="32"/>
  <c r="AB59" i="32"/>
  <c r="AB57" i="32"/>
  <c r="AB56" i="32"/>
  <c r="AB54" i="32"/>
  <c r="AB53" i="32"/>
  <c r="AB52" i="32"/>
  <c r="AB51" i="32"/>
  <c r="AB50" i="32"/>
  <c r="AB49" i="32"/>
  <c r="AB48" i="32"/>
  <c r="AB47" i="32"/>
  <c r="AB46" i="32"/>
  <c r="AB44" i="32"/>
  <c r="AB43" i="32"/>
  <c r="AB42" i="32"/>
  <c r="AB41" i="32"/>
  <c r="AB40" i="32"/>
  <c r="AB38" i="32"/>
  <c r="AB37" i="32"/>
  <c r="AB35" i="32"/>
  <c r="AB34" i="32"/>
  <c r="AB33" i="32"/>
  <c r="AB32" i="32"/>
  <c r="AB31" i="32"/>
  <c r="AB30" i="32"/>
  <c r="AB29" i="32"/>
  <c r="AB28" i="32"/>
  <c r="AB27" i="32"/>
  <c r="AB25" i="32"/>
  <c r="AB24" i="32"/>
  <c r="AB23" i="32"/>
  <c r="AB22" i="32"/>
  <c r="AB21" i="32"/>
  <c r="AC114" i="31"/>
  <c r="AC113" i="31"/>
  <c r="AC111" i="31"/>
  <c r="AC110" i="31"/>
  <c r="AC109" i="31"/>
  <c r="AC108" i="31"/>
  <c r="AC107" i="31"/>
  <c r="AC106" i="31"/>
  <c r="AC97" i="31"/>
  <c r="AC19" i="31"/>
  <c r="AC18" i="31"/>
  <c r="AC16" i="31"/>
  <c r="AC15" i="31"/>
  <c r="AC14" i="31"/>
  <c r="AC13" i="31"/>
  <c r="AC12" i="31"/>
  <c r="AC11" i="31"/>
  <c r="AC10" i="31"/>
  <c r="AC9" i="31"/>
  <c r="AC8" i="31"/>
  <c r="AC6" i="31"/>
  <c r="AC5" i="31"/>
  <c r="AC4" i="31"/>
  <c r="AC3" i="31"/>
  <c r="AC2" i="31"/>
  <c r="AB38" i="30"/>
  <c r="AB37" i="30"/>
  <c r="AB35" i="30"/>
  <c r="AB34" i="30"/>
  <c r="AB33" i="30"/>
  <c r="AB32" i="30"/>
  <c r="AB31" i="30"/>
  <c r="AB30" i="30"/>
  <c r="AB29" i="30"/>
  <c r="AB28" i="30"/>
  <c r="AB27" i="30"/>
  <c r="AB25" i="30"/>
  <c r="AB24" i="30"/>
  <c r="AB23" i="30"/>
  <c r="AB22" i="30"/>
  <c r="AB21" i="30"/>
  <c r="AB19" i="30"/>
  <c r="AB18" i="30"/>
  <c r="AB16" i="30"/>
  <c r="AB15" i="30"/>
  <c r="AB14" i="30"/>
  <c r="AB13" i="30"/>
  <c r="AB12" i="30"/>
  <c r="AB11" i="30"/>
  <c r="AB10" i="30"/>
  <c r="AB9" i="30"/>
  <c r="AB8" i="30"/>
  <c r="AB6" i="30"/>
  <c r="AB5" i="30"/>
  <c r="AB4" i="30"/>
  <c r="AB3" i="30"/>
  <c r="AB2" i="30"/>
  <c r="AC513" i="37"/>
  <c r="AC512" i="37"/>
  <c r="AC510" i="37"/>
  <c r="AC509" i="37"/>
  <c r="AC508" i="37"/>
  <c r="AC507" i="37"/>
  <c r="AC506" i="37"/>
  <c r="AC505" i="37"/>
  <c r="AC504" i="37"/>
  <c r="AC503" i="37"/>
  <c r="AC502" i="37"/>
  <c r="AC500" i="37"/>
  <c r="AC499" i="37"/>
  <c r="AC498" i="37"/>
  <c r="AC497" i="37"/>
  <c r="AC496" i="37"/>
  <c r="AC494" i="37"/>
  <c r="AC493" i="37"/>
  <c r="AC491" i="37"/>
  <c r="AC490" i="37"/>
  <c r="AC489" i="37"/>
  <c r="AC488" i="37"/>
  <c r="AC487" i="37"/>
  <c r="AC486" i="37"/>
  <c r="AC485" i="37"/>
  <c r="AC484" i="37"/>
  <c r="AC483" i="37"/>
  <c r="AC481" i="37"/>
  <c r="AC480" i="37"/>
  <c r="AC479" i="37"/>
  <c r="AC478" i="37"/>
  <c r="AC477" i="37"/>
  <c r="AC475" i="37"/>
  <c r="AC474" i="37"/>
  <c r="AC472" i="37"/>
  <c r="AC471" i="37"/>
  <c r="AC470" i="37"/>
  <c r="AC469" i="37"/>
  <c r="AC468" i="37"/>
  <c r="AC467" i="37"/>
  <c r="AC466" i="37"/>
  <c r="AC465" i="37"/>
  <c r="AC464" i="37"/>
  <c r="AC462" i="37"/>
  <c r="AC461" i="37"/>
  <c r="AC460" i="37"/>
  <c r="AC459" i="37"/>
  <c r="AC458" i="37"/>
  <c r="AC418" i="37"/>
  <c r="AC417" i="37"/>
  <c r="AC415" i="37"/>
  <c r="AC414" i="37"/>
  <c r="AC413" i="37"/>
  <c r="AC412" i="37"/>
  <c r="AC411" i="37"/>
  <c r="AC410" i="37"/>
  <c r="AC409" i="37"/>
  <c r="AC408" i="37"/>
  <c r="AC407" i="37"/>
  <c r="AC405" i="37"/>
  <c r="AC404" i="37"/>
  <c r="AC403" i="37"/>
  <c r="AC402" i="37"/>
  <c r="AC401" i="37"/>
  <c r="AC361" i="37"/>
  <c r="AC360" i="37"/>
  <c r="AC358" i="37"/>
  <c r="AC357" i="37"/>
  <c r="AC356" i="37"/>
  <c r="AC355" i="37"/>
  <c r="AC354" i="37"/>
  <c r="AC353" i="37"/>
  <c r="AC352" i="37"/>
  <c r="AC351" i="37"/>
  <c r="AC350" i="37"/>
  <c r="AC348" i="37"/>
  <c r="AC347" i="37"/>
  <c r="AC346" i="37"/>
  <c r="AC345" i="37"/>
  <c r="AC344" i="37"/>
  <c r="AC342" i="37"/>
  <c r="AC341" i="37"/>
  <c r="AC339" i="37"/>
  <c r="AC338" i="37"/>
  <c r="AC337" i="37"/>
  <c r="AC336" i="37"/>
  <c r="AC335" i="37"/>
  <c r="AC334" i="37"/>
  <c r="AC333" i="37"/>
  <c r="AC332" i="37"/>
  <c r="AC331" i="37"/>
  <c r="AC329" i="37"/>
  <c r="AC328" i="37"/>
  <c r="AC327" i="37"/>
  <c r="AC326" i="37"/>
  <c r="AC325" i="37"/>
  <c r="AC285" i="37"/>
  <c r="AC284" i="37"/>
  <c r="AC282" i="37"/>
  <c r="AC281" i="37"/>
  <c r="AC280" i="37"/>
  <c r="AC279" i="37"/>
  <c r="AC278" i="37"/>
  <c r="AC277" i="37"/>
  <c r="AC276" i="37"/>
  <c r="AC275" i="37"/>
  <c r="AC274" i="37"/>
  <c r="AC272" i="37"/>
  <c r="AC271" i="37"/>
  <c r="AC270" i="37"/>
  <c r="AC269" i="37"/>
  <c r="AC268" i="37"/>
  <c r="AC228" i="37"/>
  <c r="AC227" i="37"/>
  <c r="AC225" i="37"/>
  <c r="AC224" i="37"/>
  <c r="AC223" i="37"/>
  <c r="AC222" i="37"/>
  <c r="AC221" i="37"/>
  <c r="AC220" i="37"/>
  <c r="AC219" i="37"/>
  <c r="AC218" i="37"/>
  <c r="AC217" i="37"/>
  <c r="AC215" i="37"/>
  <c r="AC214" i="37"/>
  <c r="AC213" i="37"/>
  <c r="AC212" i="37"/>
  <c r="AC211" i="37"/>
  <c r="AC209" i="37"/>
  <c r="AC208" i="37"/>
  <c r="AC206" i="37"/>
  <c r="AC205" i="37"/>
  <c r="AC204" i="37"/>
  <c r="AC203" i="37"/>
  <c r="AC202" i="37"/>
  <c r="AC201" i="37"/>
  <c r="AC200" i="37"/>
  <c r="AC199" i="37"/>
  <c r="AC198" i="37"/>
  <c r="AC196" i="37"/>
  <c r="AC195" i="37"/>
  <c r="AC194" i="37"/>
  <c r="AC193" i="37"/>
  <c r="AC192" i="37"/>
  <c r="AC190" i="37"/>
  <c r="AC189" i="37"/>
  <c r="AC187" i="37"/>
  <c r="AC186" i="37"/>
  <c r="AC185" i="37"/>
  <c r="AC184" i="37"/>
  <c r="AC183" i="37"/>
  <c r="AC182" i="37"/>
  <c r="AC181" i="37"/>
  <c r="AC180" i="37"/>
  <c r="AC179" i="37"/>
  <c r="AC177" i="37"/>
  <c r="AC176" i="37"/>
  <c r="AC175" i="37"/>
  <c r="AC174" i="37"/>
  <c r="AC173" i="37"/>
  <c r="AC171" i="37"/>
  <c r="AC170" i="37"/>
  <c r="AC168" i="37"/>
  <c r="AC167" i="37"/>
  <c r="AC166" i="37"/>
  <c r="AC165" i="37"/>
  <c r="AC164" i="37"/>
  <c r="AC163" i="37"/>
  <c r="AC162" i="37"/>
  <c r="AC161" i="37"/>
  <c r="AC160" i="37"/>
  <c r="AC158" i="37"/>
  <c r="AC157" i="37"/>
  <c r="AC156" i="37"/>
  <c r="AC155" i="37"/>
  <c r="AC154" i="37"/>
  <c r="AC95" i="37"/>
  <c r="AC94" i="37"/>
  <c r="AC92" i="37"/>
  <c r="AC91" i="37"/>
  <c r="AC90" i="37"/>
  <c r="AC89" i="37"/>
  <c r="AC88" i="37"/>
  <c r="AC87" i="37"/>
  <c r="AC86" i="37"/>
  <c r="AC85" i="37"/>
  <c r="AC84" i="37"/>
  <c r="AC82" i="37"/>
  <c r="AC81" i="37"/>
  <c r="AC80" i="37"/>
  <c r="AC79" i="37"/>
  <c r="AC78" i="37"/>
  <c r="AC57" i="37"/>
  <c r="AC56" i="37"/>
  <c r="AC54" i="37"/>
  <c r="AC53" i="37"/>
  <c r="AC52" i="37"/>
  <c r="AC51" i="37"/>
  <c r="AC50" i="37"/>
  <c r="AC49" i="37"/>
  <c r="AC48" i="37"/>
  <c r="AC47" i="37"/>
  <c r="AC46" i="37"/>
  <c r="AC44" i="37"/>
  <c r="AC43" i="37"/>
  <c r="AC42" i="37"/>
  <c r="AC41" i="37"/>
  <c r="AC40" i="37"/>
  <c r="AB76" i="28"/>
  <c r="AB75" i="28"/>
  <c r="AB73" i="28"/>
  <c r="AB72" i="28"/>
  <c r="AB71" i="28"/>
  <c r="AB70" i="28"/>
  <c r="AB69" i="28"/>
  <c r="AB68" i="28"/>
  <c r="AB67" i="28"/>
  <c r="AB66" i="28"/>
  <c r="AB65" i="28"/>
  <c r="AB63" i="28"/>
  <c r="AB62" i="28"/>
  <c r="AB61" i="28"/>
  <c r="AB57" i="28"/>
  <c r="AB56" i="28"/>
  <c r="AB54" i="28"/>
  <c r="AB53" i="28"/>
  <c r="AB52" i="28"/>
  <c r="AB51" i="28"/>
  <c r="AB50" i="28"/>
  <c r="AB49" i="28"/>
  <c r="AB48" i="28"/>
  <c r="AB47" i="28"/>
  <c r="AB46" i="28"/>
  <c r="AB44" i="28"/>
  <c r="AB43" i="28"/>
  <c r="AB42" i="28"/>
  <c r="AB41" i="28"/>
  <c r="AB40" i="28"/>
  <c r="AB38" i="28"/>
  <c r="AB37" i="28"/>
  <c r="AB35" i="28"/>
  <c r="AB34" i="28"/>
  <c r="AB33" i="28"/>
  <c r="AB32" i="28"/>
  <c r="AB31" i="28"/>
  <c r="AB30" i="28"/>
  <c r="AB29" i="28"/>
  <c r="AB28" i="28"/>
  <c r="AB27" i="28"/>
  <c r="AB25" i="28"/>
  <c r="AB24" i="28"/>
  <c r="AB23" i="28"/>
  <c r="AB22" i="28"/>
  <c r="AB21" i="28"/>
  <c r="AB57" i="27"/>
  <c r="AB56" i="27"/>
  <c r="AB54" i="27"/>
  <c r="AB53" i="27"/>
  <c r="AB52" i="27"/>
  <c r="AB51" i="27"/>
  <c r="AB50" i="27"/>
  <c r="AB49" i="27"/>
  <c r="AB48" i="27"/>
  <c r="AB47" i="27"/>
  <c r="AB46" i="27"/>
  <c r="AB42" i="27"/>
  <c r="AB41" i="27"/>
  <c r="AB40" i="27"/>
  <c r="AB38" i="27"/>
  <c r="AB37" i="27"/>
  <c r="AB35" i="27"/>
  <c r="AB34" i="27"/>
  <c r="AB33" i="27"/>
  <c r="AB32" i="27"/>
  <c r="AB31" i="27"/>
  <c r="AB30" i="27"/>
  <c r="AB29" i="27"/>
  <c r="AB28" i="27"/>
  <c r="AB27" i="27"/>
  <c r="AB25" i="27"/>
  <c r="AB24" i="27"/>
  <c r="AB23" i="27"/>
  <c r="AB22" i="27"/>
  <c r="AB21" i="27"/>
  <c r="AB76" i="26"/>
  <c r="AB75" i="26"/>
  <c r="AB73" i="26"/>
  <c r="AB72" i="26"/>
  <c r="AB71" i="26"/>
  <c r="AB70" i="26"/>
  <c r="AB69" i="26"/>
  <c r="AB68" i="26"/>
  <c r="AB67" i="26"/>
  <c r="AB66" i="26"/>
  <c r="AB65" i="26"/>
  <c r="AB63" i="26"/>
  <c r="AB62" i="26"/>
  <c r="AB61" i="26"/>
  <c r="AB60" i="26"/>
  <c r="AB59" i="26"/>
  <c r="AB57" i="26"/>
  <c r="AB56" i="26"/>
  <c r="AB54" i="26"/>
  <c r="AB53" i="26"/>
  <c r="AB52" i="26"/>
  <c r="AB51" i="26"/>
  <c r="AB50" i="26"/>
  <c r="AB49" i="26"/>
  <c r="AB48" i="26"/>
  <c r="AB47" i="26"/>
  <c r="AB46" i="26"/>
  <c r="AB44" i="26"/>
  <c r="AB43" i="26"/>
  <c r="AB42" i="26"/>
  <c r="AB41" i="26"/>
  <c r="AB40" i="26"/>
  <c r="AB38" i="25"/>
  <c r="AB37" i="25"/>
  <c r="AB35" i="25"/>
  <c r="AB34" i="25"/>
  <c r="AB33" i="25"/>
  <c r="AB32" i="25"/>
  <c r="AB31" i="25"/>
  <c r="AB30" i="25"/>
  <c r="AB29" i="25"/>
  <c r="AB28" i="25"/>
  <c r="AB27" i="25"/>
  <c r="AB25" i="25"/>
  <c r="AB24" i="25"/>
  <c r="AB23" i="25"/>
  <c r="AB22" i="25"/>
  <c r="AB21" i="25"/>
  <c r="AB19" i="25"/>
  <c r="AB18" i="25"/>
  <c r="AB16" i="25"/>
  <c r="AB15" i="25"/>
  <c r="AB14" i="25"/>
  <c r="AB13" i="25"/>
  <c r="AB12" i="25"/>
  <c r="AB11" i="25"/>
  <c r="AB10" i="25"/>
  <c r="AB9" i="25"/>
  <c r="AB8" i="25"/>
  <c r="AB6" i="25"/>
  <c r="AB5" i="25"/>
  <c r="AB4" i="25"/>
  <c r="AB3" i="25"/>
  <c r="AB2" i="25"/>
  <c r="AB114" i="24"/>
  <c r="AB113" i="24"/>
  <c r="AB111" i="24"/>
  <c r="AB110" i="24"/>
  <c r="AB109" i="24"/>
  <c r="AB108" i="24"/>
  <c r="AB107" i="24"/>
  <c r="AB106" i="24"/>
  <c r="AB105" i="24"/>
  <c r="AB104" i="24"/>
  <c r="AB103" i="24"/>
  <c r="AB101" i="24"/>
  <c r="AB100" i="24"/>
  <c r="AB99" i="24"/>
  <c r="AB98" i="24"/>
  <c r="AB97" i="24"/>
  <c r="AB76" i="24"/>
  <c r="AB75" i="24"/>
  <c r="AB73" i="24"/>
  <c r="AB72" i="24"/>
  <c r="AB71" i="24"/>
  <c r="AB70" i="24"/>
  <c r="AB69" i="24"/>
  <c r="AB68" i="24"/>
  <c r="AB67" i="24"/>
  <c r="AB66" i="24"/>
  <c r="AB65" i="24"/>
  <c r="AB63" i="24"/>
  <c r="AB62" i="24"/>
  <c r="AB61" i="24"/>
  <c r="AB60" i="24"/>
  <c r="AB59" i="24"/>
  <c r="AB57" i="24"/>
  <c r="AB56" i="24"/>
  <c r="AB54" i="24"/>
  <c r="AB53" i="24"/>
  <c r="AB52" i="24"/>
  <c r="AB51" i="24"/>
  <c r="AB50" i="24"/>
  <c r="AB49" i="24"/>
  <c r="AB48" i="24"/>
  <c r="AB47" i="24"/>
  <c r="AB46" i="24"/>
  <c r="AB44" i="24"/>
  <c r="AB43" i="24"/>
  <c r="AB42" i="24"/>
  <c r="AB41" i="24"/>
  <c r="AB40" i="24"/>
  <c r="AB266" i="23"/>
  <c r="AB265" i="23"/>
  <c r="AB263" i="23"/>
  <c r="AB262" i="23"/>
  <c r="AB261" i="23"/>
  <c r="AB260" i="23"/>
  <c r="AB259" i="23"/>
  <c r="AB258" i="23"/>
  <c r="AB257" i="23"/>
  <c r="AB256" i="23"/>
  <c r="AB255" i="23"/>
  <c r="AB253" i="23"/>
  <c r="AB252" i="23"/>
  <c r="AB251" i="23"/>
  <c r="AB250" i="23"/>
  <c r="AB249" i="23"/>
  <c r="AB247" i="23"/>
  <c r="AB246" i="23"/>
  <c r="AB244" i="23"/>
  <c r="AB243" i="23"/>
  <c r="AB242" i="23"/>
  <c r="AB241" i="23"/>
  <c r="AB240" i="23"/>
  <c r="AB239" i="23"/>
  <c r="AB238" i="23"/>
  <c r="AB237" i="23"/>
  <c r="AB236" i="23"/>
  <c r="AB234" i="23"/>
  <c r="AB233" i="23"/>
  <c r="AB232" i="23"/>
  <c r="AB231" i="23"/>
  <c r="AB230" i="23"/>
  <c r="AB228" i="23"/>
  <c r="AB227" i="23"/>
  <c r="AB225" i="23"/>
  <c r="AB224" i="23"/>
  <c r="AB223" i="23"/>
  <c r="AB222" i="23"/>
  <c r="AB221" i="23"/>
  <c r="AB220" i="23"/>
  <c r="AB219" i="23"/>
  <c r="AB218" i="23"/>
  <c r="AB217" i="23"/>
  <c r="AB215" i="23"/>
  <c r="AB214" i="23"/>
  <c r="AB213" i="23"/>
  <c r="AB212" i="23"/>
  <c r="AB211" i="23"/>
  <c r="AB209" i="23"/>
  <c r="AB208" i="23"/>
  <c r="AB206" i="23"/>
  <c r="AB205" i="23"/>
  <c r="AB204" i="23"/>
  <c r="AB203" i="23"/>
  <c r="AB202" i="23"/>
  <c r="AB201" i="23"/>
  <c r="AB200" i="23"/>
  <c r="AB199" i="23"/>
  <c r="AB198" i="23"/>
  <c r="AB196" i="23"/>
  <c r="AB195" i="23"/>
  <c r="AB194" i="23"/>
  <c r="AB193" i="23"/>
  <c r="AB192" i="23"/>
  <c r="AB171" i="23"/>
  <c r="AB170" i="23"/>
  <c r="AB168" i="23"/>
  <c r="AB167" i="23"/>
  <c r="AB166" i="23"/>
  <c r="AB165" i="23"/>
  <c r="AB164" i="23"/>
  <c r="AB163" i="23"/>
  <c r="AB162" i="23"/>
  <c r="AB161" i="23"/>
  <c r="AB160" i="23"/>
  <c r="AB158" i="23"/>
  <c r="AB157" i="23"/>
  <c r="AB156" i="23"/>
  <c r="AB155" i="23"/>
  <c r="AB154" i="23"/>
  <c r="AB114" i="23"/>
  <c r="AB113" i="23"/>
  <c r="AB111" i="23"/>
  <c r="AB110" i="23"/>
  <c r="AB109" i="23"/>
  <c r="AB108" i="23"/>
  <c r="AB107" i="23"/>
  <c r="AB106" i="23"/>
  <c r="AB105" i="23"/>
  <c r="AB104" i="23"/>
  <c r="AB103" i="23"/>
  <c r="AB101" i="23"/>
  <c r="AB100" i="23"/>
  <c r="AB99" i="23"/>
  <c r="AB98" i="23"/>
  <c r="AB97" i="23"/>
  <c r="AB76" i="23"/>
  <c r="AB75" i="23"/>
  <c r="AB73" i="23"/>
  <c r="AB72" i="23"/>
  <c r="AB71" i="23"/>
  <c r="AB70" i="23"/>
  <c r="AB69" i="23"/>
  <c r="AB68" i="23"/>
  <c r="AB67" i="23"/>
  <c r="AB66" i="23"/>
  <c r="AB65" i="23"/>
  <c r="AB63" i="23"/>
  <c r="AB62" i="23"/>
  <c r="AB61" i="23"/>
  <c r="AB60" i="23"/>
  <c r="AB59" i="23"/>
  <c r="AB57" i="23"/>
  <c r="AB56" i="23"/>
  <c r="AB54" i="23"/>
  <c r="AB53" i="23"/>
  <c r="AB52" i="23"/>
  <c r="AB51" i="23"/>
  <c r="AB50" i="23"/>
  <c r="AB49" i="23"/>
  <c r="AB48" i="23"/>
  <c r="AB47" i="23"/>
  <c r="AB46" i="23"/>
  <c r="AB43" i="23"/>
  <c r="AB42" i="23"/>
  <c r="AB41" i="23"/>
  <c r="AB40" i="23"/>
  <c r="AB38" i="23"/>
  <c r="AB37" i="23"/>
  <c r="AB35" i="23"/>
  <c r="AB34" i="23"/>
  <c r="AB33" i="23"/>
  <c r="AB32" i="23"/>
  <c r="AB31" i="23"/>
  <c r="AB30" i="23"/>
  <c r="AB29" i="23"/>
  <c r="AB28" i="23"/>
  <c r="AB27" i="23"/>
  <c r="AB25" i="23"/>
  <c r="AB24" i="23"/>
  <c r="AB23" i="23"/>
  <c r="AB22" i="23"/>
  <c r="AB21" i="23"/>
  <c r="AB19" i="23"/>
  <c r="AB18" i="23"/>
  <c r="AB16" i="23"/>
  <c r="AB15" i="23"/>
  <c r="AB14" i="23"/>
  <c r="AB13" i="23"/>
  <c r="AB12" i="23"/>
  <c r="AB11" i="23"/>
  <c r="AB10" i="23"/>
  <c r="AB9" i="23"/>
  <c r="AB8" i="23"/>
  <c r="AB6" i="23"/>
  <c r="AB5" i="23"/>
  <c r="AB4" i="23"/>
  <c r="AB3" i="23"/>
  <c r="AB2" i="23"/>
  <c r="AB76" i="22"/>
  <c r="AB75" i="22"/>
  <c r="AB73" i="22"/>
  <c r="AB72" i="22"/>
  <c r="AB71" i="22"/>
  <c r="AB70" i="22"/>
  <c r="AB69" i="22"/>
  <c r="AB68" i="22"/>
  <c r="AB67" i="22"/>
  <c r="AB66" i="22"/>
  <c r="AB65" i="22"/>
  <c r="AB63" i="22"/>
  <c r="AB62" i="22"/>
  <c r="AB61" i="22"/>
  <c r="AB60" i="22"/>
  <c r="AB59" i="22"/>
  <c r="AB57" i="22"/>
  <c r="AB56" i="22"/>
  <c r="AB54" i="22"/>
  <c r="AB53" i="22"/>
  <c r="AB52" i="22"/>
  <c r="AB51" i="22"/>
  <c r="AB50" i="22"/>
  <c r="AB49" i="22"/>
  <c r="AB48" i="22"/>
  <c r="AB47" i="22"/>
  <c r="AB46" i="22"/>
  <c r="AB44" i="22"/>
  <c r="AB43" i="22"/>
  <c r="AB42" i="22"/>
  <c r="AB41" i="22"/>
  <c r="AB40" i="22"/>
  <c r="AB37" i="22"/>
  <c r="AB29" i="22"/>
  <c r="AB28" i="22"/>
  <c r="AB27" i="22"/>
  <c r="AB25" i="22"/>
  <c r="AB24" i="22"/>
  <c r="AB23" i="22"/>
  <c r="AB22" i="22"/>
  <c r="AB21" i="22"/>
  <c r="AB114" i="21"/>
  <c r="AB113" i="21"/>
  <c r="AB111" i="21"/>
  <c r="AB110" i="21"/>
  <c r="AB109" i="21"/>
  <c r="AB108" i="21"/>
  <c r="AB107" i="21"/>
  <c r="AB106" i="21"/>
  <c r="AB105" i="21"/>
  <c r="AB104" i="21"/>
  <c r="AB103" i="21"/>
  <c r="AB101" i="21"/>
  <c r="AB100" i="21"/>
  <c r="AB99" i="21"/>
  <c r="AB98" i="21"/>
  <c r="AB97" i="21"/>
  <c r="AB76" i="21"/>
  <c r="AB75" i="21"/>
  <c r="AB73" i="21"/>
  <c r="AB72" i="21"/>
  <c r="AB71" i="21"/>
  <c r="AB70" i="21"/>
  <c r="AB69" i="21"/>
  <c r="AB68" i="21"/>
  <c r="AB67" i="21"/>
  <c r="AB66" i="21"/>
  <c r="AB65" i="21"/>
  <c r="AB63" i="21"/>
  <c r="AB62" i="21"/>
  <c r="AB61" i="21"/>
  <c r="AB60" i="21"/>
  <c r="AB59" i="21"/>
  <c r="AB57" i="21"/>
  <c r="AB56" i="21"/>
  <c r="AB54" i="21"/>
  <c r="AB53" i="21"/>
  <c r="AB52" i="21"/>
  <c r="AB51" i="21"/>
  <c r="AB50" i="21"/>
  <c r="AB49" i="21"/>
  <c r="AB48" i="21"/>
  <c r="AB47" i="21"/>
  <c r="AB46" i="21"/>
  <c r="AB44" i="21"/>
  <c r="AB43" i="21"/>
  <c r="AB42" i="21"/>
  <c r="AB41" i="21"/>
  <c r="AB40" i="21"/>
  <c r="AB38" i="21"/>
  <c r="AB37" i="21"/>
  <c r="AB35" i="21"/>
  <c r="AB34" i="21"/>
  <c r="AB33" i="21"/>
  <c r="AB32" i="21"/>
  <c r="AB31" i="21"/>
  <c r="AB30" i="21"/>
  <c r="AB29" i="21"/>
  <c r="AB28" i="21"/>
  <c r="AB27" i="21"/>
  <c r="AB25" i="21"/>
  <c r="AB24" i="21"/>
  <c r="AB23" i="21"/>
  <c r="AB22" i="21"/>
  <c r="AB21" i="21"/>
  <c r="AB19" i="21"/>
  <c r="AB18" i="21"/>
  <c r="AB16" i="21"/>
  <c r="AB15" i="21"/>
  <c r="AB14" i="21"/>
  <c r="AB13" i="21"/>
  <c r="AB12" i="21"/>
  <c r="AB11" i="21"/>
  <c r="AB10" i="21"/>
  <c r="AB9" i="21"/>
  <c r="AB8" i="21"/>
  <c r="AB6" i="21"/>
  <c r="AB5" i="21"/>
  <c r="AB4" i="21"/>
  <c r="AB3" i="21"/>
  <c r="AB2" i="21"/>
  <c r="AB76" i="20"/>
  <c r="AB75" i="20"/>
  <c r="AB73" i="20"/>
  <c r="AB72" i="20"/>
  <c r="AB71" i="20"/>
  <c r="AB70" i="20"/>
  <c r="AB69" i="20"/>
  <c r="AB68" i="20"/>
  <c r="AB67" i="20"/>
  <c r="AB66" i="20"/>
  <c r="AB65" i="20"/>
  <c r="AB63" i="20"/>
  <c r="AB62" i="20"/>
  <c r="AB61" i="20"/>
  <c r="AB60" i="20"/>
  <c r="AB59" i="20"/>
  <c r="AB57" i="20"/>
  <c r="AB56" i="20"/>
  <c r="AB54" i="20"/>
  <c r="AB53" i="20"/>
  <c r="AB52" i="20"/>
  <c r="AB51" i="20"/>
  <c r="AB50" i="20"/>
  <c r="AB49" i="20"/>
  <c r="AB48" i="20"/>
  <c r="AB47" i="20"/>
  <c r="AB46" i="20"/>
  <c r="AB44" i="20"/>
  <c r="AB43" i="20"/>
  <c r="AB42" i="20"/>
  <c r="AB41" i="20"/>
  <c r="AB40" i="20"/>
  <c r="AB38" i="20"/>
  <c r="AB37" i="20"/>
  <c r="AB35" i="20"/>
  <c r="AB34" i="20"/>
  <c r="AB33" i="20"/>
  <c r="AB32" i="20"/>
  <c r="AB31" i="20"/>
  <c r="AB30" i="20"/>
  <c r="AB29" i="20"/>
  <c r="AB28" i="20"/>
  <c r="AB27" i="20"/>
  <c r="AB25" i="20"/>
  <c r="AB24" i="20"/>
  <c r="AB23" i="20"/>
  <c r="AB22" i="20"/>
  <c r="AB21" i="20"/>
  <c r="AB19" i="20"/>
  <c r="AB18" i="20"/>
  <c r="AB16" i="20"/>
  <c r="AB15" i="20"/>
  <c r="AB14" i="20"/>
  <c r="AB13" i="20"/>
  <c r="AB12" i="20"/>
  <c r="AB11" i="20"/>
  <c r="AB10" i="20"/>
  <c r="AB9" i="20"/>
  <c r="AB8" i="20"/>
  <c r="AB6" i="20"/>
  <c r="AB5" i="20"/>
  <c r="AB4" i="20"/>
  <c r="AB3" i="20"/>
  <c r="AB2" i="20"/>
  <c r="AB19" i="40"/>
  <c r="AB18" i="40"/>
  <c r="AB16" i="40"/>
  <c r="AB15" i="40"/>
  <c r="AB14" i="40"/>
  <c r="AB13" i="40"/>
  <c r="AB12" i="40"/>
  <c r="AB11" i="40"/>
  <c r="AB10" i="40"/>
  <c r="AB9" i="40"/>
  <c r="AB8" i="40"/>
  <c r="AB6" i="40"/>
  <c r="AB5" i="40"/>
  <c r="AB4" i="40"/>
  <c r="AB3" i="40"/>
  <c r="AB2" i="40"/>
  <c r="AB38" i="18"/>
  <c r="AB37" i="18"/>
  <c r="AB35" i="18"/>
  <c r="AB34" i="18"/>
  <c r="AB33" i="18"/>
  <c r="AB32" i="18"/>
  <c r="AB31" i="18"/>
  <c r="AB30" i="18"/>
  <c r="AB29" i="18"/>
  <c r="AB28" i="18"/>
  <c r="AB27" i="18"/>
  <c r="AB25" i="18"/>
  <c r="AB24" i="18"/>
  <c r="AB23" i="18"/>
  <c r="AB22" i="18"/>
  <c r="AB21" i="18"/>
  <c r="AB19" i="18"/>
  <c r="AB18" i="18"/>
  <c r="AB16" i="18"/>
  <c r="AB15" i="18"/>
  <c r="AB14" i="18"/>
  <c r="AB13" i="18"/>
  <c r="AB12" i="18"/>
  <c r="AB11" i="18"/>
  <c r="AB10" i="18"/>
  <c r="AB9" i="18"/>
  <c r="AB8" i="18"/>
  <c r="AB6" i="18"/>
  <c r="AB5" i="18"/>
  <c r="AB4" i="18"/>
  <c r="AB3" i="18"/>
  <c r="AB2" i="18"/>
  <c r="AB56" i="17"/>
  <c r="AB54" i="17"/>
  <c r="AB53" i="17"/>
  <c r="AB52" i="17"/>
  <c r="AB51" i="17"/>
  <c r="AB50" i="17"/>
  <c r="AB49" i="17"/>
  <c r="AB48" i="17"/>
  <c r="AB47" i="17"/>
  <c r="AB46" i="17"/>
  <c r="AB44" i="17"/>
  <c r="AB43" i="17"/>
  <c r="AB42" i="17"/>
  <c r="AB41" i="17"/>
  <c r="AB40" i="17"/>
  <c r="AB21" i="17"/>
  <c r="AB19" i="17"/>
  <c r="AB18" i="17"/>
  <c r="AB16" i="17"/>
  <c r="AB15" i="17"/>
  <c r="AB14" i="17"/>
  <c r="AB13" i="17"/>
  <c r="AB12" i="17"/>
  <c r="AB11" i="17"/>
  <c r="AB10" i="17"/>
  <c r="AB9" i="17"/>
  <c r="AB8" i="17"/>
  <c r="AB5" i="17"/>
  <c r="AB4" i="17"/>
  <c r="AB3" i="17"/>
  <c r="AB2" i="17"/>
  <c r="AB19" i="16"/>
  <c r="AB18" i="16"/>
  <c r="AB16" i="16"/>
  <c r="AB15" i="16"/>
  <c r="AB14" i="16"/>
  <c r="AB13" i="16"/>
  <c r="AB12" i="16"/>
  <c r="AB11" i="16"/>
  <c r="AB10" i="16"/>
  <c r="AB9" i="16"/>
  <c r="AB8" i="16"/>
  <c r="AB6" i="16"/>
  <c r="AB5" i="16"/>
  <c r="AB4" i="16"/>
  <c r="AB3" i="16"/>
  <c r="AB2" i="16"/>
  <c r="AB38" i="15"/>
  <c r="AB37" i="15"/>
  <c r="AB35" i="15"/>
  <c r="AB34" i="15"/>
  <c r="AB33" i="15"/>
  <c r="AB32" i="15"/>
  <c r="AB31" i="15"/>
  <c r="AB30" i="15"/>
  <c r="AB29" i="15"/>
  <c r="AB28" i="15"/>
  <c r="AB27" i="15"/>
  <c r="AB25" i="15"/>
  <c r="AB24" i="15"/>
  <c r="AB23" i="15"/>
  <c r="AB22" i="15"/>
  <c r="AB21" i="15"/>
  <c r="AB38" i="14"/>
  <c r="AB37" i="14"/>
  <c r="AB35" i="14"/>
  <c r="AB34" i="14"/>
  <c r="AB33" i="14"/>
  <c r="AB32" i="14"/>
  <c r="AB31" i="14"/>
  <c r="AB30" i="14"/>
  <c r="AB29" i="14"/>
  <c r="AB28" i="14"/>
  <c r="AB27" i="14"/>
  <c r="AB25" i="14"/>
  <c r="AB24" i="14"/>
  <c r="AB23" i="14"/>
  <c r="AB22" i="14"/>
  <c r="AB21" i="14"/>
  <c r="AB19" i="14"/>
  <c r="AB18" i="14"/>
  <c r="AB16" i="14"/>
  <c r="AB15" i="14"/>
  <c r="AB14" i="14"/>
  <c r="AB13" i="14"/>
  <c r="AB12" i="14"/>
  <c r="AB11" i="14"/>
  <c r="AB10" i="14"/>
  <c r="AB9" i="14"/>
  <c r="AB8" i="14"/>
  <c r="AB6" i="14"/>
  <c r="AB5" i="14"/>
  <c r="AB4" i="14"/>
  <c r="AB3" i="14"/>
  <c r="AB2" i="14"/>
  <c r="AB38" i="13"/>
  <c r="AB37" i="13"/>
  <c r="AB35" i="13"/>
  <c r="AB34" i="13"/>
  <c r="AB33" i="13"/>
  <c r="AB32" i="13"/>
  <c r="AB31" i="13"/>
  <c r="AB30" i="13"/>
  <c r="AB29" i="13"/>
  <c r="AB28" i="13"/>
  <c r="AB27" i="13"/>
  <c r="AB25" i="13"/>
  <c r="AB24" i="13"/>
  <c r="AB23" i="13"/>
  <c r="AB22" i="13"/>
  <c r="AB21" i="13"/>
  <c r="AB57" i="11"/>
  <c r="AB56" i="11"/>
  <c r="AB54" i="11"/>
  <c r="AB53" i="11"/>
  <c r="AB38" i="11"/>
  <c r="AB37" i="11"/>
  <c r="AB35" i="11"/>
  <c r="AB34" i="11"/>
  <c r="AB33" i="11"/>
  <c r="AB32" i="11"/>
  <c r="AB31" i="11"/>
  <c r="AB30" i="11"/>
  <c r="AB29" i="11"/>
  <c r="AB28" i="11"/>
  <c r="AB27" i="11"/>
  <c r="AB25" i="11"/>
  <c r="AB24" i="11"/>
  <c r="AB23" i="11"/>
  <c r="AB22" i="11"/>
  <c r="AB21" i="11"/>
  <c r="AB19" i="11"/>
  <c r="AB18" i="11"/>
  <c r="AB16" i="11"/>
  <c r="AB15" i="11"/>
  <c r="AB14" i="11"/>
  <c r="AB13" i="11"/>
  <c r="AB12" i="11"/>
  <c r="AB11" i="11"/>
  <c r="AB10" i="11"/>
  <c r="AB9" i="11"/>
  <c r="AB8" i="11"/>
  <c r="AB6" i="11"/>
  <c r="AB5" i="11"/>
  <c r="AB4" i="11"/>
  <c r="AB3" i="11"/>
  <c r="AB2" i="11"/>
  <c r="AB38" i="10"/>
  <c r="AB37" i="10"/>
  <c r="AB35" i="10"/>
  <c r="AB34" i="10"/>
  <c r="AB33" i="10"/>
  <c r="AB32" i="10"/>
  <c r="AB31" i="10"/>
  <c r="AB30" i="10"/>
  <c r="AB29" i="10"/>
  <c r="AB28" i="10"/>
  <c r="AB27" i="10"/>
  <c r="AB25" i="10"/>
  <c r="AB24" i="10"/>
  <c r="AB23" i="10"/>
  <c r="AB22" i="10"/>
  <c r="AB21" i="10"/>
  <c r="AB19" i="9"/>
  <c r="AB18" i="9"/>
  <c r="AB16" i="9"/>
  <c r="AB15" i="9"/>
  <c r="AB14" i="9"/>
  <c r="AB13" i="9"/>
  <c r="AB12" i="9"/>
  <c r="AB11" i="9"/>
  <c r="AB10" i="9"/>
  <c r="AB9" i="9"/>
  <c r="AB8" i="9"/>
  <c r="AB6" i="9"/>
  <c r="AB5" i="9"/>
  <c r="AB4" i="9"/>
  <c r="AB3" i="9"/>
  <c r="AB2" i="9"/>
  <c r="AB57" i="8"/>
  <c r="AB56" i="8"/>
  <c r="AB54" i="8"/>
  <c r="AB53" i="8"/>
  <c r="AB52" i="8"/>
  <c r="AB51" i="8"/>
  <c r="AB50" i="8"/>
  <c r="AB49" i="8"/>
  <c r="AB48" i="8"/>
  <c r="AB47" i="8"/>
  <c r="AB46" i="8"/>
  <c r="AB44" i="8"/>
  <c r="AB43" i="8"/>
  <c r="AB42" i="8"/>
  <c r="AB41" i="8"/>
  <c r="AB40" i="8"/>
  <c r="AB38" i="8"/>
  <c r="AB37" i="8"/>
  <c r="AB35" i="8"/>
  <c r="AB34" i="8"/>
  <c r="AB33" i="8"/>
  <c r="AB32" i="8"/>
  <c r="AB31" i="8"/>
  <c r="AB30" i="8"/>
  <c r="AB29" i="8"/>
  <c r="AB28" i="8"/>
  <c r="AB27" i="8"/>
  <c r="AB25" i="8"/>
  <c r="AB24" i="8"/>
  <c r="AB23" i="8"/>
  <c r="AB22" i="8"/>
  <c r="AB21" i="8"/>
  <c r="AB19" i="8"/>
  <c r="AB18" i="8"/>
  <c r="AB16" i="8"/>
  <c r="AB15" i="8"/>
  <c r="AB14" i="8"/>
  <c r="AB13" i="8"/>
  <c r="AB12" i="8"/>
  <c r="AB11" i="8"/>
  <c r="AB10" i="8"/>
  <c r="AB9" i="8"/>
  <c r="AB8" i="8"/>
  <c r="AB6" i="8"/>
  <c r="AB5" i="8"/>
  <c r="AB4" i="8"/>
  <c r="AB3" i="8"/>
  <c r="AB2" i="8"/>
  <c r="AB19" i="7"/>
  <c r="AB18" i="7"/>
  <c r="AB16" i="7"/>
  <c r="AB15" i="7"/>
  <c r="AB14" i="7"/>
  <c r="AB13" i="7"/>
  <c r="AB12" i="7"/>
  <c r="AB11" i="7"/>
  <c r="AB10" i="7"/>
  <c r="AB9" i="7"/>
  <c r="AB8" i="7"/>
  <c r="AB6" i="7"/>
  <c r="AB5" i="7"/>
  <c r="AB4" i="7"/>
  <c r="AB3" i="7"/>
  <c r="AB2" i="7"/>
  <c r="AC38" i="6"/>
  <c r="AC37" i="6"/>
  <c r="AC35" i="6"/>
  <c r="AC34" i="6"/>
  <c r="AC33" i="6"/>
  <c r="AC32" i="6"/>
  <c r="AC31" i="6"/>
  <c r="AC30" i="6"/>
  <c r="AC29" i="6"/>
  <c r="AC28" i="6"/>
  <c r="AC27" i="6"/>
  <c r="AC25" i="6"/>
  <c r="AC24" i="6"/>
  <c r="AC23" i="6"/>
  <c r="AC22" i="6"/>
  <c r="AC21" i="6"/>
  <c r="AC19" i="6"/>
  <c r="AC18" i="6"/>
  <c r="AC16" i="6"/>
  <c r="AC15" i="6"/>
  <c r="AC14" i="6"/>
  <c r="AC13" i="6"/>
  <c r="AC12" i="6"/>
  <c r="AC11" i="6"/>
  <c r="AC10" i="6"/>
  <c r="AC9" i="6"/>
  <c r="AC8" i="6"/>
  <c r="AC6" i="6"/>
  <c r="AC5" i="6"/>
  <c r="AC4" i="6"/>
  <c r="AC3" i="6"/>
  <c r="AC2" i="6"/>
  <c r="AC75" i="5"/>
  <c r="AC73" i="5"/>
  <c r="AC72" i="5"/>
  <c r="AC71" i="5"/>
  <c r="AC70" i="5"/>
  <c r="AC69" i="5"/>
  <c r="AC68" i="5"/>
  <c r="AC67" i="5"/>
  <c r="AC66" i="5"/>
  <c r="AC65" i="5"/>
  <c r="AC63" i="5"/>
  <c r="AC62" i="5"/>
  <c r="AC61" i="5"/>
  <c r="AC60" i="5"/>
  <c r="AC59" i="5"/>
  <c r="AC57" i="5"/>
  <c r="AC56" i="5"/>
  <c r="AC54" i="5"/>
  <c r="AC53" i="5"/>
  <c r="AC52" i="5"/>
  <c r="AC51" i="5"/>
  <c r="AC50" i="5"/>
  <c r="AC49" i="5"/>
  <c r="AC48" i="5"/>
  <c r="AC47" i="5"/>
  <c r="AC46" i="5"/>
  <c r="AC44" i="5"/>
  <c r="AC43" i="5"/>
  <c r="AC42" i="5"/>
  <c r="AC41" i="5"/>
  <c r="AC40" i="5"/>
  <c r="AC38" i="5"/>
  <c r="AC37" i="5"/>
  <c r="AC35" i="5"/>
  <c r="AC34" i="5"/>
  <c r="AC33" i="5"/>
  <c r="AC32" i="5"/>
  <c r="AC31" i="5"/>
  <c r="AC30" i="5"/>
  <c r="AC29" i="5"/>
  <c r="AC28" i="5"/>
  <c r="AC27" i="5"/>
  <c r="AC25" i="5"/>
  <c r="AC24" i="5"/>
  <c r="AC23" i="5"/>
  <c r="AC22" i="5"/>
  <c r="AC21" i="5"/>
  <c r="AC19" i="3"/>
  <c r="AC18" i="3"/>
  <c r="AC16" i="3"/>
  <c r="AC15" i="3"/>
  <c r="AC14" i="3"/>
  <c r="AC13" i="3"/>
  <c r="AC12" i="3"/>
  <c r="AC11" i="3"/>
  <c r="AC10" i="3"/>
  <c r="AC9" i="3"/>
  <c r="AC8" i="3"/>
  <c r="AC6" i="3"/>
  <c r="AC5" i="3"/>
  <c r="AC4" i="3"/>
  <c r="AC3" i="3"/>
  <c r="AC2" i="3"/>
  <c r="AB38" i="4"/>
  <c r="AB37" i="4"/>
  <c r="AB35" i="4"/>
  <c r="AB34" i="4"/>
  <c r="AB33" i="4"/>
  <c r="AB32" i="4"/>
  <c r="AB31" i="4"/>
  <c r="AB30" i="4"/>
  <c r="AB29" i="4"/>
  <c r="AB28" i="4"/>
  <c r="AB27" i="4"/>
  <c r="AB25" i="4"/>
  <c r="AB24" i="4"/>
  <c r="AB23" i="4"/>
  <c r="AB22" i="4"/>
  <c r="AB21" i="4"/>
  <c r="AB19" i="4"/>
  <c r="AB18" i="4"/>
  <c r="AB16" i="4"/>
  <c r="AB15" i="4"/>
  <c r="AB14" i="4"/>
  <c r="AB13" i="4"/>
  <c r="AB12" i="4"/>
  <c r="AB11" i="4"/>
  <c r="AB10" i="4"/>
  <c r="AB9" i="4"/>
  <c r="AB8" i="4"/>
  <c r="AB6" i="4"/>
  <c r="AB5" i="4"/>
  <c r="AB4" i="4"/>
  <c r="AB3" i="4"/>
  <c r="AB2" i="4"/>
  <c r="AB19" i="2"/>
  <c r="AB18" i="2"/>
  <c r="AB16" i="2"/>
  <c r="AB15" i="2"/>
  <c r="AB14" i="2"/>
  <c r="AB13" i="2"/>
  <c r="AB12" i="2"/>
  <c r="AB11" i="2"/>
  <c r="AB10" i="2"/>
  <c r="AB9" i="2"/>
  <c r="AB8" i="2"/>
  <c r="AB6" i="2"/>
  <c r="AB5" i="2"/>
  <c r="AB4" i="2"/>
  <c r="AB3" i="2"/>
  <c r="AB2" i="2"/>
  <c r="AB133" i="1"/>
  <c r="AB132" i="1"/>
  <c r="AB130" i="1"/>
  <c r="AB129" i="1"/>
  <c r="AB128" i="1"/>
  <c r="AB127" i="1"/>
  <c r="AB126" i="1"/>
  <c r="AB125" i="1"/>
  <c r="AB124" i="1"/>
  <c r="AB123" i="1"/>
  <c r="AB122" i="1"/>
  <c r="AB120" i="1"/>
  <c r="AB119" i="1"/>
  <c r="AB118" i="1"/>
  <c r="AB117" i="1"/>
  <c r="AB116" i="1"/>
  <c r="AB114" i="1"/>
  <c r="AB113" i="1"/>
  <c r="AB111" i="1"/>
  <c r="AB110" i="1"/>
  <c r="AB109" i="1"/>
  <c r="AB108" i="1"/>
  <c r="AB107" i="1"/>
  <c r="AB106" i="1"/>
  <c r="AB105" i="1"/>
  <c r="AB104" i="1"/>
  <c r="AB103" i="1"/>
  <c r="AB101" i="1"/>
  <c r="AB100" i="1"/>
  <c r="AB99" i="1"/>
  <c r="AB98" i="1"/>
  <c r="AB97" i="1"/>
  <c r="AB95" i="1"/>
  <c r="AB94" i="1"/>
  <c r="AB92" i="1"/>
  <c r="AB91" i="1"/>
  <c r="AB90" i="1"/>
  <c r="AB89" i="1"/>
  <c r="AB88" i="1"/>
  <c r="AB87" i="1"/>
  <c r="AB86" i="1"/>
  <c r="AB85" i="1"/>
  <c r="AB84" i="1"/>
  <c r="AB82" i="1"/>
  <c r="AB81" i="1"/>
  <c r="AB80" i="1"/>
  <c r="AB79" i="1"/>
  <c r="AB78" i="1"/>
  <c r="AB57" i="1"/>
  <c r="AB56" i="1"/>
  <c r="AB54" i="1"/>
  <c r="AB53" i="1"/>
  <c r="AB52" i="1"/>
  <c r="AB51" i="1"/>
  <c r="AB50" i="1"/>
  <c r="AB49" i="1"/>
  <c r="AB48" i="1"/>
  <c r="AB47" i="1"/>
  <c r="AB46" i="1"/>
  <c r="AB44" i="1"/>
  <c r="AB43" i="1"/>
  <c r="AB42" i="1"/>
  <c r="AB41" i="1"/>
  <c r="AB40" i="1"/>
  <c r="AB19" i="1"/>
  <c r="AB18" i="1"/>
  <c r="AB16" i="1"/>
  <c r="AB15" i="1"/>
  <c r="AB14" i="1"/>
  <c r="AB13" i="1"/>
  <c r="AB12" i="1"/>
  <c r="AB11" i="1"/>
  <c r="AB10" i="1"/>
  <c r="AB9" i="1"/>
  <c r="AB8" i="1"/>
  <c r="AB6" i="1"/>
  <c r="AB5" i="1"/>
  <c r="AB4" i="1"/>
  <c r="AB3" i="1"/>
  <c r="AB2" i="1"/>
  <c r="AA380" i="36"/>
  <c r="AA379" i="36"/>
  <c r="AA377" i="36"/>
  <c r="AA376" i="36"/>
  <c r="AA375" i="36"/>
  <c r="AA374" i="36"/>
  <c r="AA373" i="36"/>
  <c r="AA372" i="36"/>
  <c r="AA371" i="36"/>
  <c r="AA370" i="36"/>
  <c r="AA369" i="36"/>
  <c r="AA367" i="36"/>
  <c r="AA366" i="36"/>
  <c r="AA361" i="36"/>
  <c r="AA360" i="36"/>
  <c r="AA358" i="36"/>
  <c r="AA357" i="36"/>
  <c r="AA356" i="36"/>
  <c r="AA355" i="36"/>
  <c r="AA354" i="36"/>
  <c r="AA353" i="36"/>
  <c r="AA352" i="36"/>
  <c r="AA351" i="36"/>
  <c r="AA350" i="36"/>
  <c r="AA348" i="36"/>
  <c r="AA347" i="36"/>
  <c r="AA342" i="36"/>
  <c r="AA341" i="36"/>
  <c r="AA339" i="36"/>
  <c r="AA338" i="36"/>
  <c r="AA337" i="36"/>
  <c r="AA336" i="36"/>
  <c r="AA335" i="36"/>
  <c r="AA334" i="36"/>
  <c r="AA333" i="36"/>
  <c r="AA332" i="36"/>
  <c r="AA331" i="36"/>
  <c r="AA329" i="36"/>
  <c r="AA328" i="36"/>
  <c r="AA323" i="36"/>
  <c r="AA322" i="36"/>
  <c r="AA320" i="36"/>
  <c r="AA319" i="36"/>
  <c r="AA318" i="36"/>
  <c r="AA317" i="36"/>
  <c r="AA316" i="36"/>
  <c r="AA315" i="36"/>
  <c r="AA314" i="36"/>
  <c r="AA313" i="36"/>
  <c r="AA312" i="36"/>
  <c r="AA310" i="36"/>
  <c r="AA309" i="36"/>
  <c r="AA304" i="36"/>
  <c r="AA303" i="36"/>
  <c r="AA301" i="36"/>
  <c r="AA300" i="36"/>
  <c r="AA299" i="36"/>
  <c r="AA298" i="36"/>
  <c r="AA297" i="36"/>
  <c r="AA296" i="36"/>
  <c r="AA295" i="36"/>
  <c r="AA294" i="36"/>
  <c r="AA293" i="36"/>
  <c r="AA291" i="36"/>
  <c r="AA290" i="36"/>
  <c r="AA285" i="36"/>
  <c r="AA284" i="36"/>
  <c r="AA282" i="36"/>
  <c r="AA281" i="36"/>
  <c r="AA280" i="36"/>
  <c r="AA279" i="36"/>
  <c r="AA278" i="36"/>
  <c r="AA277" i="36"/>
  <c r="AA276" i="36"/>
  <c r="AA275" i="36"/>
  <c r="AA274" i="36"/>
  <c r="AA272" i="36"/>
  <c r="AA271" i="36"/>
  <c r="AA256" i="36"/>
  <c r="AA255" i="36"/>
  <c r="AA253" i="36"/>
  <c r="AA228" i="36"/>
  <c r="AA227" i="36"/>
  <c r="AA225" i="36"/>
  <c r="AA224" i="36"/>
  <c r="AA223" i="36"/>
  <c r="AA222" i="36"/>
  <c r="AA221" i="36"/>
  <c r="AA220" i="36"/>
  <c r="AA219" i="36"/>
  <c r="AA218" i="36"/>
  <c r="AA217" i="36"/>
  <c r="AA215" i="36"/>
  <c r="AA214" i="36"/>
  <c r="AA209" i="36"/>
  <c r="AA208" i="36"/>
  <c r="AA206" i="36"/>
  <c r="AA205" i="36"/>
  <c r="AA204" i="36"/>
  <c r="AA203" i="36"/>
  <c r="AA202" i="36"/>
  <c r="AA201" i="36"/>
  <c r="AA200" i="36"/>
  <c r="AA199" i="36"/>
  <c r="AA198" i="36"/>
  <c r="AA196" i="36"/>
  <c r="AA195" i="36"/>
  <c r="AA189" i="36"/>
  <c r="AA187" i="36"/>
  <c r="AA186" i="36"/>
  <c r="AA185" i="36"/>
  <c r="AA184" i="36"/>
  <c r="AA183" i="36"/>
  <c r="AA182" i="36"/>
  <c r="AA181" i="36"/>
  <c r="AA180" i="36"/>
  <c r="AA179" i="36"/>
  <c r="AA177" i="36"/>
  <c r="AA176" i="36"/>
  <c r="AA133" i="36"/>
  <c r="AA132" i="36"/>
  <c r="AA130" i="36"/>
  <c r="AA128" i="36"/>
  <c r="AA127" i="36"/>
  <c r="AA126" i="36"/>
  <c r="AA125" i="36"/>
  <c r="AA124" i="36"/>
  <c r="AA123" i="36"/>
  <c r="AA122" i="36"/>
  <c r="AA120" i="36"/>
  <c r="AA119" i="36"/>
  <c r="AA114" i="36"/>
  <c r="AA113" i="36"/>
  <c r="AA111" i="36"/>
  <c r="AA110" i="36"/>
  <c r="AA109" i="36"/>
  <c r="AA108" i="36"/>
  <c r="AA107" i="36"/>
  <c r="AA106" i="36"/>
  <c r="AA105" i="36"/>
  <c r="AA104" i="36"/>
  <c r="AA103" i="36"/>
  <c r="AA101" i="36"/>
  <c r="AA100" i="36"/>
  <c r="AA95" i="36"/>
  <c r="AA94" i="36"/>
  <c r="AA92" i="36"/>
  <c r="AA91" i="36"/>
  <c r="AA90" i="36"/>
  <c r="AA89" i="36"/>
  <c r="AA88" i="36"/>
  <c r="AA87" i="36"/>
  <c r="AA86" i="36"/>
  <c r="AA85" i="36"/>
  <c r="AA84" i="36"/>
  <c r="AA82" i="36"/>
  <c r="AA81" i="36"/>
  <c r="AA76" i="36"/>
  <c r="AA75" i="36"/>
  <c r="AA73" i="36"/>
  <c r="AA72" i="36"/>
  <c r="AA71" i="36"/>
  <c r="AA70" i="36"/>
  <c r="AA69" i="36"/>
  <c r="AA68" i="36"/>
  <c r="AA67" i="36"/>
  <c r="AA66" i="36"/>
  <c r="AA65" i="36"/>
  <c r="AA63" i="36"/>
  <c r="AA62" i="36"/>
  <c r="AA57" i="36"/>
  <c r="AA56" i="36"/>
  <c r="AA54" i="36"/>
  <c r="AA53" i="36"/>
  <c r="AA52" i="36"/>
  <c r="AA51" i="36"/>
  <c r="AA50" i="36"/>
  <c r="AA49" i="36"/>
  <c r="AA48" i="36"/>
  <c r="AA47" i="36"/>
  <c r="AA46" i="36"/>
  <c r="AA44" i="36"/>
  <c r="AA43" i="36"/>
  <c r="AA19" i="36"/>
  <c r="AA18" i="36"/>
  <c r="AA16" i="36"/>
  <c r="AA15" i="36"/>
  <c r="AA14" i="36"/>
  <c r="AA13" i="36"/>
  <c r="AA12" i="36"/>
  <c r="AA11" i="36"/>
  <c r="AA10" i="36"/>
  <c r="AA9" i="36"/>
  <c r="AA8" i="36"/>
  <c r="AA6" i="36"/>
  <c r="AA5" i="36"/>
  <c r="AA76" i="34"/>
  <c r="AA75" i="34"/>
  <c r="AA73" i="34"/>
  <c r="AA72" i="34"/>
  <c r="AA71" i="34"/>
  <c r="AA70" i="34"/>
  <c r="AA69" i="34"/>
  <c r="AA68" i="34"/>
  <c r="AA67" i="34"/>
  <c r="AA66" i="34"/>
  <c r="AA65" i="34"/>
  <c r="AA63" i="34"/>
  <c r="AA62" i="34"/>
  <c r="AA57" i="34"/>
  <c r="AA56" i="34"/>
  <c r="AA54" i="34"/>
  <c r="AA53" i="34"/>
  <c r="AA52" i="34"/>
  <c r="AA51" i="34"/>
  <c r="AA50" i="34"/>
  <c r="AA49" i="34"/>
  <c r="AA48" i="34"/>
  <c r="AA47" i="34"/>
  <c r="AA46" i="34"/>
  <c r="AA44" i="34"/>
  <c r="AA43" i="34"/>
  <c r="AA19" i="34"/>
  <c r="AA18" i="34"/>
  <c r="AA16" i="34"/>
  <c r="AA15" i="34"/>
  <c r="AA14" i="34"/>
  <c r="AA13" i="34"/>
  <c r="AA12" i="34"/>
  <c r="AA11" i="34"/>
  <c r="AA10" i="34"/>
  <c r="AA9" i="34"/>
  <c r="AA8" i="34"/>
  <c r="AA6" i="34"/>
  <c r="AA5" i="34"/>
  <c r="AA38" i="33"/>
  <c r="AA37" i="33"/>
  <c r="AA35" i="33"/>
  <c r="AA34" i="33"/>
  <c r="AA33" i="33"/>
  <c r="AA32" i="33"/>
  <c r="AA31" i="33"/>
  <c r="AA30" i="33"/>
  <c r="AA29" i="33"/>
  <c r="AA28" i="33"/>
  <c r="AA27" i="33"/>
  <c r="AA25" i="33"/>
  <c r="AA24" i="33"/>
  <c r="AA228" i="32"/>
  <c r="AA227" i="32"/>
  <c r="AA225" i="32"/>
  <c r="AA224" i="32"/>
  <c r="AA223" i="32"/>
  <c r="AA222" i="32"/>
  <c r="AA221" i="32"/>
  <c r="AA220" i="32"/>
  <c r="AA219" i="32"/>
  <c r="AA218" i="32"/>
  <c r="AA217" i="32"/>
  <c r="AA215" i="32"/>
  <c r="AA214" i="32"/>
  <c r="AA190" i="32"/>
  <c r="AA189" i="32"/>
  <c r="AA187" i="32"/>
  <c r="AA186" i="32"/>
  <c r="AA185" i="32"/>
  <c r="AA184" i="32"/>
  <c r="AA183" i="32"/>
  <c r="AA182" i="32"/>
  <c r="AA181" i="32"/>
  <c r="AA180" i="32"/>
  <c r="AA179" i="32"/>
  <c r="AA177" i="32"/>
  <c r="AA171" i="32"/>
  <c r="AA170" i="32"/>
  <c r="AA168" i="32"/>
  <c r="AA167" i="32"/>
  <c r="AA166" i="32"/>
  <c r="AA165" i="32"/>
  <c r="AA164" i="32"/>
  <c r="AA163" i="32"/>
  <c r="AA162" i="32"/>
  <c r="AA161" i="32"/>
  <c r="AA160" i="32"/>
  <c r="AA158" i="32"/>
  <c r="AA157" i="32"/>
  <c r="AA152" i="32"/>
  <c r="AA151" i="32"/>
  <c r="AA149" i="32"/>
  <c r="AA148" i="32"/>
  <c r="AA147" i="32"/>
  <c r="AA146" i="32"/>
  <c r="AA145" i="32"/>
  <c r="AA144" i="32"/>
  <c r="AA143" i="32"/>
  <c r="AA142" i="32"/>
  <c r="AA141" i="32"/>
  <c r="AA139" i="32"/>
  <c r="AA138" i="32"/>
  <c r="AA133" i="32"/>
  <c r="AA132" i="32"/>
  <c r="AA130" i="32"/>
  <c r="AA129" i="32"/>
  <c r="AA128" i="32"/>
  <c r="AA127" i="32"/>
  <c r="AA126" i="32"/>
  <c r="AA125" i="32"/>
  <c r="AA124" i="32"/>
  <c r="AA123" i="32"/>
  <c r="AA122" i="32"/>
  <c r="AA120" i="32"/>
  <c r="AA119" i="32"/>
  <c r="AA95" i="32"/>
  <c r="AA94" i="32"/>
  <c r="AA92" i="32"/>
  <c r="AA91" i="32"/>
  <c r="AA90" i="32"/>
  <c r="AA89" i="32"/>
  <c r="AA88" i="32"/>
  <c r="AA87" i="32"/>
  <c r="AA86" i="32"/>
  <c r="AA85" i="32"/>
  <c r="AA84" i="32"/>
  <c r="AA82" i="32"/>
  <c r="AA81" i="32"/>
  <c r="AA76" i="32"/>
  <c r="AA75" i="32"/>
  <c r="AA73" i="32"/>
  <c r="AA72" i="32"/>
  <c r="AA71" i="32"/>
  <c r="AA70" i="32"/>
  <c r="AA69" i="32"/>
  <c r="AA68" i="32"/>
  <c r="AA67" i="32"/>
  <c r="AA66" i="32"/>
  <c r="AA65" i="32"/>
  <c r="AA63" i="32"/>
  <c r="AA57" i="32"/>
  <c r="AA56" i="32"/>
  <c r="AA54" i="32"/>
  <c r="AA53" i="32"/>
  <c r="AA52" i="32"/>
  <c r="AA51" i="32"/>
  <c r="AA50" i="32"/>
  <c r="AA49" i="32"/>
  <c r="AA48" i="32"/>
  <c r="AA47" i="32"/>
  <c r="AA46" i="32"/>
  <c r="AA44" i="32"/>
  <c r="AA43" i="32"/>
  <c r="AA38" i="32"/>
  <c r="AA37" i="32"/>
  <c r="AA35" i="32"/>
  <c r="AA34" i="32"/>
  <c r="AA33" i="32"/>
  <c r="AA32" i="32"/>
  <c r="AA31" i="32"/>
  <c r="AA30" i="32"/>
  <c r="AA29" i="32"/>
  <c r="AA28" i="32"/>
  <c r="AA27" i="32"/>
  <c r="AA25" i="32"/>
  <c r="AA24" i="32"/>
  <c r="AB114" i="31"/>
  <c r="AB113" i="31"/>
  <c r="AB111" i="31"/>
  <c r="AB110" i="31"/>
  <c r="AB109" i="31"/>
  <c r="AB108" i="31"/>
  <c r="AB107" i="31"/>
  <c r="AB106" i="31"/>
  <c r="AB105" i="31"/>
  <c r="AB104" i="31"/>
  <c r="AB103" i="31"/>
  <c r="AB101" i="31"/>
  <c r="AB100" i="31"/>
  <c r="AB56" i="31"/>
  <c r="AB54" i="31"/>
  <c r="AB53" i="31"/>
  <c r="AB52" i="31"/>
  <c r="AB51" i="31"/>
  <c r="AB50" i="31"/>
  <c r="AB49" i="31"/>
  <c r="AB48" i="31"/>
  <c r="AB47" i="31"/>
  <c r="AB46" i="31"/>
  <c r="AB44" i="31"/>
  <c r="AB43" i="31"/>
  <c r="AB19" i="31"/>
  <c r="AB18" i="31"/>
  <c r="AB16" i="31"/>
  <c r="AB15" i="31"/>
  <c r="AB14" i="31"/>
  <c r="AB13" i="31"/>
  <c r="AB12" i="31"/>
  <c r="AB11" i="31"/>
  <c r="AB10" i="31"/>
  <c r="AB9" i="31"/>
  <c r="AB8" i="31"/>
  <c r="AB6" i="31"/>
  <c r="AB5" i="31"/>
  <c r="AA38" i="30"/>
  <c r="AA37" i="30"/>
  <c r="AA35" i="30"/>
  <c r="AA34" i="30"/>
  <c r="AA33" i="30"/>
  <c r="AA32" i="30"/>
  <c r="AA31" i="30"/>
  <c r="AA30" i="30"/>
  <c r="AA29" i="30"/>
  <c r="AA28" i="30"/>
  <c r="AA27" i="30"/>
  <c r="AA25" i="30"/>
  <c r="AA24" i="30"/>
  <c r="AA19" i="30"/>
  <c r="AA18" i="30"/>
  <c r="AA16" i="30"/>
  <c r="AA15" i="30"/>
  <c r="AA14" i="30"/>
  <c r="AA13" i="30"/>
  <c r="AA12" i="30"/>
  <c r="AA11" i="30"/>
  <c r="AA10" i="30"/>
  <c r="AA9" i="30"/>
  <c r="AA8" i="30"/>
  <c r="AA6" i="30"/>
  <c r="AA5" i="30"/>
  <c r="AB513" i="37"/>
  <c r="AB512" i="37"/>
  <c r="AB510" i="37"/>
  <c r="AB509" i="37"/>
  <c r="AB508" i="37"/>
  <c r="AB507" i="37"/>
  <c r="AB506" i="37"/>
  <c r="AB505" i="37"/>
  <c r="AB504" i="37"/>
  <c r="AB503" i="37"/>
  <c r="AB502" i="37"/>
  <c r="AB500" i="37"/>
  <c r="AB499" i="37"/>
  <c r="AB494" i="37"/>
  <c r="AB493" i="37"/>
  <c r="AB491" i="37"/>
  <c r="AB490" i="37"/>
  <c r="AB489" i="37"/>
  <c r="AB488" i="37"/>
  <c r="AB487" i="37"/>
  <c r="AB486" i="37"/>
  <c r="AB485" i="37"/>
  <c r="AB484" i="37"/>
  <c r="AB483" i="37"/>
  <c r="AB481" i="37"/>
  <c r="AB480" i="37"/>
  <c r="AB475" i="37"/>
  <c r="AB474" i="37"/>
  <c r="AB472" i="37"/>
  <c r="AB471" i="37"/>
  <c r="AB470" i="37"/>
  <c r="AB469" i="37"/>
  <c r="AB468" i="37"/>
  <c r="AB467" i="37"/>
  <c r="AB466" i="37"/>
  <c r="AB465" i="37"/>
  <c r="AB464" i="37"/>
  <c r="AB462" i="37"/>
  <c r="AB461" i="37"/>
  <c r="AB418" i="37"/>
  <c r="AB417" i="37"/>
  <c r="AB415" i="37"/>
  <c r="AB414" i="37"/>
  <c r="AB413" i="37"/>
  <c r="AB412" i="37"/>
  <c r="AB411" i="37"/>
  <c r="AB410" i="37"/>
  <c r="AB409" i="37"/>
  <c r="AB408" i="37"/>
  <c r="AB407" i="37"/>
  <c r="AB405" i="37"/>
  <c r="AB404" i="37"/>
  <c r="AB361" i="37"/>
  <c r="AB360" i="37"/>
  <c r="AB358" i="37"/>
  <c r="AB357" i="37"/>
  <c r="AB356" i="37"/>
  <c r="AB355" i="37"/>
  <c r="AB354" i="37"/>
  <c r="AB353" i="37"/>
  <c r="AB352" i="37"/>
  <c r="AB351" i="37"/>
  <c r="AB350" i="37"/>
  <c r="AB348" i="37"/>
  <c r="AB347" i="37"/>
  <c r="AB346" i="37"/>
  <c r="AB342" i="37"/>
  <c r="AB341" i="37"/>
  <c r="AB339" i="37"/>
  <c r="AB338" i="37"/>
  <c r="AB337" i="37"/>
  <c r="AB336" i="37"/>
  <c r="AB335" i="37"/>
  <c r="AB334" i="37"/>
  <c r="AB333" i="37"/>
  <c r="AB332" i="37"/>
  <c r="AB331" i="37"/>
  <c r="AB329" i="37"/>
  <c r="AB328" i="37"/>
  <c r="AB327" i="37"/>
  <c r="AB285" i="37"/>
  <c r="AB284" i="37"/>
  <c r="AB282" i="37"/>
  <c r="AB281" i="37"/>
  <c r="AB280" i="37"/>
  <c r="AB279" i="37"/>
  <c r="AB278" i="37"/>
  <c r="AB277" i="37"/>
  <c r="AB276" i="37"/>
  <c r="AB275" i="37"/>
  <c r="AB274" i="37"/>
  <c r="AB272" i="37"/>
  <c r="AB271" i="37"/>
  <c r="AB228" i="37"/>
  <c r="AB227" i="37"/>
  <c r="AB225" i="37"/>
  <c r="AB224" i="37"/>
  <c r="AB223" i="37"/>
  <c r="AB222" i="37"/>
  <c r="AB221" i="37"/>
  <c r="AB220" i="37"/>
  <c r="AB219" i="37"/>
  <c r="AB218" i="37"/>
  <c r="AB217" i="37"/>
  <c r="AB215" i="37"/>
  <c r="AB214" i="37"/>
  <c r="AB209" i="37"/>
  <c r="AB208" i="37"/>
  <c r="AB206" i="37"/>
  <c r="AB205" i="37"/>
  <c r="AB204" i="37"/>
  <c r="AB203" i="37"/>
  <c r="AB202" i="37"/>
  <c r="AB201" i="37"/>
  <c r="AB200" i="37"/>
  <c r="AB199" i="37"/>
  <c r="AB198" i="37"/>
  <c r="AB196" i="37"/>
  <c r="AB195" i="37"/>
  <c r="AB190" i="37"/>
  <c r="AB189" i="37"/>
  <c r="AB187" i="37"/>
  <c r="AB186" i="37"/>
  <c r="AB185" i="37"/>
  <c r="AB184" i="37"/>
  <c r="AB183" i="37"/>
  <c r="AB182" i="37"/>
  <c r="AB181" i="37"/>
  <c r="AB180" i="37"/>
  <c r="AB179" i="37"/>
  <c r="AB177" i="37"/>
  <c r="AB176" i="37"/>
  <c r="AB171" i="37"/>
  <c r="AB170" i="37"/>
  <c r="AB168" i="37"/>
  <c r="AB167" i="37"/>
  <c r="AB166" i="37"/>
  <c r="AB165" i="37"/>
  <c r="AB164" i="37"/>
  <c r="AB163" i="37"/>
  <c r="AB162" i="37"/>
  <c r="AB161" i="37"/>
  <c r="AB160" i="37"/>
  <c r="AB158" i="37"/>
  <c r="AB157" i="37"/>
  <c r="AB95" i="37"/>
  <c r="AB94" i="37"/>
  <c r="AB92" i="37"/>
  <c r="AB91" i="37"/>
  <c r="AB90" i="37"/>
  <c r="AB89" i="37"/>
  <c r="AB88" i="37"/>
  <c r="AB87" i="37"/>
  <c r="AB86" i="37"/>
  <c r="AB85" i="37"/>
  <c r="AB84" i="37"/>
  <c r="AB82" i="37"/>
  <c r="AB81" i="37"/>
  <c r="AB57" i="37"/>
  <c r="AB56" i="37"/>
  <c r="AB54" i="37"/>
  <c r="AB53" i="37"/>
  <c r="AB52" i="37"/>
  <c r="AB51" i="37"/>
  <c r="AB50" i="37"/>
  <c r="AB49" i="37"/>
  <c r="AB48" i="37"/>
  <c r="AB47" i="37"/>
  <c r="AB46" i="37"/>
  <c r="AB44" i="37"/>
  <c r="AB43" i="37"/>
  <c r="AA73" i="28"/>
  <c r="AA72" i="28"/>
  <c r="AA71" i="28"/>
  <c r="AA70" i="28"/>
  <c r="AA69" i="28"/>
  <c r="AA68" i="28"/>
  <c r="AA67" i="28"/>
  <c r="AA66" i="28"/>
  <c r="AA65" i="28"/>
  <c r="AA63" i="28"/>
  <c r="AA62" i="28"/>
  <c r="AA57" i="28"/>
  <c r="AA56" i="28"/>
  <c r="AA54" i="28"/>
  <c r="AA53" i="28"/>
  <c r="AA52" i="28"/>
  <c r="AA51" i="28"/>
  <c r="AA50" i="28"/>
  <c r="AA49" i="28"/>
  <c r="AA48" i="28"/>
  <c r="AA47" i="28"/>
  <c r="AA46" i="28"/>
  <c r="AA44" i="28"/>
  <c r="AA43" i="28"/>
  <c r="AA38" i="28"/>
  <c r="AA37" i="28"/>
  <c r="AA35" i="28"/>
  <c r="AA34" i="28"/>
  <c r="AA33" i="28"/>
  <c r="AA32" i="28"/>
  <c r="AA31" i="28"/>
  <c r="AA30" i="28"/>
  <c r="AA29" i="28"/>
  <c r="AA28" i="28"/>
  <c r="AA27" i="28"/>
  <c r="AA25" i="28"/>
  <c r="AA24" i="28"/>
  <c r="AA57" i="27"/>
  <c r="AA56" i="27"/>
  <c r="AA54" i="27"/>
  <c r="AA53" i="27"/>
  <c r="AA52" i="27"/>
  <c r="AA51" i="27"/>
  <c r="AA50" i="27"/>
  <c r="AA49" i="27"/>
  <c r="AA48" i="27"/>
  <c r="AA47" i="27"/>
  <c r="AA46" i="27"/>
  <c r="AA44" i="27"/>
  <c r="AA43" i="27"/>
  <c r="AA42" i="27"/>
  <c r="AA38" i="27"/>
  <c r="AA37" i="27"/>
  <c r="AA35" i="27"/>
  <c r="AA34" i="27"/>
  <c r="AA33" i="27"/>
  <c r="AA32" i="27"/>
  <c r="AA31" i="27"/>
  <c r="AA30" i="27"/>
  <c r="AA29" i="27"/>
  <c r="AA28" i="27"/>
  <c r="AA27" i="27"/>
  <c r="AA25" i="27"/>
  <c r="AA24" i="27"/>
  <c r="AA76" i="26"/>
  <c r="AA75" i="26"/>
  <c r="AA73" i="26"/>
  <c r="AA72" i="26"/>
  <c r="AA71" i="26"/>
  <c r="AA70" i="26"/>
  <c r="AA69" i="26"/>
  <c r="AA68" i="26"/>
  <c r="AA67" i="26"/>
  <c r="AA66" i="26"/>
  <c r="AA65" i="26"/>
  <c r="AA63" i="26"/>
  <c r="AA62" i="26"/>
  <c r="AA57" i="26"/>
  <c r="AA56" i="26"/>
  <c r="AA54" i="26"/>
  <c r="AA53" i="26"/>
  <c r="AA52" i="26"/>
  <c r="AA51" i="26"/>
  <c r="AA50" i="26"/>
  <c r="AA49" i="26"/>
  <c r="AA48" i="26"/>
  <c r="AA47" i="26"/>
  <c r="AA46" i="26"/>
  <c r="AA44" i="26"/>
  <c r="AA43" i="26"/>
  <c r="AA38" i="25"/>
  <c r="AA37" i="25"/>
  <c r="AA35" i="25"/>
  <c r="AA34" i="25"/>
  <c r="AA33" i="25"/>
  <c r="AA32" i="25"/>
  <c r="AA31" i="25"/>
  <c r="AA30" i="25"/>
  <c r="AA29" i="25"/>
  <c r="AA28" i="25"/>
  <c r="AA27" i="25"/>
  <c r="AA25" i="25"/>
  <c r="AA24" i="25"/>
  <c r="AA19" i="25"/>
  <c r="AA18" i="25"/>
  <c r="AA16" i="25"/>
  <c r="AA15" i="25"/>
  <c r="AA14" i="25"/>
  <c r="AA13" i="25"/>
  <c r="AA12" i="25"/>
  <c r="AA11" i="25"/>
  <c r="AA10" i="25"/>
  <c r="AA9" i="25"/>
  <c r="AA8" i="25"/>
  <c r="AA6" i="25"/>
  <c r="AA5" i="25"/>
  <c r="AA114" i="24"/>
  <c r="AA113" i="24"/>
  <c r="AA111" i="24"/>
  <c r="AA110" i="24"/>
  <c r="AA109" i="24"/>
  <c r="AA108" i="24"/>
  <c r="AA107" i="24"/>
  <c r="AA106" i="24"/>
  <c r="AA105" i="24"/>
  <c r="AA104" i="24"/>
  <c r="AA103" i="24"/>
  <c r="AA101" i="24"/>
  <c r="AA100" i="24"/>
  <c r="AA76" i="24"/>
  <c r="AA75" i="24"/>
  <c r="AA73" i="24"/>
  <c r="AA72" i="24"/>
  <c r="AA71" i="24"/>
  <c r="AA70" i="24"/>
  <c r="AA69" i="24"/>
  <c r="AA68" i="24"/>
  <c r="AA67" i="24"/>
  <c r="AA66" i="24"/>
  <c r="AA65" i="24"/>
  <c r="AA63" i="24"/>
  <c r="AA62" i="24"/>
  <c r="AA57" i="24"/>
  <c r="AA56" i="24"/>
  <c r="AA54" i="24"/>
  <c r="AA53" i="24"/>
  <c r="AA52" i="24"/>
  <c r="AA51" i="24"/>
  <c r="AA50" i="24"/>
  <c r="AA49" i="24"/>
  <c r="AA48" i="24"/>
  <c r="AA47" i="24"/>
  <c r="AA46" i="24"/>
  <c r="AA44" i="24"/>
  <c r="AA43" i="24"/>
  <c r="AA266" i="23"/>
  <c r="AA265" i="23"/>
  <c r="AA263" i="23"/>
  <c r="AA262" i="23"/>
  <c r="AA261" i="23"/>
  <c r="AA260" i="23"/>
  <c r="AA259" i="23"/>
  <c r="AA258" i="23"/>
  <c r="AA257" i="23"/>
  <c r="AA256" i="23"/>
  <c r="AA255" i="23"/>
  <c r="AA253" i="23"/>
  <c r="AA252" i="23"/>
  <c r="AA247" i="23"/>
  <c r="AA246" i="23"/>
  <c r="AA244" i="23"/>
  <c r="AA243" i="23"/>
  <c r="AA242" i="23"/>
  <c r="AA241" i="23"/>
  <c r="AA240" i="23"/>
  <c r="AA239" i="23"/>
  <c r="AA238" i="23"/>
  <c r="AA237" i="23"/>
  <c r="AA236" i="23"/>
  <c r="AA234" i="23"/>
  <c r="AA233" i="23"/>
  <c r="AA228" i="23"/>
  <c r="AA227" i="23"/>
  <c r="AA225" i="23"/>
  <c r="AA224" i="23"/>
  <c r="AA223" i="23"/>
  <c r="AA222" i="23"/>
  <c r="AA221" i="23"/>
  <c r="AA220" i="23"/>
  <c r="AA219" i="23"/>
  <c r="AA218" i="23"/>
  <c r="AA217" i="23"/>
  <c r="AA215" i="23"/>
  <c r="AA214" i="23"/>
  <c r="AA209" i="23"/>
  <c r="AA208" i="23"/>
  <c r="AA206" i="23"/>
  <c r="AA205" i="23"/>
  <c r="AA204" i="23"/>
  <c r="AA203" i="23"/>
  <c r="AA202" i="23"/>
  <c r="AA201" i="23"/>
  <c r="AA200" i="23"/>
  <c r="AA199" i="23"/>
  <c r="AA198" i="23"/>
  <c r="AA196" i="23"/>
  <c r="AA195" i="23"/>
  <c r="AA171" i="23"/>
  <c r="AA168" i="23"/>
  <c r="AA167" i="23"/>
  <c r="AA166" i="23"/>
  <c r="AA165" i="23"/>
  <c r="AA164" i="23"/>
  <c r="AA163" i="23"/>
  <c r="AA162" i="23"/>
  <c r="AA161" i="23"/>
  <c r="AA160" i="23"/>
  <c r="AA158" i="23"/>
  <c r="AA157" i="23"/>
  <c r="AA114" i="23"/>
  <c r="AA113" i="23"/>
  <c r="AA111" i="23"/>
  <c r="AA110" i="23"/>
  <c r="AA109" i="23"/>
  <c r="AA108" i="23"/>
  <c r="AA107" i="23"/>
  <c r="AA106" i="23"/>
  <c r="AA105" i="23"/>
  <c r="AA104" i="23"/>
  <c r="AA103" i="23"/>
  <c r="AA101" i="23"/>
  <c r="AA100" i="23"/>
  <c r="AA76" i="23"/>
  <c r="AA75" i="23"/>
  <c r="AA73" i="23"/>
  <c r="AA72" i="23"/>
  <c r="AA71" i="23"/>
  <c r="AA70" i="23"/>
  <c r="AA69" i="23"/>
  <c r="AA68" i="23"/>
  <c r="AA67" i="23"/>
  <c r="AA66" i="23"/>
  <c r="AA65" i="23"/>
  <c r="AA63" i="23"/>
  <c r="AA62" i="23"/>
  <c r="AA57" i="23"/>
  <c r="AA56" i="23"/>
  <c r="AA54" i="23"/>
  <c r="AA53" i="23"/>
  <c r="AA52" i="23"/>
  <c r="AA51" i="23"/>
  <c r="AA50" i="23"/>
  <c r="AA49" i="23"/>
  <c r="AA48" i="23"/>
  <c r="AA47" i="23"/>
  <c r="AA46" i="23"/>
  <c r="AA44" i="23"/>
  <c r="AA43" i="23"/>
  <c r="AA38" i="23"/>
  <c r="AA37" i="23"/>
  <c r="AA35" i="23"/>
  <c r="AA34" i="23"/>
  <c r="AA33" i="23"/>
  <c r="AA32" i="23"/>
  <c r="AA31" i="23"/>
  <c r="AA30" i="23"/>
  <c r="AA29" i="23"/>
  <c r="AA28" i="23"/>
  <c r="AA27" i="23"/>
  <c r="AA25" i="23"/>
  <c r="AA24" i="23"/>
  <c r="AA19" i="23"/>
  <c r="AA18" i="23"/>
  <c r="AA16" i="23"/>
  <c r="AA15" i="23"/>
  <c r="AA14" i="23"/>
  <c r="AA13" i="23"/>
  <c r="AA12" i="23"/>
  <c r="AA11" i="23"/>
  <c r="AA10" i="23"/>
  <c r="AA9" i="23"/>
  <c r="AA8" i="23"/>
  <c r="AA6" i="23"/>
  <c r="AA5" i="23"/>
  <c r="AA76" i="22"/>
  <c r="AA75" i="22"/>
  <c r="AA73" i="22"/>
  <c r="AA72" i="22"/>
  <c r="AA71" i="22"/>
  <c r="AA70" i="22"/>
  <c r="AA69" i="22"/>
  <c r="AA68" i="22"/>
  <c r="AA67" i="22"/>
  <c r="AA66" i="22"/>
  <c r="AA65" i="22"/>
  <c r="AA63" i="22"/>
  <c r="AA62" i="22"/>
  <c r="AA57" i="22"/>
  <c r="AA56" i="22"/>
  <c r="AA54" i="22"/>
  <c r="AA53" i="22"/>
  <c r="AA52" i="22"/>
  <c r="AA51" i="22"/>
  <c r="AA50" i="22"/>
  <c r="AA49" i="22"/>
  <c r="AA48" i="22"/>
  <c r="AA47" i="22"/>
  <c r="AA46" i="22"/>
  <c r="AA44" i="22"/>
  <c r="AA43" i="22"/>
  <c r="AA38" i="22"/>
  <c r="AA37" i="22"/>
  <c r="AA35" i="22"/>
  <c r="AA34" i="22"/>
  <c r="AA33" i="22"/>
  <c r="AA32" i="22"/>
  <c r="AA31" i="22"/>
  <c r="AA30" i="22"/>
  <c r="AA29" i="22"/>
  <c r="AA28" i="22"/>
  <c r="AA27" i="22"/>
  <c r="AA25" i="22"/>
  <c r="AA24" i="22"/>
  <c r="AA114" i="21"/>
  <c r="AA113" i="21"/>
  <c r="AA111" i="21"/>
  <c r="AA110" i="21"/>
  <c r="AA109" i="21"/>
  <c r="AA108" i="21"/>
  <c r="AA107" i="21"/>
  <c r="AA106" i="21"/>
  <c r="AA105" i="21"/>
  <c r="AA104" i="21"/>
  <c r="AA103" i="21"/>
  <c r="AA101" i="21"/>
  <c r="AA100" i="21"/>
  <c r="AA76" i="21"/>
  <c r="AA75" i="21"/>
  <c r="AA73" i="21"/>
  <c r="AA72" i="21"/>
  <c r="AA71" i="21"/>
  <c r="AA70" i="21"/>
  <c r="AA69" i="21"/>
  <c r="AA68" i="21"/>
  <c r="AA67" i="21"/>
  <c r="AA66" i="21"/>
  <c r="AA65" i="21"/>
  <c r="AA63" i="21"/>
  <c r="AA62" i="21"/>
  <c r="AA57" i="21"/>
  <c r="AA56" i="21"/>
  <c r="AA54" i="21"/>
  <c r="AA53" i="21"/>
  <c r="AA52" i="21"/>
  <c r="AA51" i="21"/>
  <c r="AA50" i="21"/>
  <c r="AA49" i="21"/>
  <c r="AA48" i="21"/>
  <c r="AA47" i="21"/>
  <c r="AA46" i="21"/>
  <c r="AA44" i="21"/>
  <c r="AA43" i="21"/>
  <c r="AA42" i="21"/>
  <c r="AA38" i="21"/>
  <c r="AA37" i="21"/>
  <c r="AA35" i="21"/>
  <c r="AA34" i="21"/>
  <c r="AA33" i="21"/>
  <c r="AA32" i="21"/>
  <c r="AA31" i="21"/>
  <c r="AA30" i="21"/>
  <c r="AA29" i="21"/>
  <c r="AA28" i="21"/>
  <c r="AA27" i="21"/>
  <c r="AA25" i="21"/>
  <c r="AA24" i="21"/>
  <c r="AA19" i="21"/>
  <c r="AA18" i="21"/>
  <c r="AA16" i="21"/>
  <c r="AA15" i="21"/>
  <c r="AA14" i="21"/>
  <c r="AA13" i="21"/>
  <c r="AA12" i="21"/>
  <c r="AA11" i="21"/>
  <c r="AA10" i="21"/>
  <c r="AA9" i="21"/>
  <c r="AA8" i="21"/>
  <c r="AA6" i="21"/>
  <c r="AA5" i="21"/>
  <c r="AA76" i="20"/>
  <c r="AA75" i="20"/>
  <c r="AA73" i="20"/>
  <c r="AA72" i="20"/>
  <c r="AA71" i="20"/>
  <c r="AA70" i="20"/>
  <c r="AA69" i="20"/>
  <c r="AA68" i="20"/>
  <c r="AA67" i="20"/>
  <c r="AA66" i="20"/>
  <c r="AA65" i="20"/>
  <c r="AA63" i="20"/>
  <c r="AA62" i="20"/>
  <c r="AA61" i="20"/>
  <c r="AA57" i="20"/>
  <c r="AA56" i="20"/>
  <c r="AA54" i="20"/>
  <c r="AA53" i="20"/>
  <c r="AA52" i="20"/>
  <c r="AA51" i="20"/>
  <c r="AA50" i="20"/>
  <c r="AA49" i="20"/>
  <c r="AA48" i="20"/>
  <c r="AA47" i="20"/>
  <c r="AA46" i="20"/>
  <c r="AA44" i="20"/>
  <c r="AA43" i="20"/>
  <c r="AA38" i="20"/>
  <c r="AA37" i="20"/>
  <c r="AA35" i="20"/>
  <c r="AA34" i="20"/>
  <c r="AA33" i="20"/>
  <c r="AA32" i="20"/>
  <c r="AA31" i="20"/>
  <c r="AA30" i="20"/>
  <c r="AA29" i="20"/>
  <c r="AA28" i="20"/>
  <c r="AA27" i="20"/>
  <c r="AA25" i="20"/>
  <c r="AA24" i="20"/>
  <c r="AA19" i="20"/>
  <c r="AA18" i="20"/>
  <c r="AA16" i="20"/>
  <c r="AA15" i="20"/>
  <c r="AA14" i="20"/>
  <c r="AA13" i="20"/>
  <c r="AA12" i="20"/>
  <c r="AA11" i="20"/>
  <c r="AA10" i="20"/>
  <c r="AA9" i="20"/>
  <c r="AA8" i="20"/>
  <c r="AA6" i="20"/>
  <c r="AA5" i="20"/>
  <c r="AA20" i="40"/>
  <c r="AA19" i="40"/>
  <c r="AA18" i="40"/>
  <c r="AA16" i="40"/>
  <c r="AA15" i="40"/>
  <c r="AA14" i="40"/>
  <c r="AA13" i="40"/>
  <c r="AA12" i="40"/>
  <c r="AA11" i="40"/>
  <c r="AA10" i="40"/>
  <c r="AA9" i="40"/>
  <c r="AA8" i="40"/>
  <c r="AA6" i="40"/>
  <c r="AA5" i="40"/>
  <c r="AA38" i="18"/>
  <c r="AA37" i="18"/>
  <c r="AA35" i="18"/>
  <c r="AA34" i="18"/>
  <c r="AA33" i="18"/>
  <c r="AA32" i="18"/>
  <c r="AA31" i="18"/>
  <c r="AA30" i="18"/>
  <c r="AA29" i="18"/>
  <c r="AA28" i="18"/>
  <c r="AA27" i="18"/>
  <c r="AA25" i="18"/>
  <c r="AA24" i="18"/>
  <c r="AA19" i="18"/>
  <c r="AA18" i="18"/>
  <c r="AA16" i="18"/>
  <c r="AA15" i="18"/>
  <c r="AA14" i="18"/>
  <c r="AA13" i="18"/>
  <c r="AA12" i="18"/>
  <c r="AA11" i="18"/>
  <c r="AA10" i="18"/>
  <c r="AA9" i="18"/>
  <c r="AA8" i="18"/>
  <c r="AA6" i="18"/>
  <c r="AA5" i="18"/>
  <c r="AA57" i="17"/>
  <c r="AA56" i="17"/>
  <c r="AA54" i="17"/>
  <c r="AA53" i="17"/>
  <c r="AA52" i="17"/>
  <c r="AA51" i="17"/>
  <c r="AA50" i="17"/>
  <c r="AA49" i="17"/>
  <c r="AA48" i="17"/>
  <c r="AA47" i="17"/>
  <c r="AA46" i="17"/>
  <c r="AA44" i="17"/>
  <c r="AA43" i="17"/>
  <c r="AA34" i="17"/>
  <c r="AA33" i="17"/>
  <c r="AA32" i="17"/>
  <c r="AA31" i="17"/>
  <c r="AA30" i="17"/>
  <c r="AA29" i="17"/>
  <c r="AA28" i="17"/>
  <c r="AA27" i="17"/>
  <c r="AA25" i="17"/>
  <c r="AA24" i="17"/>
  <c r="AA19" i="17"/>
  <c r="AA18" i="17"/>
  <c r="AA16" i="17"/>
  <c r="AA15" i="17"/>
  <c r="AA14" i="17"/>
  <c r="AA13" i="17"/>
  <c r="AA12" i="17"/>
  <c r="AA11" i="17"/>
  <c r="AA10" i="17"/>
  <c r="AA9" i="17"/>
  <c r="AA8" i="17"/>
  <c r="AA6" i="17"/>
  <c r="AA5" i="17"/>
  <c r="AA19" i="16"/>
  <c r="AA18" i="16"/>
  <c r="AA16" i="16"/>
  <c r="AA15" i="16"/>
  <c r="AA14" i="16"/>
  <c r="AA13" i="16"/>
  <c r="AA12" i="16"/>
  <c r="AA11" i="16"/>
  <c r="AA10" i="16"/>
  <c r="AA9" i="16"/>
  <c r="AA8" i="16"/>
  <c r="AA6" i="16"/>
  <c r="AA5" i="16"/>
  <c r="AA38" i="15"/>
  <c r="AA37" i="15"/>
  <c r="AA35" i="15"/>
  <c r="AA34" i="15"/>
  <c r="AA33" i="15"/>
  <c r="AA32" i="15"/>
  <c r="AA31" i="15"/>
  <c r="AA30" i="15"/>
  <c r="AA29" i="15"/>
  <c r="AA28" i="15"/>
  <c r="AA27" i="15"/>
  <c r="AA25" i="15"/>
  <c r="AA24" i="15"/>
  <c r="AA38" i="14"/>
  <c r="AA37" i="14"/>
  <c r="AA35" i="14"/>
  <c r="AA34" i="14"/>
  <c r="AA33" i="14"/>
  <c r="AA32" i="14"/>
  <c r="AA31" i="14"/>
  <c r="AA30" i="14"/>
  <c r="AA29" i="14"/>
  <c r="AA28" i="14"/>
  <c r="AA27" i="14"/>
  <c r="AA25" i="14"/>
  <c r="AA24" i="14"/>
  <c r="AA19" i="14"/>
  <c r="AA18" i="14"/>
  <c r="AA16" i="14"/>
  <c r="AA15" i="14"/>
  <c r="AA14" i="14"/>
  <c r="AA13" i="14"/>
  <c r="AA12" i="14"/>
  <c r="AA11" i="14"/>
  <c r="AA10" i="14"/>
  <c r="AA9" i="14"/>
  <c r="AA8" i="14"/>
  <c r="AA6" i="14"/>
  <c r="AA5" i="14"/>
  <c r="AA38" i="13"/>
  <c r="AA37" i="13"/>
  <c r="AA35" i="13"/>
  <c r="AA34" i="13"/>
  <c r="AA33" i="13"/>
  <c r="AA32" i="13"/>
  <c r="AA31" i="13"/>
  <c r="AA30" i="13"/>
  <c r="AA29" i="13"/>
  <c r="AA28" i="13"/>
  <c r="AA27" i="13"/>
  <c r="AA25" i="13"/>
  <c r="AA24" i="13"/>
  <c r="AA38" i="11"/>
  <c r="AA37" i="11"/>
  <c r="AA35" i="11"/>
  <c r="AA34" i="11"/>
  <c r="AA33" i="11"/>
  <c r="AA32" i="11"/>
  <c r="AA31" i="11"/>
  <c r="AA30" i="11"/>
  <c r="AA29" i="11"/>
  <c r="AA28" i="11"/>
  <c r="AA27" i="11"/>
  <c r="AA25" i="11"/>
  <c r="AA24" i="11"/>
  <c r="AA19" i="11"/>
  <c r="AA18" i="11"/>
  <c r="AA16" i="11"/>
  <c r="AA15" i="11"/>
  <c r="AA14" i="11"/>
  <c r="AA13" i="11"/>
  <c r="AA12" i="11"/>
  <c r="AA11" i="11"/>
  <c r="AA10" i="11"/>
  <c r="AA9" i="11"/>
  <c r="AA8" i="11"/>
  <c r="AA6" i="11"/>
  <c r="AA5" i="11"/>
  <c r="AA38" i="10"/>
  <c r="AA37" i="10"/>
  <c r="AA35" i="10"/>
  <c r="AA34" i="10"/>
  <c r="AA33" i="10"/>
  <c r="AA32" i="10"/>
  <c r="AA31" i="10"/>
  <c r="AA30" i="10"/>
  <c r="AA29" i="10"/>
  <c r="AA28" i="10"/>
  <c r="AA27" i="10"/>
  <c r="AA25" i="10"/>
  <c r="AA24" i="10"/>
  <c r="AA19" i="9"/>
  <c r="AA18" i="9"/>
  <c r="AA16" i="9"/>
  <c r="AA15" i="9"/>
  <c r="AA14" i="9"/>
  <c r="AA13" i="9"/>
  <c r="AA12" i="9"/>
  <c r="AA11" i="9"/>
  <c r="AA10" i="9"/>
  <c r="AA9" i="9"/>
  <c r="AA8" i="9"/>
  <c r="AA6" i="9"/>
  <c r="AA5" i="9"/>
  <c r="AA57" i="8"/>
  <c r="AA56" i="8"/>
  <c r="AA54" i="8"/>
  <c r="AA53" i="8"/>
  <c r="AA52" i="8"/>
  <c r="AA51" i="8"/>
  <c r="AA50" i="8"/>
  <c r="AA49" i="8"/>
  <c r="AA48" i="8"/>
  <c r="AA47" i="8"/>
  <c r="AA46" i="8"/>
  <c r="AA44" i="8"/>
  <c r="AA43" i="8"/>
  <c r="AA38" i="8"/>
  <c r="AA37" i="8"/>
  <c r="AA35" i="8"/>
  <c r="AA34" i="8"/>
  <c r="AA33" i="8"/>
  <c r="AA32" i="8"/>
  <c r="AA31" i="8"/>
  <c r="AA30" i="8"/>
  <c r="AA29" i="8"/>
  <c r="AA28" i="8"/>
  <c r="AA27" i="8"/>
  <c r="AA25" i="8"/>
  <c r="AA24" i="8"/>
  <c r="AA19" i="8"/>
  <c r="AA18" i="8"/>
  <c r="AA16" i="8"/>
  <c r="AA15" i="8"/>
  <c r="AA14" i="8"/>
  <c r="AA13" i="8"/>
  <c r="AA12" i="8"/>
  <c r="AA11" i="8"/>
  <c r="AA10" i="8"/>
  <c r="AA9" i="8"/>
  <c r="AA8" i="8"/>
  <c r="AA6" i="8"/>
  <c r="AA5" i="8"/>
  <c r="AA19" i="7"/>
  <c r="AA18" i="7"/>
  <c r="AA16" i="7"/>
  <c r="AA15" i="7"/>
  <c r="AA14" i="7"/>
  <c r="AA13" i="7"/>
  <c r="AA12" i="7"/>
  <c r="AA11" i="7"/>
  <c r="AA10" i="7"/>
  <c r="AA9" i="7"/>
  <c r="AA8" i="7"/>
  <c r="AA6" i="7"/>
  <c r="AA5" i="7"/>
  <c r="AB38" i="6"/>
  <c r="AB37" i="6"/>
  <c r="AB35" i="6"/>
  <c r="AB34" i="6"/>
  <c r="AB33" i="6"/>
  <c r="AB32" i="6"/>
  <c r="AB31" i="6"/>
  <c r="AB30" i="6"/>
  <c r="AB29" i="6"/>
  <c r="AB28" i="6"/>
  <c r="AB27" i="6"/>
  <c r="AB25" i="6"/>
  <c r="AB24" i="6"/>
  <c r="AB19" i="6"/>
  <c r="AB18" i="6"/>
  <c r="AB16" i="6"/>
  <c r="AB15" i="6"/>
  <c r="AB14" i="6"/>
  <c r="AB13" i="6"/>
  <c r="AB12" i="6"/>
  <c r="AB11" i="6"/>
  <c r="AB10" i="6"/>
  <c r="AB9" i="6"/>
  <c r="AB8" i="6"/>
  <c r="AB6" i="6"/>
  <c r="AB5" i="6"/>
  <c r="AB76" i="5"/>
  <c r="AB75" i="5"/>
  <c r="AB73" i="5"/>
  <c r="AB72" i="5"/>
  <c r="AB71" i="5"/>
  <c r="AB70" i="5"/>
  <c r="AB69" i="5"/>
  <c r="AB68" i="5"/>
  <c r="AB67" i="5"/>
  <c r="AB66" i="5"/>
  <c r="AB65" i="5"/>
  <c r="AB63" i="5"/>
  <c r="AB62" i="5"/>
  <c r="AB57" i="5"/>
  <c r="AB56" i="5"/>
  <c r="AB54" i="5"/>
  <c r="AB53" i="5"/>
  <c r="AB52" i="5"/>
  <c r="AB51" i="5"/>
  <c r="AB50" i="5"/>
  <c r="AB49" i="5"/>
  <c r="AB48" i="5"/>
  <c r="AB47" i="5"/>
  <c r="AB46" i="5"/>
  <c r="AB44" i="5"/>
  <c r="AB43" i="5"/>
  <c r="AB38" i="5"/>
  <c r="AB37" i="5"/>
  <c r="AB35" i="5"/>
  <c r="AB34" i="5"/>
  <c r="AB33" i="5"/>
  <c r="AB32" i="5"/>
  <c r="AB31" i="5"/>
  <c r="AB30" i="5"/>
  <c r="AB29" i="5"/>
  <c r="AB28" i="5"/>
  <c r="AB27" i="5"/>
  <c r="AB25" i="5"/>
  <c r="AB24" i="5"/>
  <c r="AB18" i="3"/>
  <c r="AB16" i="3"/>
  <c r="AB15" i="3"/>
  <c r="AB14" i="3"/>
  <c r="AB13" i="3"/>
  <c r="AB12" i="3"/>
  <c r="AB11" i="3"/>
  <c r="AB10" i="3"/>
  <c r="AB9" i="3"/>
  <c r="AB8" i="3"/>
  <c r="AB6" i="3"/>
  <c r="AB5" i="3"/>
  <c r="AA38" i="4"/>
  <c r="AA37" i="4"/>
  <c r="AA35" i="4"/>
  <c r="AA34" i="4"/>
  <c r="AA33" i="4"/>
  <c r="AA32" i="4"/>
  <c r="AA31" i="4"/>
  <c r="AA30" i="4"/>
  <c r="AA29" i="4"/>
  <c r="AA28" i="4"/>
  <c r="AA27" i="4"/>
  <c r="AA25" i="4"/>
  <c r="AA24" i="4"/>
  <c r="AA19" i="4"/>
  <c r="AA18" i="4"/>
  <c r="AA16" i="4"/>
  <c r="AA15" i="4"/>
  <c r="AA14" i="4"/>
  <c r="AA13" i="4"/>
  <c r="AA12" i="4"/>
  <c r="AA11" i="4"/>
  <c r="AA10" i="4"/>
  <c r="AA9" i="4"/>
  <c r="AA8" i="4"/>
  <c r="AA6" i="4"/>
  <c r="AA5" i="4"/>
  <c r="AA19" i="2"/>
  <c r="AA18" i="2"/>
  <c r="AA16" i="2"/>
  <c r="AA15" i="2"/>
  <c r="AA14" i="2"/>
  <c r="AA13" i="2"/>
  <c r="AA12" i="2"/>
  <c r="AA11" i="2"/>
  <c r="AA10" i="2"/>
  <c r="AA9" i="2"/>
  <c r="AA8" i="2"/>
  <c r="AA6" i="2"/>
  <c r="AA5" i="2"/>
  <c r="AA133" i="1"/>
  <c r="AA132" i="1"/>
  <c r="AA130" i="1"/>
  <c r="AA129" i="1"/>
  <c r="AA128" i="1"/>
  <c r="AA127" i="1"/>
  <c r="AA126" i="1"/>
  <c r="AA125" i="1"/>
  <c r="AA124" i="1"/>
  <c r="AA123" i="1"/>
  <c r="AA122" i="1"/>
  <c r="AA120" i="1"/>
  <c r="AA119" i="1"/>
  <c r="AA114" i="1"/>
  <c r="AA113" i="1"/>
  <c r="AA111" i="1"/>
  <c r="AA110" i="1"/>
  <c r="AA109" i="1"/>
  <c r="AA108" i="1"/>
  <c r="AA107" i="1"/>
  <c r="AA106" i="1"/>
  <c r="AA105" i="1"/>
  <c r="AA104" i="1"/>
  <c r="AA103" i="1"/>
  <c r="AA101" i="1"/>
  <c r="AA100" i="1"/>
  <c r="AA95" i="1"/>
  <c r="AA94" i="1"/>
  <c r="AA92" i="1"/>
  <c r="AA91" i="1"/>
  <c r="AA90" i="1"/>
  <c r="AA89" i="1"/>
  <c r="AA88" i="1"/>
  <c r="AA87" i="1"/>
  <c r="AA86" i="1"/>
  <c r="AA85" i="1"/>
  <c r="AA84" i="1"/>
  <c r="AA82" i="1"/>
  <c r="AA81" i="1"/>
  <c r="AA57" i="1"/>
  <c r="AA56" i="1"/>
  <c r="AA54" i="1"/>
  <c r="AA53" i="1"/>
  <c r="AA52" i="1"/>
  <c r="AA51" i="1"/>
  <c r="AA50" i="1"/>
  <c r="AA49" i="1"/>
  <c r="AA48" i="1"/>
  <c r="AA47" i="1"/>
  <c r="AA46" i="1"/>
  <c r="AA44" i="1"/>
  <c r="AA43" i="1"/>
  <c r="AA19" i="1"/>
  <c r="AA18" i="1"/>
  <c r="AA16" i="1"/>
  <c r="AA15" i="1"/>
  <c r="AA14" i="1"/>
  <c r="AA13" i="1"/>
  <c r="AA12" i="1"/>
  <c r="AA10" i="1"/>
  <c r="AA9" i="1"/>
  <c r="AA8" i="1"/>
  <c r="AA6" i="1"/>
  <c r="AA5" i="1"/>
  <c r="AG216" i="23" l="1"/>
  <c r="AG36" i="11" l="1"/>
  <c r="AG36" i="20"/>
  <c r="AG135" i="36" l="1"/>
  <c r="AG136" i="36"/>
  <c r="AG137" i="36"/>
  <c r="AG138" i="36"/>
  <c r="AG139" i="36"/>
  <c r="AG140" i="36"/>
  <c r="AG141" i="36"/>
  <c r="AG142" i="36"/>
  <c r="AG143" i="36"/>
  <c r="AG144" i="36"/>
  <c r="AG145" i="36"/>
  <c r="AG146" i="36"/>
  <c r="AG147" i="36"/>
  <c r="AG148" i="36"/>
  <c r="AG149" i="36"/>
  <c r="AG150" i="36"/>
  <c r="AG151" i="36"/>
  <c r="AG152" i="36"/>
  <c r="AG154" i="36"/>
  <c r="AG155" i="36"/>
  <c r="AG156" i="36"/>
  <c r="AG157" i="36"/>
  <c r="AG158" i="36"/>
  <c r="AG159" i="36"/>
  <c r="AG160" i="36"/>
  <c r="AG161" i="36"/>
  <c r="AG162" i="36"/>
  <c r="AG163" i="36"/>
  <c r="AG164" i="36"/>
  <c r="AG165" i="36"/>
  <c r="AG166" i="36"/>
  <c r="AG167" i="36"/>
  <c r="AG168" i="36"/>
  <c r="AG169" i="36"/>
  <c r="AG170" i="36"/>
  <c r="AG171" i="36"/>
  <c r="AH197" i="37"/>
  <c r="L2" i="39" l="1"/>
  <c r="L3" i="39"/>
  <c r="L4" i="39"/>
  <c r="L5" i="39"/>
  <c r="L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2" i="38"/>
  <c r="L3" i="38"/>
  <c r="L4" i="38"/>
  <c r="L5" i="38"/>
  <c r="L6" i="38"/>
  <c r="L7" i="38"/>
  <c r="L8" i="38"/>
  <c r="L9" i="38"/>
  <c r="L10" i="38"/>
  <c r="L11" i="38"/>
  <c r="L12" i="38"/>
  <c r="L13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2" i="38"/>
  <c r="L73" i="38"/>
  <c r="L74" i="38"/>
  <c r="L75" i="38"/>
  <c r="L76" i="38"/>
  <c r="L77" i="38"/>
  <c r="L78" i="38"/>
  <c r="L79" i="38"/>
  <c r="L80" i="38"/>
  <c r="L81" i="38"/>
  <c r="L82" i="38"/>
  <c r="L83" i="38"/>
  <c r="L86" i="38"/>
  <c r="L87" i="38"/>
  <c r="L88" i="38"/>
  <c r="L89" i="38"/>
  <c r="L90" i="38"/>
  <c r="L91" i="38"/>
  <c r="L92" i="38"/>
  <c r="L93" i="38"/>
  <c r="L94" i="38"/>
  <c r="L95" i="38"/>
  <c r="L96" i="38"/>
  <c r="L97" i="38"/>
  <c r="L100" i="38"/>
  <c r="L101" i="38"/>
  <c r="L102" i="38"/>
  <c r="L103" i="38"/>
  <c r="L104" i="38"/>
  <c r="L105" i="38"/>
  <c r="L106" i="38"/>
  <c r="L107" i="38"/>
  <c r="L108" i="38"/>
  <c r="L109" i="38"/>
  <c r="L110" i="38"/>
  <c r="L111" i="38"/>
  <c r="L114" i="38"/>
  <c r="L115" i="38"/>
  <c r="L116" i="38"/>
  <c r="L117" i="38"/>
  <c r="L118" i="38"/>
  <c r="L119" i="38"/>
  <c r="L120" i="38"/>
  <c r="L121" i="38"/>
  <c r="L122" i="38"/>
  <c r="L123" i="38"/>
  <c r="L124" i="38"/>
  <c r="L125" i="38"/>
  <c r="L128" i="38"/>
  <c r="L129" i="38"/>
  <c r="L130" i="38"/>
  <c r="L131" i="38"/>
  <c r="L132" i="38"/>
  <c r="L133" i="38"/>
  <c r="L134" i="38"/>
  <c r="L135" i="38"/>
  <c r="L136" i="38"/>
  <c r="L137" i="38"/>
  <c r="L138" i="38"/>
  <c r="L139" i="38"/>
  <c r="L142" i="38"/>
  <c r="L143" i="38"/>
  <c r="L144" i="38"/>
  <c r="L145" i="38"/>
  <c r="L146" i="38"/>
  <c r="L147" i="38"/>
  <c r="L148" i="38"/>
  <c r="L149" i="38"/>
  <c r="L150" i="38"/>
  <c r="L151" i="38"/>
  <c r="L152" i="38"/>
  <c r="L153" i="38"/>
  <c r="L156" i="38"/>
  <c r="L157" i="38"/>
  <c r="L158" i="38"/>
  <c r="L159" i="38"/>
  <c r="L160" i="38"/>
  <c r="L161" i="38"/>
  <c r="L162" i="38"/>
  <c r="L163" i="38"/>
  <c r="L164" i="38"/>
  <c r="L165" i="38"/>
  <c r="L166" i="38"/>
  <c r="L167" i="38"/>
  <c r="L170" i="38"/>
  <c r="L171" i="38"/>
  <c r="L172" i="38"/>
  <c r="L173" i="38"/>
  <c r="L174" i="38"/>
  <c r="L175" i="38"/>
  <c r="L176" i="38"/>
  <c r="L177" i="38"/>
  <c r="L178" i="38"/>
  <c r="L179" i="38"/>
  <c r="L180" i="38"/>
  <c r="L181" i="38"/>
  <c r="L184" i="38"/>
  <c r="L185" i="38"/>
  <c r="L186" i="38"/>
  <c r="L187" i="38"/>
  <c r="L188" i="38"/>
  <c r="L189" i="38"/>
  <c r="L190" i="38"/>
  <c r="L191" i="38"/>
  <c r="L192" i="38"/>
  <c r="L193" i="38"/>
  <c r="L194" i="38"/>
  <c r="L195" i="38"/>
  <c r="L198" i="38"/>
  <c r="L199" i="38"/>
  <c r="L200" i="38"/>
  <c r="L201" i="38"/>
  <c r="L202" i="38"/>
  <c r="L203" i="38"/>
  <c r="L204" i="38"/>
  <c r="L205" i="38"/>
  <c r="L206" i="38"/>
  <c r="L207" i="38"/>
  <c r="L208" i="38"/>
  <c r="L209" i="38"/>
  <c r="L212" i="38"/>
  <c r="L213" i="38"/>
  <c r="L214" i="38"/>
  <c r="L215" i="38"/>
  <c r="L216" i="38"/>
  <c r="L217" i="38"/>
  <c r="L218" i="38"/>
  <c r="L219" i="38"/>
  <c r="L220" i="38"/>
  <c r="L221" i="38"/>
  <c r="L222" i="38"/>
  <c r="L223" i="38"/>
  <c r="L226" i="38"/>
  <c r="L227" i="38"/>
  <c r="L228" i="38"/>
  <c r="L229" i="38"/>
  <c r="L230" i="38"/>
  <c r="L231" i="38"/>
  <c r="L232" i="38"/>
  <c r="L233" i="38"/>
  <c r="L234" i="38"/>
  <c r="L235" i="38"/>
  <c r="L236" i="38"/>
  <c r="L237" i="38"/>
  <c r="L240" i="38"/>
  <c r="L241" i="38"/>
  <c r="L242" i="38"/>
  <c r="L243" i="38"/>
  <c r="L244" i="38"/>
  <c r="L245" i="38"/>
  <c r="L246" i="38"/>
  <c r="L247" i="38"/>
  <c r="L248" i="38"/>
  <c r="L249" i="38"/>
  <c r="L250" i="38"/>
  <c r="L251" i="38"/>
  <c r="L254" i="38"/>
  <c r="L255" i="38"/>
  <c r="L256" i="38"/>
  <c r="L257" i="38"/>
  <c r="L258" i="38"/>
  <c r="L259" i="38"/>
  <c r="L260" i="38"/>
  <c r="L261" i="38"/>
  <c r="L262" i="38"/>
  <c r="L263" i="38"/>
  <c r="L264" i="38"/>
  <c r="L265" i="38"/>
  <c r="L268" i="38"/>
  <c r="L269" i="38"/>
  <c r="L270" i="38"/>
  <c r="L271" i="38"/>
  <c r="L272" i="38"/>
  <c r="L273" i="38"/>
  <c r="L274" i="38"/>
  <c r="L275" i="38"/>
  <c r="L276" i="38"/>
  <c r="L277" i="38"/>
  <c r="L278" i="38"/>
  <c r="L279" i="38"/>
  <c r="L281" i="38"/>
  <c r="L282" i="38"/>
  <c r="L283" i="38"/>
  <c r="L284" i="38"/>
  <c r="L285" i="38"/>
  <c r="L286" i="38"/>
  <c r="L287" i="38"/>
  <c r="L288" i="38"/>
  <c r="L289" i="38"/>
  <c r="L290" i="38"/>
  <c r="L291" i="38"/>
  <c r="L292" i="38"/>
  <c r="L293" i="38"/>
  <c r="L294" i="38"/>
  <c r="L295" i="38"/>
  <c r="L296" i="38"/>
  <c r="L297" i="38"/>
  <c r="L298" i="38"/>
  <c r="L301" i="38"/>
  <c r="L302" i="38"/>
  <c r="L303" i="38"/>
  <c r="L304" i="38"/>
  <c r="L305" i="38"/>
  <c r="L306" i="38"/>
  <c r="L307" i="38"/>
  <c r="L308" i="38"/>
  <c r="L309" i="38"/>
  <c r="L310" i="38"/>
  <c r="L311" i="38"/>
  <c r="L312" i="38"/>
  <c r="L313" i="38"/>
  <c r="L314" i="38"/>
  <c r="L315" i="38"/>
  <c r="L316" i="38"/>
  <c r="L317" i="38"/>
  <c r="L318" i="38"/>
  <c r="L321" i="38"/>
  <c r="L322" i="38"/>
  <c r="L323" i="38"/>
  <c r="L324" i="38"/>
  <c r="L325" i="38"/>
  <c r="L326" i="38"/>
  <c r="L327" i="38"/>
  <c r="L328" i="38"/>
  <c r="L329" i="38"/>
  <c r="L330" i="38"/>
  <c r="L331" i="38"/>
  <c r="L332" i="38"/>
  <c r="L335" i="38"/>
  <c r="L336" i="38"/>
  <c r="L337" i="38"/>
  <c r="L338" i="38"/>
  <c r="L339" i="38"/>
  <c r="L340" i="38"/>
  <c r="L341" i="38"/>
  <c r="L342" i="38"/>
  <c r="L343" i="38"/>
  <c r="L344" i="38"/>
  <c r="L345" i="38"/>
  <c r="L346" i="38"/>
  <c r="L349" i="38"/>
  <c r="L350" i="38"/>
  <c r="L351" i="38"/>
  <c r="L352" i="38"/>
  <c r="L353" i="38"/>
  <c r="L354" i="38"/>
  <c r="L355" i="38"/>
  <c r="L356" i="38"/>
  <c r="L357" i="38"/>
  <c r="L358" i="38"/>
  <c r="L359" i="38"/>
  <c r="L360" i="38"/>
  <c r="L363" i="38"/>
  <c r="L364" i="38"/>
  <c r="L365" i="38"/>
  <c r="L366" i="38"/>
  <c r="L367" i="38"/>
  <c r="L368" i="38"/>
  <c r="L369" i="38"/>
  <c r="L370" i="38"/>
  <c r="L371" i="38"/>
  <c r="L372" i="38"/>
  <c r="L373" i="38"/>
  <c r="L374" i="38"/>
  <c r="L377" i="38"/>
  <c r="L378" i="38"/>
  <c r="L379" i="38"/>
  <c r="L380" i="38"/>
  <c r="L381" i="38"/>
  <c r="L382" i="38"/>
  <c r="L383" i="38"/>
  <c r="L384" i="38"/>
  <c r="L385" i="38"/>
  <c r="L386" i="38"/>
  <c r="L387" i="38"/>
  <c r="L388" i="38"/>
  <c r="L391" i="38"/>
  <c r="L392" i="38"/>
  <c r="L393" i="38"/>
  <c r="L394" i="38"/>
  <c r="L395" i="38"/>
  <c r="L396" i="38"/>
  <c r="L397" i="38"/>
  <c r="L398" i="38"/>
  <c r="L399" i="38"/>
  <c r="L400" i="38"/>
  <c r="L401" i="38"/>
  <c r="L402" i="38"/>
  <c r="L405" i="38"/>
  <c r="L406" i="38"/>
  <c r="L407" i="38"/>
  <c r="L408" i="38"/>
  <c r="L409" i="38"/>
  <c r="L410" i="38"/>
  <c r="L411" i="38"/>
  <c r="L412" i="38"/>
  <c r="L413" i="38"/>
  <c r="L414" i="38"/>
  <c r="L415" i="38"/>
  <c r="L416" i="38"/>
  <c r="L418" i="38"/>
  <c r="L419" i="38"/>
  <c r="L420" i="38"/>
  <c r="L421" i="38"/>
  <c r="L422" i="38"/>
  <c r="L423" i="38"/>
  <c r="L424" i="38"/>
  <c r="L425" i="38"/>
  <c r="L426" i="38"/>
  <c r="L427" i="38"/>
  <c r="L428" i="38"/>
  <c r="L429" i="38"/>
  <c r="L430" i="38"/>
  <c r="L431" i="38"/>
  <c r="L432" i="38"/>
  <c r="L433" i="38"/>
  <c r="L434" i="38"/>
  <c r="L435" i="38"/>
  <c r="L438" i="38"/>
  <c r="L439" i="38"/>
  <c r="L440" i="38"/>
  <c r="L441" i="38"/>
  <c r="L442" i="38"/>
  <c r="L443" i="38"/>
  <c r="L444" i="38"/>
  <c r="L445" i="38"/>
  <c r="L446" i="38"/>
  <c r="L447" i="38"/>
  <c r="L448" i="38"/>
  <c r="L449" i="38"/>
  <c r="L452" i="38"/>
  <c r="L453" i="38"/>
  <c r="L454" i="38"/>
  <c r="L455" i="38"/>
  <c r="L456" i="38"/>
  <c r="L457" i="38"/>
  <c r="L458" i="38"/>
  <c r="L459" i="38"/>
  <c r="L460" i="38"/>
  <c r="L461" i="38"/>
  <c r="L462" i="38"/>
  <c r="L463" i="38"/>
  <c r="L466" i="38"/>
  <c r="L467" i="38"/>
  <c r="L468" i="38"/>
  <c r="L469" i="38"/>
  <c r="L470" i="38"/>
  <c r="L471" i="38"/>
  <c r="L472" i="38"/>
  <c r="L473" i="38"/>
  <c r="L474" i="38"/>
  <c r="L475" i="38"/>
  <c r="L476" i="38"/>
  <c r="L477" i="38"/>
  <c r="L480" i="38"/>
  <c r="L481" i="38"/>
  <c r="L482" i="38"/>
  <c r="L483" i="38"/>
  <c r="L484" i="38"/>
  <c r="L485" i="38"/>
  <c r="L486" i="38"/>
  <c r="L487" i="38"/>
  <c r="L488" i="38"/>
  <c r="L489" i="38"/>
  <c r="L490" i="38"/>
  <c r="L491" i="38"/>
  <c r="L494" i="38"/>
  <c r="L495" i="38"/>
  <c r="L496" i="38"/>
  <c r="L497" i="38"/>
  <c r="L498" i="38"/>
  <c r="L499" i="38"/>
  <c r="L500" i="38"/>
  <c r="L501" i="38"/>
  <c r="L502" i="38"/>
  <c r="L503" i="38"/>
  <c r="L504" i="38"/>
  <c r="L505" i="38"/>
  <c r="L506" i="38"/>
  <c r="L507" i="38"/>
  <c r="L508" i="38"/>
  <c r="L509" i="38"/>
  <c r="L510" i="38"/>
  <c r="L511" i="38"/>
  <c r="L514" i="38"/>
  <c r="L515" i="38"/>
  <c r="L516" i="38"/>
  <c r="L517" i="38"/>
  <c r="L518" i="38"/>
  <c r="L519" i="38"/>
  <c r="L520" i="38"/>
  <c r="L521" i="38"/>
  <c r="L522" i="38"/>
  <c r="L523" i="38"/>
  <c r="L524" i="38"/>
  <c r="L525" i="38"/>
  <c r="L528" i="38"/>
  <c r="L529" i="38"/>
  <c r="L530" i="38"/>
  <c r="L531" i="38"/>
  <c r="L532" i="38"/>
  <c r="L533" i="38"/>
  <c r="L534" i="38"/>
  <c r="L535" i="38"/>
  <c r="L536" i="38"/>
  <c r="L537" i="38"/>
  <c r="L538" i="38"/>
  <c r="L539" i="38"/>
  <c r="L540" i="38"/>
  <c r="L541" i="38"/>
  <c r="L542" i="38"/>
  <c r="L543" i="38"/>
  <c r="L544" i="38"/>
  <c r="L545" i="38"/>
  <c r="L548" i="38"/>
  <c r="L549" i="38"/>
  <c r="L550" i="38"/>
  <c r="L551" i="38"/>
  <c r="L552" i="38"/>
  <c r="L553" i="38"/>
  <c r="L554" i="38"/>
  <c r="L555" i="38"/>
  <c r="L556" i="38"/>
  <c r="L557" i="38"/>
  <c r="L558" i="38"/>
  <c r="L559" i="38"/>
  <c r="L562" i="38"/>
  <c r="L563" i="38"/>
  <c r="L564" i="38"/>
  <c r="L565" i="38"/>
  <c r="L566" i="38"/>
  <c r="L567" i="38"/>
  <c r="L568" i="38"/>
  <c r="L569" i="38"/>
  <c r="L570" i="38"/>
  <c r="L571" i="38"/>
  <c r="L572" i="38"/>
  <c r="L573" i="38"/>
  <c r="L576" i="38"/>
  <c r="L577" i="38"/>
  <c r="L578" i="38"/>
  <c r="L579" i="38"/>
  <c r="L580" i="38"/>
  <c r="L581" i="38"/>
  <c r="L582" i="38"/>
  <c r="L583" i="38"/>
  <c r="L584" i="38"/>
  <c r="L585" i="38"/>
  <c r="L586" i="38"/>
  <c r="L587" i="38"/>
  <c r="L590" i="38"/>
  <c r="L591" i="38"/>
  <c r="L592" i="38"/>
  <c r="L593" i="38"/>
  <c r="L594" i="38"/>
  <c r="L595" i="38"/>
  <c r="L596" i="38"/>
  <c r="L597" i="38"/>
  <c r="L598" i="38"/>
  <c r="L599" i="38"/>
  <c r="L600" i="38"/>
  <c r="L601" i="38"/>
  <c r="L604" i="38"/>
  <c r="L605" i="38"/>
  <c r="L606" i="38"/>
  <c r="L607" i="38"/>
  <c r="L608" i="38"/>
  <c r="L609" i="38"/>
  <c r="L610" i="38"/>
  <c r="L611" i="38"/>
  <c r="L612" i="38"/>
  <c r="L613" i="38"/>
  <c r="L614" i="38"/>
  <c r="L615" i="38"/>
  <c r="L618" i="38"/>
  <c r="L619" i="38"/>
  <c r="L620" i="38"/>
  <c r="L621" i="38"/>
  <c r="L622" i="38"/>
  <c r="L623" i="38"/>
  <c r="L624" i="38"/>
  <c r="L625" i="38"/>
  <c r="L626" i="38"/>
  <c r="L627" i="38"/>
  <c r="L628" i="38"/>
  <c r="L629" i="38"/>
  <c r="L632" i="38"/>
  <c r="L633" i="38"/>
  <c r="L634" i="38"/>
  <c r="L635" i="38"/>
  <c r="L636" i="38"/>
  <c r="L637" i="38"/>
  <c r="L638" i="38"/>
  <c r="L639" i="38"/>
  <c r="L640" i="38"/>
  <c r="L641" i="38"/>
  <c r="L642" i="38"/>
  <c r="L643" i="38"/>
  <c r="L646" i="38"/>
  <c r="L647" i="38"/>
  <c r="L648" i="38"/>
  <c r="L649" i="38"/>
  <c r="L650" i="38"/>
  <c r="L651" i="38"/>
  <c r="L652" i="38"/>
  <c r="L653" i="38"/>
  <c r="L654" i="38"/>
  <c r="L655" i="38"/>
  <c r="L656" i="38"/>
  <c r="L657" i="38"/>
  <c r="L660" i="38"/>
  <c r="L661" i="38"/>
  <c r="L662" i="38"/>
  <c r="L663" i="38"/>
  <c r="L664" i="38"/>
  <c r="L665" i="38"/>
  <c r="L666" i="38"/>
  <c r="L667" i="38"/>
  <c r="L668" i="38"/>
  <c r="L669" i="38"/>
  <c r="L670" i="38"/>
  <c r="L671" i="38"/>
  <c r="L674" i="38"/>
  <c r="L675" i="38"/>
  <c r="L676" i="38"/>
  <c r="L677" i="38"/>
  <c r="L678" i="38"/>
  <c r="L679" i="38"/>
  <c r="L680" i="38"/>
  <c r="L681" i="38"/>
  <c r="L682" i="38"/>
  <c r="L683" i="38"/>
  <c r="L684" i="38"/>
  <c r="L685" i="38"/>
  <c r="L688" i="38"/>
  <c r="L689" i="38"/>
  <c r="L690" i="38"/>
  <c r="L691" i="38"/>
  <c r="L692" i="38"/>
  <c r="L693" i="38"/>
  <c r="L694" i="38"/>
  <c r="L695" i="38"/>
  <c r="L696" i="38"/>
  <c r="L697" i="38"/>
  <c r="L698" i="38"/>
  <c r="L699" i="38"/>
  <c r="L702" i="38"/>
  <c r="L703" i="38"/>
  <c r="L704" i="38"/>
  <c r="L705" i="38"/>
  <c r="L706" i="38"/>
  <c r="L707" i="38"/>
  <c r="L708" i="38"/>
  <c r="L709" i="38"/>
  <c r="L710" i="38"/>
  <c r="L711" i="38"/>
  <c r="L712" i="38"/>
  <c r="L713" i="38"/>
  <c r="L716" i="38"/>
  <c r="L717" i="38"/>
  <c r="L718" i="38"/>
  <c r="L719" i="38"/>
  <c r="L720" i="38"/>
  <c r="L721" i="38"/>
  <c r="L722" i="38"/>
  <c r="L723" i="38"/>
  <c r="L724" i="38"/>
  <c r="L725" i="38"/>
  <c r="L726" i="38"/>
  <c r="L727" i="38"/>
  <c r="L730" i="38"/>
  <c r="L731" i="38"/>
  <c r="L732" i="38"/>
  <c r="L733" i="38"/>
  <c r="L734" i="38"/>
  <c r="L735" i="38"/>
  <c r="L736" i="38"/>
  <c r="L737" i="38"/>
  <c r="L738" i="38"/>
  <c r="L739" i="38"/>
  <c r="L740" i="38"/>
  <c r="L741" i="38"/>
  <c r="L743" i="38"/>
  <c r="L744" i="38"/>
  <c r="L745" i="38"/>
  <c r="L746" i="38"/>
  <c r="L747" i="38"/>
  <c r="L748" i="38"/>
  <c r="L749" i="38"/>
  <c r="L750" i="38"/>
  <c r="L751" i="38"/>
  <c r="L752" i="38"/>
  <c r="L753" i="38"/>
  <c r="L754" i="38"/>
  <c r="L755" i="38"/>
  <c r="L756" i="38"/>
  <c r="L757" i="38"/>
  <c r="L758" i="38"/>
  <c r="L759" i="38"/>
  <c r="L760" i="38"/>
  <c r="L763" i="38"/>
  <c r="L764" i="38"/>
  <c r="L765" i="38"/>
  <c r="L766" i="38"/>
  <c r="L767" i="38"/>
  <c r="L768" i="38"/>
  <c r="L769" i="38"/>
  <c r="L770" i="38"/>
  <c r="L771" i="38"/>
  <c r="L772" i="38"/>
  <c r="L773" i="38"/>
  <c r="L774" i="38"/>
  <c r="L777" i="38"/>
  <c r="L778" i="38"/>
  <c r="L779" i="38"/>
  <c r="L780" i="38"/>
  <c r="L781" i="38"/>
  <c r="L782" i="38"/>
  <c r="L783" i="38"/>
  <c r="L784" i="38"/>
  <c r="L785" i="38"/>
  <c r="L786" i="38"/>
  <c r="L787" i="38"/>
  <c r="L788" i="38"/>
  <c r="L791" i="38"/>
  <c r="L792" i="38"/>
  <c r="L793" i="38"/>
  <c r="L794" i="38"/>
  <c r="L795" i="38"/>
  <c r="L796" i="38"/>
  <c r="L797" i="38"/>
  <c r="L798" i="38"/>
  <c r="L799" i="38"/>
  <c r="L800" i="38"/>
  <c r="L801" i="38"/>
  <c r="L802" i="38"/>
  <c r="L805" i="38"/>
  <c r="L806" i="38"/>
  <c r="L807" i="38"/>
  <c r="L808" i="38"/>
  <c r="L809" i="38"/>
  <c r="L810" i="38"/>
  <c r="L811" i="38"/>
  <c r="L812" i="38"/>
  <c r="L813" i="38"/>
  <c r="L814" i="38"/>
  <c r="L815" i="38"/>
  <c r="L816" i="38"/>
  <c r="L819" i="38"/>
  <c r="L820" i="38"/>
  <c r="L821" i="38"/>
  <c r="L822" i="38"/>
  <c r="L823" i="38"/>
  <c r="L824" i="38"/>
  <c r="L825" i="38"/>
  <c r="L826" i="38"/>
  <c r="L827" i="38"/>
  <c r="L828" i="38"/>
  <c r="L829" i="38"/>
  <c r="L830" i="38"/>
  <c r="L833" i="38"/>
  <c r="L834" i="38"/>
  <c r="L835" i="38"/>
  <c r="L836" i="38"/>
  <c r="L837" i="38"/>
  <c r="L838" i="38"/>
  <c r="L839" i="38"/>
  <c r="L840" i="38"/>
  <c r="L841" i="38"/>
  <c r="L842" i="38"/>
  <c r="L843" i="38"/>
  <c r="L844" i="38"/>
  <c r="L847" i="38"/>
  <c r="L848" i="38"/>
  <c r="L849" i="38"/>
  <c r="L850" i="38"/>
  <c r="L851" i="38"/>
  <c r="L852" i="38"/>
  <c r="L853" i="38"/>
  <c r="L854" i="38"/>
  <c r="L855" i="38"/>
  <c r="L856" i="38"/>
  <c r="L857" i="38"/>
  <c r="L858" i="38"/>
  <c r="L861" i="38"/>
  <c r="L862" i="38"/>
  <c r="L863" i="38"/>
  <c r="L864" i="38"/>
  <c r="L865" i="38"/>
  <c r="L866" i="38"/>
  <c r="L867" i="38"/>
  <c r="L868" i="38"/>
  <c r="L869" i="38"/>
  <c r="L870" i="38"/>
  <c r="L871" i="38"/>
  <c r="L872" i="38"/>
  <c r="L873" i="38"/>
  <c r="L874" i="38"/>
  <c r="L875" i="38"/>
  <c r="L876" i="38"/>
  <c r="L877" i="38"/>
  <c r="L878" i="38"/>
  <c r="L881" i="38"/>
  <c r="L882" i="38"/>
  <c r="L883" i="38"/>
  <c r="L884" i="38"/>
  <c r="L885" i="38"/>
  <c r="L886" i="38"/>
  <c r="L887" i="38"/>
  <c r="L888" i="38"/>
  <c r="L889" i="38"/>
  <c r="L890" i="38"/>
  <c r="L891" i="38"/>
  <c r="L892" i="38"/>
  <c r="L895" i="38"/>
  <c r="L896" i="38"/>
  <c r="L897" i="38"/>
  <c r="L898" i="38"/>
  <c r="L899" i="38"/>
  <c r="L900" i="38"/>
  <c r="L901" i="38"/>
  <c r="L902" i="38"/>
  <c r="L903" i="38"/>
  <c r="L904" i="38"/>
  <c r="L905" i="38"/>
  <c r="L906" i="38"/>
  <c r="L909" i="38"/>
  <c r="L910" i="38"/>
  <c r="L911" i="38"/>
  <c r="L912" i="38"/>
  <c r="L913" i="38"/>
  <c r="L914" i="38"/>
  <c r="L915" i="38"/>
  <c r="L916" i="38"/>
  <c r="L917" i="38"/>
  <c r="L918" i="38"/>
  <c r="L919" i="38"/>
  <c r="L920" i="38"/>
  <c r="L923" i="38"/>
  <c r="L924" i="38"/>
  <c r="L925" i="38"/>
  <c r="L926" i="38"/>
  <c r="L927" i="38"/>
  <c r="L928" i="38"/>
  <c r="L929" i="38"/>
  <c r="L930" i="38"/>
  <c r="L931" i="38"/>
  <c r="L932" i="38"/>
  <c r="L933" i="38"/>
  <c r="L934" i="38"/>
  <c r="L937" i="38"/>
  <c r="L938" i="38"/>
  <c r="L939" i="38"/>
  <c r="L940" i="38"/>
  <c r="L941" i="38"/>
  <c r="L942" i="38"/>
  <c r="L943" i="38"/>
  <c r="L944" i="38"/>
  <c r="L945" i="38"/>
  <c r="L946" i="38"/>
  <c r="L947" i="38"/>
  <c r="L948" i="38"/>
  <c r="L951" i="38"/>
  <c r="L952" i="38"/>
  <c r="L953" i="38"/>
  <c r="L954" i="38"/>
  <c r="L955" i="38"/>
  <c r="L956" i="38"/>
  <c r="L957" i="38"/>
  <c r="L958" i="38"/>
  <c r="L959" i="38"/>
  <c r="L960" i="38"/>
  <c r="L961" i="38"/>
  <c r="L962" i="38"/>
  <c r="L963" i="38"/>
  <c r="L964" i="38"/>
  <c r="L965" i="38"/>
  <c r="L966" i="38"/>
  <c r="L967" i="38"/>
  <c r="L968" i="38"/>
  <c r="L971" i="38"/>
  <c r="L972" i="38"/>
  <c r="L973" i="38"/>
  <c r="L974" i="38"/>
  <c r="L975" i="38"/>
  <c r="L976" i="38"/>
  <c r="L977" i="38"/>
  <c r="L978" i="38"/>
  <c r="L979" i="38"/>
  <c r="L980" i="38"/>
  <c r="L981" i="38"/>
  <c r="L982" i="38"/>
  <c r="L985" i="38"/>
  <c r="L986" i="38"/>
  <c r="L987" i="38"/>
  <c r="L988" i="38"/>
  <c r="L989" i="38"/>
  <c r="L990" i="38"/>
  <c r="L991" i="38"/>
  <c r="L992" i="38"/>
  <c r="L993" i="38"/>
  <c r="L994" i="38"/>
  <c r="L995" i="38"/>
  <c r="L996" i="38"/>
  <c r="L999" i="38"/>
  <c r="L1000" i="38"/>
  <c r="L1001" i="38"/>
  <c r="L1002" i="38"/>
  <c r="L1003" i="38"/>
  <c r="L1004" i="38"/>
  <c r="L1005" i="38"/>
  <c r="L1006" i="38"/>
  <c r="L1007" i="38"/>
  <c r="L1008" i="38"/>
  <c r="L1009" i="38"/>
  <c r="L1010" i="38"/>
  <c r="L1013" i="38"/>
  <c r="L1014" i="38"/>
  <c r="L1015" i="38"/>
  <c r="L1016" i="38"/>
  <c r="L1017" i="38"/>
  <c r="L1018" i="38"/>
  <c r="L1019" i="38"/>
  <c r="L1020" i="38"/>
  <c r="L1021" i="38"/>
  <c r="L1022" i="38"/>
  <c r="L1023" i="38"/>
  <c r="L1024" i="38"/>
  <c r="L1027" i="38"/>
  <c r="L1028" i="38"/>
  <c r="L1029" i="38"/>
  <c r="L1030" i="38"/>
  <c r="L1031" i="38"/>
  <c r="L1032" i="38"/>
  <c r="L1033" i="38"/>
  <c r="L1034" i="38"/>
  <c r="L1035" i="38"/>
  <c r="L1036" i="38"/>
  <c r="L1037" i="38"/>
  <c r="L1038" i="38"/>
  <c r="L1041" i="38"/>
  <c r="L1042" i="38"/>
  <c r="L1043" i="38"/>
  <c r="L1044" i="38"/>
  <c r="L1045" i="38"/>
  <c r="L1046" i="38"/>
  <c r="L1047" i="38"/>
  <c r="L1048" i="38"/>
  <c r="L1049" i="38"/>
  <c r="L1050" i="38"/>
  <c r="L1051" i="38"/>
  <c r="L1052" i="38"/>
  <c r="L1055" i="38"/>
  <c r="L1056" i="38"/>
  <c r="L1057" i="38"/>
  <c r="L1058" i="38"/>
  <c r="L1059" i="38"/>
  <c r="L1060" i="38"/>
  <c r="L1061" i="38"/>
  <c r="L1062" i="38"/>
  <c r="L1063" i="38"/>
  <c r="L1064" i="38"/>
  <c r="L1065" i="38"/>
  <c r="L1066" i="38"/>
  <c r="L1069" i="38"/>
  <c r="L1070" i="38"/>
  <c r="L1071" i="38"/>
  <c r="L1072" i="38"/>
  <c r="L1073" i="38"/>
  <c r="L1074" i="38"/>
  <c r="L1075" i="38"/>
  <c r="L1076" i="38"/>
  <c r="L1077" i="38"/>
  <c r="L1078" i="38"/>
  <c r="L1079" i="38"/>
  <c r="L1080" i="38"/>
  <c r="L1083" i="38"/>
  <c r="L1084" i="38"/>
  <c r="L1085" i="38"/>
  <c r="L1086" i="38"/>
  <c r="L1087" i="38"/>
  <c r="L1088" i="38"/>
  <c r="L1089" i="38"/>
  <c r="L1090" i="38"/>
  <c r="L1091" i="38"/>
  <c r="L1092" i="38"/>
  <c r="L1093" i="38"/>
  <c r="L1094" i="38"/>
  <c r="AG2" i="35"/>
  <c r="AG3" i="35"/>
  <c r="AG4" i="35"/>
  <c r="AG5" i="35"/>
  <c r="AG6" i="35"/>
  <c r="AG7" i="35"/>
  <c r="AG8" i="35"/>
  <c r="AG9" i="35"/>
  <c r="AG10" i="35"/>
  <c r="AG11" i="35"/>
  <c r="AG12" i="35"/>
  <c r="AG13" i="35"/>
  <c r="AG14" i="35"/>
  <c r="AG15" i="35"/>
  <c r="AG16" i="35"/>
  <c r="AG17" i="35"/>
  <c r="AG18" i="35"/>
  <c r="AG19" i="35"/>
  <c r="AG21" i="35"/>
  <c r="AG22" i="35"/>
  <c r="AG23" i="35"/>
  <c r="AG24" i="35"/>
  <c r="AG25" i="35"/>
  <c r="AG26" i="35"/>
  <c r="AG27" i="35"/>
  <c r="AG28" i="35"/>
  <c r="AG29" i="35"/>
  <c r="AG30" i="35"/>
  <c r="AG31" i="35"/>
  <c r="AG32" i="35"/>
  <c r="AG33" i="35"/>
  <c r="AG34" i="35"/>
  <c r="AG35" i="35"/>
  <c r="AG36" i="35"/>
  <c r="AG37" i="35"/>
  <c r="AG38" i="35"/>
  <c r="AG7" i="36"/>
  <c r="AG17" i="36"/>
  <c r="AG21" i="36"/>
  <c r="AG22" i="36"/>
  <c r="AG23" i="36"/>
  <c r="AG24" i="36"/>
  <c r="AG25" i="36"/>
  <c r="AG26" i="36"/>
  <c r="AG27" i="36"/>
  <c r="AG28" i="36"/>
  <c r="AG29" i="36"/>
  <c r="AG30" i="36"/>
  <c r="AG31" i="36"/>
  <c r="AG32" i="36"/>
  <c r="AG33" i="36"/>
  <c r="AG34" i="36"/>
  <c r="AG35" i="36"/>
  <c r="AG36" i="36"/>
  <c r="AG37" i="36"/>
  <c r="AG38" i="36"/>
  <c r="AG45" i="36"/>
  <c r="AG55" i="36"/>
  <c r="AG64" i="36"/>
  <c r="AG74" i="36"/>
  <c r="AG83" i="36"/>
  <c r="AG93" i="36"/>
  <c r="AG102" i="36"/>
  <c r="AG112" i="36"/>
  <c r="AG121" i="36"/>
  <c r="AG131" i="36"/>
  <c r="AG173" i="36"/>
  <c r="AG174" i="36"/>
  <c r="AG175" i="36"/>
  <c r="AG178" i="36"/>
  <c r="AG188" i="36"/>
  <c r="AG190" i="36"/>
  <c r="AG197" i="36"/>
  <c r="AG207" i="36"/>
  <c r="AG216" i="36"/>
  <c r="AG226" i="36"/>
  <c r="AG230" i="36"/>
  <c r="AG231" i="36"/>
  <c r="AG232" i="36"/>
  <c r="AG233" i="36"/>
  <c r="AG234" i="36"/>
  <c r="AG235" i="36"/>
  <c r="AG236" i="36"/>
  <c r="AG237" i="36"/>
  <c r="AG238" i="36"/>
  <c r="AG239" i="36"/>
  <c r="AG240" i="36"/>
  <c r="AG241" i="36"/>
  <c r="AG242" i="36"/>
  <c r="AG243" i="36"/>
  <c r="AG244" i="36"/>
  <c r="AG245" i="36"/>
  <c r="AG246" i="36"/>
  <c r="AG247" i="36"/>
  <c r="AG254" i="36"/>
  <c r="AG264" i="36"/>
  <c r="AG273" i="36"/>
  <c r="AG283" i="36"/>
  <c r="AG292" i="36"/>
  <c r="AG302" i="36"/>
  <c r="AG311" i="36"/>
  <c r="AG321" i="36"/>
  <c r="AG330" i="36"/>
  <c r="AG340" i="36"/>
  <c r="AG349" i="36"/>
  <c r="AG359" i="36"/>
  <c r="AG368" i="36"/>
  <c r="AG378" i="36"/>
  <c r="AG7" i="34"/>
  <c r="AG17" i="34"/>
  <c r="AG21" i="34"/>
  <c r="AG22" i="34"/>
  <c r="AG23" i="34"/>
  <c r="AG24" i="34"/>
  <c r="AG25" i="34"/>
  <c r="AG26" i="34"/>
  <c r="AG27" i="34"/>
  <c r="AG28" i="34"/>
  <c r="AG29" i="34"/>
  <c r="AG30" i="34"/>
  <c r="AG31" i="34"/>
  <c r="AG32" i="34"/>
  <c r="AG33" i="34"/>
  <c r="AG34" i="34"/>
  <c r="AG35" i="34"/>
  <c r="AG36" i="34"/>
  <c r="AG37" i="34"/>
  <c r="AG38" i="34"/>
  <c r="AG45" i="34"/>
  <c r="AG55" i="34"/>
  <c r="AG64" i="34"/>
  <c r="AG74" i="34"/>
  <c r="AG2" i="33"/>
  <c r="AG3" i="33"/>
  <c r="AG4" i="33"/>
  <c r="AG5" i="33"/>
  <c r="AG6" i="33"/>
  <c r="AG7" i="33"/>
  <c r="AG8" i="33"/>
  <c r="AG9" i="33"/>
  <c r="AG10" i="33"/>
  <c r="AG11" i="33"/>
  <c r="AG12" i="33"/>
  <c r="AG13" i="33"/>
  <c r="AG14" i="33"/>
  <c r="AG15" i="33"/>
  <c r="AG16" i="33"/>
  <c r="AG17" i="33"/>
  <c r="AG18" i="33"/>
  <c r="AG19" i="33"/>
  <c r="AG26" i="33"/>
  <c r="AG36" i="33"/>
  <c r="AG2" i="32"/>
  <c r="AG3" i="32"/>
  <c r="AG4" i="32"/>
  <c r="AG5" i="32"/>
  <c r="AG6" i="32"/>
  <c r="AG7" i="32"/>
  <c r="AG8" i="32"/>
  <c r="AG9" i="32"/>
  <c r="AG10" i="32"/>
  <c r="AG11" i="32"/>
  <c r="AG12" i="32"/>
  <c r="AG13" i="32"/>
  <c r="AG14" i="32"/>
  <c r="AG15" i="32"/>
  <c r="AG16" i="32"/>
  <c r="AG17" i="32"/>
  <c r="AG18" i="32"/>
  <c r="AG19" i="32"/>
  <c r="AG26" i="32"/>
  <c r="AG36" i="32"/>
  <c r="AG45" i="32"/>
  <c r="AG55" i="32"/>
  <c r="AG64" i="32"/>
  <c r="AG74" i="32"/>
  <c r="AG93" i="32"/>
  <c r="AG97" i="32"/>
  <c r="AG98" i="32"/>
  <c r="AG99" i="32"/>
  <c r="AG100" i="32"/>
  <c r="AG101" i="32"/>
  <c r="AG102" i="32"/>
  <c r="AG103" i="32"/>
  <c r="AG104" i="32"/>
  <c r="AG105" i="32"/>
  <c r="AG106" i="32"/>
  <c r="AG107" i="32"/>
  <c r="AG108" i="32"/>
  <c r="AG109" i="32"/>
  <c r="AG110" i="32"/>
  <c r="AG111" i="32"/>
  <c r="AG112" i="32"/>
  <c r="AG113" i="32"/>
  <c r="AG114" i="32"/>
  <c r="AG121" i="32"/>
  <c r="AG131" i="32"/>
  <c r="AG140" i="32"/>
  <c r="AG150" i="32"/>
  <c r="AG159" i="32"/>
  <c r="AG169" i="32"/>
  <c r="AG178" i="32"/>
  <c r="AG188" i="32"/>
  <c r="AG192" i="32"/>
  <c r="AG193" i="32"/>
  <c r="AG194" i="32"/>
  <c r="AG195" i="32"/>
  <c r="AG196" i="32"/>
  <c r="AG197" i="32"/>
  <c r="AG198" i="32"/>
  <c r="AG199" i="32"/>
  <c r="AG200" i="32"/>
  <c r="AG201" i="32"/>
  <c r="AG202" i="32"/>
  <c r="AG203" i="32"/>
  <c r="AG204" i="32"/>
  <c r="AG205" i="32"/>
  <c r="AG206" i="32"/>
  <c r="AG207" i="32"/>
  <c r="AG208" i="32"/>
  <c r="AG209" i="32"/>
  <c r="AG216" i="32"/>
  <c r="AG226" i="32"/>
  <c r="AH7" i="31"/>
  <c r="AH17" i="31"/>
  <c r="AH21" i="31"/>
  <c r="AH22" i="31"/>
  <c r="AH23" i="31"/>
  <c r="AH24" i="31"/>
  <c r="AH25" i="31"/>
  <c r="AH26" i="31"/>
  <c r="AH27" i="31"/>
  <c r="AH28" i="31"/>
  <c r="AH29" i="31"/>
  <c r="AH30" i="31"/>
  <c r="AH31" i="31"/>
  <c r="AH32" i="31"/>
  <c r="AH33" i="31"/>
  <c r="AH34" i="31"/>
  <c r="AH35" i="31"/>
  <c r="AH36" i="31"/>
  <c r="AH37" i="31"/>
  <c r="AH38" i="31"/>
  <c r="AH40" i="31"/>
  <c r="AH41" i="31"/>
  <c r="AH42" i="31"/>
  <c r="AH43" i="31"/>
  <c r="AH44" i="31"/>
  <c r="AH45" i="31"/>
  <c r="AH46" i="31"/>
  <c r="AH47" i="31"/>
  <c r="AH48" i="31"/>
  <c r="AH49" i="31"/>
  <c r="AH50" i="31"/>
  <c r="AH51" i="31"/>
  <c r="AH52" i="31"/>
  <c r="AH53" i="31"/>
  <c r="AH54" i="31"/>
  <c r="AH55" i="31"/>
  <c r="AH56" i="31"/>
  <c r="AH57" i="31"/>
  <c r="AH59" i="31"/>
  <c r="AH60" i="31"/>
  <c r="AH61" i="31"/>
  <c r="AH62" i="31"/>
  <c r="AH63" i="31"/>
  <c r="AH64" i="31"/>
  <c r="AH65" i="31"/>
  <c r="AH66" i="31"/>
  <c r="AH67" i="31"/>
  <c r="AH68" i="31"/>
  <c r="AH69" i="31"/>
  <c r="AH70" i="31"/>
  <c r="AH71" i="31"/>
  <c r="AH72" i="31"/>
  <c r="AH73" i="31"/>
  <c r="AH74" i="31"/>
  <c r="AH75" i="31"/>
  <c r="AH76" i="31"/>
  <c r="AH78" i="31"/>
  <c r="AH79" i="31"/>
  <c r="AH80" i="31"/>
  <c r="AH81" i="31"/>
  <c r="AH82" i="31"/>
  <c r="AH83" i="31"/>
  <c r="AH84" i="31"/>
  <c r="AH85" i="31"/>
  <c r="AH86" i="31"/>
  <c r="AH87" i="31"/>
  <c r="AH88" i="31"/>
  <c r="AH89" i="31"/>
  <c r="AH90" i="31"/>
  <c r="AH91" i="31"/>
  <c r="AH92" i="31"/>
  <c r="AH93" i="31"/>
  <c r="AH94" i="31"/>
  <c r="AH95" i="31"/>
  <c r="AH102" i="31"/>
  <c r="AH112" i="31"/>
  <c r="AH116" i="31"/>
  <c r="AH117" i="31"/>
  <c r="AH118" i="31"/>
  <c r="AH119" i="31"/>
  <c r="AH120" i="31"/>
  <c r="AH121" i="31"/>
  <c r="AH122" i="31"/>
  <c r="AH123" i="31"/>
  <c r="AH124" i="31"/>
  <c r="AH125" i="31"/>
  <c r="AH126" i="31"/>
  <c r="AH127" i="31"/>
  <c r="AH128" i="31"/>
  <c r="AH129" i="31"/>
  <c r="AH130" i="31"/>
  <c r="AH131" i="31"/>
  <c r="AH132" i="31"/>
  <c r="AH133" i="31"/>
  <c r="AH135" i="31"/>
  <c r="AH136" i="31"/>
  <c r="AH137" i="31"/>
  <c r="AH138" i="31"/>
  <c r="AH139" i="31"/>
  <c r="AH140" i="31"/>
  <c r="AH141" i="31"/>
  <c r="AH142" i="31"/>
  <c r="AH143" i="31"/>
  <c r="AH144" i="31"/>
  <c r="AH145" i="31"/>
  <c r="AH146" i="31"/>
  <c r="AH147" i="31"/>
  <c r="AH148" i="31"/>
  <c r="AH149" i="31"/>
  <c r="AH150" i="31"/>
  <c r="AH151" i="31"/>
  <c r="AH152" i="31"/>
  <c r="AG7" i="30"/>
  <c r="AG17" i="30"/>
  <c r="AG26" i="30"/>
  <c r="AG36" i="30"/>
  <c r="AH2" i="37"/>
  <c r="AH3" i="37"/>
  <c r="AH4" i="37"/>
  <c r="AH5" i="37"/>
  <c r="AH6" i="37"/>
  <c r="AH7" i="37"/>
  <c r="AH8" i="37"/>
  <c r="AH9" i="37"/>
  <c r="AH10" i="37"/>
  <c r="AH11" i="37"/>
  <c r="AH12" i="37"/>
  <c r="AH13" i="37"/>
  <c r="AH14" i="37"/>
  <c r="AH15" i="37"/>
  <c r="AH16" i="37"/>
  <c r="AH17" i="37"/>
  <c r="AH18" i="37"/>
  <c r="AH19" i="37"/>
  <c r="AH21" i="37"/>
  <c r="AH22" i="37"/>
  <c r="AH23" i="37"/>
  <c r="AH24" i="37"/>
  <c r="AH25" i="37"/>
  <c r="AH26" i="37"/>
  <c r="AH27" i="37"/>
  <c r="AH28" i="37"/>
  <c r="AH29" i="37"/>
  <c r="AH30" i="37"/>
  <c r="AH31" i="37"/>
  <c r="AH32" i="37"/>
  <c r="AH33" i="37"/>
  <c r="AH34" i="37"/>
  <c r="AH35" i="37"/>
  <c r="AH36" i="37"/>
  <c r="AH37" i="37"/>
  <c r="AH38" i="37"/>
  <c r="AH45" i="37"/>
  <c r="AH55" i="37"/>
  <c r="AH59" i="37"/>
  <c r="AH60" i="37"/>
  <c r="AH61" i="37"/>
  <c r="AH62" i="37"/>
  <c r="AH63" i="37"/>
  <c r="AH64" i="37"/>
  <c r="AH65" i="37"/>
  <c r="AH66" i="37"/>
  <c r="AH67" i="37"/>
  <c r="AH68" i="37"/>
  <c r="AH69" i="37"/>
  <c r="AH70" i="37"/>
  <c r="AH71" i="37"/>
  <c r="AH72" i="37"/>
  <c r="AH73" i="37"/>
  <c r="AH74" i="37"/>
  <c r="AH75" i="37"/>
  <c r="AH76" i="37"/>
  <c r="AH83" i="37"/>
  <c r="AH93" i="37"/>
  <c r="AH97" i="37"/>
  <c r="AH98" i="37"/>
  <c r="AH99" i="37"/>
  <c r="AH100" i="37"/>
  <c r="AH101" i="37"/>
  <c r="AH102" i="37"/>
  <c r="AH103" i="37"/>
  <c r="AH104" i="37"/>
  <c r="AH105" i="37"/>
  <c r="AH106" i="37"/>
  <c r="AH107" i="37"/>
  <c r="AH108" i="37"/>
  <c r="AH109" i="37"/>
  <c r="AH110" i="37"/>
  <c r="AH111" i="37"/>
  <c r="AH112" i="37"/>
  <c r="AH113" i="37"/>
  <c r="AH114" i="37"/>
  <c r="AH116" i="37"/>
  <c r="AH117" i="37"/>
  <c r="AH118" i="37"/>
  <c r="AH119" i="37"/>
  <c r="AH120" i="37"/>
  <c r="AH121" i="37"/>
  <c r="AH122" i="37"/>
  <c r="AH123" i="37"/>
  <c r="AH124" i="37"/>
  <c r="AH125" i="37"/>
  <c r="AH126" i="37"/>
  <c r="AH127" i="37"/>
  <c r="AH128" i="37"/>
  <c r="AH129" i="37"/>
  <c r="AH130" i="37"/>
  <c r="AH131" i="37"/>
  <c r="AH132" i="37"/>
  <c r="AH133" i="37"/>
  <c r="AH135" i="37"/>
  <c r="AH136" i="37"/>
  <c r="AH137" i="37"/>
  <c r="AH138" i="37"/>
  <c r="AH139" i="37"/>
  <c r="AH140" i="37"/>
  <c r="AH141" i="37"/>
  <c r="AH142" i="37"/>
  <c r="AH143" i="37"/>
  <c r="AH144" i="37"/>
  <c r="AH145" i="37"/>
  <c r="AH146" i="37"/>
  <c r="AH147" i="37"/>
  <c r="AH148" i="37"/>
  <c r="AH149" i="37"/>
  <c r="AH150" i="37"/>
  <c r="AH151" i="37"/>
  <c r="AH152" i="37"/>
  <c r="AH159" i="37"/>
  <c r="AH169" i="37"/>
  <c r="AH178" i="37"/>
  <c r="AH188" i="37"/>
  <c r="AH207" i="37"/>
  <c r="AH216" i="37"/>
  <c r="AH226" i="37"/>
  <c r="AH230" i="37"/>
  <c r="AH231" i="37"/>
  <c r="AH232" i="37"/>
  <c r="AH233" i="37"/>
  <c r="AH234" i="37"/>
  <c r="AH235" i="37"/>
  <c r="AH236" i="37"/>
  <c r="AH237" i="37"/>
  <c r="AH238" i="37"/>
  <c r="AH239" i="37"/>
  <c r="AH240" i="37"/>
  <c r="AH241" i="37"/>
  <c r="AH242" i="37"/>
  <c r="AH243" i="37"/>
  <c r="AH244" i="37"/>
  <c r="AH245" i="37"/>
  <c r="AH246" i="37"/>
  <c r="AH247" i="37"/>
  <c r="AH249" i="37"/>
  <c r="AH250" i="37"/>
  <c r="AH251" i="37"/>
  <c r="AH252" i="37"/>
  <c r="AH253" i="37"/>
  <c r="AH254" i="37"/>
  <c r="AH255" i="37"/>
  <c r="AH256" i="37"/>
  <c r="AH257" i="37"/>
  <c r="AH258" i="37"/>
  <c r="AH259" i="37"/>
  <c r="AH260" i="37"/>
  <c r="AH261" i="37"/>
  <c r="AH262" i="37"/>
  <c r="AH263" i="37"/>
  <c r="AH264" i="37"/>
  <c r="AH265" i="37"/>
  <c r="AH266" i="37"/>
  <c r="AH273" i="37"/>
  <c r="AH283" i="37"/>
  <c r="AH287" i="37"/>
  <c r="AH288" i="37"/>
  <c r="AH289" i="37"/>
  <c r="AH290" i="37"/>
  <c r="AH291" i="37"/>
  <c r="AH292" i="37"/>
  <c r="AH293" i="37"/>
  <c r="AH294" i="37"/>
  <c r="AH295" i="37"/>
  <c r="AH296" i="37"/>
  <c r="AH297" i="37"/>
  <c r="AH298" i="37"/>
  <c r="AH299" i="37"/>
  <c r="AH300" i="37"/>
  <c r="AH301" i="37"/>
  <c r="AH302" i="37"/>
  <c r="AH303" i="37"/>
  <c r="AH304" i="37"/>
  <c r="AH306" i="37"/>
  <c r="AH307" i="37"/>
  <c r="AH308" i="37"/>
  <c r="AH309" i="37"/>
  <c r="AH310" i="37"/>
  <c r="AH311" i="37"/>
  <c r="AH312" i="37"/>
  <c r="AH313" i="37"/>
  <c r="AH314" i="37"/>
  <c r="AH315" i="37"/>
  <c r="AH316" i="37"/>
  <c r="AH317" i="37"/>
  <c r="AH318" i="37"/>
  <c r="AH319" i="37"/>
  <c r="AH320" i="37"/>
  <c r="AH321" i="37"/>
  <c r="AH322" i="37"/>
  <c r="AH323" i="37"/>
  <c r="AH330" i="37"/>
  <c r="AH340" i="37"/>
  <c r="AH349" i="37"/>
  <c r="AH359" i="37"/>
  <c r="AH363" i="37"/>
  <c r="AH364" i="37"/>
  <c r="AH365" i="37"/>
  <c r="AH366" i="37"/>
  <c r="AH367" i="37"/>
  <c r="AH368" i="37"/>
  <c r="AH369" i="37"/>
  <c r="AH370" i="37"/>
  <c r="AH371" i="37"/>
  <c r="AH372" i="37"/>
  <c r="AH373" i="37"/>
  <c r="AH374" i="37"/>
  <c r="AH375" i="37"/>
  <c r="AH376" i="37"/>
  <c r="AH377" i="37"/>
  <c r="AH378" i="37"/>
  <c r="AH379" i="37"/>
  <c r="AH380" i="37"/>
  <c r="AH382" i="37"/>
  <c r="AH383" i="37"/>
  <c r="AH384" i="37"/>
  <c r="AH385" i="37"/>
  <c r="AH386" i="37"/>
  <c r="AH387" i="37"/>
  <c r="AH388" i="37"/>
  <c r="AH389" i="37"/>
  <c r="AH390" i="37"/>
  <c r="AH391" i="37"/>
  <c r="AH392" i="37"/>
  <c r="AH393" i="37"/>
  <c r="AH394" i="37"/>
  <c r="AH395" i="37"/>
  <c r="AH396" i="37"/>
  <c r="AH397" i="37"/>
  <c r="AH398" i="37"/>
  <c r="AH399" i="37"/>
  <c r="AH406" i="37"/>
  <c r="AH416" i="37"/>
  <c r="AH420" i="37"/>
  <c r="AH421" i="37"/>
  <c r="AH422" i="37"/>
  <c r="AH423" i="37"/>
  <c r="AH424" i="37"/>
  <c r="AH425" i="37"/>
  <c r="AH426" i="37"/>
  <c r="AH427" i="37"/>
  <c r="AH428" i="37"/>
  <c r="AH429" i="37"/>
  <c r="AH430" i="37"/>
  <c r="AH431" i="37"/>
  <c r="AH432" i="37"/>
  <c r="AH433" i="37"/>
  <c r="AH434" i="37"/>
  <c r="AH435" i="37"/>
  <c r="AH436" i="37"/>
  <c r="AH437" i="37"/>
  <c r="AH439" i="37"/>
  <c r="AH440" i="37"/>
  <c r="AH441" i="37"/>
  <c r="AH442" i="37"/>
  <c r="AH443" i="37"/>
  <c r="AH444" i="37"/>
  <c r="AH445" i="37"/>
  <c r="AH446" i="37"/>
  <c r="AH447" i="37"/>
  <c r="AH448" i="37"/>
  <c r="AH449" i="37"/>
  <c r="AH450" i="37"/>
  <c r="AH451" i="37"/>
  <c r="AH452" i="37"/>
  <c r="AH453" i="37"/>
  <c r="AH454" i="37"/>
  <c r="AH455" i="37"/>
  <c r="AH456" i="37"/>
  <c r="AH463" i="37"/>
  <c r="AH473" i="37"/>
  <c r="AH482" i="37"/>
  <c r="AH492" i="37"/>
  <c r="AH501" i="37"/>
  <c r="AH511" i="37"/>
  <c r="AG2" i="28"/>
  <c r="AG3" i="28"/>
  <c r="AG4" i="28"/>
  <c r="AG5" i="28"/>
  <c r="AG6" i="28"/>
  <c r="AG7" i="28"/>
  <c r="AG8" i="28"/>
  <c r="AG9" i="28"/>
  <c r="AG10" i="28"/>
  <c r="AG11" i="28"/>
  <c r="AG12" i="28"/>
  <c r="AG13" i="28"/>
  <c r="AG14" i="28"/>
  <c r="AG15" i="28"/>
  <c r="AG16" i="28"/>
  <c r="AG17" i="28"/>
  <c r="AG18" i="28"/>
  <c r="AG19" i="28"/>
  <c r="AG26" i="28"/>
  <c r="AG36" i="28"/>
  <c r="AG45" i="28"/>
  <c r="AG55" i="28"/>
  <c r="AG64" i="28"/>
  <c r="AG74" i="28"/>
  <c r="AG2" i="27"/>
  <c r="AG3" i="27"/>
  <c r="AG4" i="27"/>
  <c r="AG5" i="27"/>
  <c r="AG6" i="27"/>
  <c r="AG7" i="27"/>
  <c r="AG8" i="27"/>
  <c r="AG9" i="27"/>
  <c r="AG10" i="27"/>
  <c r="AG11" i="27"/>
  <c r="AG12" i="27"/>
  <c r="AG13" i="27"/>
  <c r="AG14" i="27"/>
  <c r="AG15" i="27"/>
  <c r="AG16" i="27"/>
  <c r="AG17" i="27"/>
  <c r="AG18" i="27"/>
  <c r="AG19" i="27"/>
  <c r="AG26" i="27"/>
  <c r="AG36" i="27"/>
  <c r="AG45" i="27"/>
  <c r="AG55" i="27"/>
  <c r="AG2" i="26"/>
  <c r="AG3" i="26"/>
  <c r="AG4" i="26"/>
  <c r="AG5" i="26"/>
  <c r="AG6" i="26"/>
  <c r="AG7" i="26"/>
  <c r="AG8" i="26"/>
  <c r="AG9" i="26"/>
  <c r="AG10" i="26"/>
  <c r="AG11" i="26"/>
  <c r="AG12" i="26"/>
  <c r="AG13" i="26"/>
  <c r="AG14" i="26"/>
  <c r="AG15" i="26"/>
  <c r="AG16" i="26"/>
  <c r="AG17" i="26"/>
  <c r="AG18" i="26"/>
  <c r="AG19" i="26"/>
  <c r="AG21" i="26"/>
  <c r="AG22" i="26"/>
  <c r="AG23" i="26"/>
  <c r="AG24" i="26"/>
  <c r="AG25" i="26"/>
  <c r="AG26" i="26"/>
  <c r="AG27" i="26"/>
  <c r="AG28" i="26"/>
  <c r="AG29" i="26"/>
  <c r="AG30" i="26"/>
  <c r="AG31" i="26"/>
  <c r="AG32" i="26"/>
  <c r="AG33" i="26"/>
  <c r="AG34" i="26"/>
  <c r="AG35" i="26"/>
  <c r="AG36" i="26"/>
  <c r="AG37" i="26"/>
  <c r="AG38" i="26"/>
  <c r="AG45" i="26"/>
  <c r="AG55" i="26"/>
  <c r="AG64" i="26"/>
  <c r="AG74" i="26"/>
  <c r="AG7" i="25"/>
  <c r="AG17" i="25"/>
  <c r="AG26" i="25"/>
  <c r="AG36" i="25"/>
  <c r="AG40" i="25"/>
  <c r="AG41" i="25"/>
  <c r="AG42" i="25"/>
  <c r="AG43" i="25"/>
  <c r="AG44" i="25"/>
  <c r="AG45" i="25"/>
  <c r="AG46" i="25"/>
  <c r="AG47" i="25"/>
  <c r="AG48" i="25"/>
  <c r="AG49" i="25"/>
  <c r="AG50" i="25"/>
  <c r="AG51" i="25"/>
  <c r="AG52" i="25"/>
  <c r="AG53" i="25"/>
  <c r="AG54" i="25"/>
  <c r="AG55" i="25"/>
  <c r="AG56" i="25"/>
  <c r="AG57" i="25"/>
  <c r="AG2" i="24"/>
  <c r="AG3" i="24"/>
  <c r="AG4" i="24"/>
  <c r="AG5" i="24"/>
  <c r="AG6" i="24"/>
  <c r="AG7" i="24"/>
  <c r="AG8" i="24"/>
  <c r="AG9" i="24"/>
  <c r="AG10" i="24"/>
  <c r="AG11" i="24"/>
  <c r="AG12" i="24"/>
  <c r="AG13" i="24"/>
  <c r="AG14" i="24"/>
  <c r="AG15" i="24"/>
  <c r="AG16" i="24"/>
  <c r="AG17" i="24"/>
  <c r="AG18" i="24"/>
  <c r="AG19" i="24"/>
  <c r="AG21" i="24"/>
  <c r="AG22" i="24"/>
  <c r="AG23" i="24"/>
  <c r="AG24" i="24"/>
  <c r="AG25" i="24"/>
  <c r="AG26" i="24"/>
  <c r="AG27" i="24"/>
  <c r="AG28" i="24"/>
  <c r="AG29" i="24"/>
  <c r="AG30" i="24"/>
  <c r="AG31" i="24"/>
  <c r="AG32" i="24"/>
  <c r="AG33" i="24"/>
  <c r="AG34" i="24"/>
  <c r="AG35" i="24"/>
  <c r="AG36" i="24"/>
  <c r="AG37" i="24"/>
  <c r="AG38" i="24"/>
  <c r="AG45" i="24"/>
  <c r="AG55" i="24"/>
  <c r="AG64" i="24"/>
  <c r="AG74" i="24"/>
  <c r="AG78" i="24"/>
  <c r="AG79" i="24"/>
  <c r="AG80" i="24"/>
  <c r="AG81" i="24"/>
  <c r="AG82" i="24"/>
  <c r="AG83" i="24"/>
  <c r="AG84" i="24"/>
  <c r="AG85" i="24"/>
  <c r="AG86" i="24"/>
  <c r="AG87" i="24"/>
  <c r="AG88" i="24"/>
  <c r="AG89" i="24"/>
  <c r="AG90" i="24"/>
  <c r="AG91" i="24"/>
  <c r="AG92" i="24"/>
  <c r="AG93" i="24"/>
  <c r="AG94" i="24"/>
  <c r="AG95" i="24"/>
  <c r="AG102" i="24"/>
  <c r="AG112" i="24"/>
  <c r="AG7" i="23"/>
  <c r="AG17" i="23"/>
  <c r="AG26" i="23"/>
  <c r="AG36" i="23"/>
  <c r="AG45" i="23"/>
  <c r="AG55" i="23"/>
  <c r="AG64" i="23"/>
  <c r="AG74" i="23"/>
  <c r="AG78" i="23"/>
  <c r="AG79" i="23"/>
  <c r="AG80" i="23"/>
  <c r="AG81" i="23"/>
  <c r="AG82" i="23"/>
  <c r="AG83" i="23"/>
  <c r="AG84" i="23"/>
  <c r="AG85" i="23"/>
  <c r="AG86" i="23"/>
  <c r="AG87" i="23"/>
  <c r="AG88" i="23"/>
  <c r="AG89" i="23"/>
  <c r="AG90" i="23"/>
  <c r="AG91" i="23"/>
  <c r="AG92" i="23"/>
  <c r="AG93" i="23"/>
  <c r="AG94" i="23"/>
  <c r="AG95" i="23"/>
  <c r="AG102" i="23"/>
  <c r="AG112" i="23"/>
  <c r="AG116" i="23"/>
  <c r="AG117" i="23"/>
  <c r="AG118" i="23"/>
  <c r="AG119" i="23"/>
  <c r="AG120" i="23"/>
  <c r="AG121" i="23"/>
  <c r="AG122" i="23"/>
  <c r="AG123" i="23"/>
  <c r="AG124" i="23"/>
  <c r="AG125" i="23"/>
  <c r="AG126" i="23"/>
  <c r="AG127" i="23"/>
  <c r="AG128" i="23"/>
  <c r="AG129" i="23"/>
  <c r="AG130" i="23"/>
  <c r="AG131" i="23"/>
  <c r="AG132" i="23"/>
  <c r="AG133" i="23"/>
  <c r="AG135" i="23"/>
  <c r="AG136" i="23"/>
  <c r="AG137" i="23"/>
  <c r="AG138" i="23"/>
  <c r="AG139" i="23"/>
  <c r="AG140" i="23"/>
  <c r="AG141" i="23"/>
  <c r="AG142" i="23"/>
  <c r="AG143" i="23"/>
  <c r="AG144" i="23"/>
  <c r="AG145" i="23"/>
  <c r="AG146" i="23"/>
  <c r="AG147" i="23"/>
  <c r="AG148" i="23"/>
  <c r="AG149" i="23"/>
  <c r="AG150" i="23"/>
  <c r="AG151" i="23"/>
  <c r="AG152" i="23"/>
  <c r="AG159" i="23"/>
  <c r="AG169" i="23"/>
  <c r="AG173" i="23"/>
  <c r="AG174" i="23"/>
  <c r="AG175" i="23"/>
  <c r="AG176" i="23"/>
  <c r="AG177" i="23"/>
  <c r="AG178" i="23"/>
  <c r="AG179" i="23"/>
  <c r="AG180" i="23"/>
  <c r="AG181" i="23"/>
  <c r="AG182" i="23"/>
  <c r="AG183" i="23"/>
  <c r="AG184" i="23"/>
  <c r="AG185" i="23"/>
  <c r="AG186" i="23"/>
  <c r="AG187" i="23"/>
  <c r="AG188" i="23"/>
  <c r="AG189" i="23"/>
  <c r="AG190" i="23"/>
  <c r="AG197" i="23"/>
  <c r="AG207" i="23"/>
  <c r="AG226" i="23"/>
  <c r="AG235" i="23"/>
  <c r="AG245" i="23"/>
  <c r="AG254" i="23"/>
  <c r="AG264" i="23"/>
  <c r="AG2" i="22"/>
  <c r="AG3" i="22"/>
  <c r="AG4" i="22"/>
  <c r="AG5" i="22"/>
  <c r="AG6" i="22"/>
  <c r="AG7" i="22"/>
  <c r="AG8" i="22"/>
  <c r="AG9" i="22"/>
  <c r="AG10" i="22"/>
  <c r="AG11" i="22"/>
  <c r="AG12" i="22"/>
  <c r="AG13" i="22"/>
  <c r="AG14" i="22"/>
  <c r="AG15" i="22"/>
  <c r="AG16" i="22"/>
  <c r="AG17" i="22"/>
  <c r="AG18" i="22"/>
  <c r="AG19" i="22"/>
  <c r="AG26" i="22"/>
  <c r="AG36" i="22"/>
  <c r="AG45" i="22"/>
  <c r="AG55" i="22"/>
  <c r="AG64" i="22"/>
  <c r="AG74" i="22"/>
  <c r="AG7" i="21"/>
  <c r="AG17" i="21"/>
  <c r="AG26" i="21"/>
  <c r="AG36" i="21"/>
  <c r="AG45" i="21"/>
  <c r="AG55" i="21"/>
  <c r="AG64" i="21"/>
  <c r="AG74" i="21"/>
  <c r="AG78" i="21"/>
  <c r="AG79" i="21"/>
  <c r="AG80" i="21"/>
  <c r="AG81" i="21"/>
  <c r="AG82" i="21"/>
  <c r="AG83" i="21"/>
  <c r="AG84" i="21"/>
  <c r="AG85" i="21"/>
  <c r="AG86" i="21"/>
  <c r="AG87" i="21"/>
  <c r="AG88" i="21"/>
  <c r="AG89" i="21"/>
  <c r="AG90" i="21"/>
  <c r="AG91" i="21"/>
  <c r="AG92" i="21"/>
  <c r="AG93" i="21"/>
  <c r="AG94" i="21"/>
  <c r="AG95" i="21"/>
  <c r="AG102" i="21"/>
  <c r="AG112" i="21"/>
  <c r="AG7" i="20"/>
  <c r="AG17" i="20"/>
  <c r="AG26" i="20"/>
  <c r="AG45" i="20"/>
  <c r="AG55" i="20"/>
  <c r="AG64" i="20"/>
  <c r="AG74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7" i="18"/>
  <c r="AG17" i="18"/>
  <c r="AG26" i="18"/>
  <c r="AG36" i="18"/>
  <c r="AG7" i="17"/>
  <c r="AG17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55" i="17"/>
  <c r="AG7" i="16"/>
  <c r="AG17" i="16"/>
  <c r="AG2" i="15"/>
  <c r="AG3" i="15"/>
  <c r="AG4" i="15"/>
  <c r="AG5" i="15"/>
  <c r="AG6" i="15"/>
  <c r="AG7" i="15"/>
  <c r="AG8" i="15"/>
  <c r="AG9" i="15"/>
  <c r="AG10" i="15"/>
  <c r="AG11" i="15"/>
  <c r="AG12" i="15"/>
  <c r="AG13" i="15"/>
  <c r="AG14" i="15"/>
  <c r="AG15" i="15"/>
  <c r="AG16" i="15"/>
  <c r="AG17" i="15"/>
  <c r="AG18" i="15"/>
  <c r="AG19" i="15"/>
  <c r="AG26" i="15"/>
  <c r="AG36" i="15"/>
  <c r="AG7" i="14"/>
  <c r="AG17" i="14"/>
  <c r="AG26" i="14"/>
  <c r="AG36" i="14"/>
  <c r="AG2" i="13"/>
  <c r="AG3" i="13"/>
  <c r="AG4" i="13"/>
  <c r="AG5" i="13"/>
  <c r="AG6" i="13"/>
  <c r="AG7" i="13"/>
  <c r="AG8" i="13"/>
  <c r="AG9" i="13"/>
  <c r="AG10" i="13"/>
  <c r="AG11" i="13"/>
  <c r="AG12" i="13"/>
  <c r="AG13" i="13"/>
  <c r="AG14" i="13"/>
  <c r="AG15" i="13"/>
  <c r="AG16" i="13"/>
  <c r="AG17" i="13"/>
  <c r="AG18" i="13"/>
  <c r="AG19" i="13"/>
  <c r="AG26" i="13"/>
  <c r="AG36" i="13"/>
  <c r="AG2" i="12"/>
  <c r="AG3" i="12"/>
  <c r="AG4" i="12"/>
  <c r="AG5" i="12"/>
  <c r="AG6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38" i="12"/>
  <c r="AG7" i="11"/>
  <c r="AG17" i="11"/>
  <c r="AG26" i="11"/>
  <c r="AG41" i="11"/>
  <c r="AG42" i="11"/>
  <c r="AG43" i="11"/>
  <c r="AG44" i="11"/>
  <c r="AG45" i="11"/>
  <c r="AG46" i="11"/>
  <c r="AG47" i="11"/>
  <c r="AG48" i="11"/>
  <c r="AG49" i="11"/>
  <c r="AG50" i="11"/>
  <c r="AG51" i="11"/>
  <c r="AG52" i="11"/>
  <c r="AG53" i="11"/>
  <c r="AG54" i="11"/>
  <c r="AG55" i="11"/>
  <c r="AG56" i="11"/>
  <c r="AG57" i="11"/>
  <c r="AG2" i="10"/>
  <c r="AG3" i="10"/>
  <c r="AG4" i="10"/>
  <c r="AG5" i="10"/>
  <c r="AG6" i="10"/>
  <c r="AG7" i="10"/>
  <c r="AG8" i="10"/>
  <c r="AG9" i="10"/>
  <c r="AG10" i="10"/>
  <c r="AG11" i="10"/>
  <c r="AG12" i="10"/>
  <c r="AG13" i="10"/>
  <c r="AG14" i="10"/>
  <c r="AG15" i="10"/>
  <c r="AG16" i="10"/>
  <c r="AG17" i="10"/>
  <c r="AG18" i="10"/>
  <c r="AG19" i="10"/>
  <c r="AG26" i="10"/>
  <c r="AG36" i="10"/>
  <c r="AG7" i="9"/>
  <c r="AG17" i="9"/>
  <c r="AG7" i="8"/>
  <c r="AG17" i="8"/>
  <c r="AG26" i="8"/>
  <c r="AG36" i="8"/>
  <c r="AG45" i="8"/>
  <c r="AG55" i="8"/>
  <c r="AG7" i="7"/>
  <c r="AG17" i="7"/>
  <c r="AH7" i="6"/>
  <c r="AH17" i="6"/>
  <c r="AH26" i="6"/>
  <c r="AH36" i="6"/>
  <c r="AH2" i="5"/>
  <c r="AH3" i="5"/>
  <c r="AH4" i="5"/>
  <c r="AH5" i="5"/>
  <c r="AH6" i="5"/>
  <c r="AH7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6" i="5"/>
  <c r="AH36" i="5"/>
  <c r="AH45" i="5"/>
  <c r="AH55" i="5"/>
  <c r="AH64" i="5"/>
  <c r="AH74" i="5"/>
  <c r="AH7" i="3"/>
  <c r="AH17" i="3"/>
  <c r="AG7" i="4"/>
  <c r="AG17" i="4"/>
  <c r="AG26" i="4"/>
  <c r="AG36" i="4"/>
  <c r="AG7" i="2"/>
  <c r="AG17" i="2"/>
  <c r="AG21" i="2"/>
  <c r="AG22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7" i="1"/>
  <c r="AG17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45" i="1"/>
  <c r="AG55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83" i="1"/>
  <c r="AG93" i="1"/>
  <c r="AG102" i="1"/>
  <c r="AG112" i="1"/>
  <c r="AG121" i="1"/>
  <c r="AG131" i="1"/>
  <c r="AG11" i="40" l="1"/>
  <c r="AG10" i="40"/>
  <c r="AG9" i="40"/>
  <c r="AG14" i="40"/>
  <c r="AG18" i="40"/>
  <c r="AG16" i="40"/>
  <c r="AG15" i="40"/>
  <c r="AG187" i="36"/>
  <c r="AG60" i="34"/>
  <c r="AH5" i="6"/>
  <c r="AH173" i="37"/>
  <c r="AG43" i="32"/>
  <c r="AG11" i="1"/>
  <c r="AG2" i="2"/>
  <c r="AG22" i="4"/>
  <c r="AH21" i="5"/>
  <c r="AH326" i="37"/>
  <c r="AG90" i="36"/>
  <c r="AG95" i="1"/>
  <c r="AH22" i="5"/>
  <c r="AH508" i="37"/>
  <c r="AH403" i="37"/>
  <c r="AH175" i="37"/>
  <c r="AG277" i="36"/>
  <c r="AG176" i="36"/>
  <c r="AG126" i="36"/>
  <c r="AG125" i="36"/>
  <c r="AG114" i="36"/>
  <c r="AG94" i="36"/>
  <c r="AG82" i="36"/>
  <c r="AG41" i="36"/>
  <c r="AG2" i="36"/>
  <c r="AH459" i="37"/>
  <c r="AH176" i="37"/>
  <c r="AG116" i="36"/>
  <c r="AG2" i="8"/>
  <c r="AG213" i="36"/>
  <c r="AG99" i="1"/>
  <c r="AG94" i="1"/>
  <c r="AG15" i="1"/>
  <c r="AG18" i="4"/>
  <c r="AH8" i="3"/>
  <c r="AH28" i="6"/>
  <c r="AG23" i="15"/>
  <c r="AG33" i="25"/>
  <c r="AG25" i="27"/>
  <c r="AH356" i="37"/>
  <c r="AG212" i="36"/>
  <c r="AG97" i="1"/>
  <c r="AH23" i="5"/>
  <c r="AG18" i="23"/>
  <c r="AG63" i="24"/>
  <c r="AG75" i="28"/>
  <c r="AG92" i="32"/>
  <c r="AG98" i="1"/>
  <c r="AH71" i="5"/>
  <c r="AG22" i="15"/>
  <c r="AG65" i="22"/>
  <c r="AG240" i="23"/>
  <c r="AG162" i="23"/>
  <c r="AG62" i="26"/>
  <c r="AG76" i="28"/>
  <c r="AG119" i="32"/>
  <c r="AG211" i="36"/>
  <c r="AG103" i="1"/>
  <c r="AG6" i="4"/>
  <c r="AH12" i="3"/>
  <c r="AH5" i="3"/>
  <c r="AG2" i="7"/>
  <c r="AG28" i="13"/>
  <c r="AG22" i="13"/>
  <c r="AG21" i="15"/>
  <c r="AG3" i="17"/>
  <c r="AG66" i="20"/>
  <c r="AG65" i="20"/>
  <c r="AG47" i="20"/>
  <c r="AG56" i="21"/>
  <c r="AG46" i="27"/>
  <c r="AH485" i="37"/>
  <c r="AH458" i="37"/>
  <c r="AH325" i="37"/>
  <c r="AH272" i="37"/>
  <c r="AH170" i="37"/>
  <c r="AH157" i="37"/>
  <c r="AH90" i="37"/>
  <c r="AH86" i="37"/>
  <c r="AG4" i="30"/>
  <c r="AH9" i="31"/>
  <c r="AH3" i="31"/>
  <c r="AG184" i="32"/>
  <c r="AG179" i="32"/>
  <c r="AG173" i="32"/>
  <c r="AG42" i="32"/>
  <c r="AG29" i="32"/>
  <c r="AG253" i="36"/>
  <c r="AG189" i="36"/>
  <c r="AG118" i="36"/>
  <c r="AG54" i="36"/>
  <c r="AG30" i="4"/>
  <c r="AG24" i="15"/>
  <c r="AG9" i="16"/>
  <c r="AG100" i="23"/>
  <c r="AG104" i="24"/>
  <c r="AG103" i="24"/>
  <c r="AG75" i="24"/>
  <c r="AG67" i="24"/>
  <c r="AG65" i="24"/>
  <c r="AG37" i="25"/>
  <c r="AG25" i="25"/>
  <c r="AG75" i="26"/>
  <c r="AG67" i="26"/>
  <c r="AG57" i="26"/>
  <c r="AG52" i="28"/>
  <c r="AG33" i="28"/>
  <c r="AG29" i="28"/>
  <c r="AH407" i="37"/>
  <c r="AG67" i="32"/>
  <c r="AG47" i="34"/>
  <c r="AG16" i="34"/>
  <c r="AG2" i="34"/>
  <c r="AG331" i="36"/>
  <c r="AG325" i="36"/>
  <c r="AG16" i="36"/>
  <c r="AG8" i="36"/>
  <c r="AG3" i="36"/>
  <c r="AG41" i="8"/>
  <c r="AG22" i="10"/>
  <c r="AG33" i="21"/>
  <c r="AG27" i="22"/>
  <c r="AG200" i="23"/>
  <c r="AG158" i="23"/>
  <c r="AG30" i="23"/>
  <c r="AG29" i="23"/>
  <c r="AG27" i="23"/>
  <c r="AG22" i="23"/>
  <c r="AG15" i="23"/>
  <c r="AG10" i="23"/>
  <c r="AG63" i="28"/>
  <c r="AG62" i="28"/>
  <c r="AG61" i="28"/>
  <c r="AH54" i="37"/>
  <c r="AG212" i="32"/>
  <c r="AG94" i="32"/>
  <c r="AG30" i="33"/>
  <c r="AG29" i="33"/>
  <c r="AG24" i="33"/>
  <c r="AG76" i="34"/>
  <c r="AG355" i="36"/>
  <c r="AG117" i="36"/>
  <c r="AG23" i="10"/>
  <c r="AG40" i="17"/>
  <c r="AG3" i="1"/>
  <c r="AH49" i="5"/>
  <c r="AG4" i="7"/>
  <c r="AG28" i="8"/>
  <c r="AG21" i="10"/>
  <c r="AG40" i="11"/>
  <c r="AG27" i="15"/>
  <c r="AG21" i="18"/>
  <c r="AG12" i="18"/>
  <c r="AG35" i="20"/>
  <c r="AG27" i="20"/>
  <c r="AG22" i="20"/>
  <c r="AG97" i="21"/>
  <c r="AG25" i="21"/>
  <c r="AG71" i="22"/>
  <c r="AG69" i="22"/>
  <c r="AG21" i="22"/>
  <c r="AG75" i="23"/>
  <c r="AG69" i="23"/>
  <c r="AG54" i="27"/>
  <c r="AG52" i="27"/>
  <c r="AH500" i="37"/>
  <c r="AH418" i="37"/>
  <c r="AH223" i="37"/>
  <c r="AH219" i="37"/>
  <c r="AH218" i="37"/>
  <c r="AH217" i="37"/>
  <c r="AG80" i="32"/>
  <c r="AG57" i="34"/>
  <c r="AG40" i="34"/>
  <c r="AG18" i="34"/>
  <c r="AG380" i="36"/>
  <c r="AG318" i="36"/>
  <c r="AG307" i="36"/>
  <c r="AG289" i="36"/>
  <c r="AG272" i="36"/>
  <c r="AG268" i="36"/>
  <c r="AG61" i="36"/>
  <c r="AH9" i="6"/>
  <c r="AG24" i="13"/>
  <c r="AG53" i="17"/>
  <c r="AG101" i="21"/>
  <c r="AG22" i="21"/>
  <c r="AG24" i="23"/>
  <c r="AG33" i="27"/>
  <c r="AG27" i="27"/>
  <c r="AG21" i="27"/>
  <c r="AG59" i="28"/>
  <c r="AG177" i="32"/>
  <c r="AG21" i="32"/>
  <c r="AG3" i="34"/>
  <c r="AG339" i="36"/>
  <c r="AG270" i="36"/>
  <c r="AG186" i="36"/>
  <c r="AG182" i="36"/>
  <c r="AG180" i="36"/>
  <c r="AG10" i="2"/>
  <c r="AH21" i="6"/>
  <c r="AG50" i="1"/>
  <c r="AG46" i="1"/>
  <c r="AG44" i="1"/>
  <c r="AG25" i="4"/>
  <c r="AH27" i="5"/>
  <c r="AH37" i="6"/>
  <c r="AG9" i="8"/>
  <c r="AG8" i="8"/>
  <c r="AG5" i="9"/>
  <c r="AG4" i="9"/>
  <c r="AG37" i="10"/>
  <c r="AG8" i="11"/>
  <c r="AG4" i="11"/>
  <c r="AG8" i="18"/>
  <c r="AG3" i="18"/>
  <c r="AG11" i="20"/>
  <c r="AG252" i="23"/>
  <c r="AG208" i="23"/>
  <c r="AG206" i="23"/>
  <c r="AG41" i="23"/>
  <c r="AH478" i="37"/>
  <c r="AH460" i="37"/>
  <c r="AH194" i="37"/>
  <c r="AH183" i="37"/>
  <c r="AH114" i="31"/>
  <c r="AH104" i="31"/>
  <c r="AH99" i="31"/>
  <c r="AG46" i="32"/>
  <c r="AG38" i="32"/>
  <c r="AG35" i="32"/>
  <c r="AG4" i="34"/>
  <c r="AG379" i="36"/>
  <c r="AG288" i="36"/>
  <c r="AG217" i="36"/>
  <c r="AG42" i="36"/>
  <c r="AG123" i="1"/>
  <c r="AG81" i="1"/>
  <c r="AG4" i="2"/>
  <c r="AG133" i="1"/>
  <c r="AG126" i="1"/>
  <c r="AG125" i="1"/>
  <c r="AG88" i="1"/>
  <c r="AG87" i="1"/>
  <c r="AG86" i="1"/>
  <c r="AG42" i="1"/>
  <c r="AG10" i="1"/>
  <c r="AG9" i="1"/>
  <c r="AG8" i="2"/>
  <c r="AG37" i="4"/>
  <c r="AG107" i="1"/>
  <c r="AG106" i="1"/>
  <c r="AG104" i="1"/>
  <c r="AG18" i="2"/>
  <c r="AG12" i="2"/>
  <c r="AG3" i="2"/>
  <c r="AG33" i="14"/>
  <c r="AG37" i="22"/>
  <c r="AG116" i="1"/>
  <c r="AG6" i="1"/>
  <c r="AG19" i="2"/>
  <c r="AG34" i="4"/>
  <c r="AG12" i="7"/>
  <c r="AG14" i="4"/>
  <c r="AG11" i="4"/>
  <c r="AH4" i="3"/>
  <c r="AH75" i="5"/>
  <c r="AH25" i="6"/>
  <c r="AG57" i="8"/>
  <c r="AG56" i="8"/>
  <c r="AG30" i="8"/>
  <c r="AG14" i="9"/>
  <c r="AG9" i="9"/>
  <c r="AG31" i="10"/>
  <c r="AG30" i="10"/>
  <c r="AG28" i="10"/>
  <c r="AG12" i="11"/>
  <c r="AG10" i="11"/>
  <c r="AG37" i="14"/>
  <c r="AG25" i="14"/>
  <c r="AG5" i="16"/>
  <c r="AG2" i="18"/>
  <c r="AG3" i="40"/>
  <c r="AG59" i="20"/>
  <c r="AG53" i="20"/>
  <c r="AG31" i="20"/>
  <c r="AG29" i="20"/>
  <c r="AG21" i="20"/>
  <c r="AG109" i="21"/>
  <c r="AG105" i="21"/>
  <c r="AG44" i="21"/>
  <c r="AG29" i="21"/>
  <c r="AG28" i="21"/>
  <c r="AG62" i="22"/>
  <c r="AG236" i="23"/>
  <c r="AG234" i="23"/>
  <c r="AG156" i="23"/>
  <c r="AG211" i="32"/>
  <c r="AG54" i="32"/>
  <c r="AG225" i="36"/>
  <c r="AG23" i="4"/>
  <c r="AH2" i="3"/>
  <c r="AH63" i="5"/>
  <c r="AH60" i="5"/>
  <c r="AH47" i="5"/>
  <c r="AH31" i="5"/>
  <c r="AH30" i="5"/>
  <c r="AH28" i="5"/>
  <c r="AH12" i="6"/>
  <c r="AH10" i="6"/>
  <c r="AG48" i="8"/>
  <c r="AG47" i="8"/>
  <c r="AG24" i="8"/>
  <c r="AG23" i="8"/>
  <c r="AG5" i="8"/>
  <c r="AG29" i="13"/>
  <c r="AG22" i="14"/>
  <c r="AG15" i="14"/>
  <c r="AG13" i="14"/>
  <c r="AG9" i="14"/>
  <c r="AG31" i="15"/>
  <c r="AG30" i="15"/>
  <c r="AG49" i="17"/>
  <c r="AG48" i="17"/>
  <c r="AG43" i="17"/>
  <c r="AG41" i="17"/>
  <c r="AG28" i="18"/>
  <c r="AG27" i="18"/>
  <c r="AG4" i="18"/>
  <c r="AG6" i="40"/>
  <c r="AG5" i="40"/>
  <c r="AG62" i="20"/>
  <c r="AG43" i="20"/>
  <c r="AG41" i="20"/>
  <c r="AG23" i="20"/>
  <c r="AG6" i="20"/>
  <c r="AG37" i="21"/>
  <c r="AG11" i="21"/>
  <c r="AG5" i="21"/>
  <c r="AG2" i="21"/>
  <c r="AG218" i="23"/>
  <c r="AG211" i="23"/>
  <c r="AG168" i="23"/>
  <c r="AG67" i="23"/>
  <c r="AG47" i="23"/>
  <c r="AG46" i="23"/>
  <c r="AG43" i="23"/>
  <c r="AG6" i="23"/>
  <c r="AG5" i="23"/>
  <c r="AG114" i="24"/>
  <c r="AG100" i="24"/>
  <c r="AG68" i="24"/>
  <c r="AG47" i="24"/>
  <c r="AG213" i="32"/>
  <c r="AG130" i="32"/>
  <c r="AG10" i="4"/>
  <c r="AG8" i="4"/>
  <c r="AG2" i="4"/>
  <c r="AH3" i="3"/>
  <c r="AH67" i="5"/>
  <c r="AH66" i="5"/>
  <c r="AH43" i="5"/>
  <c r="AH42" i="5"/>
  <c r="AH37" i="5"/>
  <c r="AH24" i="6"/>
  <c r="AG8" i="7"/>
  <c r="AG6" i="7"/>
  <c r="AG3" i="7"/>
  <c r="AG44" i="8"/>
  <c r="AG11" i="9"/>
  <c r="AG27" i="10"/>
  <c r="AG2" i="11"/>
  <c r="AG29" i="14"/>
  <c r="AG28" i="14"/>
  <c r="AG5" i="14"/>
  <c r="AG4" i="14"/>
  <c r="AG37" i="15"/>
  <c r="AG3" i="16"/>
  <c r="AG11" i="17"/>
  <c r="AG10" i="17"/>
  <c r="AG5" i="17"/>
  <c r="AG24" i="18"/>
  <c r="AG18" i="20"/>
  <c r="AG113" i="21"/>
  <c r="AG103" i="21"/>
  <c r="AG68" i="21"/>
  <c r="AG48" i="21"/>
  <c r="AG47" i="21"/>
  <c r="AG16" i="21"/>
  <c r="AG9" i="21"/>
  <c r="AG49" i="22"/>
  <c r="AG48" i="22"/>
  <c r="AG46" i="22"/>
  <c r="AG43" i="22"/>
  <c r="AG41" i="22"/>
  <c r="AG24" i="22"/>
  <c r="AG259" i="23"/>
  <c r="AG257" i="23"/>
  <c r="AG223" i="23"/>
  <c r="AG221" i="23"/>
  <c r="AG194" i="23"/>
  <c r="AG107" i="23"/>
  <c r="AG105" i="23"/>
  <c r="AG63" i="23"/>
  <c r="AG62" i="23"/>
  <c r="AG12" i="23"/>
  <c r="AG97" i="24"/>
  <c r="AG44" i="24"/>
  <c r="AG22" i="25"/>
  <c r="AG16" i="25"/>
  <c r="AG48" i="26"/>
  <c r="AG47" i="26"/>
  <c r="AG37" i="27"/>
  <c r="AG53" i="28"/>
  <c r="AH467" i="37"/>
  <c r="AH352" i="37"/>
  <c r="AH274" i="37"/>
  <c r="AH268" i="37"/>
  <c r="AH206" i="37"/>
  <c r="AH204" i="37"/>
  <c r="AH193" i="37"/>
  <c r="AH87" i="37"/>
  <c r="AH41" i="37"/>
  <c r="AG35" i="30"/>
  <c r="AG9" i="30"/>
  <c r="AG8" i="30"/>
  <c r="AG6" i="30"/>
  <c r="AH19" i="31"/>
  <c r="AH14" i="31"/>
  <c r="AG218" i="32"/>
  <c r="AG190" i="32"/>
  <c r="AG166" i="32"/>
  <c r="AG138" i="32"/>
  <c r="AG137" i="32"/>
  <c r="AG132" i="32"/>
  <c r="AG63" i="32"/>
  <c r="AG61" i="32"/>
  <c r="AG56" i="32"/>
  <c r="AG25" i="32"/>
  <c r="AG23" i="32"/>
  <c r="AG65" i="34"/>
  <c r="AG63" i="34"/>
  <c r="AG8" i="34"/>
  <c r="AG376" i="36"/>
  <c r="AG351" i="36"/>
  <c r="AG350" i="36"/>
  <c r="AG327" i="36"/>
  <c r="AG322" i="36"/>
  <c r="AG297" i="36"/>
  <c r="AG287" i="36"/>
  <c r="AG249" i="36"/>
  <c r="AG133" i="36"/>
  <c r="AG73" i="36"/>
  <c r="AG50" i="36"/>
  <c r="AG49" i="36"/>
  <c r="AG59" i="24"/>
  <c r="AG56" i="24"/>
  <c r="AG29" i="25"/>
  <c r="AG28" i="25"/>
  <c r="AG5" i="25"/>
  <c r="AG2" i="25"/>
  <c r="AG52" i="26"/>
  <c r="AG44" i="26"/>
  <c r="AG47" i="27"/>
  <c r="AG41" i="27"/>
  <c r="AG37" i="28"/>
  <c r="AH504" i="37"/>
  <c r="AH405" i="37"/>
  <c r="AH348" i="37"/>
  <c r="AH334" i="37"/>
  <c r="AH333" i="37"/>
  <c r="AH332" i="37"/>
  <c r="AH280" i="37"/>
  <c r="AH276" i="37"/>
  <c r="AH177" i="37"/>
  <c r="AH168" i="37"/>
  <c r="AH162" i="37"/>
  <c r="AH95" i="37"/>
  <c r="AH94" i="37"/>
  <c r="AH92" i="37"/>
  <c r="AH50" i="37"/>
  <c r="AH49" i="37"/>
  <c r="AH48" i="37"/>
  <c r="AH46" i="37"/>
  <c r="AG24" i="30"/>
  <c r="AH12" i="31"/>
  <c r="AG224" i="32"/>
  <c r="AG221" i="32"/>
  <c r="AG187" i="32"/>
  <c r="AG89" i="32"/>
  <c r="AG88" i="32"/>
  <c r="AG84" i="32"/>
  <c r="AG68" i="32"/>
  <c r="AG73" i="34"/>
  <c r="AG59" i="34"/>
  <c r="AG11" i="34"/>
  <c r="AG9" i="34"/>
  <c r="AG367" i="36"/>
  <c r="AG366" i="36"/>
  <c r="AG361" i="36"/>
  <c r="AG347" i="36"/>
  <c r="AG328" i="36"/>
  <c r="AG323" i="36"/>
  <c r="AG301" i="36"/>
  <c r="AG300" i="36"/>
  <c r="AG298" i="36"/>
  <c r="AG293" i="36"/>
  <c r="AG205" i="36"/>
  <c r="AG122" i="36"/>
  <c r="AG106" i="36"/>
  <c r="AG99" i="36"/>
  <c r="AG86" i="36"/>
  <c r="AG85" i="36"/>
  <c r="AG62" i="36"/>
  <c r="AG61" i="24"/>
  <c r="AG43" i="24"/>
  <c r="AG41" i="24"/>
  <c r="AG38" i="25"/>
  <c r="AG11" i="25"/>
  <c r="AG71" i="26"/>
  <c r="AG41" i="26"/>
  <c r="AG48" i="28"/>
  <c r="AG22" i="28"/>
  <c r="AH493" i="37"/>
  <c r="AH461" i="37"/>
  <c r="AH345" i="37"/>
  <c r="AH192" i="37"/>
  <c r="AH80" i="37"/>
  <c r="AG30" i="30"/>
  <c r="AH109" i="31"/>
  <c r="AG174" i="32"/>
  <c r="AG155" i="32"/>
  <c r="AG149" i="32"/>
  <c r="AG125" i="32"/>
  <c r="AG50" i="32"/>
  <c r="AG49" i="32"/>
  <c r="AG35" i="33"/>
  <c r="AG61" i="34"/>
  <c r="AG52" i="34"/>
  <c r="AG375" i="36"/>
  <c r="AG373" i="36"/>
  <c r="AG364" i="36"/>
  <c r="AG344" i="36"/>
  <c r="AG326" i="36"/>
  <c r="AG314" i="36"/>
  <c r="AG313" i="36"/>
  <c r="AG285" i="36"/>
  <c r="AG284" i="36"/>
  <c r="AG220" i="36"/>
  <c r="AG185" i="36"/>
  <c r="AG132" i="36"/>
  <c r="AG70" i="36"/>
  <c r="AG46" i="36"/>
  <c r="AG4" i="36"/>
  <c r="AG128" i="1"/>
  <c r="AG122" i="1"/>
  <c r="AG85" i="1"/>
  <c r="AG41" i="1"/>
  <c r="AG132" i="1"/>
  <c r="AG120" i="1"/>
  <c r="AG40" i="1"/>
  <c r="AG124" i="1"/>
  <c r="AG114" i="1"/>
  <c r="AG110" i="1"/>
  <c r="AG105" i="1"/>
  <c r="AG90" i="1"/>
  <c r="AG80" i="1"/>
  <c r="AG49" i="1"/>
  <c r="AG47" i="1"/>
  <c r="AG12" i="1"/>
  <c r="AG8" i="1"/>
  <c r="AG2" i="1"/>
  <c r="AG14" i="2"/>
  <c r="AG5" i="2"/>
  <c r="AG29" i="4"/>
  <c r="AG27" i="4"/>
  <c r="AG24" i="4"/>
  <c r="AG12" i="4"/>
  <c r="AG5" i="4"/>
  <c r="AH19" i="3"/>
  <c r="AH6" i="3"/>
  <c r="AH68" i="5"/>
  <c r="AH65" i="5"/>
  <c r="AH59" i="5"/>
  <c r="AH44" i="5"/>
  <c r="AH41" i="5"/>
  <c r="AH29" i="5"/>
  <c r="AH27" i="6"/>
  <c r="AH14" i="6"/>
  <c r="AH11" i="6"/>
  <c r="AH4" i="6"/>
  <c r="AG18" i="7"/>
  <c r="AG11" i="7"/>
  <c r="AG9" i="7"/>
  <c r="AG49" i="8"/>
  <c r="AG46" i="8"/>
  <c r="AG40" i="8"/>
  <c r="AG37" i="8"/>
  <c r="AG25" i="8"/>
  <c r="AG12" i="8"/>
  <c r="AG10" i="8"/>
  <c r="AG18" i="9"/>
  <c r="AG15" i="9"/>
  <c r="AG6" i="9"/>
  <c r="AG3" i="9"/>
  <c r="AG34" i="10"/>
  <c r="AG29" i="10"/>
  <c r="AG32" i="11"/>
  <c r="AG14" i="11"/>
  <c r="AG5" i="11"/>
  <c r="AG33" i="13"/>
  <c r="AG21" i="13"/>
  <c r="AG30" i="14"/>
  <c r="AG27" i="14"/>
  <c r="AG21" i="14"/>
  <c r="AG10" i="14"/>
  <c r="AG3" i="14"/>
  <c r="AG34" i="15"/>
  <c r="AG29" i="15"/>
  <c r="AG8" i="16"/>
  <c r="AG2" i="16"/>
  <c r="AG52" i="17"/>
  <c r="AG50" i="17"/>
  <c r="AG47" i="17"/>
  <c r="AG42" i="17"/>
  <c r="AG14" i="17"/>
  <c r="AG12" i="17"/>
  <c r="AG9" i="17"/>
  <c r="AG4" i="17"/>
  <c r="AG31" i="18"/>
  <c r="AG29" i="18"/>
  <c r="AG6" i="18"/>
  <c r="AG8" i="40"/>
  <c r="AG4" i="40"/>
  <c r="AG69" i="20"/>
  <c r="AG67" i="20"/>
  <c r="AG46" i="20"/>
  <c r="AG40" i="20"/>
  <c r="AG33" i="20"/>
  <c r="AG24" i="20"/>
  <c r="AG10" i="20"/>
  <c r="AG8" i="20"/>
  <c r="AG5" i="20"/>
  <c r="AG3" i="20"/>
  <c r="AG107" i="21"/>
  <c r="AG100" i="21"/>
  <c r="AG75" i="21"/>
  <c r="AG63" i="21"/>
  <c r="AG61" i="21"/>
  <c r="AG49" i="21"/>
  <c r="AG46" i="21"/>
  <c r="AG30" i="21"/>
  <c r="AG27" i="21"/>
  <c r="AG21" i="21"/>
  <c r="AG18" i="21"/>
  <c r="AG61" i="22"/>
  <c r="AG232" i="23"/>
  <c r="AG196" i="23"/>
  <c r="AG40" i="23"/>
  <c r="AG9" i="25"/>
  <c r="AG119" i="1"/>
  <c r="AG117" i="1"/>
  <c r="AG101" i="1"/>
  <c r="AG84" i="1"/>
  <c r="AG78" i="1"/>
  <c r="AG56" i="1"/>
  <c r="AG52" i="1"/>
  <c r="AG43" i="1"/>
  <c r="AG4" i="1"/>
  <c r="AG11" i="2"/>
  <c r="AG9" i="2"/>
  <c r="AG9" i="4"/>
  <c r="AG3" i="4"/>
  <c r="AH15" i="3"/>
  <c r="AH10" i="3"/>
  <c r="AH61" i="5"/>
  <c r="AH48" i="5"/>
  <c r="AH25" i="5"/>
  <c r="AH33" i="6"/>
  <c r="AH30" i="6"/>
  <c r="AH23" i="6"/>
  <c r="AH8" i="6"/>
  <c r="AH2" i="6"/>
  <c r="AG14" i="7"/>
  <c r="AG5" i="7"/>
  <c r="AG42" i="8"/>
  <c r="AG31" i="8"/>
  <c r="AG29" i="8"/>
  <c r="AG21" i="8"/>
  <c r="AG18" i="8"/>
  <c r="AG6" i="8"/>
  <c r="AG3" i="8"/>
  <c r="AG12" i="9"/>
  <c r="AG10" i="9"/>
  <c r="AG25" i="10"/>
  <c r="AG34" i="11"/>
  <c r="AG18" i="11"/>
  <c r="AG11" i="11"/>
  <c r="AG9" i="11"/>
  <c r="AG3" i="11"/>
  <c r="AG23" i="13"/>
  <c r="AG23" i="14"/>
  <c r="AG18" i="14"/>
  <c r="AG12" i="14"/>
  <c r="AG6" i="14"/>
  <c r="AG25" i="15"/>
  <c r="AG4" i="16"/>
  <c r="AG44" i="17"/>
  <c r="AG18" i="17"/>
  <c r="AG6" i="17"/>
  <c r="AG2" i="17"/>
  <c r="AG34" i="18"/>
  <c r="AG22" i="18"/>
  <c r="AG15" i="18"/>
  <c r="AG10" i="18"/>
  <c r="AG2" i="40"/>
  <c r="AG60" i="20"/>
  <c r="AG54" i="20"/>
  <c r="AG49" i="20"/>
  <c r="AG42" i="20"/>
  <c r="AG37" i="20"/>
  <c r="AG30" i="20"/>
  <c r="AG104" i="21"/>
  <c r="AG98" i="21"/>
  <c r="AG71" i="21"/>
  <c r="AG66" i="21"/>
  <c r="AG54" i="21"/>
  <c r="AG42" i="21"/>
  <c r="AG35" i="21"/>
  <c r="AG23" i="21"/>
  <c r="AG12" i="21"/>
  <c r="AG73" i="22"/>
  <c r="AG59" i="22"/>
  <c r="AG22" i="22"/>
  <c r="AG244" i="23"/>
  <c r="AG71" i="23"/>
  <c r="AG42" i="23"/>
  <c r="AG118" i="1"/>
  <c r="AG113" i="1"/>
  <c r="AG100" i="1"/>
  <c r="AG82" i="1"/>
  <c r="AG79" i="1"/>
  <c r="AG57" i="1"/>
  <c r="AG48" i="1"/>
  <c r="AG19" i="1"/>
  <c r="AG18" i="1"/>
  <c r="AG5" i="1"/>
  <c r="AG6" i="2"/>
  <c r="AG31" i="4"/>
  <c r="AG28" i="4"/>
  <c r="AG21" i="4"/>
  <c r="AG4" i="4"/>
  <c r="AH18" i="3"/>
  <c r="AH11" i="3"/>
  <c r="AH9" i="3"/>
  <c r="AH72" i="5"/>
  <c r="AH69" i="5"/>
  <c r="AH62" i="5"/>
  <c r="AH46" i="5"/>
  <c r="AH40" i="5"/>
  <c r="AH33" i="5"/>
  <c r="AH24" i="5"/>
  <c r="AH31" i="6"/>
  <c r="AH29" i="6"/>
  <c r="AH18" i="6"/>
  <c r="AH6" i="6"/>
  <c r="AH3" i="6"/>
  <c r="AG15" i="7"/>
  <c r="AG10" i="7"/>
  <c r="AG43" i="8"/>
  <c r="AG27" i="8"/>
  <c r="AG11" i="8"/>
  <c r="AG4" i="8"/>
  <c r="AG8" i="9"/>
  <c r="AG2" i="9"/>
  <c r="AG33" i="10"/>
  <c r="AG24" i="10"/>
  <c r="AG6" i="11"/>
  <c r="AG37" i="13"/>
  <c r="AG30" i="13"/>
  <c r="AG25" i="13"/>
  <c r="AG31" i="14"/>
  <c r="AG24" i="14"/>
  <c r="AG14" i="14"/>
  <c r="AG8" i="14"/>
  <c r="AG2" i="14"/>
  <c r="AG33" i="15"/>
  <c r="AG28" i="15"/>
  <c r="AG12" i="16"/>
  <c r="AG11" i="16"/>
  <c r="AG57" i="17"/>
  <c r="AG33" i="18"/>
  <c r="AG30" i="18"/>
  <c r="AG23" i="18"/>
  <c r="AG18" i="18"/>
  <c r="AG11" i="18"/>
  <c r="AG9" i="18"/>
  <c r="AG73" i="20"/>
  <c r="AG71" i="20"/>
  <c r="AG68" i="20"/>
  <c r="AG61" i="20"/>
  <c r="AG50" i="20"/>
  <c r="AG48" i="20"/>
  <c r="AG25" i="20"/>
  <c r="AG14" i="20"/>
  <c r="AG12" i="20"/>
  <c r="AG9" i="20"/>
  <c r="AG2" i="20"/>
  <c r="AG111" i="21"/>
  <c r="AG99" i="21"/>
  <c r="AG67" i="21"/>
  <c r="AG65" i="21"/>
  <c r="AG62" i="21"/>
  <c r="AG60" i="21"/>
  <c r="AG53" i="21"/>
  <c r="AG50" i="21"/>
  <c r="AG43" i="21"/>
  <c r="AG41" i="21"/>
  <c r="AG31" i="21"/>
  <c r="AG24" i="21"/>
  <c r="AG8" i="21"/>
  <c r="AG60" i="22"/>
  <c r="AG23" i="22"/>
  <c r="AG256" i="23"/>
  <c r="AG231" i="23"/>
  <c r="AG230" i="23"/>
  <c r="AG220" i="23"/>
  <c r="AG166" i="23"/>
  <c r="AG104" i="23"/>
  <c r="AG54" i="26"/>
  <c r="AG63" i="22"/>
  <c r="AG52" i="22"/>
  <c r="AG47" i="22"/>
  <c r="AG35" i="22"/>
  <c r="AG31" i="22"/>
  <c r="AG25" i="22"/>
  <c r="AG263" i="23"/>
  <c r="AG258" i="23"/>
  <c r="AG251" i="23"/>
  <c r="AG246" i="23"/>
  <c r="AG239" i="23"/>
  <c r="AG199" i="23"/>
  <c r="AG193" i="23"/>
  <c r="AG161" i="23"/>
  <c r="AG155" i="23"/>
  <c r="AG111" i="23"/>
  <c r="AG106" i="23"/>
  <c r="AG99" i="23"/>
  <c r="AG73" i="23"/>
  <c r="AG61" i="23"/>
  <c r="AG50" i="23"/>
  <c r="AG33" i="23"/>
  <c r="AG28" i="23"/>
  <c r="AG16" i="23"/>
  <c r="AG4" i="23"/>
  <c r="AG62" i="24"/>
  <c r="AG57" i="24"/>
  <c r="AG46" i="24"/>
  <c r="AG40" i="24"/>
  <c r="AG27" i="25"/>
  <c r="AG21" i="25"/>
  <c r="AG15" i="25"/>
  <c r="AG76" i="26"/>
  <c r="AG56" i="26"/>
  <c r="AG46" i="26"/>
  <c r="AG40" i="26"/>
  <c r="AG57" i="27"/>
  <c r="AG40" i="27"/>
  <c r="AG29" i="27"/>
  <c r="AG71" i="28"/>
  <c r="AG57" i="28"/>
  <c r="AG56" i="28"/>
  <c r="AG54" i="28"/>
  <c r="AG49" i="28"/>
  <c r="AG44" i="28"/>
  <c r="AG24" i="28"/>
  <c r="AH489" i="37"/>
  <c r="AH465" i="37"/>
  <c r="AH402" i="37"/>
  <c r="AH285" i="37"/>
  <c r="AH227" i="37"/>
  <c r="AH198" i="37"/>
  <c r="AH82" i="37"/>
  <c r="AG28" i="30"/>
  <c r="AG3" i="30"/>
  <c r="AG162" i="32"/>
  <c r="AG79" i="32"/>
  <c r="AG6" i="21"/>
  <c r="AG3" i="21"/>
  <c r="AG67" i="22"/>
  <c r="AG56" i="22"/>
  <c r="AG44" i="22"/>
  <c r="AG42" i="22"/>
  <c r="AG33" i="22"/>
  <c r="AG29" i="22"/>
  <c r="AG255" i="23"/>
  <c r="AG249" i="23"/>
  <c r="AG242" i="23"/>
  <c r="AG233" i="23"/>
  <c r="AG219" i="23"/>
  <c r="AG217" i="23"/>
  <c r="AG214" i="23"/>
  <c r="AG212" i="23"/>
  <c r="AG205" i="23"/>
  <c r="AG202" i="23"/>
  <c r="AG195" i="23"/>
  <c r="AG170" i="23"/>
  <c r="AG164" i="23"/>
  <c r="AG157" i="23"/>
  <c r="AG103" i="23"/>
  <c r="AG97" i="23"/>
  <c r="AG68" i="23"/>
  <c r="AG65" i="23"/>
  <c r="AG59" i="23"/>
  <c r="AG56" i="23"/>
  <c r="AG44" i="23"/>
  <c r="AG37" i="23"/>
  <c r="AG25" i="23"/>
  <c r="AG23" i="23"/>
  <c r="AG11" i="23"/>
  <c r="AG8" i="23"/>
  <c r="AG2" i="23"/>
  <c r="AG113" i="24"/>
  <c r="AG110" i="24"/>
  <c r="AG101" i="24"/>
  <c r="AG98" i="24"/>
  <c r="AG76" i="24"/>
  <c r="AG66" i="24"/>
  <c r="AG60" i="24"/>
  <c r="AG54" i="24"/>
  <c r="AG52" i="24"/>
  <c r="AG49" i="24"/>
  <c r="AG42" i="24"/>
  <c r="AG35" i="25"/>
  <c r="AG23" i="25"/>
  <c r="AG10" i="25"/>
  <c r="AG3" i="25"/>
  <c r="AG66" i="26"/>
  <c r="AG65" i="26"/>
  <c r="AG42" i="26"/>
  <c r="AG48" i="27"/>
  <c r="AG42" i="27"/>
  <c r="AG35" i="27"/>
  <c r="AG68" i="28"/>
  <c r="AH480" i="37"/>
  <c r="AG4" i="21"/>
  <c r="AG75" i="22"/>
  <c r="AG68" i="22"/>
  <c r="AG30" i="22"/>
  <c r="AG250" i="23"/>
  <c r="AG238" i="23"/>
  <c r="AG227" i="23"/>
  <c r="AG215" i="23"/>
  <c r="AG198" i="23"/>
  <c r="AG192" i="23"/>
  <c r="AG160" i="23"/>
  <c r="AG154" i="23"/>
  <c r="AG98" i="23"/>
  <c r="AG66" i="23"/>
  <c r="AG60" i="23"/>
  <c r="AG54" i="23"/>
  <c r="AG49" i="23"/>
  <c r="AG9" i="23"/>
  <c r="AG3" i="23"/>
  <c r="AG111" i="24"/>
  <c r="AG106" i="24"/>
  <c r="AG99" i="24"/>
  <c r="AG73" i="24"/>
  <c r="AG24" i="25"/>
  <c r="AG19" i="25"/>
  <c r="AG8" i="25"/>
  <c r="AG4" i="25"/>
  <c r="AG43" i="26"/>
  <c r="AG56" i="27"/>
  <c r="AG38" i="27"/>
  <c r="AG66" i="28"/>
  <c r="AG42" i="28"/>
  <c r="AH513" i="37"/>
  <c r="AH415" i="37"/>
  <c r="AH401" i="37"/>
  <c r="AH341" i="37"/>
  <c r="AH214" i="37"/>
  <c r="AH57" i="37"/>
  <c r="AG2" i="30"/>
  <c r="AH97" i="31"/>
  <c r="AH5" i="31"/>
  <c r="AG170" i="32"/>
  <c r="AG143" i="32"/>
  <c r="AG122" i="32"/>
  <c r="AG78" i="32"/>
  <c r="AG30" i="27"/>
  <c r="AG23" i="27"/>
  <c r="AG67" i="28"/>
  <c r="AG46" i="28"/>
  <c r="AG40" i="28"/>
  <c r="AG28" i="28"/>
  <c r="AG27" i="28"/>
  <c r="AH502" i="37"/>
  <c r="AH496" i="37"/>
  <c r="AH484" i="37"/>
  <c r="AH483" i="37"/>
  <c r="AH472" i="37"/>
  <c r="AH350" i="37"/>
  <c r="AH344" i="37"/>
  <c r="AH337" i="37"/>
  <c r="AH215" i="37"/>
  <c r="AH209" i="37"/>
  <c r="AH196" i="37"/>
  <c r="AH182" i="37"/>
  <c r="AH174" i="37"/>
  <c r="AH155" i="37"/>
  <c r="AH52" i="37"/>
  <c r="AG29" i="30"/>
  <c r="AG11" i="30"/>
  <c r="AG5" i="30"/>
  <c r="AH103" i="31"/>
  <c r="AH13" i="31"/>
  <c r="AH8" i="31"/>
  <c r="AH2" i="31"/>
  <c r="AG217" i="32"/>
  <c r="AG189" i="32"/>
  <c r="AG176" i="32"/>
  <c r="AG164" i="32"/>
  <c r="AG148" i="32"/>
  <c r="AG124" i="32"/>
  <c r="AG118" i="32"/>
  <c r="AG91" i="32"/>
  <c r="AG86" i="32"/>
  <c r="AG38" i="33"/>
  <c r="AG371" i="36"/>
  <c r="AG310" i="36"/>
  <c r="AG179" i="36"/>
  <c r="AG66" i="36"/>
  <c r="AG35" i="28"/>
  <c r="AH512" i="37"/>
  <c r="AH510" i="37"/>
  <c r="AH505" i="37"/>
  <c r="AH498" i="37"/>
  <c r="AH491" i="37"/>
  <c r="AH464" i="37"/>
  <c r="AH462" i="37"/>
  <c r="AH413" i="37"/>
  <c r="AH360" i="37"/>
  <c r="AH358" i="37"/>
  <c r="AH353" i="37"/>
  <c r="AH346" i="37"/>
  <c r="AH329" i="37"/>
  <c r="AH328" i="37"/>
  <c r="AH281" i="37"/>
  <c r="AH212" i="37"/>
  <c r="AH201" i="37"/>
  <c r="AH200" i="37"/>
  <c r="AH180" i="37"/>
  <c r="AH179" i="37"/>
  <c r="AH158" i="37"/>
  <c r="AH88" i="37"/>
  <c r="AG37" i="30"/>
  <c r="AG25" i="30"/>
  <c r="AG19" i="30"/>
  <c r="AH111" i="31"/>
  <c r="AH106" i="31"/>
  <c r="AH105" i="31"/>
  <c r="AH100" i="31"/>
  <c r="AH16" i="31"/>
  <c r="AH4" i="31"/>
  <c r="AG225" i="32"/>
  <c r="AG220" i="32"/>
  <c r="AG180" i="32"/>
  <c r="AG161" i="32"/>
  <c r="AG156" i="32"/>
  <c r="AG151" i="32"/>
  <c r="AG139" i="32"/>
  <c r="AG133" i="32"/>
  <c r="AG116" i="32"/>
  <c r="AG95" i="32"/>
  <c r="AG82" i="32"/>
  <c r="AG76" i="32"/>
  <c r="AG75" i="32"/>
  <c r="AG250" i="36"/>
  <c r="AG12" i="36"/>
  <c r="AG60" i="28"/>
  <c r="AG25" i="28"/>
  <c r="AH481" i="37"/>
  <c r="AH475" i="37"/>
  <c r="AH410" i="37"/>
  <c r="AH409" i="37"/>
  <c r="AH354" i="37"/>
  <c r="AH284" i="37"/>
  <c r="AH282" i="37"/>
  <c r="AH277" i="37"/>
  <c r="AH270" i="37"/>
  <c r="AH225" i="37"/>
  <c r="AH181" i="37"/>
  <c r="AH161" i="37"/>
  <c r="AH160" i="37"/>
  <c r="AH84" i="37"/>
  <c r="AH78" i="37"/>
  <c r="AH44" i="37"/>
  <c r="AH43" i="37"/>
  <c r="AG38" i="30"/>
  <c r="AG27" i="30"/>
  <c r="AG21" i="30"/>
  <c r="AG16" i="30"/>
  <c r="AG15" i="30"/>
  <c r="AH113" i="31"/>
  <c r="AH98" i="31"/>
  <c r="AH11" i="31"/>
  <c r="AG228" i="32"/>
  <c r="AG227" i="32"/>
  <c r="AG215" i="32"/>
  <c r="AG181" i="32"/>
  <c r="AG175" i="32"/>
  <c r="AG163" i="32"/>
  <c r="AG158" i="32"/>
  <c r="AG157" i="32"/>
  <c r="AG142" i="32"/>
  <c r="AG141" i="32"/>
  <c r="AG135" i="32"/>
  <c r="AG128" i="32"/>
  <c r="AG123" i="32"/>
  <c r="AG117" i="32"/>
  <c r="AG85" i="32"/>
  <c r="AG71" i="32"/>
  <c r="AG33" i="32"/>
  <c r="AG49" i="34"/>
  <c r="AG335" i="36"/>
  <c r="AG177" i="36"/>
  <c r="AG48" i="32"/>
  <c r="AG28" i="32"/>
  <c r="AG22" i="32"/>
  <c r="AG33" i="33"/>
  <c r="AG28" i="33"/>
  <c r="AG23" i="33"/>
  <c r="AG75" i="34"/>
  <c r="AG68" i="34"/>
  <c r="AG66" i="34"/>
  <c r="AG54" i="34"/>
  <c r="AG10" i="34"/>
  <c r="AG377" i="36"/>
  <c r="AG365" i="36"/>
  <c r="AG354" i="36"/>
  <c r="AG353" i="36"/>
  <c r="AG352" i="36"/>
  <c r="AG342" i="36"/>
  <c r="AG341" i="36"/>
  <c r="AG317" i="36"/>
  <c r="AG316" i="36"/>
  <c r="AG315" i="36"/>
  <c r="AG306" i="36"/>
  <c r="AG291" i="36"/>
  <c r="AG290" i="36"/>
  <c r="AG276" i="36"/>
  <c r="AG275" i="36"/>
  <c r="AG274" i="36"/>
  <c r="AG271" i="36"/>
  <c r="AG266" i="36"/>
  <c r="AG256" i="36"/>
  <c r="AG255" i="36"/>
  <c r="AG252" i="36"/>
  <c r="AG218" i="36"/>
  <c r="AG196" i="36"/>
  <c r="AG128" i="36"/>
  <c r="AG123" i="36"/>
  <c r="AG113" i="36"/>
  <c r="AG111" i="36"/>
  <c r="AG101" i="36"/>
  <c r="AG100" i="36"/>
  <c r="AG95" i="36"/>
  <c r="AG89" i="36"/>
  <c r="AG88" i="36"/>
  <c r="AG76" i="36"/>
  <c r="AG71" i="36"/>
  <c r="AG63" i="36"/>
  <c r="AG60" i="36"/>
  <c r="AG53" i="36"/>
  <c r="AG47" i="36"/>
  <c r="AG6" i="36"/>
  <c r="AG69" i="32"/>
  <c r="AG62" i="32"/>
  <c r="AG57" i="32"/>
  <c r="AG51" i="32"/>
  <c r="AG40" i="32"/>
  <c r="AG31" i="32"/>
  <c r="AG24" i="32"/>
  <c r="AG37" i="33"/>
  <c r="AG25" i="33"/>
  <c r="AG21" i="33"/>
  <c r="AG48" i="34"/>
  <c r="AG43" i="34"/>
  <c r="AG19" i="34"/>
  <c r="AG6" i="34"/>
  <c r="AG374" i="36"/>
  <c r="AG369" i="36"/>
  <c r="AG363" i="36"/>
  <c r="AG345" i="36"/>
  <c r="AG338" i="36"/>
  <c r="AG320" i="36"/>
  <c r="AG308" i="36"/>
  <c r="AG296" i="36"/>
  <c r="AG269" i="36"/>
  <c r="AG228" i="36"/>
  <c r="AG109" i="36"/>
  <c r="AG69" i="36"/>
  <c r="AG57" i="36"/>
  <c r="AG11" i="36"/>
  <c r="AG70" i="32"/>
  <c r="AG65" i="32"/>
  <c r="AG59" i="32"/>
  <c r="AG52" i="32"/>
  <c r="AG47" i="32"/>
  <c r="AG41" i="32"/>
  <c r="AG32" i="32"/>
  <c r="AG27" i="32"/>
  <c r="AG27" i="33"/>
  <c r="AG22" i="33"/>
  <c r="AG72" i="34"/>
  <c r="AG67" i="34"/>
  <c r="AG56" i="34"/>
  <c r="AG44" i="34"/>
  <c r="AG14" i="34"/>
  <c r="AG370" i="36"/>
  <c r="AG358" i="36"/>
  <c r="AG346" i="36"/>
  <c r="AG334" i="36"/>
  <c r="AG333" i="36"/>
  <c r="AG309" i="36"/>
  <c r="AG304" i="36"/>
  <c r="AG303" i="36"/>
  <c r="AG280" i="36"/>
  <c r="AG265" i="36"/>
  <c r="AG263" i="36"/>
  <c r="AG251" i="36"/>
  <c r="AG215" i="36"/>
  <c r="AG127" i="36"/>
  <c r="AG120" i="36"/>
  <c r="AG105" i="36"/>
  <c r="AG104" i="36"/>
  <c r="AG92" i="36"/>
  <c r="AG87" i="36"/>
  <c r="AG81" i="36"/>
  <c r="AG80" i="36"/>
  <c r="AG75" i="36"/>
  <c r="AG65" i="36"/>
  <c r="AG59" i="36"/>
  <c r="AG51" i="36"/>
  <c r="AG44" i="36"/>
  <c r="AG18" i="36"/>
  <c r="AG5" i="36"/>
  <c r="AG34" i="13"/>
  <c r="AG11" i="14"/>
  <c r="AG15" i="16"/>
  <c r="AG14" i="16"/>
  <c r="AG10" i="16"/>
  <c r="AG37" i="18"/>
  <c r="AG25" i="18"/>
  <c r="AG75" i="20"/>
  <c r="AG63" i="20"/>
  <c r="AG28" i="20"/>
  <c r="AG16" i="20"/>
  <c r="AG69" i="21"/>
  <c r="AG59" i="21"/>
  <c r="AG40" i="21"/>
  <c r="AG10" i="21"/>
  <c r="AG50" i="22"/>
  <c r="AG40" i="22"/>
  <c r="AG261" i="23"/>
  <c r="AG237" i="23"/>
  <c r="AG225" i="23"/>
  <c r="AG109" i="23"/>
  <c r="AG48" i="23"/>
  <c r="AG31" i="23"/>
  <c r="AG21" i="23"/>
  <c r="AG105" i="24"/>
  <c r="AG72" i="24"/>
  <c r="AG30" i="25"/>
  <c r="AG18" i="25"/>
  <c r="AG6" i="25"/>
  <c r="AG68" i="26"/>
  <c r="AH22" i="6"/>
  <c r="AG22" i="8"/>
  <c r="D21" i="9"/>
  <c r="AG18" i="16"/>
  <c r="AG6" i="16"/>
  <c r="AG46" i="17"/>
  <c r="AG8" i="17"/>
  <c r="AG5" i="18"/>
  <c r="AG56" i="20"/>
  <c r="AG44" i="20"/>
  <c r="AG4" i="20"/>
  <c r="AG106" i="21"/>
  <c r="AG73" i="21"/>
  <c r="AG14" i="21"/>
  <c r="AG66" i="22"/>
  <c r="AG54" i="22"/>
  <c r="AG28" i="22"/>
  <c r="AG265" i="23"/>
  <c r="AG253" i="23"/>
  <c r="AG213" i="23"/>
  <c r="AG201" i="23"/>
  <c r="AG163" i="23"/>
  <c r="AG113" i="23"/>
  <c r="AG101" i="23"/>
  <c r="AG52" i="23"/>
  <c r="AG35" i="23"/>
  <c r="AG48" i="24"/>
  <c r="AG63" i="26"/>
  <c r="AG61" i="26"/>
  <c r="AG53" i="26"/>
  <c r="AG28" i="27"/>
  <c r="AG22" i="27"/>
  <c r="AG59" i="26"/>
  <c r="AG49" i="27"/>
  <c r="AG43" i="27"/>
  <c r="AG60" i="26"/>
  <c r="AG49" i="26"/>
  <c r="AG47" i="28"/>
  <c r="AG41" i="28"/>
  <c r="AG23" i="28"/>
  <c r="AH499" i="37"/>
  <c r="AH494" i="37"/>
  <c r="AH486" i="37"/>
  <c r="AH477" i="37"/>
  <c r="AH470" i="37"/>
  <c r="AH417" i="37"/>
  <c r="AH408" i="37"/>
  <c r="AH347" i="37"/>
  <c r="AH335" i="37"/>
  <c r="AH327" i="37"/>
  <c r="AH275" i="37"/>
  <c r="AH269" i="37"/>
  <c r="AH213" i="37"/>
  <c r="AH208" i="37"/>
  <c r="AH199" i="37"/>
  <c r="AH171" i="37"/>
  <c r="AH163" i="37"/>
  <c r="AH154" i="37"/>
  <c r="AH85" i="37"/>
  <c r="AH79" i="37"/>
  <c r="AH51" i="37"/>
  <c r="AH42" i="37"/>
  <c r="AH6" i="31"/>
  <c r="AG182" i="32"/>
  <c r="AG87" i="32"/>
  <c r="AG37" i="32"/>
  <c r="AG329" i="36"/>
  <c r="AG312" i="36"/>
  <c r="AG261" i="36"/>
  <c r="AG257" i="36"/>
  <c r="AG219" i="36"/>
  <c r="AG181" i="36"/>
  <c r="AG124" i="36"/>
  <c r="AG107" i="36"/>
  <c r="AG97" i="36"/>
  <c r="AG84" i="36"/>
  <c r="AG78" i="36"/>
  <c r="AG67" i="36"/>
  <c r="AG48" i="36"/>
  <c r="AG40" i="36"/>
  <c r="AG14" i="36"/>
  <c r="AG9" i="36"/>
  <c r="AG44" i="27"/>
  <c r="AG24" i="27"/>
  <c r="AG73" i="28"/>
  <c r="AG65" i="28"/>
  <c r="AG43" i="28"/>
  <c r="AG38" i="28"/>
  <c r="AG30" i="28"/>
  <c r="AG21" i="28"/>
  <c r="AH503" i="37"/>
  <c r="AH497" i="37"/>
  <c r="AH479" i="37"/>
  <c r="AH474" i="37"/>
  <c r="AH466" i="37"/>
  <c r="AH404" i="37"/>
  <c r="AH351" i="37"/>
  <c r="AH339" i="37"/>
  <c r="AH331" i="37"/>
  <c r="AH271" i="37"/>
  <c r="AH228" i="37"/>
  <c r="AH220" i="37"/>
  <c r="AH211" i="37"/>
  <c r="AH195" i="37"/>
  <c r="AH167" i="37"/>
  <c r="AH156" i="37"/>
  <c r="AH89" i="37"/>
  <c r="AH81" i="37"/>
  <c r="AH56" i="37"/>
  <c r="AH47" i="37"/>
  <c r="AH40" i="37"/>
  <c r="AG22" i="30"/>
  <c r="AH15" i="31"/>
  <c r="AG219" i="32"/>
  <c r="AG144" i="32"/>
  <c r="AG73" i="32"/>
  <c r="AG34" i="30"/>
  <c r="AG23" i="30"/>
  <c r="AG18" i="30"/>
  <c r="AG10" i="30"/>
  <c r="AH101" i="31"/>
  <c r="AH18" i="31"/>
  <c r="AH10" i="31"/>
  <c r="AG222" i="32"/>
  <c r="AG214" i="32"/>
  <c r="AG185" i="32"/>
  <c r="AG168" i="32"/>
  <c r="AG160" i="32"/>
  <c r="AG154" i="32"/>
  <c r="AG145" i="32"/>
  <c r="AG136" i="32"/>
  <c r="AG120" i="32"/>
  <c r="AG81" i="32"/>
  <c r="AG66" i="32"/>
  <c r="AG60" i="32"/>
  <c r="AG44" i="32"/>
  <c r="AG62" i="34"/>
  <c r="AG46" i="34"/>
  <c r="AG41" i="34"/>
  <c r="AG372" i="36"/>
  <c r="AG360" i="36"/>
  <c r="AG348" i="36"/>
  <c r="AG336" i="36"/>
  <c r="AG295" i="36"/>
  <c r="AG294" i="36"/>
  <c r="AG282" i="36"/>
  <c r="AG258" i="36"/>
  <c r="AG227" i="36"/>
  <c r="AG214" i="36"/>
  <c r="AG203" i="36"/>
  <c r="AG130" i="36"/>
  <c r="AG119" i="36"/>
  <c r="AG108" i="36"/>
  <c r="AG103" i="36"/>
  <c r="AG98" i="36"/>
  <c r="AG79" i="36"/>
  <c r="AG68" i="36"/>
  <c r="AG56" i="36"/>
  <c r="AG43" i="36"/>
  <c r="AG10" i="36"/>
  <c r="AG30" i="32"/>
  <c r="AG42" i="34"/>
  <c r="AG5" i="34"/>
  <c r="AG356" i="36"/>
  <c r="AG332" i="36"/>
  <c r="AH202" i="37" l="1"/>
  <c r="AG50" i="27" l="1"/>
  <c r="AH411" i="37"/>
  <c r="AH221" i="37"/>
  <c r="AH278" i="37"/>
  <c r="AH164" i="37"/>
  <c r="AH107" i="31"/>
  <c r="AG50" i="26" l="1"/>
  <c r="AG69" i="24"/>
  <c r="AG12" i="25"/>
  <c r="AG31" i="27"/>
  <c r="AG107" i="24"/>
  <c r="AG69" i="26"/>
  <c r="AG50" i="24"/>
  <c r="AG31" i="25"/>
  <c r="AG278" i="36" l="1"/>
  <c r="AH487" i="37" l="1"/>
  <c r="AH506" i="37"/>
  <c r="AG69" i="28"/>
  <c r="AH468" i="37"/>
  <c r="AG259" i="36" l="1"/>
  <c r="AG183" i="36" l="1"/>
  <c r="AG221" i="36" l="1"/>
  <c r="AG12" i="34"/>
  <c r="AG50" i="28"/>
  <c r="AG50" i="34"/>
  <c r="AG31" i="33"/>
  <c r="AG12" i="30"/>
  <c r="AG31" i="30"/>
  <c r="AG126" i="32"/>
  <c r="AG31" i="28"/>
  <c r="AG69" i="34"/>
  <c r="AG12" i="40"/>
  <c r="AG13" i="21" l="1"/>
  <c r="AH336" i="37" l="1"/>
  <c r="AH355" i="37"/>
  <c r="AG203" i="23" l="1"/>
  <c r="AG70" i="23" l="1"/>
  <c r="AG165" i="32"/>
  <c r="AG13" i="20"/>
  <c r="AG70" i="22"/>
  <c r="AG32" i="23"/>
  <c r="AG260" i="23"/>
  <c r="AG146" i="32"/>
  <c r="AG51" i="22"/>
  <c r="AG108" i="21"/>
  <c r="AG70" i="20"/>
  <c r="AG241" i="23"/>
  <c r="AG51" i="23"/>
  <c r="AG32" i="21"/>
  <c r="AG165" i="23"/>
  <c r="AG13" i="36"/>
  <c r="AG51" i="21"/>
  <c r="AG32" i="20"/>
  <c r="AG108" i="23"/>
  <c r="AG13" i="23"/>
  <c r="AG32" i="22"/>
  <c r="AG70" i="21"/>
  <c r="AG51" i="20"/>
  <c r="AG222" i="23"/>
  <c r="AG13" i="7" l="1"/>
  <c r="AG51" i="8"/>
  <c r="AG13" i="1" l="1"/>
  <c r="AG50" i="8"/>
  <c r="AH56" i="5"/>
  <c r="AH54" i="5"/>
  <c r="AH51" i="5"/>
  <c r="AG13" i="8" l="1"/>
  <c r="AH70" i="5"/>
  <c r="AH32" i="5"/>
  <c r="AH50" i="5"/>
  <c r="AH13" i="6"/>
  <c r="AG13" i="16"/>
  <c r="AG13" i="9"/>
  <c r="AH32" i="6"/>
  <c r="AG32" i="4"/>
  <c r="AG127" i="1"/>
  <c r="AG32" i="15"/>
  <c r="AG31" i="13"/>
  <c r="AG32" i="14"/>
  <c r="AH13" i="3"/>
  <c r="AG108" i="1"/>
  <c r="AG32" i="10"/>
  <c r="AG13" i="4"/>
  <c r="AG32" i="8"/>
  <c r="AG51" i="1"/>
  <c r="AG89" i="1"/>
  <c r="AH184" i="37" l="1"/>
  <c r="AH203" i="37" l="1"/>
  <c r="AH412" i="37" l="1"/>
  <c r="AH279" i="37"/>
  <c r="AH165" i="37"/>
  <c r="AH108" i="31"/>
  <c r="AH222" i="37"/>
  <c r="AG51" i="26" l="1"/>
  <c r="AG51" i="24"/>
  <c r="AG108" i="24"/>
  <c r="AG70" i="26"/>
  <c r="AG13" i="25"/>
  <c r="AG32" i="27"/>
  <c r="AG32" i="25"/>
  <c r="AG51" i="27"/>
  <c r="AG70" i="24"/>
  <c r="AG279" i="36" l="1"/>
  <c r="AH469" i="37" l="1"/>
  <c r="AH488" i="37"/>
  <c r="AH507" i="37"/>
  <c r="AG70" i="28"/>
  <c r="AG13" i="2"/>
  <c r="AG260" i="36" l="1"/>
  <c r="AG184" i="36" l="1"/>
  <c r="AG222" i="36" l="1"/>
  <c r="AG32" i="28"/>
  <c r="AG51" i="28"/>
  <c r="AG13" i="30"/>
  <c r="AG51" i="34"/>
  <c r="AG70" i="34"/>
  <c r="AG32" i="30"/>
  <c r="AG32" i="33"/>
  <c r="AG127" i="32"/>
  <c r="AG13" i="11"/>
  <c r="AG13" i="34"/>
  <c r="AG13" i="17" l="1"/>
  <c r="AG51" i="17"/>
  <c r="AG32" i="18"/>
  <c r="AG13" i="40" l="1"/>
  <c r="AG13" i="18" l="1"/>
  <c r="AG15" i="21" l="1"/>
  <c r="AH357" i="37" l="1"/>
  <c r="AH338" i="37"/>
  <c r="AG204" i="23" l="1"/>
  <c r="AG224" i="23" l="1"/>
  <c r="AG15" i="36"/>
  <c r="AG262" i="23"/>
  <c r="AG52" i="21"/>
  <c r="AG53" i="23"/>
  <c r="AG110" i="23"/>
  <c r="AG167" i="23"/>
  <c r="AG72" i="22"/>
  <c r="AG72" i="20"/>
  <c r="AG52" i="20"/>
  <c r="AG34" i="20"/>
  <c r="AG15" i="20"/>
  <c r="AG110" i="21"/>
  <c r="AG72" i="21"/>
  <c r="AG34" i="21"/>
  <c r="AG53" i="22"/>
  <c r="AG34" i="22"/>
  <c r="AG167" i="32"/>
  <c r="AG147" i="32"/>
  <c r="AG14" i="23"/>
  <c r="AG34" i="23"/>
  <c r="AG72" i="23"/>
  <c r="AG243" i="23"/>
  <c r="AG53" i="27" l="1"/>
  <c r="AG34" i="27"/>
  <c r="AG72" i="26"/>
  <c r="AG73" i="26"/>
  <c r="AH205" i="37" l="1"/>
  <c r="AH185" i="37"/>
  <c r="AH186" i="37"/>
  <c r="AH187" i="37"/>
  <c r="AH189" i="37"/>
  <c r="AH190" i="37"/>
  <c r="AG129" i="36" l="1"/>
  <c r="AG281" i="36"/>
  <c r="AG319" i="36" l="1"/>
  <c r="AH110" i="31"/>
  <c r="AH414" i="37"/>
  <c r="AH224" i="37"/>
  <c r="AH166" i="37"/>
  <c r="AH91" i="37"/>
  <c r="AH53" i="37"/>
  <c r="AH509" i="37"/>
  <c r="AH490" i="37"/>
  <c r="AH471" i="37"/>
  <c r="AG72" i="28"/>
  <c r="AG52" i="36" l="1"/>
  <c r="AG262" i="36"/>
  <c r="AG186" i="32" l="1"/>
  <c r="AG34" i="33"/>
  <c r="AG71" i="34"/>
  <c r="AG357" i="36"/>
  <c r="AG337" i="36"/>
  <c r="AG299" i="36"/>
  <c r="AG223" i="32"/>
  <c r="AG224" i="36"/>
  <c r="AG223" i="36"/>
  <c r="AG110" i="36"/>
  <c r="AG91" i="36"/>
  <c r="AG72" i="36"/>
  <c r="AG53" i="34"/>
  <c r="AG15" i="34"/>
  <c r="AG129" i="32"/>
  <c r="AG90" i="32"/>
  <c r="AG72" i="32"/>
  <c r="AG53" i="32"/>
  <c r="AG34" i="32"/>
  <c r="AG33" i="30"/>
  <c r="AG14" i="30"/>
  <c r="AG34" i="28"/>
  <c r="AG34" i="25"/>
  <c r="AG14" i="25"/>
  <c r="AG109" i="24"/>
  <c r="AG71" i="24"/>
  <c r="AG53" i="24"/>
  <c r="AG183" i="32" l="1"/>
  <c r="AG14" i="1" l="1"/>
  <c r="AG15" i="17"/>
  <c r="AG52" i="8" l="1"/>
  <c r="AG53" i="8"/>
  <c r="AH34" i="5"/>
  <c r="AG53" i="1"/>
  <c r="AG109" i="1"/>
  <c r="AG91" i="1"/>
  <c r="AG129" i="1"/>
  <c r="AG34" i="8"/>
  <c r="AG33" i="4"/>
  <c r="AG15" i="4"/>
  <c r="AH14" i="3"/>
  <c r="AH52" i="5"/>
  <c r="AH34" i="6"/>
  <c r="AH15" i="6"/>
  <c r="AG15" i="8"/>
  <c r="AG15" i="11"/>
  <c r="AG34" i="14"/>
  <c r="AG14" i="18"/>
  <c r="AG32" i="13" l="1"/>
  <c r="AG15" i="2" l="1"/>
  <c r="AG199" i="36" l="1"/>
  <c r="AG200" i="36"/>
  <c r="AG28" i="11" l="1"/>
  <c r="AG198" i="36" l="1"/>
  <c r="AG192" i="36" l="1"/>
  <c r="AG202" i="36"/>
  <c r="AG204" i="36"/>
  <c r="AG206" i="36"/>
  <c r="AG208" i="36"/>
  <c r="AG209" i="36"/>
  <c r="AG201" i="36" l="1"/>
  <c r="AG37" i="11"/>
  <c r="AG193" i="36" l="1"/>
  <c r="AG194" i="36"/>
  <c r="AG195" i="36"/>
  <c r="AG27" i="11" l="1"/>
  <c r="AG33" i="8"/>
  <c r="AG30" i="11"/>
  <c r="AG27" i="13"/>
  <c r="AG14" i="8"/>
  <c r="AG33" i="11"/>
  <c r="AG29" i="11"/>
  <c r="AG25" i="11"/>
  <c r="AG24" i="11"/>
  <c r="AG23" i="11"/>
  <c r="AG22" i="11"/>
  <c r="AG21" i="11"/>
  <c r="AG31" i="11" l="1"/>
  <c r="AG35" i="11" l="1"/>
  <c r="AG16" i="8" l="1"/>
  <c r="AG35" i="8"/>
  <c r="AG16" i="7" l="1"/>
  <c r="AG54" i="17" l="1"/>
  <c r="AG54" i="8"/>
  <c r="AG16" i="1"/>
  <c r="AG35" i="18"/>
  <c r="AG16" i="2"/>
  <c r="AG16" i="17"/>
  <c r="AG54" i="1" l="1"/>
  <c r="AG111" i="1"/>
  <c r="AG92" i="1"/>
  <c r="AG130" i="1"/>
  <c r="AG35" i="13"/>
  <c r="AH16" i="3"/>
  <c r="AG35" i="4"/>
  <c r="AG16" i="4"/>
  <c r="AH35" i="5"/>
  <c r="AH53" i="5"/>
  <c r="AH35" i="6"/>
  <c r="AH16" i="6"/>
  <c r="AG16" i="9"/>
  <c r="AG35" i="10"/>
  <c r="AG16" i="11"/>
  <c r="AG35" i="14"/>
  <c r="AG16" i="14"/>
  <c r="AG35" i="15"/>
  <c r="AG16" i="16"/>
  <c r="AG16" i="18"/>
  <c r="AH73" i="5" l="1"/>
  <c r="AH57" i="5" l="1"/>
  <c r="AG38" i="11" l="1"/>
  <c r="AG19" i="7" l="1"/>
  <c r="AG56" i="17" l="1"/>
  <c r="AG38" i="8"/>
  <c r="AG19" i="8"/>
  <c r="AG38" i="18"/>
  <c r="AH361" i="37"/>
  <c r="AH342" i="37"/>
  <c r="AG19" i="17"/>
  <c r="AG114" i="21"/>
  <c r="AG19" i="40"/>
  <c r="AG209" i="23" l="1"/>
  <c r="AG228" i="23" l="1"/>
  <c r="AG266" i="23"/>
  <c r="AG57" i="21"/>
  <c r="AG57" i="23"/>
  <c r="AG114" i="23"/>
  <c r="AG171" i="23"/>
  <c r="AG19" i="21"/>
  <c r="AG76" i="22"/>
  <c r="AG38" i="13"/>
  <c r="AG38" i="4"/>
  <c r="AG19" i="4"/>
  <c r="AH38" i="5"/>
  <c r="AH76" i="5"/>
  <c r="AH38" i="6"/>
  <c r="AH19" i="6"/>
  <c r="AG19" i="9"/>
  <c r="AG38" i="10"/>
  <c r="AG19" i="11"/>
  <c r="AG38" i="14"/>
  <c r="AG19" i="14"/>
  <c r="AG38" i="15"/>
  <c r="AG19" i="16"/>
  <c r="AG19" i="18"/>
  <c r="AG76" i="20"/>
  <c r="AG57" i="20"/>
  <c r="AG38" i="20"/>
  <c r="AG19" i="20"/>
  <c r="AG76" i="21"/>
  <c r="AG38" i="21"/>
  <c r="AG57" i="22"/>
  <c r="AG38" i="22"/>
  <c r="AG19" i="36"/>
  <c r="AG171" i="32"/>
  <c r="AG152" i="32"/>
  <c r="AG19" i="23"/>
  <c r="AG38" i="23"/>
  <c r="AG76" i="23"/>
  <c r="AG247" i="23"/>
  <c r="AF177" i="36" l="1"/>
  <c r="AF25" i="30"/>
  <c r="AF196" i="23"/>
  <c r="AF253" i="36" l="1"/>
  <c r="AF196" i="36"/>
  <c r="AG348" i="37"/>
  <c r="AF101" i="23"/>
  <c r="AF44" i="23"/>
  <c r="AF6" i="21"/>
  <c r="AF44" i="21" l="1"/>
  <c r="AF44" i="20" l="1"/>
  <c r="AF272" i="36" l="1"/>
  <c r="AG329" i="37" l="1"/>
  <c r="AG500" i="37"/>
  <c r="AG481" i="37"/>
  <c r="AG462" i="37"/>
  <c r="AF63" i="28"/>
  <c r="AF25" i="33" l="1"/>
  <c r="AF63" i="34"/>
  <c r="AF101" i="21"/>
  <c r="AF63" i="21"/>
  <c r="AF25" i="22"/>
  <c r="AF44" i="34"/>
  <c r="AF6" i="34"/>
  <c r="AF6" i="30"/>
  <c r="AF44" i="28"/>
  <c r="AF25" i="23"/>
  <c r="AF63" i="23"/>
  <c r="AF158" i="23"/>
  <c r="AF215" i="36" l="1"/>
  <c r="AF120" i="32"/>
  <c r="AF25" i="28"/>
  <c r="AF234" i="23"/>
  <c r="AF44" i="22"/>
  <c r="AF63" i="22"/>
  <c r="AF25" i="21"/>
  <c r="AF63" i="20"/>
  <c r="AF25" i="20"/>
  <c r="AF6" i="20"/>
  <c r="AF6" i="36"/>
  <c r="AF139" i="32"/>
  <c r="AF158" i="32"/>
  <c r="AF253" i="23"/>
  <c r="AF215" i="23"/>
  <c r="AG179" i="37" l="1"/>
  <c r="AG8" i="31"/>
  <c r="AG217" i="37"/>
  <c r="AG407" i="37" l="1"/>
  <c r="AG160" i="37"/>
  <c r="AG198" i="37" l="1"/>
  <c r="AG274" i="37" l="1"/>
  <c r="AG46" i="31" l="1"/>
  <c r="AF46" i="27"/>
  <c r="AF27" i="27" l="1"/>
  <c r="AF65" i="26"/>
  <c r="AF46" i="26"/>
  <c r="AF65" i="24"/>
  <c r="AF46" i="24" l="1"/>
  <c r="AF103" i="24"/>
  <c r="AF27" i="25"/>
  <c r="AF8" i="25"/>
  <c r="AF198" i="23" l="1"/>
  <c r="AF103" i="23" l="1"/>
  <c r="AF46" i="21"/>
  <c r="AF8" i="21"/>
  <c r="AF46" i="20" l="1"/>
  <c r="AF8" i="36" l="1"/>
  <c r="AG350" i="37"/>
  <c r="AG331" i="37" l="1"/>
  <c r="AF46" i="23" l="1"/>
  <c r="AF217" i="23"/>
  <c r="AF141" i="32"/>
  <c r="AF255" i="23"/>
  <c r="AF65" i="20"/>
  <c r="AF27" i="20"/>
  <c r="AF8" i="20"/>
  <c r="AF65" i="21"/>
  <c r="AF46" i="22"/>
  <c r="AF27" i="22"/>
  <c r="AF160" i="32"/>
  <c r="AF27" i="23"/>
  <c r="AF65" i="23"/>
  <c r="AF236" i="23"/>
  <c r="AF65" i="22" l="1"/>
  <c r="AF103" i="21"/>
  <c r="AF160" i="23"/>
  <c r="AF199" i="23" l="1"/>
  <c r="AG332" i="37" l="1"/>
  <c r="AG351" i="37" l="1"/>
  <c r="AF47" i="23" l="1"/>
  <c r="AF218" i="23"/>
  <c r="AF66" i="22"/>
  <c r="AF104" i="21"/>
  <c r="AF47" i="21"/>
  <c r="AF256" i="23"/>
  <c r="AF9" i="36"/>
  <c r="AF66" i="20"/>
  <c r="AF47" i="20"/>
  <c r="AF66" i="21"/>
  <c r="AF9" i="21"/>
  <c r="AF47" i="22"/>
  <c r="AF28" i="22"/>
  <c r="AF28" i="23"/>
  <c r="AF104" i="23"/>
  <c r="AF161" i="23"/>
  <c r="AF237" i="23"/>
  <c r="AF28" i="20" l="1"/>
  <c r="AF9" i="20"/>
  <c r="AF142" i="32"/>
  <c r="AF161" i="32"/>
  <c r="AF66" i="23"/>
  <c r="AG9" i="31" l="1"/>
  <c r="AG180" i="37" l="1"/>
  <c r="AG161" i="37"/>
  <c r="AG199" i="37" l="1"/>
  <c r="AG47" i="31" l="1"/>
  <c r="AG408" i="37"/>
  <c r="AG275" i="37"/>
  <c r="AF47" i="27"/>
  <c r="AG218" i="37" l="1"/>
  <c r="AF28" i="27" l="1"/>
  <c r="AF66" i="26"/>
  <c r="AF47" i="26"/>
  <c r="AF104" i="24"/>
  <c r="AF66" i="24"/>
  <c r="AF47" i="24"/>
  <c r="AF28" i="25" l="1"/>
  <c r="AF9" i="25"/>
  <c r="AG47" i="37" l="1"/>
  <c r="AF85" i="36" l="1"/>
  <c r="AF47" i="36" l="1"/>
  <c r="AF180" i="32"/>
  <c r="AF123" i="36" l="1"/>
  <c r="AF28" i="32" l="1"/>
  <c r="AF351" i="36" l="1"/>
  <c r="AF332" i="36"/>
  <c r="AF294" i="36"/>
  <c r="AF218" i="32"/>
  <c r="AF85" i="32"/>
  <c r="AF104" i="36"/>
  <c r="AF66" i="32"/>
  <c r="AF370" i="36" l="1"/>
  <c r="AF66" i="36"/>
  <c r="AF199" i="36" l="1"/>
  <c r="AF180" i="36"/>
  <c r="AF28" i="30"/>
  <c r="AF275" i="36" l="1"/>
  <c r="AG484" i="37"/>
  <c r="AF66" i="28" l="1"/>
  <c r="AG503" i="37"/>
  <c r="AG465" i="37"/>
  <c r="AF256" i="36"/>
  <c r="AF28" i="33" l="1"/>
  <c r="AF66" i="34"/>
  <c r="AF218" i="36"/>
  <c r="AF47" i="28"/>
  <c r="AF28" i="28"/>
  <c r="AF47" i="34" l="1"/>
  <c r="AF9" i="34"/>
  <c r="AF123" i="32"/>
  <c r="AF9" i="30"/>
  <c r="AF200" i="23" l="1"/>
  <c r="AG333" i="37" l="1"/>
  <c r="AG352" i="37" l="1"/>
  <c r="AF257" i="23" l="1"/>
  <c r="AF67" i="22"/>
  <c r="AF67" i="21"/>
  <c r="AF143" i="32"/>
  <c r="AF29" i="20"/>
  <c r="AF10" i="21"/>
  <c r="AF162" i="23"/>
  <c r="AF238" i="23" l="1"/>
  <c r="AF48" i="22"/>
  <c r="AF29" i="22"/>
  <c r="AF105" i="21"/>
  <c r="AF67" i="20"/>
  <c r="AF29" i="23"/>
  <c r="AF48" i="20"/>
  <c r="AF10" i="20"/>
  <c r="AF10" i="36"/>
  <c r="AF67" i="23"/>
  <c r="AF48" i="23"/>
  <c r="AF105" i="23"/>
  <c r="AF48" i="21"/>
  <c r="AF219" i="23"/>
  <c r="AG10" i="31" l="1"/>
  <c r="AF67" i="26" l="1"/>
  <c r="AG181" i="37" l="1"/>
  <c r="AG200" i="37" l="1"/>
  <c r="AG48" i="31" l="1"/>
  <c r="AG409" i="37"/>
  <c r="AG276" i="37"/>
  <c r="AG162" i="37"/>
  <c r="AF48" i="27"/>
  <c r="AG219" i="37" l="1"/>
  <c r="AF29" i="25" l="1"/>
  <c r="AF10" i="25"/>
  <c r="AF105" i="24"/>
  <c r="AF48" i="24"/>
  <c r="AF67" i="24" l="1"/>
  <c r="AF48" i="26"/>
  <c r="AF29" i="27"/>
  <c r="AF10" i="1" l="1"/>
  <c r="AF10" i="9" l="1"/>
  <c r="AF29" i="4" l="1"/>
  <c r="AG48" i="5"/>
  <c r="AG29" i="6"/>
  <c r="AF48" i="1"/>
  <c r="AF86" i="1"/>
  <c r="AF29" i="14" l="1"/>
  <c r="AF29" i="13" l="1"/>
  <c r="AF10" i="7" l="1"/>
  <c r="AF48" i="17" l="1"/>
  <c r="AF48" i="8"/>
  <c r="AF29" i="18"/>
  <c r="AF10" i="2"/>
  <c r="AF10" i="17" l="1"/>
  <c r="AF29" i="15"/>
  <c r="AF105" i="1" l="1"/>
  <c r="AF124" i="1"/>
  <c r="AG67" i="5"/>
  <c r="AF10" i="4"/>
  <c r="AG10" i="3"/>
  <c r="AG10" i="6"/>
  <c r="AF10" i="16"/>
  <c r="AF29" i="10" l="1"/>
  <c r="AF10" i="14"/>
  <c r="AF10" i="40"/>
  <c r="AF10" i="18"/>
  <c r="AF29" i="8"/>
  <c r="AF10" i="8"/>
  <c r="AG29" i="5"/>
  <c r="AG48" i="37" l="1"/>
  <c r="AF86" i="36" l="1"/>
  <c r="AF181" i="32"/>
  <c r="AF48" i="36" l="1"/>
  <c r="AF124" i="36" l="1"/>
  <c r="AF371" i="36"/>
  <c r="AF352" i="36" l="1"/>
  <c r="AF295" i="36"/>
  <c r="AF219" i="32"/>
  <c r="AF86" i="32"/>
  <c r="AF105" i="36"/>
  <c r="AF67" i="36"/>
  <c r="AF29" i="32"/>
  <c r="AF333" i="36" l="1"/>
  <c r="AF67" i="32"/>
  <c r="AF276" i="36" l="1"/>
  <c r="AF200" i="36"/>
  <c r="AF181" i="36"/>
  <c r="AF124" i="32"/>
  <c r="AF29" i="30"/>
  <c r="AG504" i="37" l="1"/>
  <c r="AG485" i="37"/>
  <c r="AG466" i="37"/>
  <c r="AF67" i="28" l="1"/>
  <c r="AF257" i="36"/>
  <c r="AF219" i="36" l="1"/>
  <c r="AF10" i="34"/>
  <c r="AF10" i="30"/>
  <c r="AF48" i="34" l="1"/>
  <c r="AF67" i="34"/>
  <c r="AF29" i="33"/>
  <c r="AF48" i="28"/>
  <c r="AF29" i="28"/>
  <c r="AG30" i="6" l="1"/>
  <c r="AF106" i="1" l="1"/>
  <c r="AF11" i="4"/>
  <c r="AG11" i="6"/>
  <c r="AG30" i="5" l="1"/>
  <c r="AF125" i="1"/>
  <c r="AF30" i="14" l="1"/>
  <c r="AF49" i="8" l="1"/>
  <c r="AF11" i="17"/>
  <c r="AF30" i="8" l="1"/>
  <c r="AF11" i="8"/>
  <c r="AF11" i="18"/>
  <c r="AF11" i="9" l="1"/>
  <c r="AF49" i="23" l="1"/>
  <c r="AF201" i="23" l="1"/>
  <c r="AF11" i="7" l="1"/>
  <c r="AF49" i="17" l="1"/>
  <c r="AG353" i="37"/>
  <c r="AG334" i="37"/>
  <c r="AF30" i="18" l="1"/>
  <c r="AF11" i="40" l="1"/>
  <c r="AF68" i="22"/>
  <c r="AF144" i="32"/>
  <c r="AG68" i="5"/>
  <c r="AF11" i="14"/>
  <c r="AF30" i="15"/>
  <c r="AF49" i="20"/>
  <c r="AF30" i="20"/>
  <c r="AF11" i="20"/>
  <c r="AF106" i="21"/>
  <c r="AF11" i="21"/>
  <c r="AF30" i="22"/>
  <c r="AF11" i="36"/>
  <c r="AF68" i="23"/>
  <c r="AF163" i="23"/>
  <c r="AF239" i="23"/>
  <c r="AF49" i="22" l="1"/>
  <c r="AF68" i="21"/>
  <c r="AF68" i="20"/>
  <c r="AF258" i="23"/>
  <c r="AF106" i="23"/>
  <c r="AF49" i="21"/>
  <c r="AF220" i="23"/>
  <c r="AF30" i="10"/>
  <c r="AF11" i="16"/>
  <c r="AG11" i="31" l="1"/>
  <c r="AG182" i="37" l="1"/>
  <c r="AG201" i="37" l="1"/>
  <c r="AG410" i="37" l="1"/>
  <c r="AG220" i="37"/>
  <c r="AF49" i="27"/>
  <c r="AG163" i="37" l="1"/>
  <c r="AG49" i="31"/>
  <c r="AF30" i="27" l="1"/>
  <c r="AF68" i="26"/>
  <c r="AF49" i="26"/>
  <c r="AF11" i="25"/>
  <c r="AF106" i="24"/>
  <c r="AF68" i="24"/>
  <c r="AF49" i="24" l="1"/>
  <c r="AG49" i="37" l="1"/>
  <c r="AF57" i="32" l="1"/>
  <c r="AF87" i="36" l="1"/>
  <c r="AF49" i="36"/>
  <c r="AF52" i="32"/>
  <c r="AF53" i="32"/>
  <c r="AF182" i="32" l="1"/>
  <c r="AF372" i="36" l="1"/>
  <c r="AF125" i="36"/>
  <c r="AF353" i="36" l="1"/>
  <c r="AF87" i="32"/>
  <c r="AF68" i="36"/>
  <c r="AF56" i="32"/>
  <c r="AF54" i="32"/>
  <c r="AF49" i="32"/>
  <c r="AF334" i="36" l="1"/>
  <c r="AF296" i="36"/>
  <c r="AF106" i="36"/>
  <c r="AF220" i="32"/>
  <c r="AF30" i="32"/>
  <c r="AF68" i="32"/>
  <c r="AF277" i="36" l="1"/>
  <c r="AF201" i="36"/>
  <c r="AF182" i="36"/>
  <c r="AF30" i="30"/>
  <c r="AF125" i="32" l="1"/>
  <c r="AG505" i="37" l="1"/>
  <c r="AG486" i="37"/>
  <c r="AF68" i="28"/>
  <c r="AG467" i="37" l="1"/>
  <c r="AF258" i="36"/>
  <c r="AF30" i="33" l="1"/>
  <c r="AF68" i="34"/>
  <c r="AF49" i="34"/>
  <c r="AF11" i="34"/>
  <c r="AF11" i="30"/>
  <c r="AF220" i="36" l="1"/>
  <c r="AF49" i="28"/>
  <c r="AF30" i="28"/>
  <c r="AF11" i="1" l="1"/>
  <c r="AF31" i="4" l="1"/>
  <c r="AG50" i="5"/>
  <c r="AG31" i="6"/>
  <c r="AF50" i="1"/>
  <c r="AF88" i="1"/>
  <c r="AF31" i="14" l="1"/>
  <c r="AF31" i="13" l="1"/>
  <c r="AF12" i="7" l="1"/>
  <c r="AF50" i="8" l="1"/>
  <c r="AF31" i="18"/>
  <c r="AF12" i="17"/>
  <c r="AF50" i="17" l="1"/>
  <c r="AF11" i="2"/>
  <c r="AF31" i="8" l="1"/>
  <c r="AG11" i="3"/>
  <c r="AF12" i="8"/>
  <c r="AF12" i="9"/>
  <c r="AF31" i="10"/>
  <c r="AF21" i="11"/>
  <c r="AF2" i="11"/>
  <c r="AF12" i="14"/>
  <c r="AF12" i="16"/>
  <c r="AG69" i="5" l="1"/>
  <c r="AF31" i="15"/>
  <c r="AF12" i="40"/>
  <c r="AF12" i="18"/>
  <c r="AG12" i="6"/>
  <c r="AG31" i="5"/>
  <c r="AF12" i="4"/>
  <c r="AF126" i="1"/>
  <c r="AF107" i="1"/>
  <c r="AG12" i="31" l="1"/>
  <c r="AG183" i="37" l="1"/>
  <c r="AF202" i="23" l="1"/>
  <c r="AF69" i="20" l="1"/>
  <c r="AF50" i="21" l="1"/>
  <c r="AG202" i="37"/>
  <c r="AG354" i="37" l="1"/>
  <c r="AG277" i="37"/>
  <c r="AG278" i="37"/>
  <c r="AG221" i="37"/>
  <c r="AG164" i="37"/>
  <c r="AF50" i="27"/>
  <c r="AG411" i="37" l="1"/>
  <c r="AG50" i="31"/>
  <c r="AG335" i="37"/>
  <c r="AF107" i="23" l="1"/>
  <c r="AF259" i="23"/>
  <c r="AF69" i="22"/>
  <c r="AF50" i="20"/>
  <c r="AF31" i="20"/>
  <c r="AF12" i="20"/>
  <c r="AF107" i="21"/>
  <c r="AF69" i="21"/>
  <c r="AF145" i="32"/>
  <c r="AF31" i="27"/>
  <c r="AF50" i="26"/>
  <c r="AF30" i="23"/>
  <c r="AF50" i="23"/>
  <c r="AF69" i="23"/>
  <c r="AF50" i="24" l="1"/>
  <c r="AF107" i="24"/>
  <c r="AF69" i="24"/>
  <c r="AF31" i="25"/>
  <c r="AF12" i="25"/>
  <c r="AF69" i="26"/>
  <c r="AF240" i="23"/>
  <c r="AF50" i="22"/>
  <c r="AF31" i="22"/>
  <c r="AF12" i="21"/>
  <c r="AF31" i="23"/>
  <c r="AF12" i="36"/>
  <c r="AF164" i="23"/>
  <c r="AF221" i="23"/>
  <c r="AF183" i="32" l="1"/>
  <c r="AG50" i="37" l="1"/>
  <c r="AF50" i="36" l="1"/>
  <c r="AF126" i="36" l="1"/>
  <c r="AF373" i="36" l="1"/>
  <c r="AF107" i="36" l="1"/>
  <c r="AF335" i="36" l="1"/>
  <c r="AF297" i="36"/>
  <c r="AF50" i="32"/>
  <c r="AF88" i="36"/>
  <c r="AF354" i="36" l="1"/>
  <c r="AF69" i="36"/>
  <c r="AF88" i="32"/>
  <c r="AF221" i="32"/>
  <c r="AF31" i="32"/>
  <c r="AF69" i="32"/>
  <c r="AF278" i="36" l="1"/>
  <c r="AF221" i="36"/>
  <c r="AF202" i="36"/>
  <c r="AF183" i="36"/>
  <c r="AF31" i="30"/>
  <c r="AF126" i="32" l="1"/>
  <c r="AG506" i="37" l="1"/>
  <c r="AG468" i="37"/>
  <c r="AF69" i="28"/>
  <c r="AG487" i="37" l="1"/>
  <c r="AF259" i="36" l="1"/>
  <c r="AF31" i="33" l="1"/>
  <c r="AF69" i="34"/>
  <c r="AF50" i="34"/>
  <c r="AF12" i="34"/>
  <c r="AF12" i="30"/>
  <c r="AF31" i="28"/>
  <c r="AF50" i="28" l="1"/>
  <c r="AF70" i="11" l="1"/>
  <c r="AF12" i="1" l="1"/>
  <c r="AF32" i="14" l="1"/>
  <c r="AG51" i="5"/>
  <c r="AF32" i="13" l="1"/>
  <c r="AF13" i="7" l="1"/>
  <c r="AF13" i="17"/>
  <c r="AF32" i="18" l="1"/>
  <c r="AF51" i="17"/>
  <c r="AF51" i="8"/>
  <c r="AF12" i="2"/>
  <c r="AF51" i="1" l="1"/>
  <c r="AF89" i="1"/>
  <c r="AF127" i="1"/>
  <c r="AF38" i="13"/>
  <c r="AF32" i="4"/>
  <c r="AF13" i="4"/>
  <c r="AG12" i="3"/>
  <c r="AG32" i="6"/>
  <c r="AG13" i="6"/>
  <c r="AF32" i="15"/>
  <c r="AF13" i="9" l="1"/>
  <c r="AF32" i="10"/>
  <c r="AG70" i="5"/>
  <c r="AF13" i="14"/>
  <c r="AF13" i="16"/>
  <c r="AF13" i="40"/>
  <c r="AF13" i="18"/>
  <c r="AF32" i="8"/>
  <c r="AF13" i="8"/>
  <c r="AG32" i="5"/>
  <c r="AF108" i="1"/>
  <c r="AF203" i="23" l="1"/>
  <c r="AF13" i="21" l="1"/>
  <c r="AG336" i="37" l="1"/>
  <c r="AG355" i="37"/>
  <c r="AF222" i="23" l="1"/>
  <c r="AF70" i="20"/>
  <c r="AF51" i="21"/>
  <c r="AF51" i="22"/>
  <c r="AF32" i="22"/>
  <c r="AF32" i="23"/>
  <c r="AF241" i="23"/>
  <c r="AF70" i="22" l="1"/>
  <c r="AF108" i="21"/>
  <c r="AF70" i="21"/>
  <c r="AF51" i="20"/>
  <c r="AF32" i="20"/>
  <c r="AF13" i="20"/>
  <c r="AF13" i="36"/>
  <c r="AF146" i="32"/>
  <c r="AF70" i="23"/>
  <c r="AF260" i="23"/>
  <c r="AF51" i="23"/>
  <c r="AF108" i="23"/>
  <c r="AF165" i="23"/>
  <c r="AG13" i="31" l="1"/>
  <c r="AG184" i="37" l="1"/>
  <c r="AG203" i="37" l="1"/>
  <c r="AG412" i="37" l="1"/>
  <c r="AG165" i="37"/>
  <c r="AG279" i="37"/>
  <c r="AG222" i="37"/>
  <c r="AG51" i="31"/>
  <c r="AF51" i="27" l="1"/>
  <c r="AF70" i="26"/>
  <c r="AF51" i="26"/>
  <c r="AF51" i="24"/>
  <c r="AF108" i="24" l="1"/>
  <c r="AF70" i="24"/>
  <c r="AF32" i="25"/>
  <c r="AF13" i="25"/>
  <c r="AF32" i="27"/>
  <c r="AF374" i="36" l="1"/>
  <c r="AF184" i="32"/>
  <c r="AG51" i="37" l="1"/>
  <c r="AF51" i="36" l="1"/>
  <c r="AF127" i="36" l="1"/>
  <c r="AF108" i="36" l="1"/>
  <c r="AF89" i="36"/>
  <c r="AF70" i="32"/>
  <c r="AF51" i="32"/>
  <c r="AF355" i="36" l="1"/>
  <c r="AF336" i="36"/>
  <c r="AF298" i="36"/>
  <c r="AF70" i="36"/>
  <c r="AF89" i="32"/>
  <c r="AF222" i="32"/>
  <c r="AF32" i="32"/>
  <c r="AF279" i="36" l="1"/>
  <c r="AF222" i="36"/>
  <c r="AF203" i="36"/>
  <c r="AF184" i="36"/>
  <c r="AF127" i="32"/>
  <c r="AF32" i="30"/>
  <c r="AG488" i="37" l="1"/>
  <c r="AF70" i="28" l="1"/>
  <c r="AG507" i="37"/>
  <c r="AG469" i="37"/>
  <c r="AF260" i="36"/>
  <c r="AF32" i="28" l="1"/>
  <c r="AF51" i="34" l="1"/>
  <c r="AF13" i="34"/>
  <c r="AF70" i="34"/>
  <c r="AF32" i="33"/>
  <c r="AF13" i="30"/>
  <c r="AF51" i="28"/>
</calcChain>
</file>

<file path=xl/sharedStrings.xml><?xml version="1.0" encoding="utf-8"?>
<sst xmlns="http://schemas.openxmlformats.org/spreadsheetml/2006/main" count="41705" uniqueCount="1428">
  <si>
    <t>5-GW1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</si>
  <si>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</si>
  <si>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</si>
  <si>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</si>
  <si>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</si>
  <si>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</si>
  <si>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</si>
  <si>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</si>
  <si>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</si>
  <si>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</si>
  <si>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</si>
  <si>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</si>
  <si>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</si>
  <si>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5-GW2</t>
  </si>
  <si>
    <t>DRY</t>
  </si>
  <si>
    <t>5-GW3</t>
  </si>
  <si>
    <t>5-GW4</t>
  </si>
  <si>
    <t>5-GW5</t>
  </si>
  <si>
    <t>ND</t>
  </si>
  <si>
    <t>5-GW6</t>
  </si>
  <si>
    <t>5-GW8</t>
  </si>
  <si>
    <t>16-GW1</t>
  </si>
  <si>
    <t>16-GW2</t>
  </si>
  <si>
    <t>16-GW3</t>
  </si>
  <si>
    <t>16Y-GW1</t>
  </si>
  <si>
    <t>16E-GW1</t>
  </si>
  <si>
    <t>16E-GW2</t>
  </si>
  <si>
    <t>17-GW1</t>
  </si>
  <si>
    <t>17-GW2</t>
  </si>
  <si>
    <t>17-GW3</t>
  </si>
  <si>
    <t>17-GW4</t>
  </si>
  <si>
    <t>18-GW1</t>
  </si>
  <si>
    <t>18-GW2</t>
  </si>
  <si>
    <t>19-GW1</t>
  </si>
  <si>
    <t>20-GW1</t>
  </si>
  <si>
    <t>20-GW2</t>
  </si>
  <si>
    <t>20- GW3</t>
  </si>
  <si>
    <t>20A-GW1</t>
  </si>
  <si>
    <t>21-GW1</t>
  </si>
  <si>
    <t>21-GW2</t>
  </si>
  <si>
    <t>22-GW1</t>
  </si>
  <si>
    <t>23-GW1</t>
  </si>
  <si>
    <t>23-GW2</t>
  </si>
  <si>
    <t>24 GW1</t>
  </si>
  <si>
    <t>24-GW2</t>
  </si>
  <si>
    <t>26-GW1</t>
  </si>
  <si>
    <t>26-GW2</t>
  </si>
  <si>
    <t>27-GW1</t>
  </si>
  <si>
    <t>Ground elevation = 9.60'</t>
  </si>
  <si>
    <t>27-GW2</t>
  </si>
  <si>
    <t>27O-GW1</t>
  </si>
  <si>
    <t>28-GW1</t>
  </si>
  <si>
    <t>28-GW2</t>
  </si>
  <si>
    <t>29-GW1</t>
  </si>
  <si>
    <t>29-GW2</t>
  </si>
  <si>
    <t>31-GW1</t>
  </si>
  <si>
    <t>31-GW2</t>
  </si>
  <si>
    <t>Ground elevation= 19.20'</t>
  </si>
  <si>
    <t>31-GW3</t>
  </si>
  <si>
    <t>Ground elevation =19.80'</t>
  </si>
  <si>
    <t>RP-GW4</t>
  </si>
  <si>
    <t>Ground elevation = 10.5'</t>
  </si>
  <si>
    <t>RP-GW5</t>
  </si>
  <si>
    <t>Ground elevation= 5.4'</t>
  </si>
  <si>
    <t>37-GW1</t>
  </si>
  <si>
    <t>37-GW2</t>
  </si>
  <si>
    <t>37-GW3</t>
  </si>
  <si>
    <t>37-GW4</t>
  </si>
  <si>
    <t>37-GW5</t>
  </si>
  <si>
    <t>37-GW6</t>
  </si>
  <si>
    <t>38-GW1</t>
  </si>
  <si>
    <t>38-GW2</t>
  </si>
  <si>
    <t>38-GW3</t>
  </si>
  <si>
    <t>38-GW4</t>
  </si>
  <si>
    <t>38-GW5</t>
  </si>
  <si>
    <t>38-GW6</t>
  </si>
  <si>
    <t>39-GW1</t>
  </si>
  <si>
    <t>39-GW2</t>
  </si>
  <si>
    <t>39-GW3</t>
  </si>
  <si>
    <t>39-GW4</t>
  </si>
  <si>
    <t>40-GW1</t>
  </si>
  <si>
    <t>40-GW2</t>
  </si>
  <si>
    <t>40-GW3</t>
  </si>
  <si>
    <t>40-GW4</t>
  </si>
  <si>
    <t>40-GW5</t>
  </si>
  <si>
    <t>40-GW6</t>
  </si>
  <si>
    <t>40-GW7</t>
  </si>
  <si>
    <t>40-GW8</t>
  </si>
  <si>
    <t>Ground elevation = 20.50'</t>
  </si>
  <si>
    <t>40-GW9</t>
  </si>
  <si>
    <t>40-GW10</t>
  </si>
  <si>
    <t>40-GW11</t>
  </si>
  <si>
    <t>40-GW12</t>
  </si>
  <si>
    <t>40-GW13</t>
  </si>
  <si>
    <t>Ground elevation = 15.20'</t>
  </si>
  <si>
    <t>41-GW1</t>
  </si>
  <si>
    <t>41-GW2</t>
  </si>
  <si>
    <t>41-GW3</t>
  </si>
  <si>
    <t>41-GW4</t>
  </si>
  <si>
    <t>41-GW5</t>
  </si>
  <si>
    <t>41-GW6</t>
  </si>
  <si>
    <t>42-GW1</t>
  </si>
  <si>
    <t>42-GW2</t>
  </si>
  <si>
    <t>42-GW3</t>
  </si>
  <si>
    <t>43-GW1</t>
  </si>
  <si>
    <t>43-GW2</t>
  </si>
  <si>
    <t xml:space="preserve">  </t>
  </si>
  <si>
    <t>43-GW3</t>
  </si>
  <si>
    <t>43-GW4</t>
  </si>
  <si>
    <t xml:space="preserve">   </t>
  </si>
  <si>
    <t>44-GW1</t>
  </si>
  <si>
    <t>44-GW2</t>
  </si>
  <si>
    <t>44-GW3</t>
  </si>
  <si>
    <t>45-GW1</t>
  </si>
  <si>
    <t>45-GW2</t>
  </si>
  <si>
    <t>45-GW3</t>
  </si>
  <si>
    <t>45-GW4</t>
  </si>
  <si>
    <t>46B-GW1</t>
  </si>
  <si>
    <t>46B-GW2</t>
  </si>
  <si>
    <t>46C-GW1</t>
  </si>
  <si>
    <t>46C-GW2</t>
  </si>
  <si>
    <t>46C-GW3</t>
  </si>
  <si>
    <t>46C-GW4</t>
  </si>
  <si>
    <t>46C-GW5</t>
  </si>
  <si>
    <t>46C-GW6</t>
  </si>
  <si>
    <t>46C-GW7</t>
  </si>
  <si>
    <t>46C-GW8</t>
  </si>
  <si>
    <t>47A-GW1</t>
  </si>
  <si>
    <t>47A-GW2</t>
  </si>
  <si>
    <t>47A-GW3</t>
  </si>
  <si>
    <t>Ground elevation = 18.00'</t>
  </si>
  <si>
    <t>47A-GW4</t>
  </si>
  <si>
    <t>47A-GW5</t>
  </si>
  <si>
    <t>47A-GW6</t>
  </si>
  <si>
    <t>47A-GW7</t>
  </si>
  <si>
    <t>47A-GW8</t>
  </si>
  <si>
    <t>47A-GW9</t>
  </si>
  <si>
    <t>47A-GW10</t>
  </si>
  <si>
    <t xml:space="preserve"> </t>
  </si>
  <si>
    <t>47A-GW11</t>
  </si>
  <si>
    <r>
      <t>47B</t>
    </r>
    <r>
      <rPr>
        <b/>
        <sz val="12"/>
        <rFont val="Arial"/>
        <family val="2"/>
      </rPr>
      <t>-GW1</t>
    </r>
  </si>
  <si>
    <t>48-GW1</t>
  </si>
  <si>
    <t>48-GW2</t>
  </si>
  <si>
    <t>48-GW3</t>
  </si>
  <si>
    <t>49L-GW1</t>
  </si>
  <si>
    <t>49L-GW2</t>
  </si>
  <si>
    <t>49-GW1</t>
  </si>
  <si>
    <t>49-GW2</t>
  </si>
  <si>
    <t>49-GW3</t>
  </si>
  <si>
    <t>49-GW4</t>
  </si>
  <si>
    <t>49-GW5</t>
  </si>
  <si>
    <t>49-GW6</t>
  </si>
  <si>
    <t>49-GW7</t>
  </si>
  <si>
    <t>49-GW8</t>
  </si>
  <si>
    <t>49-GW9</t>
  </si>
  <si>
    <t>49-GW10</t>
  </si>
  <si>
    <t>49-GW11</t>
  </si>
  <si>
    <t>49-GW12</t>
  </si>
  <si>
    <t>49-GW13</t>
  </si>
  <si>
    <t>49-GW14</t>
  </si>
  <si>
    <t>49-GW15</t>
  </si>
  <si>
    <t>Mean</t>
  </si>
  <si>
    <t xml:space="preserve">Lower detection limit </t>
  </si>
  <si>
    <t>Lower detection limit</t>
  </si>
  <si>
    <t xml:space="preserve">Lower detection limit = </t>
  </si>
  <si>
    <t>Lower detection limit =</t>
  </si>
  <si>
    <t>&lt;8.78</t>
  </si>
  <si>
    <t>&lt;10.95</t>
  </si>
  <si>
    <t>&lt;9.60</t>
  </si>
  <si>
    <t xml:space="preserve">Lower detection limit  </t>
  </si>
  <si>
    <t>Ground elevation = 12.85'</t>
  </si>
  <si>
    <t>&lt;13.94</t>
  </si>
  <si>
    <t>&lt;16.45</t>
  </si>
  <si>
    <t>&lt;9.24</t>
  </si>
  <si>
    <t>&lt;8.70</t>
  </si>
  <si>
    <t>&lt;1.54</t>
  </si>
  <si>
    <t>&lt;5.59</t>
  </si>
  <si>
    <t>&lt;2.97</t>
  </si>
  <si>
    <t>&lt;5.23</t>
  </si>
  <si>
    <t>&lt;4.59</t>
  </si>
  <si>
    <t>&lt;12.48</t>
  </si>
  <si>
    <t>&lt;.10</t>
  </si>
  <si>
    <t>&lt;8.54</t>
  </si>
  <si>
    <t>&lt;11.83</t>
  </si>
  <si>
    <t>&lt;9.61</t>
  </si>
  <si>
    <t>&lt;20.98</t>
  </si>
  <si>
    <t>&lt;10.22</t>
  </si>
  <si>
    <t>&lt;7.67</t>
  </si>
  <si>
    <t>&lt;8.01</t>
  </si>
  <si>
    <t>&lt;6.27</t>
  </si>
  <si>
    <t>&lt;6.07</t>
  </si>
  <si>
    <t>&lt;21.57</t>
  </si>
  <si>
    <t>&lt;12.42</t>
  </si>
  <si>
    <t>&lt;4.48</t>
  </si>
  <si>
    <t>&lt;7.21</t>
  </si>
  <si>
    <t>&lt;7.16</t>
  </si>
  <si>
    <t>&lt;3.86</t>
  </si>
  <si>
    <t>&lt;20.92</t>
  </si>
  <si>
    <t>&lt;11.02</t>
  </si>
  <si>
    <t>&lt;23.30</t>
  </si>
  <si>
    <t>&lt;12.82</t>
  </si>
  <si>
    <t>&lt;11.03</t>
  </si>
  <si>
    <t>&lt;4.82</t>
  </si>
  <si>
    <t>&lt;8.84</t>
  </si>
  <si>
    <t>&lt;20.54</t>
  </si>
  <si>
    <t>&lt;17.37</t>
  </si>
  <si>
    <t>&lt;16.11</t>
  </si>
  <si>
    <t>&lt;14.95</t>
  </si>
  <si>
    <t>&lt;16.87</t>
  </si>
  <si>
    <t>&lt;15.37</t>
  </si>
  <si>
    <t>&lt;6.43</t>
  </si>
  <si>
    <t>&lt;6.57</t>
  </si>
  <si>
    <t>&lt;9.36</t>
  </si>
  <si>
    <t>&lt;16.72</t>
  </si>
  <si>
    <t>&lt;14.32</t>
  </si>
  <si>
    <t xml:space="preserve">&lt;14.52 </t>
  </si>
  <si>
    <t xml:space="preserve">DRY </t>
  </si>
  <si>
    <t>&lt;6.84</t>
  </si>
  <si>
    <t>&lt;.82</t>
  </si>
  <si>
    <t>&lt;2.65</t>
  </si>
  <si>
    <t>&lt;2.18</t>
  </si>
  <si>
    <t>&lt;3.94</t>
  </si>
  <si>
    <t>&lt;13.35</t>
  </si>
  <si>
    <t>&lt;12.26</t>
  </si>
  <si>
    <t>&lt;6.18</t>
  </si>
  <si>
    <t>&lt;12.01</t>
  </si>
  <si>
    <t>&lt;12.47</t>
  </si>
  <si>
    <t>&lt;13.47</t>
  </si>
  <si>
    <t>&lt;11.68</t>
  </si>
  <si>
    <t>&lt;16.42</t>
  </si>
  <si>
    <t>&lt;11.31</t>
  </si>
  <si>
    <t>&lt;23.38</t>
  </si>
  <si>
    <t>&lt;22.81</t>
  </si>
  <si>
    <t>&lt;11.81</t>
  </si>
  <si>
    <t>&lt;3.26</t>
  </si>
  <si>
    <t>&lt;9.97</t>
  </si>
  <si>
    <t>&lt;5.27</t>
  </si>
  <si>
    <t>&lt;7.69</t>
  </si>
  <si>
    <t>&lt;5.03</t>
  </si>
  <si>
    <t>&lt;23.42</t>
  </si>
  <si>
    <t>&lt;20.83</t>
  </si>
  <si>
    <t>&lt;14.10</t>
  </si>
  <si>
    <t>&lt;14.12</t>
  </si>
  <si>
    <t>&lt;9.69</t>
  </si>
  <si>
    <t>&lt;7.64</t>
  </si>
  <si>
    <t>&lt;6.34</t>
  </si>
  <si>
    <t>&lt;6.39</t>
  </si>
  <si>
    <t>&lt;8.42</t>
  </si>
  <si>
    <t>&lt;8.14</t>
  </si>
  <si>
    <t>46A-GW1</t>
  </si>
  <si>
    <t>Ground elevation = 13.30'</t>
  </si>
  <si>
    <t>46A-GW2</t>
  </si>
  <si>
    <t>46A-GW3</t>
  </si>
  <si>
    <t>46A-GW4</t>
  </si>
  <si>
    <t>46A-GW5</t>
  </si>
  <si>
    <t>46A-GW6</t>
  </si>
  <si>
    <t>46A-GW7</t>
  </si>
  <si>
    <t>46A-GW8</t>
  </si>
  <si>
    <t>46A-GW9</t>
  </si>
  <si>
    <t>46A-GW10</t>
  </si>
  <si>
    <t>&lt;15.79</t>
  </si>
  <si>
    <t>46A-GW11</t>
  </si>
  <si>
    <t>46A-GW12</t>
  </si>
  <si>
    <t>46A-GW13</t>
  </si>
  <si>
    <t>46A-GW14</t>
  </si>
  <si>
    <t>46A-GW15</t>
  </si>
  <si>
    <t>46A-GW16</t>
  </si>
  <si>
    <t>46A-GW17</t>
  </si>
  <si>
    <t>46A-GW18</t>
  </si>
  <si>
    <t>46A-GW19</t>
  </si>
  <si>
    <t>46A-GW20</t>
  </si>
  <si>
    <t>46A-GW21</t>
  </si>
  <si>
    <t>46A-GW22</t>
  </si>
  <si>
    <t>46A-GW23</t>
  </si>
  <si>
    <t>46A-GW24</t>
  </si>
  <si>
    <t>46A-GW25</t>
  </si>
  <si>
    <t>46A-GW26</t>
  </si>
  <si>
    <t>&lt;9.16</t>
  </si>
  <si>
    <t>&lt;7.31</t>
  </si>
  <si>
    <t>&lt;14.86</t>
  </si>
  <si>
    <t>&lt;16.14</t>
  </si>
  <si>
    <t>&lt;19.32</t>
  </si>
  <si>
    <t>&lt;12.84</t>
  </si>
  <si>
    <t>&lt;13.70</t>
  </si>
  <si>
    <t>&lt;12.32</t>
  </si>
  <si>
    <t>&lt;15.58</t>
  </si>
  <si>
    <t>&lt;17.81</t>
  </si>
  <si>
    <t>&lt;16.80</t>
  </si>
  <si>
    <t>&lt;14.43</t>
  </si>
  <si>
    <t>&lt;6.87</t>
  </si>
  <si>
    <t>Ground elevation = 17.20'</t>
  </si>
  <si>
    <t>Ground elevation = 22.83'</t>
  </si>
  <si>
    <t>Ground elevation = 12.60'</t>
  </si>
  <si>
    <t>Ground elevation = 15.70'</t>
  </si>
  <si>
    <t>Ground elevation = 21.30'</t>
  </si>
  <si>
    <t>Ground elevation = 18.49'</t>
  </si>
  <si>
    <t>Ground elevation = 12.40'</t>
  </si>
  <si>
    <t>Ground elevation = 29.82'</t>
  </si>
  <si>
    <t>Ground elevation = 30.05'</t>
  </si>
  <si>
    <t>Ground elevation = 27.32'</t>
  </si>
  <si>
    <t>Ground elevation = 19.65'</t>
  </si>
  <si>
    <t>Ground elevation = 9.20'</t>
  </si>
  <si>
    <t>Ground elevation = 12.12'</t>
  </si>
  <si>
    <t>Ground elevation = 30.00'</t>
  </si>
  <si>
    <t>Ground elevation =26.30'</t>
  </si>
  <si>
    <t>Ground elevation = 20.10'</t>
  </si>
  <si>
    <t>Ground elevation = 4.85'</t>
  </si>
  <si>
    <t>Ground elevation = 4.45'</t>
  </si>
  <si>
    <t>Water Table = 2.86'</t>
  </si>
  <si>
    <t>Ground elevation = 8.56'</t>
  </si>
  <si>
    <t>Ground elevation = 3.80'</t>
  </si>
  <si>
    <t>Ground elevation = 13.25'</t>
  </si>
  <si>
    <t>Ground elevation = 15.25'</t>
  </si>
  <si>
    <t>Ground elevation = 25.50'</t>
  </si>
  <si>
    <t>Ground elevation = 19.26'</t>
  </si>
  <si>
    <t>Ground elevation = 12.55'</t>
  </si>
  <si>
    <t>Ground elevation = 14.80'</t>
  </si>
  <si>
    <t>Ground elevation = 11.79'</t>
  </si>
  <si>
    <t>Water Table = 12.41'</t>
  </si>
  <si>
    <t>Ground elevation = 17.62'</t>
  </si>
  <si>
    <t>Ground elevation = 24.40'</t>
  </si>
  <si>
    <t>Ground elevation = 27.50'</t>
  </si>
  <si>
    <t>Ground elevation = 24.24'</t>
  </si>
  <si>
    <t>Ground elevation = 17.40'</t>
  </si>
  <si>
    <t>Ground elevation = 11.85'</t>
  </si>
  <si>
    <t>Ground elevation = 11.46'</t>
  </si>
  <si>
    <t>Ground elevation = 9.50'</t>
  </si>
  <si>
    <t>&lt;.88</t>
  </si>
  <si>
    <t>&lt;1.28</t>
  </si>
  <si>
    <t>&lt;3.07</t>
  </si>
  <si>
    <t>&lt;5.71</t>
  </si>
  <si>
    <t>&lt;10.49</t>
  </si>
  <si>
    <t>&lt;20.48</t>
  </si>
  <si>
    <t>&lt;8.64</t>
  </si>
  <si>
    <t>&lt;1.16</t>
  </si>
  <si>
    <t>&lt;10.90</t>
  </si>
  <si>
    <t>&lt;9.42</t>
  </si>
  <si>
    <t>&lt;.79</t>
  </si>
  <si>
    <t>&lt;1.44</t>
  </si>
  <si>
    <t>&lt;14.82</t>
  </si>
  <si>
    <t>&lt;4.78</t>
  </si>
  <si>
    <t>&lt;1876</t>
  </si>
  <si>
    <t>&lt;18.76</t>
  </si>
  <si>
    <t>&lt;8.50</t>
  </si>
  <si>
    <t>&lt;7.72</t>
  </si>
  <si>
    <t>&lt;7.48</t>
  </si>
  <si>
    <t>&lt;9.19</t>
  </si>
  <si>
    <t>&lt;14.51</t>
  </si>
  <si>
    <t>&lt;16.89</t>
  </si>
  <si>
    <t>&lt;10.66</t>
  </si>
  <si>
    <t>&lt;10.40</t>
  </si>
  <si>
    <t>Lower detection limit = 8.84'</t>
  </si>
  <si>
    <t>&lt;20.64</t>
  </si>
  <si>
    <t>&lt;19.10</t>
  </si>
  <si>
    <t>&lt;17.07</t>
  </si>
  <si>
    <t>&lt;16.21</t>
  </si>
  <si>
    <t>&lt;6.47</t>
  </si>
  <si>
    <t>Lower detection limit = 11.36'</t>
  </si>
  <si>
    <t>&lt;11.36</t>
  </si>
  <si>
    <t>Lower detection limit = 9.60'</t>
  </si>
  <si>
    <t>&lt;3.71</t>
  </si>
  <si>
    <t>&lt;-1.02</t>
  </si>
  <si>
    <t>&lt;2.15</t>
  </si>
  <si>
    <t>&lt;8.36</t>
  </si>
  <si>
    <t>&lt;6.72</t>
  </si>
  <si>
    <t>&lt;14.76</t>
  </si>
  <si>
    <t>&lt;15.99</t>
  </si>
  <si>
    <t>&lt;15.64</t>
  </si>
  <si>
    <t>for 2001 -= 19.32'</t>
  </si>
  <si>
    <t>&lt;22.55</t>
  </si>
  <si>
    <t>&lt;19.12</t>
  </si>
  <si>
    <t>&lt;12.74</t>
  </si>
  <si>
    <t>&lt;10.84</t>
  </si>
  <si>
    <t>&lt;11.91</t>
  </si>
  <si>
    <t>Lower detection limit = 13.70'</t>
  </si>
  <si>
    <t>&lt;20.52</t>
  </si>
  <si>
    <t>&lt;21.97</t>
  </si>
  <si>
    <t>&lt;16.27</t>
  </si>
  <si>
    <t>&lt;17.12</t>
  </si>
  <si>
    <t>&lt;16.02</t>
  </si>
  <si>
    <t>&lt;15.86</t>
  </si>
  <si>
    <t>&lt;15.84</t>
  </si>
  <si>
    <t>&lt;14.84</t>
  </si>
  <si>
    <t>&lt;7.54</t>
  </si>
  <si>
    <t>&lt;8.04</t>
  </si>
  <si>
    <t>&lt;5.17</t>
  </si>
  <si>
    <t>&lt;8.55</t>
  </si>
  <si>
    <t>&lt;15.17</t>
  </si>
  <si>
    <t>1996 - 2000 = 13.15'</t>
  </si>
  <si>
    <t>&lt;13.15</t>
  </si>
  <si>
    <t>&lt;12.11</t>
  </si>
  <si>
    <t>&lt;7.05</t>
  </si>
  <si>
    <t>&lt;6.08</t>
  </si>
  <si>
    <t>&lt;6.30</t>
  </si>
  <si>
    <t>&lt;9.35</t>
  </si>
  <si>
    <t>&lt;10.11</t>
  </si>
  <si>
    <t>&lt;10.31</t>
  </si>
  <si>
    <t>&lt;10.25</t>
  </si>
  <si>
    <t>1996 - 2000 = 9.39'</t>
  </si>
  <si>
    <t>&lt;9.39</t>
  </si>
  <si>
    <t>&lt;9.29</t>
  </si>
  <si>
    <t>&lt;13.27</t>
  </si>
  <si>
    <t>&lt;11.88</t>
  </si>
  <si>
    <t>&lt;18.73</t>
  </si>
  <si>
    <t>&lt;20.43</t>
  </si>
  <si>
    <t>&lt;11.01</t>
  </si>
  <si>
    <t>&lt;11.21</t>
  </si>
  <si>
    <t>&lt;9.98</t>
  </si>
  <si>
    <t>&lt;22.79</t>
  </si>
  <si>
    <t>&lt;23.29</t>
  </si>
  <si>
    <t>&lt;22.41</t>
  </si>
  <si>
    <t>&lt;22.91</t>
  </si>
  <si>
    <t>&lt;12.91</t>
  </si>
  <si>
    <t>&lt;2.86</t>
  </si>
  <si>
    <t>&lt;3.46</t>
  </si>
  <si>
    <t>&lt;9.77</t>
  </si>
  <si>
    <t>&lt;9.67</t>
  </si>
  <si>
    <t>&lt;6.17</t>
  </si>
  <si>
    <t>&lt;7.59</t>
  </si>
  <si>
    <t>&lt;3.05</t>
  </si>
  <si>
    <t>&lt;4.83</t>
  </si>
  <si>
    <t>&lt;24.17</t>
  </si>
  <si>
    <t>&lt;24.67</t>
  </si>
  <si>
    <t>&lt;24.89</t>
  </si>
  <si>
    <t>&lt;22.72</t>
  </si>
  <si>
    <t>&lt;22.92</t>
  </si>
  <si>
    <t>&lt;19.53</t>
  </si>
  <si>
    <t>&lt;20.63</t>
  </si>
  <si>
    <t>&lt;18.05</t>
  </si>
  <si>
    <t>&lt;8.32</t>
  </si>
  <si>
    <t>&lt;14.60</t>
  </si>
  <si>
    <t>&lt;7.66</t>
  </si>
  <si>
    <t xml:space="preserve">Lower detection limit =  -1.89' </t>
  </si>
  <si>
    <t xml:space="preserve">&lt;19.96 </t>
  </si>
  <si>
    <t>&lt;11.30</t>
  </si>
  <si>
    <t>&lt;21.51</t>
  </si>
  <si>
    <t>&lt;6.04</t>
  </si>
  <si>
    <t>&lt;15.08</t>
  </si>
  <si>
    <t>&lt;17.98</t>
  </si>
  <si>
    <t>&lt;20.80</t>
  </si>
  <si>
    <t>&lt;12.80</t>
  </si>
  <si>
    <t>&lt;6.91</t>
  </si>
  <si>
    <t>&lt;4.66</t>
  </si>
  <si>
    <t>Ground elevation = 6.88'</t>
  </si>
  <si>
    <t>Ground elevation = 6.83'</t>
  </si>
  <si>
    <t>Ground elevation = 13.64'</t>
  </si>
  <si>
    <t>Ground elevation = 15.59'</t>
  </si>
  <si>
    <t>Ground elevation = 2.23'</t>
  </si>
  <si>
    <t>Ground elevation = 5.84'</t>
  </si>
  <si>
    <t>Ground elevation = 17.52'</t>
  </si>
  <si>
    <t>Ground elevation = 17.48'</t>
  </si>
  <si>
    <t>Ground elevation =18.74'</t>
  </si>
  <si>
    <t>Ground elevation = 13.58'</t>
  </si>
  <si>
    <t>Ground elevation = 25.80'</t>
  </si>
  <si>
    <t>Ground elevation = 28.20'</t>
  </si>
  <si>
    <t>Ground elevation = 29.70'</t>
  </si>
  <si>
    <t>Ground elevation = 11.05'</t>
  </si>
  <si>
    <t>Ground elevation =  6.80'</t>
  </si>
  <si>
    <t>Ground elevation = 6.55'</t>
  </si>
  <si>
    <t>Ground elevation = 16.45'</t>
  </si>
  <si>
    <t>Ground elevation = 16.30'</t>
  </si>
  <si>
    <t>Ground elevation = 18.07'</t>
  </si>
  <si>
    <t>2009 = 11.55'</t>
  </si>
  <si>
    <t>Ground elevation = 26.42'</t>
  </si>
  <si>
    <t>Ground elevation = 24.53'</t>
  </si>
  <si>
    <t>&lt;6.28</t>
  </si>
  <si>
    <t>&lt;7.89</t>
  </si>
  <si>
    <t>&lt;18.90</t>
  </si>
  <si>
    <t>&lt;9.96</t>
  </si>
  <si>
    <t>&lt;6.64</t>
  </si>
  <si>
    <t>&lt;6.85</t>
  </si>
  <si>
    <t>&lt;15.57</t>
  </si>
  <si>
    <t>&lt;17.23</t>
  </si>
  <si>
    <t>&lt;7.40</t>
  </si>
  <si>
    <t>&lt;8.20</t>
  </si>
  <si>
    <t>&lt;16.86</t>
  </si>
  <si>
    <t>&lt;19.96</t>
  </si>
  <si>
    <t>&lt;9.15</t>
  </si>
  <si>
    <t>Ground elevation = 19.55'</t>
  </si>
  <si>
    <t>Ground elevation = 14.96'</t>
  </si>
  <si>
    <t>Ground elevation = 11.62'</t>
  </si>
  <si>
    <t>Water Table = 10.83'</t>
  </si>
  <si>
    <t>&lt;7.28</t>
  </si>
  <si>
    <t>&lt;10.50</t>
  </si>
  <si>
    <t>Ground elevation = 16.32'</t>
  </si>
  <si>
    <t>&lt;14.22</t>
  </si>
  <si>
    <t>&lt;12.78</t>
  </si>
  <si>
    <t>&lt;10.35</t>
  </si>
  <si>
    <t>&lt;11.23</t>
  </si>
  <si>
    <t>&lt;11.19</t>
  </si>
  <si>
    <t>&lt;16.66</t>
  </si>
  <si>
    <t>&lt;17.36</t>
  </si>
  <si>
    <t>&lt;15.60</t>
  </si>
  <si>
    <t>&lt;15.30</t>
  </si>
  <si>
    <t>Ground elevation = 8.82'</t>
  </si>
  <si>
    <t>Ground elevation = 10.38'</t>
  </si>
  <si>
    <t>Water Table = 8.22'</t>
  </si>
  <si>
    <t>Ground elevation = 4.12'</t>
  </si>
  <si>
    <t>&lt;1.66</t>
  </si>
  <si>
    <t>&lt;3.82</t>
  </si>
  <si>
    <t>Water Table = 12.53'</t>
  </si>
  <si>
    <t>&lt;0.11</t>
  </si>
  <si>
    <t>Water Table = 15.63'</t>
  </si>
  <si>
    <t>Ground elevation = 5.06'</t>
  </si>
  <si>
    <t>Ground elevation = 15.32'</t>
  </si>
  <si>
    <t>Ground elevation = 4.72'</t>
  </si>
  <si>
    <t>Ground elevation = 23.82'</t>
  </si>
  <si>
    <t>Ground elevation = 8.42'</t>
  </si>
  <si>
    <t>Ground elevation  = 8.88'</t>
  </si>
  <si>
    <t>Ground elevation = 20.39'</t>
  </si>
  <si>
    <t>Ground elevation = 9.12'</t>
  </si>
  <si>
    <t>Ground elevation = 22.46'</t>
  </si>
  <si>
    <t>Ground elevation = 19.32'</t>
  </si>
  <si>
    <t>Ground elevation = 16.26'</t>
  </si>
  <si>
    <t>Ground elevation = 15.02'</t>
  </si>
  <si>
    <t>Ground elevation = 18.32'</t>
  </si>
  <si>
    <t>Ground elevation = 4.51'</t>
  </si>
  <si>
    <t>Ground elevation = 4.02'</t>
  </si>
  <si>
    <t>Ground elevation = 2.97'</t>
  </si>
  <si>
    <t>Ground elevation = 4.42'</t>
  </si>
  <si>
    <t>Ground elevation = 24.17'</t>
  </si>
  <si>
    <t>Ground elevation = 19.02'</t>
  </si>
  <si>
    <t>Ground elevation = 18.62'</t>
  </si>
  <si>
    <t>Ground elevation = 20.12'</t>
  </si>
  <si>
    <t>Ground elevation = 19.99'</t>
  </si>
  <si>
    <t>Ground elevation = 25.61'</t>
  </si>
  <si>
    <t>Ground elevation = 26.82'</t>
  </si>
  <si>
    <t>Ground elevation = 21.52'</t>
  </si>
  <si>
    <t>Ground elevation = 21.02'</t>
  </si>
  <si>
    <t>Ground elevation = 18.22'</t>
  </si>
  <si>
    <t>Ground elevation = 17.92'</t>
  </si>
  <si>
    <t>Ground elevation = 11.77'</t>
  </si>
  <si>
    <t>Ground elevation = 13.72'</t>
  </si>
  <si>
    <t>Ground elevation = 14.82'</t>
  </si>
  <si>
    <t>Ground elevation = 14.42'</t>
  </si>
  <si>
    <t>Ground elevation = 17.02'</t>
  </si>
  <si>
    <t>Ground elevation = 14.51'</t>
  </si>
  <si>
    <t>Ground elevation = 7.92'</t>
  </si>
  <si>
    <t>Ground elevation = 13.12'</t>
  </si>
  <si>
    <t>Ground elevation = 11.82'</t>
  </si>
  <si>
    <t>Ground elevation = 27.41'</t>
  </si>
  <si>
    <t>Ground elevation = 15.74'</t>
  </si>
  <si>
    <t>Ground elevation =11.19'</t>
  </si>
  <si>
    <t>Water Table = 7.76'</t>
  </si>
  <si>
    <t>&lt;21.55</t>
  </si>
  <si>
    <t>Water Table = 19.23'</t>
  </si>
  <si>
    <t>Water Table = 14.75'</t>
  </si>
  <si>
    <t>Ground elevation = 16.12'</t>
  </si>
  <si>
    <t>&lt;12.00</t>
  </si>
  <si>
    <t>Water Table = 8.34'</t>
  </si>
  <si>
    <t>&lt;4.10</t>
  </si>
  <si>
    <t>&lt;21.44</t>
  </si>
  <si>
    <t>Water Table = 21.64'</t>
  </si>
  <si>
    <t>Water Table = 18.71'</t>
  </si>
  <si>
    <t>Ground elevation = 10.92'</t>
  </si>
  <si>
    <t>Water Table = 12.80'</t>
  </si>
  <si>
    <t>Water Table = 18.35'</t>
  </si>
  <si>
    <t>&lt;7.10</t>
  </si>
  <si>
    <t>Ground elevation = 3.17'</t>
  </si>
  <si>
    <t>&lt;-0.21</t>
  </si>
  <si>
    <t>&lt;-0.41</t>
  </si>
  <si>
    <t>Water Table =2.63'</t>
  </si>
  <si>
    <t>&lt;-0.52</t>
  </si>
  <si>
    <t>&lt;0.05</t>
  </si>
  <si>
    <t>&lt;-0.76</t>
  </si>
  <si>
    <t>&lt;0.82</t>
  </si>
  <si>
    <t>Ground elevation = 3.02'</t>
  </si>
  <si>
    <t>Water Table = 2.38'</t>
  </si>
  <si>
    <t>Water Table = 1.44'</t>
  </si>
  <si>
    <t>&lt;0.78</t>
  </si>
  <si>
    <t>&lt;-0.05</t>
  </si>
  <si>
    <t>Water Table =  11.73'</t>
  </si>
  <si>
    <t>Water Table = 3.40'</t>
  </si>
  <si>
    <t>&lt;7.82</t>
  </si>
  <si>
    <t>Ground elevation = 19.42'</t>
  </si>
  <si>
    <t>Water Table = 19.08'</t>
  </si>
  <si>
    <t>Water Table = 23.52'</t>
  </si>
  <si>
    <t>Water Table = 18.52'</t>
  </si>
  <si>
    <t>Water Table = 18.24'</t>
  </si>
  <si>
    <t>Water Table = 15.86'</t>
  </si>
  <si>
    <t>Water Table = 20.00'</t>
  </si>
  <si>
    <t>Water Table = 20.28'</t>
  </si>
  <si>
    <t>Water Table = 24.38'</t>
  </si>
  <si>
    <t>&lt;22.17</t>
  </si>
  <si>
    <t>Water Table = 24.15'</t>
  </si>
  <si>
    <t>Water Table = 21.24'</t>
  </si>
  <si>
    <t>Water Table = 20.02'</t>
  </si>
  <si>
    <t>&lt;17.42</t>
  </si>
  <si>
    <t>Water Table = 17.01'</t>
  </si>
  <si>
    <t>Water Table = 18.32'</t>
  </si>
  <si>
    <t>&lt;11.12</t>
  </si>
  <si>
    <t>Ground elevation = 14.99'</t>
  </si>
  <si>
    <t>Water Table = 13.04'</t>
  </si>
  <si>
    <t>&lt;8.35</t>
  </si>
  <si>
    <t>&lt;10.91</t>
  </si>
  <si>
    <t>Water Table = 13.63'</t>
  </si>
  <si>
    <t>Water Table = 14.17'</t>
  </si>
  <si>
    <t>&lt;11.65</t>
  </si>
  <si>
    <t>Water Table = 17.23'</t>
  </si>
  <si>
    <t>&lt;9.59</t>
  </si>
  <si>
    <t>Water Table = 14.13'</t>
  </si>
  <si>
    <t>Water Table = 5.56'</t>
  </si>
  <si>
    <t>Water Table = 9.98'</t>
  </si>
  <si>
    <t>&lt;24.27</t>
  </si>
  <si>
    <t>&lt;24.44</t>
  </si>
  <si>
    <t>&lt;25.09</t>
  </si>
  <si>
    <t>&lt;25.04</t>
  </si>
  <si>
    <t>&lt;24.96</t>
  </si>
  <si>
    <t>&lt;19.63</t>
  </si>
  <si>
    <t>&lt;20.09</t>
  </si>
  <si>
    <t>&lt;18.97</t>
  </si>
  <si>
    <t>Water Table = 16.23'</t>
  </si>
  <si>
    <t>Water Table = 4.55'</t>
  </si>
  <si>
    <t>Water Table =8.42'</t>
  </si>
  <si>
    <t>Water Table = 3.15'</t>
  </si>
  <si>
    <t>Water Table = 23.72'</t>
  </si>
  <si>
    <t>Ground elevation = 16.42'</t>
  </si>
  <si>
    <t>&lt;5.73</t>
  </si>
  <si>
    <t>&lt;4.94</t>
  </si>
  <si>
    <t>&lt;4.49</t>
  </si>
  <si>
    <t>&lt;5.91</t>
  </si>
  <si>
    <t>&lt;12.45</t>
  </si>
  <si>
    <t>&lt;20.79</t>
  </si>
  <si>
    <t>Water Table =  3.37'</t>
  </si>
  <si>
    <t>&lt;21.45</t>
  </si>
  <si>
    <t>&lt;15.11</t>
  </si>
  <si>
    <t>&lt;15.22</t>
  </si>
  <si>
    <t xml:space="preserve">&lt;16.72 </t>
  </si>
  <si>
    <t xml:space="preserve">&lt;15.54 </t>
  </si>
  <si>
    <t>Water Table = 1.43'</t>
  </si>
  <si>
    <t>&lt;-1.22</t>
  </si>
  <si>
    <t>&lt;1.18</t>
  </si>
  <si>
    <t>&lt;2.55</t>
  </si>
  <si>
    <t>&lt;2.75</t>
  </si>
  <si>
    <t>&lt;-0.99</t>
  </si>
  <si>
    <t>&lt;-0.89</t>
  </si>
  <si>
    <t>&lt;15.18</t>
  </si>
  <si>
    <t>&lt;15.74</t>
  </si>
  <si>
    <t>&lt;14.91</t>
  </si>
  <si>
    <t>&lt;13.53</t>
  </si>
  <si>
    <t>&lt;13.21</t>
  </si>
  <si>
    <t>&lt;14.48</t>
  </si>
  <si>
    <t>&lt;14.94</t>
  </si>
  <si>
    <t>&lt;7.15</t>
  </si>
  <si>
    <t>&lt;9.49</t>
  </si>
  <si>
    <t>&lt;14.42</t>
  </si>
  <si>
    <t>&lt;13.00</t>
  </si>
  <si>
    <t>&lt;12.90</t>
  </si>
  <si>
    <t>&lt;18.82</t>
  </si>
  <si>
    <t>&lt;10.98</t>
  </si>
  <si>
    <t>&lt;23.44</t>
  </si>
  <si>
    <t>&lt;3.36</t>
  </si>
  <si>
    <t>&lt;5.12</t>
  </si>
  <si>
    <t>Water Table = 27.08'</t>
  </si>
  <si>
    <t>&lt;5.84</t>
  </si>
  <si>
    <t>&lt;8.52</t>
  </si>
  <si>
    <t>&lt;7.52</t>
  </si>
  <si>
    <t>&lt;5.64</t>
  </si>
  <si>
    <t>&lt;7.85</t>
  </si>
  <si>
    <t>&lt;7.62</t>
  </si>
  <si>
    <t>&lt;6.11</t>
  </si>
  <si>
    <t>&lt;16.79</t>
  </si>
  <si>
    <t>&lt;16.99</t>
  </si>
  <si>
    <t>&lt;6.65</t>
  </si>
  <si>
    <t>&lt;7.30</t>
  </si>
  <si>
    <t>&lt;12.64</t>
  </si>
  <si>
    <t>&lt;13.17</t>
  </si>
  <si>
    <t>&lt;17.19</t>
  </si>
  <si>
    <t>&lt;17.49</t>
  </si>
  <si>
    <t>&lt;16.22</t>
  </si>
  <si>
    <t>&lt;15.09</t>
  </si>
  <si>
    <t>22-GW2</t>
  </si>
  <si>
    <t>Water Table = 5.21'</t>
  </si>
  <si>
    <t>Water Table = 15.41'</t>
  </si>
  <si>
    <t>&lt;6.14</t>
  </si>
  <si>
    <t>&lt;6.15</t>
  </si>
  <si>
    <t>&lt;17.34</t>
  </si>
  <si>
    <t>&lt;16.95</t>
  </si>
  <si>
    <t>&lt;6.56</t>
  </si>
  <si>
    <t>Ground elevation = 21.45'</t>
  </si>
  <si>
    <t>&lt;5.98</t>
  </si>
  <si>
    <t>Ground elevation = 9.00'</t>
  </si>
  <si>
    <t>Water Table = 11.06'</t>
  </si>
  <si>
    <t>Water Table = 12.98'</t>
  </si>
  <si>
    <t>Water Table = 11.94'</t>
  </si>
  <si>
    <t>Ground elevation = 7.78'</t>
  </si>
  <si>
    <t>Ground elevation = 9.30'</t>
  </si>
  <si>
    <t>Ground elevation = 13.20'</t>
  </si>
  <si>
    <t>Ground elevation = 15.75'</t>
  </si>
  <si>
    <t>Ground elevation = 14.83'</t>
  </si>
  <si>
    <t>Ground elevation = 15.71'</t>
  </si>
  <si>
    <t>Ground elevation = 19.56'</t>
  </si>
  <si>
    <t>Ground elevation = 19.45'</t>
  </si>
  <si>
    <t>Ground elevation = 20.80'</t>
  </si>
  <si>
    <t>Ground elevation = 12.64'</t>
  </si>
  <si>
    <t>Ground elevation = 21.44'</t>
  </si>
  <si>
    <t>Ground elevation = 12.09'</t>
  </si>
  <si>
    <t>Ground elevation = 23.00'</t>
  </si>
  <si>
    <t>Ground elevation = 21.20'</t>
  </si>
  <si>
    <t>Ground elevation = 15.65'</t>
  </si>
  <si>
    <t>Ground elevation = 11.59'</t>
  </si>
  <si>
    <t>Ground elevation = 10.06'</t>
  </si>
  <si>
    <t>Ground elevation = 11.10'</t>
  </si>
  <si>
    <t>Ground elevation = 21.16'</t>
  </si>
  <si>
    <t>Ground elevation = 5.60'</t>
  </si>
  <si>
    <t>Ground elevation = 11.24'</t>
  </si>
  <si>
    <t>Ground elevation = 11.63'</t>
  </si>
  <si>
    <t>Ground elevation = 13.83'</t>
  </si>
  <si>
    <t>Ground elevation = 19.05'</t>
  </si>
  <si>
    <t>Ground elevation = 15.00'</t>
  </si>
  <si>
    <t>Ground elevation = 13.80'</t>
  </si>
  <si>
    <t>Ground elevation = 24.61'</t>
  </si>
  <si>
    <t>Ground elevation = 24.48'</t>
  </si>
  <si>
    <t>Ground elevation = 22.95'</t>
  </si>
  <si>
    <t>Ground elevation = 13.85'</t>
  </si>
  <si>
    <t xml:space="preserve">1990 - 1997 = 0.88' </t>
  </si>
  <si>
    <t>1998 - 2002 = 1.28'</t>
  </si>
  <si>
    <t>2004 - 2005 =  5.59'</t>
  </si>
  <si>
    <t>1990 - 1996 = 7.28'</t>
  </si>
  <si>
    <t>1990 - 2009 = 10.50'</t>
  </si>
  <si>
    <t>2001 - 2002 = 14.22'</t>
  </si>
  <si>
    <t>2003 - 2006 = 12.78'</t>
  </si>
  <si>
    <t>1990 - 1998 = 10.35'</t>
  </si>
  <si>
    <t>1999 - 2000 = 11.23'</t>
  </si>
  <si>
    <t>2001 - 2002 =  11.19'</t>
  </si>
  <si>
    <t>2002 - 2005 =  11.23'</t>
  </si>
  <si>
    <t>1998 - 2000 = 16.66'</t>
  </si>
  <si>
    <t>2000 - 2003 = 17.36'</t>
  </si>
  <si>
    <t>2004 - 2010 = 15.60'</t>
  </si>
  <si>
    <t>2002 = 15.30'</t>
  </si>
  <si>
    <t xml:space="preserve">1999 = 2.97' </t>
  </si>
  <si>
    <t xml:space="preserve">2000 - 2007 = 3.07' </t>
  </si>
  <si>
    <t>2000 = 4.49'</t>
  </si>
  <si>
    <t>1996 = 5.91'</t>
  </si>
  <si>
    <t>1997 = 5.71'</t>
  </si>
  <si>
    <t>1999 = 5.23'</t>
  </si>
  <si>
    <t>2001 - 2002 = 4.59'</t>
  </si>
  <si>
    <t>2001 - 2002 = 12.48'</t>
  </si>
  <si>
    <t>2002 - 2007 = 12.45'</t>
  </si>
  <si>
    <t>1997 - 2002 = 6.07</t>
  </si>
  <si>
    <t>2004 - 2005 = 6.47'</t>
  </si>
  <si>
    <t>2006 - 2010 = 6.27'</t>
  </si>
  <si>
    <t>2000 - 2006 = 0.10'</t>
  </si>
  <si>
    <t>1992 - 1998 = 8.54'</t>
  </si>
  <si>
    <t>1990 - 1996 = 10.49'</t>
  </si>
  <si>
    <t>1997 - 1999 = 11.83'</t>
  </si>
  <si>
    <t xml:space="preserve"> 1989 - 2003  = 20.48'</t>
  </si>
  <si>
    <t xml:space="preserve">  2004 - 2008  = 20.79'</t>
  </si>
  <si>
    <t>2009 - 2010 = 19.96'</t>
  </si>
  <si>
    <t>1999 - 2000 = 0.79'</t>
  </si>
  <si>
    <t>2000 = 1.44'</t>
  </si>
  <si>
    <t>2001 = 1.54'</t>
  </si>
  <si>
    <t>2007 = 0.11'</t>
  </si>
  <si>
    <t>Lower detection limit = 21.57'</t>
  </si>
  <si>
    <t>Water Table = 5.83'</t>
  </si>
  <si>
    <t>Water Table = 15.07'</t>
  </si>
  <si>
    <t>2000 - 2006 = 14.82'</t>
  </si>
  <si>
    <t>2007 = 15.11'</t>
  </si>
  <si>
    <t>2008 = 15.22'</t>
  </si>
  <si>
    <t>2009 = 14.60'</t>
  </si>
  <si>
    <t>1993 - 2000 = 4.48'</t>
  </si>
  <si>
    <t>2001 - 2003 = 4.78'</t>
  </si>
  <si>
    <t>2004 - 2005 = 6.28'</t>
  </si>
  <si>
    <t xml:space="preserve">2004 = 5.73' </t>
  </si>
  <si>
    <t xml:space="preserve"> 2001 - 2007 = 18.76'</t>
  </si>
  <si>
    <t>2009 = 18.90'</t>
  </si>
  <si>
    <t>1999 = 8.50'</t>
  </si>
  <si>
    <t>2001 - 2006 = 7.72'</t>
  </si>
  <si>
    <t>2007= 7.62'</t>
  </si>
  <si>
    <t>2009 = 7.89'</t>
  </si>
  <si>
    <t>2000 = 9.19' &amp; 6.11'</t>
  </si>
  <si>
    <t>1999 = 7.48' &amp; 7.21'</t>
  </si>
  <si>
    <t>2001 - 2007 = 7.21'</t>
  </si>
  <si>
    <t>2009 = 7.66'</t>
  </si>
  <si>
    <t>2000 = 3.86'</t>
  </si>
  <si>
    <t>2000 = 23.30'</t>
  </si>
  <si>
    <t>2007 = 21.55'</t>
  </si>
  <si>
    <t>1997 - 2000 = 16.89'</t>
  </si>
  <si>
    <t>2001 - 2003 = 16.79'</t>
  </si>
  <si>
    <t>2004 = 16.99'</t>
  </si>
  <si>
    <t>2000 - 2001 = 10.40'</t>
  </si>
  <si>
    <t>2007 - 2008 = 12.00'</t>
  </si>
  <si>
    <t>2009 = 11.30'</t>
  </si>
  <si>
    <t>2000 = 20.54'</t>
  </si>
  <si>
    <t>2001 = 20.64'</t>
  </si>
  <si>
    <t>2002 - 2008 = 21.44'</t>
  </si>
  <si>
    <t>2009 = 21.51'</t>
  </si>
  <si>
    <t>2008 = 16.95'</t>
  </si>
  <si>
    <t>1997 = 17.37'</t>
  </si>
  <si>
    <t>1999 = 19.10'</t>
  </si>
  <si>
    <t>2000 - 2001 = 17.07'</t>
  </si>
  <si>
    <t>2002 = 17.37'</t>
  </si>
  <si>
    <t>1998 - 2000 = 16.11'</t>
  </si>
  <si>
    <t>2001 = 16.21'</t>
  </si>
  <si>
    <t>2007 = 14.95'</t>
  </si>
  <si>
    <t>2004 - 2005 = 16.87'</t>
  </si>
  <si>
    <t>2006 - 2007 = 15.37'</t>
  </si>
  <si>
    <t>2009 = 15.57'</t>
  </si>
  <si>
    <t>Lower detection limit = 13.94'</t>
  </si>
  <si>
    <t>1994 - 1995 = 6.47'</t>
  </si>
  <si>
    <t>1996 - 2000 = 6.43'</t>
  </si>
  <si>
    <t>2000 - 2004 = 6.47'</t>
  </si>
  <si>
    <t>2005 - 2006 = 6.57'</t>
  </si>
  <si>
    <t>2007 - 2008 = 6.47'</t>
  </si>
  <si>
    <t>2009 = 6.85'</t>
  </si>
  <si>
    <t>2009  =  7.40'</t>
  </si>
  <si>
    <t>1997 - 2000 = 14.32'</t>
  </si>
  <si>
    <t>2001 - 2003 = 14.52'</t>
  </si>
  <si>
    <t>2004 - 2007 = 16.72'</t>
  </si>
  <si>
    <t>2008 = 15.54'</t>
  </si>
  <si>
    <t>2009 = 15.08'</t>
  </si>
  <si>
    <t>2002 = 6.15'</t>
  </si>
  <si>
    <t>2004 = 7.10'</t>
  </si>
  <si>
    <t>2006 - 2009 = 6.14'</t>
  </si>
  <si>
    <t>2000 - 2001 = 6.64'</t>
  </si>
  <si>
    <t>2003 - 2007 = 6.84'</t>
  </si>
  <si>
    <t>2009 = 6.65'</t>
  </si>
  <si>
    <t>1999 - 2000 = -0.21</t>
  </si>
  <si>
    <t>2001 - 2006 = -0.41</t>
  </si>
  <si>
    <t>2000 =  -0.52'</t>
  </si>
  <si>
    <t>2001 - 2002 =  0.05'</t>
  </si>
  <si>
    <t>1990 - 2005 = -0.76'</t>
  </si>
  <si>
    <t>2009 = -3.41'</t>
  </si>
  <si>
    <t>2001 =  0.82'</t>
  </si>
  <si>
    <t>2009 =  -2.37'</t>
  </si>
  <si>
    <t>2000 =  -1.22'</t>
  </si>
  <si>
    <t>2001 =  -1.02'</t>
  </si>
  <si>
    <t>2000 - 2003 =  -0.05'</t>
  </si>
  <si>
    <t xml:space="preserve"> 1999 = 0.78'</t>
  </si>
  <si>
    <t>2004 = 1.18'</t>
  </si>
  <si>
    <t>1997 = 2.55'</t>
  </si>
  <si>
    <t>1990 - 1995 = 2.15'</t>
  </si>
  <si>
    <t>1999 - 2002 = 2.65'</t>
  </si>
  <si>
    <t>2003 = 2.18'</t>
  </si>
  <si>
    <t>2004 = 3.94'</t>
  </si>
  <si>
    <t>2000 = -0.99'</t>
  </si>
  <si>
    <t>2001 - 2002 = -0.89'</t>
  </si>
  <si>
    <t>1999 - 2000 = 8.36'</t>
  </si>
  <si>
    <t>2001 = 9.16'</t>
  </si>
  <si>
    <t>2004 = 10.31'</t>
  </si>
  <si>
    <t>1990 - 1998 = 7.31'</t>
  </si>
  <si>
    <t>1999 = 6.39'</t>
  </si>
  <si>
    <t>2000 - 2001 = 7.82' &amp; 6.72'</t>
  </si>
  <si>
    <t>2002 = 8.52'</t>
  </si>
  <si>
    <t>2003 = 7.31'</t>
  </si>
  <si>
    <t>2006 - 2009 = 7.30'</t>
  </si>
  <si>
    <t>2000 = 14.76'</t>
  </si>
  <si>
    <t>2001 - 2002 = 14.86'</t>
  </si>
  <si>
    <t>2004 = 15.08'</t>
  </si>
  <si>
    <t>2005 = 15.18'</t>
  </si>
  <si>
    <t>1997 = 15.79'</t>
  </si>
  <si>
    <t>1999 - 2000 =15.99'</t>
  </si>
  <si>
    <t>2000 - 2002 = 15.64'</t>
  </si>
  <si>
    <t>2003 = 15.74'</t>
  </si>
  <si>
    <t>2004 - 2007 = 16.14'</t>
  </si>
  <si>
    <t>2008 = 17.98'</t>
  </si>
  <si>
    <t>2000 = 22.5' &amp; 19.12'</t>
  </si>
  <si>
    <t>2001 - 2003 = 19.32'</t>
  </si>
  <si>
    <t>1998 = 12.74'</t>
  </si>
  <si>
    <t>2000 = 12.64'</t>
  </si>
  <si>
    <t>2001 - 2002 =  12.84'</t>
  </si>
  <si>
    <t>2003 = 10.84'</t>
  </si>
  <si>
    <t>2009 = 13.17'</t>
  </si>
  <si>
    <t>2000 - 2004 = 11.91'</t>
  </si>
  <si>
    <t>2006 = 13.53'</t>
  </si>
  <si>
    <t>2007 = 13.21' &amp; 11.91'</t>
  </si>
  <si>
    <t>2008 = 14.48'</t>
  </si>
  <si>
    <t>2009 = 10.75'</t>
  </si>
  <si>
    <t>1990 - 2006 = 13.70'</t>
  </si>
  <si>
    <t>2001 = 12.82'</t>
  </si>
  <si>
    <t>2002 - 2006 = 12.32'</t>
  </si>
  <si>
    <t>Lower detection limit = 15.58'</t>
  </si>
  <si>
    <t>1999 = 17.81'</t>
  </si>
  <si>
    <t>2000 - 2003 = 17.19'</t>
  </si>
  <si>
    <t>2004 = 17.49'</t>
  </si>
  <si>
    <t>Lower detection limit = 16.80'</t>
  </si>
  <si>
    <t>1997 = 20.52'</t>
  </si>
  <si>
    <t>1999 - 2001 = 21.97'</t>
  </si>
  <si>
    <t>2002 - 2003 = 22.17'</t>
  </si>
  <si>
    <t>2009 = 16.83'</t>
  </si>
  <si>
    <t>1997 = 16.27'</t>
  </si>
  <si>
    <t>1999 - 2000 = 17.12'</t>
  </si>
  <si>
    <t>2001 = 16.02'</t>
  </si>
  <si>
    <t>2002 = 16.22'</t>
  </si>
  <si>
    <t>2004 - 2007 = 17.42'</t>
  </si>
  <si>
    <t>1997 = 15.84'</t>
  </si>
  <si>
    <t>2001 - 2002 = 14.84'</t>
  </si>
  <si>
    <t>2004 - 2006 = 15.79'</t>
  </si>
  <si>
    <t>2009 = 15.09'</t>
  </si>
  <si>
    <t>1999 = 14.43'</t>
  </si>
  <si>
    <t>1997 - 1999 = 7.54'</t>
  </si>
  <si>
    <t>2000 - 2001 = 8.04'</t>
  </si>
  <si>
    <t>2002 = 9.24'</t>
  </si>
  <si>
    <t>2009 = 8.20'</t>
  </si>
  <si>
    <t>1999 - 2000 = 5.17'</t>
  </si>
  <si>
    <t>2001 - 2002 = 6.57'</t>
  </si>
  <si>
    <t>2003 - 2008 = 6.87'</t>
  </si>
  <si>
    <t>2009 = 6.91'</t>
  </si>
  <si>
    <t>1994 = 9.24'</t>
  </si>
  <si>
    <t>1996 - 1997 = 8.55'</t>
  </si>
  <si>
    <t>1999- 2002 = 9.24'</t>
  </si>
  <si>
    <t>2003 = 11.12'</t>
  </si>
  <si>
    <t>1999 - 2007 = 15.17'</t>
  </si>
  <si>
    <t>1992 = 13.35'</t>
  </si>
  <si>
    <t>2001 - 2003 = 13.35'</t>
  </si>
  <si>
    <t>2004 = 13.15</t>
  </si>
  <si>
    <t>2005 = 12.11</t>
  </si>
  <si>
    <t>2006 = 12.01'</t>
  </si>
  <si>
    <t>2007 = 12.11'</t>
  </si>
  <si>
    <t>2001 = 12.01'</t>
  </si>
  <si>
    <t>2002 - 2007 = 12.11'</t>
  </si>
  <si>
    <t>2008 - 2009 = 12.26'</t>
  </si>
  <si>
    <t>1996 = 7.15'</t>
  </si>
  <si>
    <t>1997 = 7.08' &amp; 6.08'</t>
  </si>
  <si>
    <t>1997 - 2000 = 6.08'</t>
  </si>
  <si>
    <t>2001 - 2010 = 6.18'</t>
  </si>
  <si>
    <t>1997 = 6.30'</t>
  </si>
  <si>
    <t>2000 - 2002 = 9.35'</t>
  </si>
  <si>
    <t>2003 = 8.35'</t>
  </si>
  <si>
    <t>2004 - 2008 = 8.70'</t>
  </si>
  <si>
    <t>1997 - 1999 = 10.11'</t>
  </si>
  <si>
    <t>2001 = 10.31'</t>
  </si>
  <si>
    <t>2002 - 2003 = 10.91'</t>
  </si>
  <si>
    <t>2004 - 2008 = 12.01'</t>
  </si>
  <si>
    <t>1999 = 10.25'</t>
  </si>
  <si>
    <t>2001 - 2003 = 10.35'</t>
  </si>
  <si>
    <t>2004 = 11.65'</t>
  </si>
  <si>
    <t>2001= 12.47'</t>
  </si>
  <si>
    <t>2000 - 2001 = 9.29'</t>
  </si>
  <si>
    <t>2002 - 2005 = 9.59'</t>
  </si>
  <si>
    <t>2006 = 9.49'</t>
  </si>
  <si>
    <t>1996 - 2000= 13.27'</t>
  </si>
  <si>
    <t>for 2001 -2003 = 13.47'</t>
  </si>
  <si>
    <t>2004 = 14.42'</t>
  </si>
  <si>
    <t>2005 - 2007 = 13.00'</t>
  </si>
  <si>
    <t>2008 = 12.90'</t>
  </si>
  <si>
    <t>2009 = 12.80'</t>
  </si>
  <si>
    <t>1992 - 2000 = 11.68'</t>
  </si>
  <si>
    <t>2001 = 11.88'</t>
  </si>
  <si>
    <t>2009 = 11.83'</t>
  </si>
  <si>
    <t>1992 - 2004 = 18.73'</t>
  </si>
  <si>
    <t>2005 = 18.82'</t>
  </si>
  <si>
    <t>2006 - 2010 = 16.42'</t>
  </si>
  <si>
    <t>1997 -2000 = 11.01'</t>
  </si>
  <si>
    <t>1999 = 11.31'</t>
  </si>
  <si>
    <t>2000 = 11.01'</t>
  </si>
  <si>
    <t>2001 - 2003 = 11.21'</t>
  </si>
  <si>
    <t>2004 - 2008 = 11.31'</t>
  </si>
  <si>
    <t>1996 - 1998 = 9.98'</t>
  </si>
  <si>
    <t>2004 - 2007 = 10.98'</t>
  </si>
  <si>
    <t>1997 - 2000 = 22.79'</t>
  </si>
  <si>
    <t>2001- 2002 = 23.29'</t>
  </si>
  <si>
    <t>2007 = 23.38'</t>
  </si>
  <si>
    <t>2008 = 23.44'</t>
  </si>
  <si>
    <t>1993 - 2000 = 22.41'</t>
  </si>
  <si>
    <t>2001 - 2006 = 22.91'</t>
  </si>
  <si>
    <t>1999 - 2000 = 12.91'</t>
  </si>
  <si>
    <t>2002 = 11.81'</t>
  </si>
  <si>
    <t>1993 - 2000 = 2.86'</t>
  </si>
  <si>
    <t>2001 = 3.46'</t>
  </si>
  <si>
    <t>2002 = 3.26'</t>
  </si>
  <si>
    <t>2004 = 3.46'</t>
  </si>
  <si>
    <t>2005 = 3.36'</t>
  </si>
  <si>
    <t>2006 = 3.46'</t>
  </si>
  <si>
    <t>1993 - 2000 = 9.67'</t>
  </si>
  <si>
    <t>2001 - 2003 = 9.77'</t>
  </si>
  <si>
    <t>2004 - 2006 = 9.97'</t>
  </si>
  <si>
    <t>2004 - 2006 = 5.27'</t>
  </si>
  <si>
    <t>2007 = 5.12'</t>
  </si>
  <si>
    <t>2008 = 5.17'</t>
  </si>
  <si>
    <t>2009 = 4.66'</t>
  </si>
  <si>
    <t>1996 - 1997 = 6.17'</t>
  </si>
  <si>
    <t>1999 - 2000 = 7.59'</t>
  </si>
  <si>
    <t>2001 = 2003 = 7.69'</t>
  </si>
  <si>
    <t>2004 2006 = 8.04'</t>
  </si>
  <si>
    <t>1996 = 3.05'</t>
  </si>
  <si>
    <t>1999- 2000 = 4.83'</t>
  </si>
  <si>
    <t>2001 - 2002 = 5.03'</t>
  </si>
  <si>
    <t>1993 - 2000 = 24.17'</t>
  </si>
  <si>
    <t>2001 = 24.67'</t>
  </si>
  <si>
    <t>2002 - 2006 = 24.27'</t>
  </si>
  <si>
    <t>2007 - 2008 = 24.44'</t>
  </si>
  <si>
    <t>1997 - 2000 = 8.32'</t>
  </si>
  <si>
    <t>2000 - 2002 = 8.42'</t>
  </si>
  <si>
    <t>2004 - 2007 = 8.52'</t>
  </si>
  <si>
    <t>2008 = 7.52'</t>
  </si>
  <si>
    <t>2009 = 8.55'</t>
  </si>
  <si>
    <t>2000 = 5.64'</t>
  </si>
  <si>
    <t>2003 = 7.85'</t>
  </si>
  <si>
    <t>2004 - 2005  = 8.14'</t>
  </si>
  <si>
    <t>1999 - 2002 = 24.89'</t>
  </si>
  <si>
    <t>2003 = 25.09'</t>
  </si>
  <si>
    <t>2004 - 2005 = 25.04'</t>
  </si>
  <si>
    <t>2006 = 24.96'</t>
  </si>
  <si>
    <t>1993 - 2000 = 22.72'</t>
  </si>
  <si>
    <t>2001 - 2003 = 22.92'</t>
  </si>
  <si>
    <t>2004 - 2005 = 23.42'</t>
  </si>
  <si>
    <t>2000 = 19.53'</t>
  </si>
  <si>
    <t>2001 - 2002 = 19.63'</t>
  </si>
  <si>
    <t>2003 - 20.63' &amp; 20.09'</t>
  </si>
  <si>
    <t>2004 - 2008 = 20.83'</t>
  </si>
  <si>
    <t>2009 = 20.80'</t>
  </si>
  <si>
    <t>2002 = 18.05'</t>
  </si>
  <si>
    <t>2000 - 2001 = 10.95'</t>
  </si>
  <si>
    <t>1999 - 2002 = 14.10'</t>
  </si>
  <si>
    <t>Lower detection limit = 14.12'</t>
  </si>
  <si>
    <t>Lower detection limit = 9.69'</t>
  </si>
  <si>
    <t>2001 - 2002 =6.18'</t>
  </si>
  <si>
    <t xml:space="preserve"> 2009  =  5.98'</t>
  </si>
  <si>
    <t>2000 = 5.84'</t>
  </si>
  <si>
    <t>2001 = 6.34'</t>
  </si>
  <si>
    <t>2002 = 6.04'</t>
  </si>
  <si>
    <t>&lt;10.2</t>
  </si>
  <si>
    <t/>
  </si>
  <si>
    <t>&lt;17.96</t>
  </si>
  <si>
    <t>&lt;7.98</t>
  </si>
  <si>
    <t>&lt;7.56</t>
  </si>
  <si>
    <t>&lt;3.55</t>
  </si>
  <si>
    <t>&lt;-0.36</t>
  </si>
  <si>
    <t>&lt;21.46</t>
  </si>
  <si>
    <t>&lt;6.95</t>
  </si>
  <si>
    <t>&lt;7.45</t>
  </si>
  <si>
    <t>&lt;8.2</t>
  </si>
  <si>
    <t>&lt;9.38</t>
  </si>
  <si>
    <t>&lt;8.34</t>
  </si>
  <si>
    <t>&lt;19.37</t>
  </si>
  <si>
    <t>&lt;10.61</t>
  </si>
  <si>
    <t>&lt;23.6</t>
  </si>
  <si>
    <t>&lt;22.73</t>
  </si>
  <si>
    <t>&lt;7.33</t>
  </si>
  <si>
    <t>014626</t>
  </si>
  <si>
    <t>Ground elevation =  28.31'</t>
  </si>
  <si>
    <t>Mean Wet Season</t>
  </si>
  <si>
    <t xml:space="preserve"> Water Table =  '</t>
  </si>
  <si>
    <t>024424</t>
  </si>
  <si>
    <t>Ground elevation =  4.67'</t>
  </si>
  <si>
    <t xml:space="preserve"> Water Table =   '</t>
  </si>
  <si>
    <t>024425</t>
  </si>
  <si>
    <t>Ground elevation =  14.43'</t>
  </si>
  <si>
    <t>024426</t>
  </si>
  <si>
    <t>Ground elevation =  18.15'</t>
  </si>
  <si>
    <t>024427</t>
  </si>
  <si>
    <t>Ground elevation = 19.38'</t>
  </si>
  <si>
    <t>024625</t>
  </si>
  <si>
    <t>Ground elevation =  20.05'</t>
  </si>
  <si>
    <t>034325</t>
  </si>
  <si>
    <t>Ground elevation =  24.80'</t>
  </si>
  <si>
    <t>034624</t>
  </si>
  <si>
    <t>Ground elevation =  3.01'</t>
  </si>
  <si>
    <t>054323</t>
  </si>
  <si>
    <t>Ground elevation = 9.02'</t>
  </si>
  <si>
    <t>054625</t>
  </si>
  <si>
    <t>Ground elevation =  15.36'</t>
  </si>
  <si>
    <t>054725</t>
  </si>
  <si>
    <t>Ground elevation =  12.96'</t>
  </si>
  <si>
    <t>064525A</t>
  </si>
  <si>
    <t>Ground elevation = 17.50 '</t>
  </si>
  <si>
    <t>064525B</t>
  </si>
  <si>
    <t>Ground elevation =  15.30'</t>
  </si>
  <si>
    <t>064525C</t>
  </si>
  <si>
    <t>Ground elevation =  16.97'</t>
  </si>
  <si>
    <t>064626</t>
  </si>
  <si>
    <t>Ground elevation =  23.48'</t>
  </si>
  <si>
    <t>094325</t>
  </si>
  <si>
    <t>Ground elevation =  22.08'</t>
  </si>
  <si>
    <t>094424</t>
  </si>
  <si>
    <t>Ground elevation =  10.11'</t>
  </si>
  <si>
    <t>094526A</t>
  </si>
  <si>
    <t>Ground elevation =  28.00'</t>
  </si>
  <si>
    <t>094526B</t>
  </si>
  <si>
    <t>094626</t>
  </si>
  <si>
    <t>Ground elevation =  24.70'</t>
  </si>
  <si>
    <t>Ground elevation =  15.70'</t>
  </si>
  <si>
    <t>Ground elevation = 20.00 '</t>
  </si>
  <si>
    <t>Ground elevation =  1.94'</t>
  </si>
  <si>
    <t>Ground elevation =  '</t>
  </si>
  <si>
    <t>Ground elevation =  17.11'</t>
  </si>
  <si>
    <t>Ground elevation =  30.24'</t>
  </si>
  <si>
    <t>Ground elevation =  21.85'</t>
  </si>
  <si>
    <t>Ground elevation =  17.70'</t>
  </si>
  <si>
    <t>Ground elevation =  5.88'</t>
  </si>
  <si>
    <t>Ground elevation =  17.35'</t>
  </si>
  <si>
    <t>Ground elevation = 21.91 '</t>
  </si>
  <si>
    <t>164326A</t>
  </si>
  <si>
    <t>Ground elevation =  11.53'</t>
  </si>
  <si>
    <t>164326B</t>
  </si>
  <si>
    <t>Ground elevation =  12.20'</t>
  </si>
  <si>
    <t>Ground elevation =  9.83'</t>
  </si>
  <si>
    <t>Ground elevation =  17.30'</t>
  </si>
  <si>
    <t>Ground elevation =  16.75'</t>
  </si>
  <si>
    <t>Ground elevation =  27.86'</t>
  </si>
  <si>
    <t>Ground elevation =  17.49'</t>
  </si>
  <si>
    <t>Ground elevation =  17.90'</t>
  </si>
  <si>
    <t>Ground elevation =  4.47'</t>
  </si>
  <si>
    <t>Ground elevation =  20.20'</t>
  </si>
  <si>
    <t>224525C</t>
  </si>
  <si>
    <t>Ground elevation =  20.43'</t>
  </si>
  <si>
    <t>Ground elevation = 12.50 '</t>
  </si>
  <si>
    <t>Ground elevation = 16.25 '</t>
  </si>
  <si>
    <t>Ground elevation =  13.85'</t>
  </si>
  <si>
    <t>Ground elevation =  9.14'</t>
  </si>
  <si>
    <t>Ground elevation = 11.50 '</t>
  </si>
  <si>
    <t>Ground elevation =  18.80'</t>
  </si>
  <si>
    <t>Ground elevation =  5.15'</t>
  </si>
  <si>
    <t>Ground elevation =  19.07'</t>
  </si>
  <si>
    <t>Ground elevation =  24.00'</t>
  </si>
  <si>
    <t>Ground elevation = 28.11 '</t>
  </si>
  <si>
    <t>Ground elevation =  9.62'</t>
  </si>
  <si>
    <t>Ground elevation =  17.64'</t>
  </si>
  <si>
    <t>Ground elevation =  8.65'</t>
  </si>
  <si>
    <t>Ground elevation =  3.36'</t>
  </si>
  <si>
    <t>304525A</t>
  </si>
  <si>
    <t>Ground elevation =  15.23'</t>
  </si>
  <si>
    <t>304525B</t>
  </si>
  <si>
    <t>Ground elevation =  13.47'</t>
  </si>
  <si>
    <t>304525C</t>
  </si>
  <si>
    <t>Ground elevation = 15.32 '</t>
  </si>
  <si>
    <t>Ground elevation =  13.01'</t>
  </si>
  <si>
    <t>Ground elevation =  19.50'</t>
  </si>
  <si>
    <t>Ground elevation =  14.70'</t>
  </si>
  <si>
    <t>Ground elevation =  13.16'</t>
  </si>
  <si>
    <t>324524A</t>
  </si>
  <si>
    <t>Ground elevation =  2.95'</t>
  </si>
  <si>
    <t>324524B</t>
  </si>
  <si>
    <t>Ground elevation =  4.25'</t>
  </si>
  <si>
    <t>324524C</t>
  </si>
  <si>
    <t>334725B</t>
  </si>
  <si>
    <t>Ground elevation =  9.55'</t>
  </si>
  <si>
    <t>334725A</t>
  </si>
  <si>
    <t>Ground elevation = 16.50 '</t>
  </si>
  <si>
    <t>Ground elevation =  1.83'</t>
  </si>
  <si>
    <t>Ground elevation =  29.55'</t>
  </si>
  <si>
    <t>Ground elevation = 18.81 '</t>
  </si>
  <si>
    <t>Ground elevation =  8.90'</t>
  </si>
  <si>
    <t>Ground elevation =  16.35'</t>
  </si>
  <si>
    <t>244627A</t>
  </si>
  <si>
    <t>244627B</t>
  </si>
  <si>
    <t>Ground elevation =  26.97'</t>
  </si>
  <si>
    <t>Ground elevation =  27.77'</t>
  </si>
  <si>
    <t>Ground elevation = 26.39'</t>
  </si>
  <si>
    <t>094725</t>
  </si>
  <si>
    <t>&lt;7.44</t>
  </si>
  <si>
    <t>&lt;7.2</t>
  </si>
  <si>
    <t>&lt;8.22</t>
  </si>
  <si>
    <t>&lt;10.88</t>
  </si>
  <si>
    <t>&lt;2.92</t>
  </si>
  <si>
    <t>&lt;10.34</t>
  </si>
  <si>
    <t>&lt;9.1</t>
  </si>
  <si>
    <t>&lt;12.51</t>
  </si>
  <si>
    <t>&lt;15.29</t>
  </si>
  <si>
    <t>&lt;23.58</t>
  </si>
  <si>
    <t>&lt;7.34</t>
  </si>
  <si>
    <t>&lt;8.99</t>
  </si>
  <si>
    <t>&lt;6.7</t>
  </si>
  <si>
    <t>Ground elevation =  26.18'</t>
  </si>
  <si>
    <t>Ground elevation = 11.56'</t>
  </si>
  <si>
    <t>Mean Wet Season (1990 -2012)</t>
  </si>
  <si>
    <t>Mean Wet Season (1990-2012)</t>
  </si>
  <si>
    <t>Water Table= 7.28'</t>
  </si>
  <si>
    <t>Water Table = 19.97'</t>
  </si>
  <si>
    <t xml:space="preserve"> Water Table =   21.38'</t>
  </si>
  <si>
    <t>Mean Wet Season(2010-2012)</t>
  </si>
  <si>
    <t xml:space="preserve"> Water Table =   14.53'</t>
  </si>
  <si>
    <t xml:space="preserve"> Water Table =   12.40'</t>
  </si>
  <si>
    <t>(2009-2012)</t>
  </si>
  <si>
    <t xml:space="preserve"> Water Table =  21.83'</t>
  </si>
  <si>
    <t>(2007-2012)</t>
  </si>
  <si>
    <t xml:space="preserve"> Water Table =  21.43'</t>
  </si>
  <si>
    <t xml:space="preserve"> Water Table =   25.29'</t>
  </si>
  <si>
    <t xml:space="preserve"> Water Table =   26.91'</t>
  </si>
  <si>
    <t xml:space="preserve"> Water Table =   25.05'</t>
  </si>
  <si>
    <t xml:space="preserve">Mean Wet Season </t>
  </si>
  <si>
    <t>Old ID</t>
  </si>
  <si>
    <t>49-GW21</t>
  </si>
  <si>
    <t>49-GW22</t>
  </si>
  <si>
    <t>49-GW23</t>
  </si>
  <si>
    <t>49-GW24</t>
  </si>
  <si>
    <t>49-GW25</t>
  </si>
  <si>
    <t>47B-GW2</t>
  </si>
  <si>
    <t>40-GW16</t>
  </si>
  <si>
    <t>46A-GW27</t>
  </si>
  <si>
    <t>48-GW5</t>
  </si>
  <si>
    <t>4" diameter</t>
  </si>
  <si>
    <t>47A-GW13</t>
  </si>
  <si>
    <t>&lt;8.92</t>
  </si>
  <si>
    <t>Ground elevation = 12.20'</t>
  </si>
  <si>
    <t>28-GW4</t>
  </si>
  <si>
    <t>&lt;7.35</t>
  </si>
  <si>
    <t>&lt;20.00</t>
  </si>
  <si>
    <t>2011-2012 = 8.34'</t>
  </si>
  <si>
    <t>2013 = 8.92'</t>
  </si>
  <si>
    <t>&lt;5.88</t>
  </si>
  <si>
    <t>&lt;12.05</t>
  </si>
  <si>
    <t>2014 = 12.05'</t>
  </si>
  <si>
    <t>34-GW1</t>
  </si>
  <si>
    <t>Ground elevation = 13.70'</t>
  </si>
  <si>
    <t>Ground elevation = 26.67' on February2015</t>
  </si>
  <si>
    <t>Ground elevation = 12.26' on March 2015</t>
  </si>
  <si>
    <t>22-GW4</t>
  </si>
  <si>
    <t>Ground elevation = 21.51'</t>
  </si>
  <si>
    <t>Mean Wet Season (1990 -2015)</t>
  </si>
  <si>
    <t>2006 - 2009 = 4.94'</t>
  </si>
  <si>
    <t>Mean Wet Season (1990-2014)</t>
  </si>
  <si>
    <t>Mean Wet Season (1990-2015)</t>
  </si>
  <si>
    <t>Mean Wet Season (1990-1991)</t>
  </si>
  <si>
    <t>Mean Wet Season (1992-1996)</t>
  </si>
  <si>
    <t>Water Table = 9.29'</t>
  </si>
  <si>
    <t>Water Table = 23.26'</t>
  </si>
  <si>
    <t>1992 - 2015 = 0.83'</t>
  </si>
  <si>
    <t>1992 - 2015 = 10.24'</t>
  </si>
  <si>
    <t xml:space="preserve">Lower detection limit =  13.60' </t>
  </si>
  <si>
    <t>Lower detection limit = 9.94</t>
  </si>
  <si>
    <t>Lower detection limit = -0.31'</t>
  </si>
  <si>
    <t>Lower detection limit = 9.63'</t>
  </si>
  <si>
    <t>Lower detection limit = 13.66</t>
  </si>
  <si>
    <t>Lower detection limit = 4.48'</t>
  </si>
  <si>
    <t>Lower detection limit = 18.10</t>
  </si>
  <si>
    <t>Lower detection limit = 7.48</t>
  </si>
  <si>
    <t>Lower detection limit = 6.49</t>
  </si>
  <si>
    <t>1992 - 1996 = 14.36'</t>
  </si>
  <si>
    <t>Lower detection limit = 14.36'</t>
  </si>
  <si>
    <t>Lower detection limit = 11.22</t>
  </si>
  <si>
    <t xml:space="preserve">Lower detection limit = 9.05 </t>
  </si>
  <si>
    <t>Lower detection limit = 10.40'</t>
  </si>
  <si>
    <t>Lower detection limit = 4.00'</t>
  </si>
  <si>
    <t>Lowest detection limit = 2.87'</t>
  </si>
  <si>
    <t>Lowest detection limit = -1.00</t>
  </si>
  <si>
    <t>Water Table = 11.01'</t>
  </si>
  <si>
    <t>Water Table = 27.00'</t>
  </si>
  <si>
    <t>Water Table = 21.69'</t>
  </si>
  <si>
    <t>Water Table = 5.57'</t>
  </si>
  <si>
    <t>Water Table = 11.78'</t>
  </si>
  <si>
    <t>Mean Wet Season (1992-2012)</t>
  </si>
  <si>
    <t>&lt;20.81</t>
  </si>
  <si>
    <t>&lt;7.99</t>
  </si>
  <si>
    <t>&lt;9.58</t>
  </si>
  <si>
    <t>&lt;5.44</t>
  </si>
  <si>
    <t>Well ID</t>
  </si>
  <si>
    <t>Current</t>
  </si>
  <si>
    <t>August Average</t>
  </si>
  <si>
    <t>Water Table = 3.47'</t>
  </si>
  <si>
    <t>Mean Wet Season (1990 -2017)</t>
  </si>
  <si>
    <t>Water Table = 13.06</t>
  </si>
  <si>
    <t>Water Table = 15.99'</t>
  </si>
  <si>
    <t>Water Table = 13.92'</t>
  </si>
  <si>
    <t>Water Table = 18.97'</t>
  </si>
  <si>
    <t>Water Table = 19.54'</t>
  </si>
  <si>
    <t>Mean Wet Season (1990-2017)</t>
  </si>
  <si>
    <t>Water Table = 6.85'</t>
  </si>
  <si>
    <t>Water Table = 14.82'</t>
  </si>
  <si>
    <t>Water Table = 16.70'</t>
  </si>
  <si>
    <t>2008 - 2017 = 12.17'</t>
  </si>
  <si>
    <t xml:space="preserve"> Water Table = 8.55'</t>
  </si>
  <si>
    <t>Water Table = 11.40'</t>
  </si>
  <si>
    <t>Water Table = 14.76'</t>
  </si>
  <si>
    <t>2004 - 2017 = 9.61'</t>
  </si>
  <si>
    <t>Water Table = 22.81'</t>
  </si>
  <si>
    <t>2011 - 2017 = 20.00'</t>
  </si>
  <si>
    <t>Water Table = 9.48'</t>
  </si>
  <si>
    <t>Water Table = 12.68'</t>
  </si>
  <si>
    <t>1992 - 2008 = 8.78'</t>
  </si>
  <si>
    <t>Water Table = 6.01'</t>
  </si>
  <si>
    <t>2015 - 2017 = 2.74'</t>
  </si>
  <si>
    <t>Water Table = 10.66'</t>
  </si>
  <si>
    <t>2001 = 3.82</t>
  </si>
  <si>
    <t>2017 = 3.71'</t>
  </si>
  <si>
    <t>Water Table = 14.91'</t>
  </si>
  <si>
    <t>2017 = 10.42'</t>
  </si>
  <si>
    <t>Water Table = 19.73'</t>
  </si>
  <si>
    <t>Water Table = 9.82'</t>
  </si>
  <si>
    <t>1992 - 1996 = 7.67'</t>
  </si>
  <si>
    <t>1997 = 6.87'</t>
  </si>
  <si>
    <t>1999 = 8.01'</t>
  </si>
  <si>
    <t>2000 - 2006 = 6.27'</t>
  </si>
  <si>
    <t>Water Table = 11.86'</t>
  </si>
  <si>
    <t>1997 - 2007 = 9.42'</t>
  </si>
  <si>
    <t>2009 = 9.96'</t>
  </si>
  <si>
    <t>Water Table = 20.68'</t>
  </si>
  <si>
    <t>Mean Wet Season (2009-2017)</t>
  </si>
  <si>
    <t>Water Table = 20.19'</t>
  </si>
  <si>
    <t xml:space="preserve">2011 = 17.96 </t>
  </si>
  <si>
    <t>Water Table = 19.39'</t>
  </si>
  <si>
    <t>Water Table= 3.56'</t>
  </si>
  <si>
    <t>Water Table = 17.29'</t>
  </si>
  <si>
    <t xml:space="preserve">2017 =  14.32'  </t>
  </si>
  <si>
    <t>Water Table = 22.02'</t>
  </si>
  <si>
    <t>Water Table = 20.81'</t>
  </si>
  <si>
    <t>Lower detection limit = 15.87'</t>
  </si>
  <si>
    <t>2009 = 16.86'</t>
  </si>
  <si>
    <t>2011 = 7.56'</t>
  </si>
  <si>
    <t>2012 = 7.34'</t>
  </si>
  <si>
    <t>Mean Wet Season (2013-2017)</t>
  </si>
  <si>
    <t>Water Table = 11.72'</t>
  </si>
  <si>
    <t>Water Table = 8.78'</t>
  </si>
  <si>
    <t>Water Table = 12.06'</t>
  </si>
  <si>
    <t>2000 - 2006 = 7.16'</t>
  </si>
  <si>
    <t>Mean Wet Season (2014-2017)</t>
  </si>
  <si>
    <t>Water Table = 10.81</t>
  </si>
  <si>
    <t>Lower detection limit = 21.55</t>
  </si>
  <si>
    <t>Water Table = 25.93'</t>
  </si>
  <si>
    <t>Lower detection limit = 20.92'</t>
  </si>
  <si>
    <t>Water Table = 24.79'</t>
  </si>
  <si>
    <t>Water Table = 21.90'</t>
  </si>
  <si>
    <t>Lower detection limit  = 16.45'</t>
  </si>
  <si>
    <t>Mean Wet Season (1990-2008)</t>
  </si>
  <si>
    <t>Lower detection limit = 11.02'</t>
  </si>
  <si>
    <t>Water Table = 18.86'</t>
  </si>
  <si>
    <t>2007 - 2009 = 12.82'</t>
  </si>
  <si>
    <t>2017 = 13.68'</t>
  </si>
  <si>
    <t>Water Table = 14.44'</t>
  </si>
  <si>
    <t>Water Table = 16.10'</t>
  </si>
  <si>
    <t>2012 = 12.26'</t>
  </si>
  <si>
    <t>2017 = 11.26'</t>
  </si>
  <si>
    <t>Water Table = 9.70'</t>
  </si>
  <si>
    <t>Lower detection limit = 3.72'</t>
  </si>
  <si>
    <t>Water Table = 13.55'</t>
  </si>
  <si>
    <t>Water Table = 8.97'</t>
  </si>
  <si>
    <t>Water Table = 3.18'</t>
  </si>
  <si>
    <t>2011 - 2012 = -0.36</t>
  </si>
  <si>
    <t>Water Table = 26.84'</t>
  </si>
  <si>
    <t>Water Table = 21.80'</t>
  </si>
  <si>
    <t xml:space="preserve">  2009 = 17.23'</t>
  </si>
  <si>
    <t>Water Table = 25.03'</t>
  </si>
  <si>
    <t>2017 = 21.43'</t>
  </si>
  <si>
    <t>Water Table = 20.04'</t>
  </si>
  <si>
    <t>2009 = 17.34'</t>
  </si>
  <si>
    <t>Water Table = 19.04'</t>
  </si>
  <si>
    <t>2017 = 15.14'</t>
  </si>
  <si>
    <t>Water Table = 8.93'</t>
  </si>
  <si>
    <t>2009 = 6.56'</t>
  </si>
  <si>
    <t xml:space="preserve"> Water Table = 11.06'</t>
  </si>
  <si>
    <t>2011 = 6.95'</t>
  </si>
  <si>
    <t>2012 = 7.20'</t>
  </si>
  <si>
    <t>2013 - 2014 = 7.35'</t>
  </si>
  <si>
    <t>2017 = 7.71'</t>
  </si>
  <si>
    <t>Water Table = 4.06'</t>
  </si>
  <si>
    <t>Water Table = 11.45'</t>
  </si>
  <si>
    <t>Mean Wet Season(2010-2017)</t>
  </si>
  <si>
    <t xml:space="preserve"> Water Table =   21.56'</t>
  </si>
  <si>
    <t>Water Table = 7.79'</t>
  </si>
  <si>
    <t>1990 - 2005 = 3.71'</t>
  </si>
  <si>
    <t>2010 - 2017 = 2.92'</t>
  </si>
  <si>
    <t>Water Table = 11.62'</t>
  </si>
  <si>
    <t>1990 - 2009 = 9.36</t>
  </si>
  <si>
    <t>Water Table = 17.81'</t>
  </si>
  <si>
    <t>Water Table = 9.69'</t>
  </si>
  <si>
    <t>Water Table = 10.67'</t>
  </si>
  <si>
    <t>Water Table = 3.91'</t>
  </si>
  <si>
    <t>Water Table = 2.55'</t>
  </si>
  <si>
    <t xml:space="preserve"> Water Table = 2.57'</t>
  </si>
  <si>
    <t>Water Table = 2.50'</t>
  </si>
  <si>
    <t>Water Table = 4.85'</t>
  </si>
  <si>
    <t>2017 = 2.47'</t>
  </si>
  <si>
    <t>Water Table = 5.37'</t>
  </si>
  <si>
    <t>Water Table = 1.49'</t>
  </si>
  <si>
    <t>Water Table = 11.15'</t>
  </si>
  <si>
    <t>2011 - 2012 = 7.44'</t>
  </si>
  <si>
    <t>Water Table = 19.68'</t>
  </si>
  <si>
    <t>Water Table = 15.84'</t>
  </si>
  <si>
    <t>2017 = 13.28'</t>
  </si>
  <si>
    <t>Water Table = 15.77'</t>
  </si>
  <si>
    <t>Water Table = 17.34'</t>
  </si>
  <si>
    <t>Water Table = 17.59'</t>
  </si>
  <si>
    <t>Mean Wet Season (1990-2005)</t>
  </si>
  <si>
    <t>Water Table = 23.47'</t>
  </si>
  <si>
    <t>Water Table = 22.50'</t>
  </si>
  <si>
    <t>2017 = 19.43'</t>
  </si>
  <si>
    <t>Water Table = 18.70'</t>
  </si>
  <si>
    <t>2017 = 15.29'</t>
  </si>
  <si>
    <t>Water Table = 9.43'</t>
  </si>
  <si>
    <t>Mean Wet Season (2012 - 2017)</t>
  </si>
  <si>
    <t xml:space="preserve"> Water Table =   12.12'</t>
  </si>
  <si>
    <t>Water Table =9.52'</t>
  </si>
  <si>
    <t>Water Table = 12.27'</t>
  </si>
  <si>
    <t>2017 = 8.98'</t>
  </si>
  <si>
    <t>Water Table = 16.95'</t>
  </si>
  <si>
    <t>Water Table = 14.52'</t>
  </si>
  <si>
    <t>Water Table = 10.98'</t>
  </si>
  <si>
    <t>2017 = 9.80'</t>
  </si>
  <si>
    <t>Water Table = 13.05'</t>
  </si>
  <si>
    <t>Water Table = 15.56'</t>
  </si>
  <si>
    <t>Water Table = 15.45'</t>
  </si>
  <si>
    <t>Water Table = 22.56'</t>
  </si>
  <si>
    <t>2011 - 2012 = 19.37'</t>
  </si>
  <si>
    <t>Water Table = 13.45'</t>
  </si>
  <si>
    <t>2011 = 10.61'</t>
  </si>
  <si>
    <t>2012 = 10.88'</t>
  </si>
  <si>
    <t>Water Table = 26.90'</t>
  </si>
  <si>
    <t>2011 = 23.60'</t>
  </si>
  <si>
    <t>2012 = 23.58'</t>
  </si>
  <si>
    <t>2017 = 23.67'</t>
  </si>
  <si>
    <t>Water Table = 25.94'</t>
  </si>
  <si>
    <t>Water Table = 17.28'</t>
  </si>
  <si>
    <t>Mean Wet Season (2010 - 2017)</t>
  </si>
  <si>
    <t xml:space="preserve"> Water Table =   14.48'</t>
  </si>
  <si>
    <t>(2009-2017)</t>
  </si>
  <si>
    <t xml:space="preserve"> Water Table =   12.94'</t>
  </si>
  <si>
    <t>Water Table = 7.66'</t>
  </si>
  <si>
    <t>Water Table = 8.07'</t>
  </si>
  <si>
    <t xml:space="preserve"> Water Table =   13.57'</t>
  </si>
  <si>
    <t>Water Table = 26.94'</t>
  </si>
  <si>
    <t>2011 = 22.73'</t>
  </si>
  <si>
    <t>Water Table = 24.83'</t>
  </si>
  <si>
    <t>Water Table = 23.54'</t>
  </si>
  <si>
    <t>2004 - 2008 = 18.97'</t>
  </si>
  <si>
    <t>Water Table = 16.51'</t>
  </si>
  <si>
    <t>Water Table = 16.56'</t>
  </si>
  <si>
    <t>Water Table = 13.31'</t>
  </si>
  <si>
    <t>1990 - 2008 = 7.64'</t>
  </si>
  <si>
    <t>2009 - 2014 = 7.33'</t>
  </si>
  <si>
    <t>2017 = 10.70'</t>
  </si>
  <si>
    <t>Water Table = 12.76'</t>
  </si>
  <si>
    <t xml:space="preserve"> 2012  =  6.7'</t>
  </si>
  <si>
    <t xml:space="preserve"> 2013 - 2017  =  5.88'</t>
  </si>
  <si>
    <t>Water Table = 10.54'</t>
  </si>
  <si>
    <t>2000 - 2001= 6.39'</t>
  </si>
  <si>
    <t>2017= 5.44'</t>
  </si>
  <si>
    <t>Water Table = 7.34'</t>
  </si>
  <si>
    <t>(2007-2017)</t>
  </si>
  <si>
    <t xml:space="preserve"> Water Table =  21.18'</t>
  </si>
  <si>
    <t xml:space="preserve"> Water Table =  21.60'</t>
  </si>
  <si>
    <t>2016 = 20.81'</t>
  </si>
  <si>
    <t>2017 = 21.24'</t>
  </si>
  <si>
    <t xml:space="preserve"> Water Table =   27.27'</t>
  </si>
  <si>
    <t xml:space="preserve"> Water Table =   25.23'</t>
  </si>
  <si>
    <t>7/</t>
  </si>
  <si>
    <t>22-GW5</t>
  </si>
  <si>
    <t>Ground elevation = 21.00'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</si>
</sst>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12"/>
      <name val="Arial"/>
      <family val="2"/>
    </font>
    <font>
      <i/>
      <sz val="12"/>
      <color indexed="12"/>
      <name val="Arial"/>
      <family val="2"/>
    </font>
    <font>
      <sz val="12"/>
      <color indexed="49"/>
      <name val="Arial"/>
      <family val="2"/>
    </font>
    <font>
      <sz val="12"/>
      <color indexed="39"/>
      <name val="Arial"/>
      <family val="2"/>
    </font>
    <font>
      <i/>
      <sz val="12"/>
      <color indexed="39"/>
      <name val="Arial"/>
      <family val="2"/>
    </font>
    <font>
      <i/>
      <sz val="12"/>
      <color indexed="39"/>
      <name val="Arial"/>
      <family val="2"/>
    </font>
    <font>
      <sz val="12"/>
      <color indexed="56"/>
      <name val="Arial"/>
      <family val="2"/>
    </font>
    <font>
      <sz val="12"/>
      <name val="Symbol"/>
      <family val="1"/>
      <charset val="2"/>
    </font>
    <font>
      <sz val="10"/>
      <color indexed="12"/>
      <name val="Arial"/>
      <family val="2"/>
    </font>
    <font>
      <sz val="12"/>
      <color indexed="48"/>
      <name val="Arial"/>
      <family val="2"/>
    </font>
    <font>
      <sz val="12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color indexed="39"/>
      <name val="Arial"/>
      <family val="2"/>
    </font>
    <font>
      <sz val="12"/>
      <color indexed="12"/>
      <name val="Arial"/>
      <family val="2"/>
    </font>
    <font>
      <sz val="12"/>
      <name val="Arial"/>
      <family val="2"/>
    </font>
    <font>
      <i/>
      <sz val="10"/>
      <color indexed="12"/>
      <name val="Arial"/>
      <family val="2"/>
    </font>
    <font>
      <i/>
      <sz val="12"/>
      <name val="Arial"/>
      <family val="2"/>
    </font>
    <font>
      <sz val="12"/>
      <color rgb="FF0000FF"/>
      <name val="Arial"/>
      <family val="2"/>
    </font>
    <font>
      <sz val="12"/>
      <color theme="3"/>
      <name val="Arial"/>
      <family val="2"/>
    </font>
    <font>
      <sz val="12"/>
      <color rgb="FF0066FF"/>
      <name val="Arial"/>
      <family val="2"/>
    </font>
    <font>
      <sz val="12"/>
      <color rgb="FF0070C0"/>
      <name val="Arial"/>
      <family val="2"/>
    </font>
    <font>
      <sz val="12"/>
      <color rgb="FFFF0000"/>
      <name val="Arial"/>
      <family val="2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33CCCC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7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1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0" fontId="2" fillId="2" borderId="1" xfId="0" applyFont="1" applyFill="1" applyBorder="1"/>
    <xf numFmtId="0" fontId="3" fillId="3" borderId="1" xfId="0" applyFont="1" applyFill="1" applyBorder="1"/>
    <xf numFmtId="0" fontId="3" fillId="0" borderId="1" xfId="0" applyFont="1" applyBorder="1"/>
    <xf numFmtId="0" fontId="2" fillId="3" borderId="1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2" fontId="3" fillId="0" borderId="0" xfId="0" applyNumberFormat="1" applyFont="1"/>
    <xf numFmtId="0" fontId="4" fillId="0" borderId="1" xfId="0" applyFont="1" applyBorder="1"/>
    <xf numFmtId="2" fontId="4" fillId="0" borderId="1" xfId="0" applyNumberFormat="1" applyFont="1" applyBorder="1"/>
    <xf numFmtId="2" fontId="4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2" fontId="2" fillId="3" borderId="1" xfId="0" applyNumberFormat="1" applyFont="1" applyFill="1" applyBorder="1" applyAlignment="1">
      <alignment horizontal="center"/>
    </xf>
    <xf numFmtId="2" fontId="3" fillId="3" borderId="1" xfId="0" applyNumberFormat="1" applyFont="1" applyFill="1" applyBorder="1"/>
    <xf numFmtId="2" fontId="4" fillId="0" borderId="1" xfId="0" applyNumberFormat="1" applyFont="1" applyFill="1" applyBorder="1"/>
    <xf numFmtId="0" fontId="2" fillId="3" borderId="1" xfId="0" applyNumberFormat="1" applyFont="1" applyFill="1" applyBorder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2" fontId="2" fillId="2" borderId="1" xfId="0" applyNumberFormat="1" applyFont="1" applyFill="1" applyBorder="1"/>
    <xf numFmtId="2" fontId="5" fillId="0" borderId="1" xfId="0" applyNumberFormat="1" applyFont="1" applyBorder="1" applyAlignment="1">
      <alignment horizontal="center"/>
    </xf>
    <xf numFmtId="2" fontId="7" fillId="3" borderId="1" xfId="0" applyNumberFormat="1" applyFont="1" applyFill="1" applyBorder="1"/>
    <xf numFmtId="2" fontId="7" fillId="0" borderId="1" xfId="0" applyNumberFormat="1" applyFont="1" applyBorder="1"/>
    <xf numFmtId="2" fontId="7" fillId="0" borderId="1" xfId="0" applyNumberFormat="1" applyFont="1" applyBorder="1" applyAlignment="1">
      <alignment horizontal="right"/>
    </xf>
    <xf numFmtId="0" fontId="6" fillId="3" borderId="1" xfId="0" applyFont="1" applyFill="1" applyBorder="1"/>
    <xf numFmtId="0" fontId="2" fillId="3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0" fillId="0" borderId="1" xfId="0" applyBorder="1"/>
    <xf numFmtId="2" fontId="7" fillId="0" borderId="1" xfId="0" applyNumberFormat="1" applyFont="1" applyFill="1" applyBorder="1"/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1" xfId="0" applyFont="1" applyBorder="1"/>
    <xf numFmtId="0" fontId="4" fillId="0" borderId="1" xfId="0" applyFont="1" applyBorder="1" applyAlignment="1">
      <alignment horizontal="right"/>
    </xf>
    <xf numFmtId="2" fontId="10" fillId="0" borderId="1" xfId="0" applyNumberFormat="1" applyFont="1" applyBorder="1" applyAlignment="1">
      <alignment horizontal="right"/>
    </xf>
    <xf numFmtId="0" fontId="2" fillId="3" borderId="1" xfId="0" applyNumberFormat="1" applyFont="1" applyFill="1" applyBorder="1" applyAlignment="1">
      <alignment horizontal="right"/>
    </xf>
    <xf numFmtId="0" fontId="4" fillId="0" borderId="1" xfId="0" applyFont="1" applyFill="1" applyBorder="1"/>
    <xf numFmtId="0" fontId="2" fillId="3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right"/>
    </xf>
    <xf numFmtId="0" fontId="4" fillId="4" borderId="1" xfId="0" applyFont="1" applyFill="1" applyBorder="1"/>
    <xf numFmtId="0" fontId="3" fillId="0" borderId="0" xfId="0" applyFont="1" applyAlignment="1">
      <alignment horizontal="right"/>
    </xf>
    <xf numFmtId="0" fontId="4" fillId="4" borderId="1" xfId="0" applyFont="1" applyFill="1" applyBorder="1" applyAlignment="1">
      <alignment horizontal="right"/>
    </xf>
    <xf numFmtId="2" fontId="4" fillId="3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2" fontId="4" fillId="0" borderId="3" xfId="0" applyNumberFormat="1" applyFont="1" applyBorder="1" applyAlignment="1">
      <alignment horizontal="right"/>
    </xf>
    <xf numFmtId="2" fontId="4" fillId="3" borderId="3" xfId="0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/>
    <xf numFmtId="0" fontId="4" fillId="0" borderId="1" xfId="0" applyFont="1" applyBorder="1" applyAlignment="1">
      <alignment horizontal="center"/>
    </xf>
    <xf numFmtId="2" fontId="4" fillId="4" borderId="1" xfId="0" applyNumberFormat="1" applyFont="1" applyFill="1" applyBorder="1" applyAlignment="1">
      <alignment horizontal="right"/>
    </xf>
    <xf numFmtId="2" fontId="4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right"/>
    </xf>
    <xf numFmtId="2" fontId="7" fillId="0" borderId="1" xfId="0" applyNumberFormat="1" applyFont="1" applyFill="1" applyBorder="1" applyAlignment="1">
      <alignment horizontal="right"/>
    </xf>
    <xf numFmtId="0" fontId="2" fillId="3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5" fillId="3" borderId="1" xfId="0" applyNumberFormat="1" applyFont="1" applyFill="1" applyBorder="1" applyAlignment="1">
      <alignment horizontal="center"/>
    </xf>
    <xf numFmtId="2" fontId="15" fillId="2" borderId="1" xfId="0" applyNumberFormat="1" applyFont="1" applyFill="1" applyBorder="1"/>
    <xf numFmtId="2" fontId="12" fillId="3" borderId="1" xfId="0" applyNumberFormat="1" applyFont="1" applyFill="1" applyBorder="1" applyAlignment="1">
      <alignment horizontal="right"/>
    </xf>
    <xf numFmtId="2" fontId="12" fillId="0" borderId="1" xfId="0" applyNumberFormat="1" applyFont="1" applyBorder="1" applyAlignment="1">
      <alignment horizontal="right"/>
    </xf>
    <xf numFmtId="2" fontId="12" fillId="0" borderId="1" xfId="0" applyNumberFormat="1" applyFont="1" applyBorder="1"/>
    <xf numFmtId="2" fontId="12" fillId="0" borderId="1" xfId="0" applyNumberFormat="1" applyFont="1" applyFill="1" applyBorder="1" applyAlignment="1">
      <alignment horizontal="right"/>
    </xf>
    <xf numFmtId="2" fontId="10" fillId="3" borderId="1" xfId="0" applyNumberFormat="1" applyFont="1" applyFill="1" applyBorder="1" applyAlignment="1">
      <alignment horizontal="right"/>
    </xf>
    <xf numFmtId="2" fontId="4" fillId="4" borderId="1" xfId="0" applyNumberFormat="1" applyFont="1" applyFill="1" applyBorder="1"/>
    <xf numFmtId="2" fontId="4" fillId="3" borderId="1" xfId="0" applyNumberFormat="1" applyFont="1" applyFill="1" applyBorder="1" applyAlignment="1">
      <alignment horizontal="center"/>
    </xf>
    <xf numFmtId="2" fontId="10" fillId="0" borderId="1" xfId="0" applyNumberFormat="1" applyFont="1" applyBorder="1"/>
    <xf numFmtId="0" fontId="3" fillId="0" borderId="4" xfId="0" applyNumberFormat="1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2" fillId="2" borderId="1" xfId="0" applyNumberFormat="1" applyFont="1" applyFill="1" applyBorder="1"/>
    <xf numFmtId="0" fontId="4" fillId="3" borderId="1" xfId="0" applyNumberFormat="1" applyFont="1" applyFill="1" applyBorder="1" applyAlignment="1">
      <alignment horizontal="right"/>
    </xf>
    <xf numFmtId="0" fontId="4" fillId="0" borderId="1" xfId="0" applyNumberFormat="1" applyFont="1" applyBorder="1" applyAlignment="1">
      <alignment horizontal="right"/>
    </xf>
    <xf numFmtId="0" fontId="4" fillId="0" borderId="1" xfId="0" applyNumberFormat="1" applyFont="1" applyFill="1" applyBorder="1" applyAlignment="1">
      <alignment horizontal="right"/>
    </xf>
    <xf numFmtId="2" fontId="7" fillId="3" borderId="1" xfId="0" applyNumberFormat="1" applyFont="1" applyFill="1" applyBorder="1" applyAlignment="1">
      <alignment horizontal="right"/>
    </xf>
    <xf numFmtId="0" fontId="0" fillId="4" borderId="0" xfId="0" applyFill="1" applyBorder="1"/>
    <xf numFmtId="2" fontId="7" fillId="4" borderId="0" xfId="0" applyNumberFormat="1" applyFont="1" applyFill="1" applyBorder="1" applyAlignment="1">
      <alignment horizontal="right"/>
    </xf>
    <xf numFmtId="0" fontId="18" fillId="0" borderId="1" xfId="0" applyFont="1" applyBorder="1" applyAlignment="1">
      <alignment horizontal="right"/>
    </xf>
    <xf numFmtId="2" fontId="4" fillId="0" borderId="1" xfId="0" applyNumberFormat="1" applyFont="1" applyBorder="1" applyAlignment="1"/>
    <xf numFmtId="0" fontId="2" fillId="3" borderId="1" xfId="0" applyFont="1" applyFill="1" applyBorder="1" applyAlignment="1"/>
    <xf numFmtId="0" fontId="2" fillId="3" borderId="1" xfId="0" applyNumberFormat="1" applyFont="1" applyFill="1" applyBorder="1" applyAlignment="1"/>
    <xf numFmtId="0" fontId="7" fillId="3" borderId="1" xfId="0" applyFont="1" applyFill="1" applyBorder="1" applyAlignment="1">
      <alignment horizontal="right"/>
    </xf>
    <xf numFmtId="0" fontId="18" fillId="4" borderId="1" xfId="0" applyFont="1" applyFill="1" applyBorder="1" applyAlignment="1">
      <alignment horizontal="right"/>
    </xf>
    <xf numFmtId="2" fontId="19" fillId="0" borderId="1" xfId="0" applyNumberFormat="1" applyFont="1" applyBorder="1"/>
    <xf numFmtId="0" fontId="0" fillId="0" borderId="3" xfId="0" applyBorder="1"/>
    <xf numFmtId="0" fontId="19" fillId="0" borderId="1" xfId="0" applyFont="1" applyBorder="1"/>
    <xf numFmtId="2" fontId="18" fillId="0" borderId="1" xfId="0" applyNumberFormat="1" applyFont="1" applyFill="1" applyBorder="1" applyAlignment="1">
      <alignment horizontal="right"/>
    </xf>
    <xf numFmtId="2" fontId="18" fillId="0" borderId="1" xfId="0" applyNumberFormat="1" applyFont="1" applyBorder="1" applyAlignment="1">
      <alignment horizontal="right"/>
    </xf>
    <xf numFmtId="2" fontId="4" fillId="3" borderId="1" xfId="0" applyNumberFormat="1" applyFont="1" applyFill="1" applyBorder="1" applyAlignment="1"/>
    <xf numFmtId="0" fontId="12" fillId="4" borderId="1" xfId="0" applyFont="1" applyFill="1" applyBorder="1" applyAlignment="1">
      <alignment horizontal="right"/>
    </xf>
    <xf numFmtId="2" fontId="12" fillId="4" borderId="1" xfId="0" applyNumberFormat="1" applyFont="1" applyFill="1" applyBorder="1" applyAlignment="1">
      <alignment horizontal="right"/>
    </xf>
    <xf numFmtId="0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4" fillId="4" borderId="1" xfId="0" applyNumberFormat="1" applyFont="1" applyFill="1" applyBorder="1" applyAlignment="1">
      <alignment horizontal="right"/>
    </xf>
    <xf numFmtId="2" fontId="7" fillId="4" borderId="1" xfId="0" applyNumberFormat="1" applyFont="1" applyFill="1" applyBorder="1" applyAlignment="1">
      <alignment horizontal="right"/>
    </xf>
    <xf numFmtId="2" fontId="10" fillId="4" borderId="1" xfId="0" applyNumberFormat="1" applyFont="1" applyFill="1" applyBorder="1" applyAlignment="1">
      <alignment horizontal="right"/>
    </xf>
    <xf numFmtId="0" fontId="3" fillId="4" borderId="0" xfId="0" applyFont="1" applyFill="1" applyBorder="1" applyAlignment="1">
      <alignment horizontal="right"/>
    </xf>
    <xf numFmtId="0" fontId="3" fillId="4" borderId="0" xfId="0" applyFont="1" applyFill="1" applyAlignment="1">
      <alignment horizontal="right"/>
    </xf>
    <xf numFmtId="0" fontId="8" fillId="0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" fillId="2" borderId="3" xfId="0" applyFont="1" applyFill="1" applyBorder="1"/>
    <xf numFmtId="2" fontId="4" fillId="4" borderId="3" xfId="0" applyNumberFormat="1" applyFont="1" applyFill="1" applyBorder="1" applyAlignment="1">
      <alignment horizontal="right"/>
    </xf>
    <xf numFmtId="2" fontId="7" fillId="0" borderId="3" xfId="0" applyNumberFormat="1" applyFont="1" applyBorder="1" applyAlignment="1">
      <alignment horizontal="right"/>
    </xf>
    <xf numFmtId="2" fontId="7" fillId="4" borderId="3" xfId="0" applyNumberFormat="1" applyFont="1" applyFill="1" applyBorder="1" applyAlignment="1">
      <alignment horizontal="right"/>
    </xf>
    <xf numFmtId="0" fontId="3" fillId="3" borderId="2" xfId="0" applyFont="1" applyFill="1" applyBorder="1"/>
    <xf numFmtId="0" fontId="2" fillId="3" borderId="2" xfId="0" applyNumberFormat="1" applyFont="1" applyFill="1" applyBorder="1" applyAlignment="1">
      <alignment horizontal="right"/>
    </xf>
    <xf numFmtId="0" fontId="2" fillId="3" borderId="6" xfId="0" applyFont="1" applyFill="1" applyBorder="1" applyAlignment="1">
      <alignment horizontal="center"/>
    </xf>
    <xf numFmtId="0" fontId="3" fillId="3" borderId="7" xfId="0" applyFont="1" applyFill="1" applyBorder="1"/>
    <xf numFmtId="0" fontId="2" fillId="3" borderId="7" xfId="0" applyNumberFormat="1" applyFont="1" applyFill="1" applyBorder="1" applyAlignment="1">
      <alignment horizontal="right"/>
    </xf>
    <xf numFmtId="0" fontId="3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0" fillId="0" borderId="8" xfId="0" applyBorder="1"/>
    <xf numFmtId="0" fontId="0" fillId="0" borderId="10" xfId="0" applyBorder="1"/>
    <xf numFmtId="0" fontId="2" fillId="2" borderId="11" xfId="0" applyFont="1" applyFill="1" applyBorder="1"/>
    <xf numFmtId="2" fontId="4" fillId="3" borderId="11" xfId="0" applyNumberFormat="1" applyFont="1" applyFill="1" applyBorder="1" applyAlignment="1">
      <alignment horizontal="right"/>
    </xf>
    <xf numFmtId="2" fontId="4" fillId="4" borderId="11" xfId="0" applyNumberFormat="1" applyFont="1" applyFill="1" applyBorder="1" applyAlignment="1">
      <alignment horizontal="right"/>
    </xf>
    <xf numFmtId="2" fontId="7" fillId="4" borderId="11" xfId="0" applyNumberFormat="1" applyFont="1" applyFill="1" applyBorder="1" applyAlignment="1">
      <alignment horizontal="right"/>
    </xf>
    <xf numFmtId="0" fontId="4" fillId="3" borderId="11" xfId="0" applyNumberFormat="1" applyFont="1" applyFill="1" applyBorder="1" applyAlignment="1">
      <alignment horizontal="right"/>
    </xf>
    <xf numFmtId="2" fontId="4" fillId="0" borderId="11" xfId="0" applyNumberFormat="1" applyFont="1" applyBorder="1" applyAlignment="1">
      <alignment horizontal="right"/>
    </xf>
    <xf numFmtId="2" fontId="3" fillId="0" borderId="1" xfId="0" applyNumberFormat="1" applyFont="1" applyBorder="1"/>
    <xf numFmtId="0" fontId="14" fillId="0" borderId="1" xfId="0" applyFont="1" applyFill="1" applyBorder="1"/>
    <xf numFmtId="0" fontId="13" fillId="0" borderId="1" xfId="0" applyFont="1" applyFill="1" applyBorder="1"/>
    <xf numFmtId="0" fontId="13" fillId="0" borderId="1" xfId="0" applyFont="1" applyBorder="1"/>
    <xf numFmtId="0" fontId="3" fillId="4" borderId="1" xfId="0" applyFont="1" applyFill="1" applyBorder="1"/>
    <xf numFmtId="2" fontId="13" fillId="0" borderId="1" xfId="0" applyNumberFormat="1" applyFont="1" applyBorder="1"/>
    <xf numFmtId="2" fontId="3" fillId="4" borderId="1" xfId="0" applyNumberFormat="1" applyFont="1" applyFill="1" applyBorder="1"/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/>
    <xf numFmtId="2" fontId="0" fillId="0" borderId="1" xfId="0" applyNumberForma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0" fontId="16" fillId="0" borderId="1" xfId="0" applyFont="1" applyBorder="1"/>
    <xf numFmtId="0" fontId="17" fillId="0" borderId="1" xfId="0" applyFont="1" applyBorder="1"/>
    <xf numFmtId="2" fontId="16" fillId="0" borderId="1" xfId="0" applyNumberFormat="1" applyFont="1" applyBorder="1"/>
    <xf numFmtId="0" fontId="17" fillId="0" borderId="1" xfId="0" applyFont="1" applyBorder="1" applyAlignment="1">
      <alignment horizontal="center"/>
    </xf>
    <xf numFmtId="2" fontId="12" fillId="0" borderId="1" xfId="0" applyNumberFormat="1" applyFont="1" applyFill="1" applyBorder="1"/>
    <xf numFmtId="2" fontId="0" fillId="0" borderId="1" xfId="0" applyNumberFormat="1" applyBorder="1"/>
    <xf numFmtId="0" fontId="0" fillId="0" borderId="1" xfId="0" applyBorder="1" applyAlignment="1">
      <alignment horizontal="right"/>
    </xf>
    <xf numFmtId="0" fontId="0" fillId="0" borderId="1" xfId="0" applyFill="1" applyBorder="1"/>
    <xf numFmtId="0" fontId="0" fillId="0" borderId="1" xfId="0" applyBorder="1" applyProtection="1">
      <protection locked="0"/>
    </xf>
    <xf numFmtId="2" fontId="19" fillId="0" borderId="1" xfId="0" applyNumberFormat="1" applyFont="1" applyBorder="1" applyAlignment="1" applyProtection="1">
      <alignment horizontal="right"/>
      <protection locked="0"/>
    </xf>
    <xf numFmtId="2" fontId="19" fillId="0" borderId="1" xfId="0" applyNumberFormat="1" applyFont="1" applyBorder="1" applyAlignment="1">
      <alignment horizontal="right"/>
    </xf>
    <xf numFmtId="2" fontId="4" fillId="4" borderId="1" xfId="0" applyNumberFormat="1" applyFont="1" applyFill="1" applyBorder="1" applyAlignment="1" applyProtection="1">
      <alignment horizontal="right"/>
      <protection locked="0"/>
    </xf>
    <xf numFmtId="0" fontId="18" fillId="0" borderId="1" xfId="0" applyFont="1" applyBorder="1" applyAlignment="1" applyProtection="1">
      <alignment horizontal="right"/>
      <protection locked="0"/>
    </xf>
    <xf numFmtId="0" fontId="19" fillId="0" borderId="1" xfId="0" applyFont="1" applyFill="1" applyBorder="1" applyProtection="1">
      <protection locked="0"/>
    </xf>
    <xf numFmtId="2" fontId="19" fillId="0" borderId="1" xfId="0" applyNumberFormat="1" applyFont="1" applyFill="1" applyBorder="1"/>
    <xf numFmtId="2" fontId="18" fillId="0" borderId="1" xfId="0" applyNumberFormat="1" applyFont="1" applyBorder="1"/>
    <xf numFmtId="2" fontId="13" fillId="0" borderId="1" xfId="0" applyNumberFormat="1" applyFont="1" applyBorder="1" applyAlignment="1">
      <alignment horizontal="right"/>
    </xf>
    <xf numFmtId="0" fontId="18" fillId="0" borderId="1" xfId="0" applyFont="1" applyBorder="1" applyAlignment="1"/>
    <xf numFmtId="2" fontId="18" fillId="0" borderId="1" xfId="0" applyNumberFormat="1" applyFont="1" applyBorder="1" applyAlignment="1"/>
    <xf numFmtId="2" fontId="4" fillId="4" borderId="1" xfId="0" applyNumberFormat="1" applyFont="1" applyFill="1" applyBorder="1" applyAlignment="1">
      <alignment horizontal="center"/>
    </xf>
    <xf numFmtId="2" fontId="13" fillId="0" borderId="1" xfId="0" applyNumberFormat="1" applyFont="1" applyFill="1" applyBorder="1" applyAlignment="1">
      <alignment horizontal="right"/>
    </xf>
    <xf numFmtId="2" fontId="13" fillId="4" borderId="1" xfId="0" applyNumberFormat="1" applyFont="1" applyFill="1" applyBorder="1" applyAlignment="1">
      <alignment horizontal="right"/>
    </xf>
    <xf numFmtId="2" fontId="4" fillId="4" borderId="5" xfId="0" applyNumberFormat="1" applyFont="1" applyFill="1" applyBorder="1" applyAlignment="1">
      <alignment horizontal="right"/>
    </xf>
    <xf numFmtId="2" fontId="4" fillId="4" borderId="12" xfId="0" applyNumberFormat="1" applyFont="1" applyFill="1" applyBorder="1" applyAlignment="1">
      <alignment horizontal="right"/>
    </xf>
    <xf numFmtId="0" fontId="2" fillId="3" borderId="1" xfId="11" quotePrefix="1" applyFont="1" applyFill="1" applyBorder="1" applyAlignment="1">
      <alignment horizontal="center"/>
    </xf>
    <xf numFmtId="0" fontId="3" fillId="3" borderId="1" xfId="11" applyFont="1" applyFill="1" applyBorder="1"/>
    <xf numFmtId="0" fontId="2" fillId="3" borderId="1" xfId="11" applyNumberFormat="1" applyFont="1" applyFill="1" applyBorder="1" applyAlignment="1">
      <alignment horizontal="center"/>
    </xf>
    <xf numFmtId="0" fontId="3" fillId="0" borderId="0" xfId="11" applyFont="1"/>
    <xf numFmtId="0" fontId="8" fillId="0" borderId="1" xfId="11" applyFont="1" applyFill="1" applyBorder="1" applyAlignment="1">
      <alignment horizontal="center"/>
    </xf>
    <xf numFmtId="0" fontId="2" fillId="2" borderId="1" xfId="11" applyFont="1" applyFill="1" applyBorder="1"/>
    <xf numFmtId="2" fontId="4" fillId="0" borderId="1" xfId="11" applyNumberFormat="1" applyFont="1" applyBorder="1" applyAlignment="1">
      <alignment horizontal="right"/>
    </xf>
    <xf numFmtId="2" fontId="4" fillId="0" borderId="1" xfId="11" applyNumberFormat="1" applyFont="1" applyFill="1" applyBorder="1" applyAlignment="1">
      <alignment horizontal="right"/>
    </xf>
    <xf numFmtId="0" fontId="5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horizontal="center"/>
    </xf>
    <xf numFmtId="0" fontId="3" fillId="0" borderId="1" xfId="11" applyFont="1" applyBorder="1" applyAlignment="1">
      <alignment horizontal="center"/>
    </xf>
    <xf numFmtId="0" fontId="4" fillId="0" borderId="0" xfId="11" applyFont="1" applyAlignment="1">
      <alignment horizontal="right"/>
    </xf>
    <xf numFmtId="2" fontId="4" fillId="0" borderId="0" xfId="11" applyNumberFormat="1" applyFont="1" applyFill="1" applyBorder="1" applyAlignment="1">
      <alignment horizontal="right"/>
    </xf>
    <xf numFmtId="2" fontId="4" fillId="0" borderId="1" xfId="11" applyNumberFormat="1" applyFont="1" applyBorder="1"/>
    <xf numFmtId="2" fontId="4" fillId="0" borderId="0" xfId="11" applyNumberFormat="1" applyFont="1" applyBorder="1"/>
    <xf numFmtId="0" fontId="5" fillId="0" borderId="1" xfId="11" applyFont="1" applyBorder="1" applyAlignment="1">
      <alignment horizontal="center"/>
    </xf>
    <xf numFmtId="0" fontId="4" fillId="0" borderId="1" xfId="11" applyFont="1" applyBorder="1" applyAlignment="1">
      <alignment horizontal="center"/>
    </xf>
    <xf numFmtId="0" fontId="3" fillId="0" borderId="0" xfId="11" applyFont="1" applyFill="1" applyBorder="1" applyAlignment="1">
      <alignment horizontal="center"/>
    </xf>
    <xf numFmtId="0" fontId="3" fillId="0" borderId="0" xfId="11" applyFont="1" applyBorder="1"/>
    <xf numFmtId="0" fontId="2" fillId="3" borderId="1" xfId="11" applyFont="1" applyFill="1" applyBorder="1" applyAlignment="1">
      <alignment horizontal="center"/>
    </xf>
    <xf numFmtId="0" fontId="3" fillId="0" borderId="0" xfId="11" applyFont="1" applyAlignment="1">
      <alignment horizontal="center"/>
    </xf>
    <xf numFmtId="2" fontId="4" fillId="4" borderId="13" xfId="0" applyNumberFormat="1" applyFont="1" applyFill="1" applyBorder="1" applyAlignment="1">
      <alignment horizontal="right"/>
    </xf>
    <xf numFmtId="0" fontId="22" fillId="0" borderId="0" xfId="0" applyFont="1"/>
    <xf numFmtId="2" fontId="22" fillId="0" borderId="0" xfId="135" applyNumberFormat="1" applyFont="1"/>
    <xf numFmtId="2" fontId="22" fillId="3" borderId="1" xfId="0" applyNumberFormat="1" applyFont="1" applyFill="1" applyBorder="1" applyAlignment="1">
      <alignment horizontal="right"/>
    </xf>
    <xf numFmtId="0" fontId="22" fillId="0" borderId="1" xfId="0" applyFont="1" applyBorder="1"/>
    <xf numFmtId="2" fontId="22" fillId="0" borderId="1" xfId="0" applyNumberFormat="1" applyFont="1" applyBorder="1"/>
    <xf numFmtId="2" fontId="22" fillId="0" borderId="1" xfId="0" applyNumberFormat="1" applyFont="1" applyBorder="1" applyAlignment="1">
      <alignment horizontal="right"/>
    </xf>
    <xf numFmtId="0" fontId="22" fillId="0" borderId="1" xfId="0" applyFont="1" applyBorder="1" applyAlignment="1">
      <alignment horizontal="right"/>
    </xf>
    <xf numFmtId="0" fontId="23" fillId="0" borderId="0" xfId="11" applyFont="1"/>
    <xf numFmtId="2" fontId="24" fillId="0" borderId="1" xfId="11" applyNumberFormat="1" applyFont="1" applyBorder="1" applyAlignment="1">
      <alignment horizontal="right"/>
    </xf>
    <xf numFmtId="2" fontId="22" fillId="0" borderId="1" xfId="11" applyNumberFormat="1" applyFont="1" applyBorder="1" applyAlignment="1">
      <alignment horizontal="right"/>
    </xf>
    <xf numFmtId="2" fontId="22" fillId="0" borderId="1" xfId="11" applyNumberFormat="1" applyFont="1" applyFill="1" applyBorder="1" applyAlignment="1">
      <alignment horizontal="right"/>
    </xf>
    <xf numFmtId="0" fontId="22" fillId="0" borderId="0" xfId="11" applyFont="1"/>
    <xf numFmtId="2" fontId="22" fillId="0" borderId="1" xfId="11" applyNumberFormat="1" applyFont="1" applyBorder="1"/>
    <xf numFmtId="0" fontId="22" fillId="0" borderId="1" xfId="11" applyFont="1" applyBorder="1"/>
    <xf numFmtId="2" fontId="22" fillId="0" borderId="4" xfId="11" applyNumberFormat="1" applyFont="1" applyBorder="1" applyAlignment="1">
      <alignment horizontal="right"/>
    </xf>
    <xf numFmtId="0" fontId="4" fillId="5" borderId="1" xfId="0" applyFont="1" applyFill="1" applyBorder="1" applyAlignment="1">
      <alignment horizontal="right"/>
    </xf>
    <xf numFmtId="2" fontId="4" fillId="5" borderId="1" xfId="0" applyNumberFormat="1" applyFont="1" applyFill="1" applyBorder="1" applyAlignment="1">
      <alignment horizontal="right"/>
    </xf>
    <xf numFmtId="0" fontId="4" fillId="5" borderId="1" xfId="0" applyNumberFormat="1" applyFont="1" applyFill="1" applyBorder="1" applyAlignment="1">
      <alignment horizontal="right"/>
    </xf>
    <xf numFmtId="0" fontId="3" fillId="6" borderId="1" xfId="11" applyFont="1" applyFill="1" applyBorder="1" applyAlignment="1">
      <alignment horizontal="center"/>
    </xf>
    <xf numFmtId="0" fontId="2" fillId="6" borderId="1" xfId="11" applyFont="1" applyFill="1" applyBorder="1" applyAlignment="1">
      <alignment horizontal="center"/>
    </xf>
    <xf numFmtId="0" fontId="2" fillId="6" borderId="1" xfId="11" quotePrefix="1" applyFont="1" applyFill="1" applyBorder="1" applyAlignment="1">
      <alignment horizontal="center"/>
    </xf>
    <xf numFmtId="0" fontId="25" fillId="0" borderId="0" xfId="11" applyFont="1" applyFill="1"/>
    <xf numFmtId="0" fontId="26" fillId="0" borderId="1" xfId="0" applyFont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2" fillId="7" borderId="1" xfId="0" applyFont="1" applyFill="1" applyBorder="1" applyAlignment="1">
      <alignment horizontal="right"/>
    </xf>
    <xf numFmtId="0" fontId="22" fillId="7" borderId="2" xfId="0" applyFont="1" applyFill="1" applyBorder="1" applyAlignment="1">
      <alignment horizontal="right"/>
    </xf>
    <xf numFmtId="2" fontId="4" fillId="0" borderId="0" xfId="0" applyNumberFormat="1" applyFont="1" applyBorder="1" applyAlignment="1">
      <alignment horizontal="right"/>
    </xf>
    <xf numFmtId="2" fontId="20" fillId="0" borderId="1" xfId="0" applyNumberFormat="1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0" fillId="0" borderId="1" xfId="0" applyNumberFormat="1" applyBorder="1" applyProtection="1">
      <protection locked="0"/>
    </xf>
    <xf numFmtId="2" fontId="27" fillId="0" borderId="0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/>
    <xf numFmtId="0" fontId="22" fillId="0" borderId="1" xfId="0" applyFont="1" applyBorder="1" applyAlignment="1">
      <alignment horizontal="center"/>
    </xf>
    <xf numFmtId="0" fontId="1" fillId="0" borderId="1" xfId="0" applyFont="1" applyBorder="1"/>
    <xf numFmtId="2" fontId="1" fillId="0" borderId="1" xfId="0" applyNumberFormat="1" applyFont="1" applyBorder="1"/>
    <xf numFmtId="2" fontId="22" fillId="4" borderId="1" xfId="0" applyNumberFormat="1" applyFont="1" applyFill="1" applyBorder="1" applyAlignment="1">
      <alignment horizontal="right"/>
    </xf>
    <xf numFmtId="2" fontId="0" fillId="0" borderId="0" xfId="0" applyNumberFormat="1" applyAlignment="1">
      <alignment horizontal="right"/>
    </xf>
    <xf numFmtId="0" fontId="8" fillId="0" borderId="3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</cellXfs>
  <cellStyles count="179">
    <cellStyle name="Normal" xfId="0" builtinId="0"/>
    <cellStyle name="Normal 10" xfId="1"/>
    <cellStyle name="Normal 11" xfId="2"/>
    <cellStyle name="Normal 12" xfId="3"/>
    <cellStyle name="Normal 13" xfId="4"/>
    <cellStyle name="Normal 14" xfId="5"/>
    <cellStyle name="Normal 15" xfId="6"/>
    <cellStyle name="Normal 16" xfId="7"/>
    <cellStyle name="Normal 17" xfId="8"/>
    <cellStyle name="Normal 18" xfId="9"/>
    <cellStyle name="Normal 19" xfId="10"/>
    <cellStyle name="Normal 2" xfId="11"/>
    <cellStyle name="Normal 2 10" xfId="12"/>
    <cellStyle name="Normal 2 11" xfId="13"/>
    <cellStyle name="Normal 2 12" xfId="14"/>
    <cellStyle name="Normal 2 13" xfId="15"/>
    <cellStyle name="Normal 2 14" xfId="16"/>
    <cellStyle name="Normal 2 15" xfId="17"/>
    <cellStyle name="Normal 2 16" xfId="18"/>
    <cellStyle name="Normal 2 17" xfId="19"/>
    <cellStyle name="Normal 2 18" xfId="20"/>
    <cellStyle name="Normal 2 19" xfId="21"/>
    <cellStyle name="Normal 2 2" xfId="22"/>
    <cellStyle name="Normal 2 20" xfId="23"/>
    <cellStyle name="Normal 2 21" xfId="24"/>
    <cellStyle name="Normal 2 22" xfId="25"/>
    <cellStyle name="Normal 2 23" xfId="26"/>
    <cellStyle name="Normal 2 24" xfId="27"/>
    <cellStyle name="Normal 2 25" xfId="28"/>
    <cellStyle name="Normal 2 26" xfId="29"/>
    <cellStyle name="Normal 2 27" xfId="30"/>
    <cellStyle name="Normal 2 28" xfId="31"/>
    <cellStyle name="Normal 2 29" xfId="32"/>
    <cellStyle name="Normal 2 3" xfId="33"/>
    <cellStyle name="Normal 2 30" xfId="34"/>
    <cellStyle name="Normal 2 31" xfId="35"/>
    <cellStyle name="Normal 2 32" xfId="36"/>
    <cellStyle name="Normal 2 33" xfId="37"/>
    <cellStyle name="Normal 2 34" xfId="38"/>
    <cellStyle name="Normal 2 35" xfId="39"/>
    <cellStyle name="Normal 2 36" xfId="40"/>
    <cellStyle name="Normal 2 37" xfId="41"/>
    <cellStyle name="Normal 2 38" xfId="42"/>
    <cellStyle name="Normal 2 39" xfId="43"/>
    <cellStyle name="Normal 2 4" xfId="44"/>
    <cellStyle name="Normal 2 40" xfId="45"/>
    <cellStyle name="Normal 2 41" xfId="46"/>
    <cellStyle name="Normal 2 42" xfId="47"/>
    <cellStyle name="Normal 2 43" xfId="48"/>
    <cellStyle name="Normal 2 44" xfId="49"/>
    <cellStyle name="Normal 2 45" xfId="50"/>
    <cellStyle name="Normal 2 46" xfId="51"/>
    <cellStyle name="Normal 2 47" xfId="52"/>
    <cellStyle name="Normal 2 48" xfId="53"/>
    <cellStyle name="Normal 2 49" xfId="54"/>
    <cellStyle name="Normal 2 5" xfId="55"/>
    <cellStyle name="Normal 2 50" xfId="56"/>
    <cellStyle name="Normal 2 51" xfId="57"/>
    <cellStyle name="Normal 2 52" xfId="58"/>
    <cellStyle name="Normal 2 53" xfId="59"/>
    <cellStyle name="Normal 2 54" xfId="60"/>
    <cellStyle name="Normal 2 55" xfId="61"/>
    <cellStyle name="Normal 2 56" xfId="62"/>
    <cellStyle name="Normal 2 57" xfId="63"/>
    <cellStyle name="Normal 2 58" xfId="64"/>
    <cellStyle name="Normal 2 59" xfId="65"/>
    <cellStyle name="Normal 2 6" xfId="66"/>
    <cellStyle name="Normal 2 60" xfId="67"/>
    <cellStyle name="Normal 2 61" xfId="68"/>
    <cellStyle name="Normal 2 62" xfId="69"/>
    <cellStyle name="Normal 2 63" xfId="70"/>
    <cellStyle name="Normal 2 64" xfId="71"/>
    <cellStyle name="Normal 2 65" xfId="72"/>
    <cellStyle name="Normal 2 66" xfId="73"/>
    <cellStyle name="Normal 2 67" xfId="74"/>
    <cellStyle name="Normal 2 68" xfId="75"/>
    <cellStyle name="Normal 2 69" xfId="76"/>
    <cellStyle name="Normal 2 7" xfId="77"/>
    <cellStyle name="Normal 2 70" xfId="78"/>
    <cellStyle name="Normal 2 71" xfId="79"/>
    <cellStyle name="Normal 2 72" xfId="80"/>
    <cellStyle name="Normal 2 73" xfId="81"/>
    <cellStyle name="Normal 2 74" xfId="82"/>
    <cellStyle name="Normal 2 75" xfId="83"/>
    <cellStyle name="Normal 2 76" xfId="84"/>
    <cellStyle name="Normal 2 77" xfId="85"/>
    <cellStyle name="Normal 2 78" xfId="86"/>
    <cellStyle name="Normal 2 79" xfId="87"/>
    <cellStyle name="Normal 2 8" xfId="88"/>
    <cellStyle name="Normal 2 80" xfId="89"/>
    <cellStyle name="Normal 2 81" xfId="90"/>
    <cellStyle name="Normal 2 82" xfId="91"/>
    <cellStyle name="Normal 2 83" xfId="92"/>
    <cellStyle name="Normal 2 84" xfId="93"/>
    <cellStyle name="Normal 2 85" xfId="94"/>
    <cellStyle name="Normal 2 86" xfId="95"/>
    <cellStyle name="Normal 2 87" xfId="96"/>
    <cellStyle name="Normal 2 88" xfId="97"/>
    <cellStyle name="Normal 2 89" xfId="98"/>
    <cellStyle name="Normal 2 9" xfId="99"/>
    <cellStyle name="Normal 2 90" xfId="100"/>
    <cellStyle name="Normal 2 91" xfId="101"/>
    <cellStyle name="Normal 20" xfId="102"/>
    <cellStyle name="Normal 21" xfId="103"/>
    <cellStyle name="Normal 22" xfId="104"/>
    <cellStyle name="Normal 23" xfId="105"/>
    <cellStyle name="Normal 24" xfId="106"/>
    <cellStyle name="Normal 25" xfId="107"/>
    <cellStyle name="Normal 26" xfId="108"/>
    <cellStyle name="Normal 27" xfId="109"/>
    <cellStyle name="Normal 28" xfId="110"/>
    <cellStyle name="Normal 29" xfId="111"/>
    <cellStyle name="Normal 3 2" xfId="112"/>
    <cellStyle name="Normal 3 3" xfId="113"/>
    <cellStyle name="Normal 3 4" xfId="114"/>
    <cellStyle name="Normal 3 5" xfId="115"/>
    <cellStyle name="Normal 30" xfId="116"/>
    <cellStyle name="Normal 31" xfId="117"/>
    <cellStyle name="Normal 32" xfId="118"/>
    <cellStyle name="Normal 33" xfId="119"/>
    <cellStyle name="Normal 34" xfId="120"/>
    <cellStyle name="Normal 35" xfId="121"/>
    <cellStyle name="Normal 36" xfId="122"/>
    <cellStyle name="Normal 37" xfId="123"/>
    <cellStyle name="Normal 38" xfId="124"/>
    <cellStyle name="Normal 39" xfId="125"/>
    <cellStyle name="Normal 4" xfId="126"/>
    <cellStyle name="Normal 40" xfId="127"/>
    <cellStyle name="Normal 41" xfId="128"/>
    <cellStyle name="Normal 42" xfId="129"/>
    <cellStyle name="Normal 43" xfId="130"/>
    <cellStyle name="Normal 44" xfId="131"/>
    <cellStyle name="Normal 45" xfId="132"/>
    <cellStyle name="Normal 46" xfId="133"/>
    <cellStyle name="Normal 47 2" xfId="134"/>
    <cellStyle name="Normal 48" xfId="135"/>
    <cellStyle name="Normal 48 2" xfId="136"/>
    <cellStyle name="Normal 49" xfId="137"/>
    <cellStyle name="Normal 5" xfId="138"/>
    <cellStyle name="Normal 50" xfId="139"/>
    <cellStyle name="Normal 51" xfId="140"/>
    <cellStyle name="Normal 52" xfId="141"/>
    <cellStyle name="Normal 53" xfId="142"/>
    <cellStyle name="Normal 54" xfId="143"/>
    <cellStyle name="Normal 55" xfId="144"/>
    <cellStyle name="Normal 56" xfId="145"/>
    <cellStyle name="Normal 57" xfId="146"/>
    <cellStyle name="Normal 58" xfId="147"/>
    <cellStyle name="Normal 59" xfId="148"/>
    <cellStyle name="Normal 6" xfId="149"/>
    <cellStyle name="Normal 60" xfId="150"/>
    <cellStyle name="Normal 61" xfId="151"/>
    <cellStyle name="Normal 62" xfId="152"/>
    <cellStyle name="Normal 63" xfId="153"/>
    <cellStyle name="Normal 64" xfId="154"/>
    <cellStyle name="Normal 65" xfId="155"/>
    <cellStyle name="Normal 66" xfId="156"/>
    <cellStyle name="Normal 68" xfId="157"/>
    <cellStyle name="Normal 69" xfId="158"/>
    <cellStyle name="Normal 7" xfId="159"/>
    <cellStyle name="Normal 70" xfId="160"/>
    <cellStyle name="Normal 71" xfId="161"/>
    <cellStyle name="Normal 72" xfId="162"/>
    <cellStyle name="Normal 73" xfId="163"/>
    <cellStyle name="Normal 74" xfId="164"/>
    <cellStyle name="Normal 75" xfId="165"/>
    <cellStyle name="Normal 76" xfId="166"/>
    <cellStyle name="Normal 77" xfId="167"/>
    <cellStyle name="Normal 78" xfId="168"/>
    <cellStyle name="Normal 79" xfId="169"/>
    <cellStyle name="Normal 8" xfId="170"/>
    <cellStyle name="Normal 80" xfId="171"/>
    <cellStyle name="Normal 81" xfId="172"/>
    <cellStyle name="Normal 82" xfId="173"/>
    <cellStyle name="Normal 83" xfId="174"/>
    <cellStyle name="Normal 84" xfId="175"/>
    <cellStyle name="Normal 85" xfId="176"/>
    <cellStyle name="Normal 86" xfId="177"/>
    <cellStyle name="Normal 9" xfId="17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5-navd8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6-navd8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7-navd8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9-navd8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8-navd8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Natural%20Resources/HYDNET/MONWELL/Monthly%20Documents/Wells-%20Historic/wells2014-navd8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  <sheetName val="wells2015-navd88"/>
    </sheetNames>
    <sheetDataSet>
      <sheetData sheetId="0"/>
      <sheetData sheetId="1">
        <row r="4">
          <cell r="G4">
            <v>2.61</v>
          </cell>
        </row>
        <row r="5">
          <cell r="G5">
            <v>2.44</v>
          </cell>
        </row>
        <row r="6">
          <cell r="G6">
            <v>2.4700000000000002</v>
          </cell>
        </row>
        <row r="7">
          <cell r="G7">
            <v>2.2400000000000002</v>
          </cell>
        </row>
        <row r="8">
          <cell r="G8">
            <v>1.86</v>
          </cell>
        </row>
        <row r="9">
          <cell r="G9">
            <v>2.48</v>
          </cell>
        </row>
        <row r="10">
          <cell r="G10">
            <v>3.49</v>
          </cell>
        </row>
        <row r="11">
          <cell r="G11">
            <v>3.21</v>
          </cell>
        </row>
        <row r="12">
          <cell r="G12">
            <v>3.54</v>
          </cell>
        </row>
        <row r="13">
          <cell r="G13">
            <v>3.51</v>
          </cell>
        </row>
        <row r="14">
          <cell r="G14">
            <v>3.89</v>
          </cell>
        </row>
        <row r="15">
          <cell r="G15">
            <v>3.43</v>
          </cell>
        </row>
        <row r="16">
          <cell r="G16">
            <v>3.31</v>
          </cell>
        </row>
        <row r="17">
          <cell r="G17">
            <v>4.26</v>
          </cell>
        </row>
        <row r="18">
          <cell r="G18">
            <v>3.02</v>
          </cell>
        </row>
        <row r="19">
          <cell r="G19">
            <v>3.05</v>
          </cell>
        </row>
        <row r="54">
          <cell r="G54">
            <v>10.9</v>
          </cell>
        </row>
        <row r="55">
          <cell r="G55">
            <v>10.48</v>
          </cell>
        </row>
        <row r="56">
          <cell r="G56">
            <v>10.62</v>
          </cell>
        </row>
        <row r="57">
          <cell r="G57">
            <v>10.15</v>
          </cell>
        </row>
        <row r="58">
          <cell r="G58">
            <v>9.57</v>
          </cell>
        </row>
        <row r="59">
          <cell r="G59">
            <v>9.2899999999999991</v>
          </cell>
        </row>
        <row r="60">
          <cell r="G60">
            <v>10.19</v>
          </cell>
        </row>
        <row r="61">
          <cell r="G61">
            <v>10.97</v>
          </cell>
        </row>
        <row r="62">
          <cell r="G62">
            <v>11.55</v>
          </cell>
        </row>
        <row r="63">
          <cell r="G63">
            <v>12.48</v>
          </cell>
        </row>
        <row r="64">
          <cell r="G64">
            <v>12.02</v>
          </cell>
        </row>
        <row r="65">
          <cell r="G65">
            <v>13.43</v>
          </cell>
        </row>
        <row r="66">
          <cell r="G66">
            <v>13.03</v>
          </cell>
        </row>
        <row r="67">
          <cell r="G67">
            <v>13.9</v>
          </cell>
        </row>
        <row r="68">
          <cell r="G68">
            <v>11.85</v>
          </cell>
        </row>
        <row r="69">
          <cell r="G69">
            <v>11.58</v>
          </cell>
        </row>
        <row r="105">
          <cell r="G105">
            <v>12.32</v>
          </cell>
        </row>
        <row r="106">
          <cell r="G106">
            <v>11.94</v>
          </cell>
        </row>
        <row r="107">
          <cell r="G107">
            <v>12.55</v>
          </cell>
        </row>
        <row r="108">
          <cell r="G108">
            <v>11.62</v>
          </cell>
        </row>
        <row r="109">
          <cell r="G109">
            <v>11.08</v>
          </cell>
        </row>
        <row r="110">
          <cell r="G110">
            <v>10.6</v>
          </cell>
        </row>
        <row r="111">
          <cell r="G111">
            <v>11.28</v>
          </cell>
        </row>
        <row r="112">
          <cell r="G112">
            <v>13.23</v>
          </cell>
        </row>
        <row r="113">
          <cell r="G113">
            <v>13.15</v>
          </cell>
        </row>
        <row r="114">
          <cell r="G114">
            <v>13.6</v>
          </cell>
        </row>
        <row r="115">
          <cell r="G115">
            <v>13.53</v>
          </cell>
        </row>
        <row r="116">
          <cell r="G116">
            <v>14.07</v>
          </cell>
        </row>
        <row r="117">
          <cell r="G117">
            <v>13.96</v>
          </cell>
        </row>
        <row r="118">
          <cell r="G118">
            <v>14</v>
          </cell>
        </row>
        <row r="119">
          <cell r="G119">
            <v>12.89</v>
          </cell>
        </row>
        <row r="120">
          <cell r="G120">
            <v>12.79</v>
          </cell>
        </row>
        <row r="130">
          <cell r="G130">
            <v>16.690000000000001</v>
          </cell>
        </row>
        <row r="131">
          <cell r="G131">
            <v>16.079999999999998</v>
          </cell>
        </row>
        <row r="132">
          <cell r="G132">
            <v>16.88</v>
          </cell>
        </row>
        <row r="133">
          <cell r="G133">
            <v>15.73</v>
          </cell>
        </row>
        <row r="134">
          <cell r="G134">
            <v>15.04</v>
          </cell>
        </row>
        <row r="135">
          <cell r="G135">
            <v>14.58</v>
          </cell>
        </row>
        <row r="136">
          <cell r="G136">
            <v>15.86</v>
          </cell>
        </row>
        <row r="137">
          <cell r="G137">
            <v>16.670000000000002</v>
          </cell>
        </row>
        <row r="138">
          <cell r="G138">
            <v>16.98</v>
          </cell>
        </row>
        <row r="139">
          <cell r="G139">
            <v>18.53</v>
          </cell>
        </row>
        <row r="140">
          <cell r="G140">
            <v>18.78</v>
          </cell>
        </row>
        <row r="141">
          <cell r="G141">
            <v>19.010000000000002</v>
          </cell>
        </row>
        <row r="142">
          <cell r="G142">
            <v>19.02</v>
          </cell>
        </row>
        <row r="143">
          <cell r="G143">
            <v>18.940000000000001</v>
          </cell>
        </row>
        <row r="144">
          <cell r="G144">
            <v>18.309999999999999</v>
          </cell>
        </row>
        <row r="145">
          <cell r="G145">
            <v>19.190000000000001</v>
          </cell>
        </row>
        <row r="156">
          <cell r="G156">
            <v>17.55</v>
          </cell>
        </row>
        <row r="157">
          <cell r="G157">
            <v>17.23</v>
          </cell>
        </row>
        <row r="158">
          <cell r="G158">
            <v>18.079999999999998</v>
          </cell>
        </row>
        <row r="159">
          <cell r="G159">
            <v>17.2</v>
          </cell>
        </row>
        <row r="160">
          <cell r="G160">
            <v>16.72</v>
          </cell>
        </row>
        <row r="161">
          <cell r="G161">
            <v>15.99</v>
          </cell>
        </row>
        <row r="162">
          <cell r="G162">
            <v>16.920000000000002</v>
          </cell>
        </row>
        <row r="163">
          <cell r="G163">
            <v>17.5</v>
          </cell>
        </row>
        <row r="164">
          <cell r="G164">
            <v>17.27</v>
          </cell>
        </row>
        <row r="165">
          <cell r="G165">
            <v>18.829999999999998</v>
          </cell>
        </row>
        <row r="166">
          <cell r="G166">
            <v>18.27</v>
          </cell>
        </row>
        <row r="167">
          <cell r="G167">
            <v>19.5</v>
          </cell>
        </row>
        <row r="168">
          <cell r="G168">
            <v>19.350000000000001</v>
          </cell>
        </row>
        <row r="169">
          <cell r="G169">
            <v>19.59</v>
          </cell>
        </row>
        <row r="170">
          <cell r="G170">
            <v>18.21</v>
          </cell>
        </row>
        <row r="171">
          <cell r="G171">
            <v>20.07</v>
          </cell>
        </row>
      </sheetData>
      <sheetData sheetId="2">
        <row r="4">
          <cell r="G4">
            <v>4.12</v>
          </cell>
        </row>
        <row r="5">
          <cell r="G5">
            <v>3.62</v>
          </cell>
        </row>
        <row r="6">
          <cell r="G6">
            <v>3.65</v>
          </cell>
        </row>
        <row r="7">
          <cell r="G7">
            <v>2.81</v>
          </cell>
        </row>
        <row r="8">
          <cell r="G8">
            <v>2.34</v>
          </cell>
        </row>
        <row r="9">
          <cell r="G9">
            <v>1.4</v>
          </cell>
        </row>
        <row r="10">
          <cell r="G10">
            <v>2.65</v>
          </cell>
        </row>
        <row r="11">
          <cell r="G11">
            <v>4.1399999999999997</v>
          </cell>
        </row>
        <row r="12">
          <cell r="G12">
            <v>5.05</v>
          </cell>
        </row>
        <row r="13">
          <cell r="G13">
            <v>6.15</v>
          </cell>
        </row>
        <row r="14">
          <cell r="G14">
            <v>6.43</v>
          </cell>
        </row>
        <row r="15">
          <cell r="G15">
            <v>6.74</v>
          </cell>
        </row>
        <row r="16">
          <cell r="G16">
            <v>6.7</v>
          </cell>
        </row>
        <row r="17">
          <cell r="G17">
            <v>6.61</v>
          </cell>
        </row>
        <row r="18">
          <cell r="G18">
            <v>5.09</v>
          </cell>
        </row>
        <row r="19">
          <cell r="G19">
            <v>6.22</v>
          </cell>
        </row>
      </sheetData>
      <sheetData sheetId="3">
        <row r="4">
          <cell r="G4">
            <v>12.99</v>
          </cell>
        </row>
        <row r="5">
          <cell r="G5">
            <v>12.59</v>
          </cell>
        </row>
        <row r="6">
          <cell r="G6">
            <v>13.18</v>
          </cell>
        </row>
        <row r="7">
          <cell r="G7">
            <v>12.45</v>
          </cell>
        </row>
        <row r="8">
          <cell r="G8">
            <v>11.89</v>
          </cell>
        </row>
        <row r="9">
          <cell r="G9">
            <v>11.58</v>
          </cell>
        </row>
        <row r="10">
          <cell r="G10">
            <v>12.37</v>
          </cell>
        </row>
        <row r="11">
          <cell r="G11">
            <v>14.77</v>
          </cell>
        </row>
        <row r="12">
          <cell r="G12">
            <v>14.4</v>
          </cell>
        </row>
        <row r="13">
          <cell r="G13">
            <v>15.01</v>
          </cell>
        </row>
        <row r="14">
          <cell r="G14">
            <v>15.14</v>
          </cell>
        </row>
        <row r="15">
          <cell r="G15">
            <v>15.25</v>
          </cell>
        </row>
        <row r="16">
          <cell r="G16">
            <v>15.21</v>
          </cell>
        </row>
        <row r="17">
          <cell r="G17">
            <v>15.04</v>
          </cell>
        </row>
        <row r="18">
          <cell r="G18">
            <v>13.79</v>
          </cell>
        </row>
        <row r="19">
          <cell r="G19">
            <v>15.55</v>
          </cell>
        </row>
        <row r="29">
          <cell r="G29">
            <v>15.09</v>
          </cell>
        </row>
        <row r="30">
          <cell r="G30">
            <v>14.6</v>
          </cell>
        </row>
        <row r="31">
          <cell r="G31">
            <v>15.26</v>
          </cell>
        </row>
        <row r="32">
          <cell r="G32">
            <v>14.33</v>
          </cell>
        </row>
        <row r="33">
          <cell r="G33">
            <v>13.74</v>
          </cell>
        </row>
        <row r="34">
          <cell r="G34">
            <v>13.42</v>
          </cell>
        </row>
        <row r="35">
          <cell r="G35">
            <v>14.24</v>
          </cell>
        </row>
        <row r="36">
          <cell r="G36">
            <v>15.26</v>
          </cell>
        </row>
        <row r="37">
          <cell r="G37">
            <v>15.22</v>
          </cell>
        </row>
        <row r="38">
          <cell r="G38">
            <v>16.46</v>
          </cell>
        </row>
        <row r="39">
          <cell r="G39">
            <v>16.579999999999998</v>
          </cell>
        </row>
        <row r="40">
          <cell r="G40">
            <v>16.87</v>
          </cell>
        </row>
        <row r="41">
          <cell r="G41">
            <v>16.88</v>
          </cell>
        </row>
        <row r="42">
          <cell r="G42">
            <v>16.87</v>
          </cell>
        </row>
        <row r="43">
          <cell r="G43">
            <v>16.2</v>
          </cell>
        </row>
        <row r="44">
          <cell r="G44">
            <v>15.97</v>
          </cell>
        </row>
      </sheetData>
      <sheetData sheetId="4">
        <row r="4">
          <cell r="G4">
            <v>5.91</v>
          </cell>
        </row>
        <row r="5">
          <cell r="G5">
            <v>5.49</v>
          </cell>
        </row>
        <row r="6">
          <cell r="G6">
            <v>5.33</v>
          </cell>
        </row>
        <row r="7">
          <cell r="G7">
            <v>4.95</v>
          </cell>
        </row>
        <row r="8">
          <cell r="G8">
            <v>4.4000000000000004</v>
          </cell>
        </row>
        <row r="9">
          <cell r="G9">
            <v>4.16</v>
          </cell>
        </row>
        <row r="10">
          <cell r="G10">
            <v>5.04</v>
          </cell>
        </row>
        <row r="11">
          <cell r="G11">
            <v>6.5</v>
          </cell>
        </row>
        <row r="12">
          <cell r="G12">
            <v>6.92</v>
          </cell>
        </row>
        <row r="13">
          <cell r="G13">
            <v>8.16</v>
          </cell>
        </row>
        <row r="14">
          <cell r="G14">
            <v>8.48</v>
          </cell>
        </row>
        <row r="15">
          <cell r="G15">
            <v>8.5500000000000007</v>
          </cell>
        </row>
        <row r="16">
          <cell r="G16">
            <v>8.08</v>
          </cell>
        </row>
        <row r="17">
          <cell r="G17">
            <v>8.61</v>
          </cell>
        </row>
        <row r="18">
          <cell r="G18">
            <v>6.65</v>
          </cell>
        </row>
        <row r="19">
          <cell r="G19">
            <v>6.74</v>
          </cell>
        </row>
      </sheetData>
      <sheetData sheetId="5">
        <row r="29">
          <cell r="G29">
            <v>8.0500000000000007</v>
          </cell>
        </row>
        <row r="30">
          <cell r="G30">
            <v>7.74</v>
          </cell>
        </row>
        <row r="31">
          <cell r="G31">
            <v>7.61</v>
          </cell>
        </row>
        <row r="32">
          <cell r="G32">
            <v>7.44</v>
          </cell>
        </row>
        <row r="33">
          <cell r="G33">
            <v>7.05</v>
          </cell>
        </row>
        <row r="34">
          <cell r="G34">
            <v>6.96</v>
          </cell>
        </row>
        <row r="35">
          <cell r="G35">
            <v>6.96</v>
          </cell>
        </row>
        <row r="36">
          <cell r="G36">
            <v>7.43</v>
          </cell>
        </row>
        <row r="37">
          <cell r="G37">
            <v>9.42</v>
          </cell>
        </row>
        <row r="38">
          <cell r="G38">
            <v>10.85</v>
          </cell>
        </row>
        <row r="39">
          <cell r="G39">
            <v>10.65</v>
          </cell>
        </row>
        <row r="40">
          <cell r="G40">
            <v>11.24</v>
          </cell>
        </row>
        <row r="41">
          <cell r="G41">
            <v>11.1</v>
          </cell>
        </row>
        <row r="42">
          <cell r="G42">
            <v>11.45</v>
          </cell>
        </row>
        <row r="43">
          <cell r="G43">
            <v>9.77</v>
          </cell>
        </row>
        <row r="44">
          <cell r="G44">
            <v>11.29</v>
          </cell>
        </row>
        <row r="54">
          <cell r="G54">
            <v>12.02</v>
          </cell>
        </row>
        <row r="55">
          <cell r="G55">
            <v>11.58</v>
          </cell>
        </row>
        <row r="56">
          <cell r="G56">
            <v>12.55</v>
          </cell>
        </row>
        <row r="57">
          <cell r="G57">
            <v>11.63</v>
          </cell>
        </row>
        <row r="58">
          <cell r="G58">
            <v>11</v>
          </cell>
        </row>
        <row r="59">
          <cell r="G59">
            <v>10.64</v>
          </cell>
        </row>
        <row r="60">
          <cell r="G60">
            <v>12.17</v>
          </cell>
        </row>
        <row r="61">
          <cell r="G61">
            <v>12.71</v>
          </cell>
        </row>
        <row r="62">
          <cell r="G62">
            <v>12.68</v>
          </cell>
        </row>
        <row r="63">
          <cell r="G63">
            <v>15.11</v>
          </cell>
        </row>
        <row r="64">
          <cell r="G64">
            <v>14.46</v>
          </cell>
        </row>
        <row r="65">
          <cell r="G65">
            <v>16.34</v>
          </cell>
        </row>
        <row r="66">
          <cell r="G66">
            <v>15.62</v>
          </cell>
        </row>
        <row r="67">
          <cell r="G67">
            <v>15.69</v>
          </cell>
        </row>
        <row r="68">
          <cell r="G68">
            <v>13.03</v>
          </cell>
        </row>
        <row r="69">
          <cell r="G69">
            <v>12.84</v>
          </cell>
        </row>
        <row r="79">
          <cell r="G79">
            <v>20.49</v>
          </cell>
        </row>
        <row r="80">
          <cell r="G80">
            <v>19.96</v>
          </cell>
        </row>
        <row r="81">
          <cell r="G81">
            <v>21.92</v>
          </cell>
        </row>
        <row r="82">
          <cell r="G82">
            <v>19.899999999999999</v>
          </cell>
        </row>
        <row r="83">
          <cell r="G83">
            <v>19.170000000000002</v>
          </cell>
        </row>
        <row r="84">
          <cell r="G84">
            <v>18.940000000000001</v>
          </cell>
        </row>
        <row r="85">
          <cell r="G85">
            <v>19.79</v>
          </cell>
        </row>
        <row r="86">
          <cell r="G86">
            <v>22.75</v>
          </cell>
        </row>
        <row r="87">
          <cell r="G87">
            <v>21.89</v>
          </cell>
        </row>
        <row r="88">
          <cell r="G88">
            <v>22.92</v>
          </cell>
        </row>
        <row r="89">
          <cell r="G89">
            <v>22.91</v>
          </cell>
        </row>
        <row r="90">
          <cell r="G90">
            <v>23.06</v>
          </cell>
        </row>
        <row r="91">
          <cell r="G91">
            <v>22.99</v>
          </cell>
        </row>
        <row r="92">
          <cell r="G92">
            <v>22.96</v>
          </cell>
        </row>
        <row r="93">
          <cell r="G93">
            <v>22.13</v>
          </cell>
        </row>
      </sheetData>
      <sheetData sheetId="6">
        <row r="4">
          <cell r="G4">
            <v>6.59</v>
          </cell>
        </row>
        <row r="5">
          <cell r="G5">
            <v>6.23</v>
          </cell>
        </row>
        <row r="6">
          <cell r="G6">
            <v>6.34</v>
          </cell>
        </row>
        <row r="7">
          <cell r="G7">
            <v>5.99</v>
          </cell>
        </row>
        <row r="8">
          <cell r="G8">
            <v>5.21</v>
          </cell>
        </row>
        <row r="9">
          <cell r="G9">
            <v>4.5999999999999996</v>
          </cell>
        </row>
        <row r="10">
          <cell r="G10">
            <v>6.28</v>
          </cell>
        </row>
        <row r="11">
          <cell r="G11">
            <v>7.63</v>
          </cell>
        </row>
        <row r="12">
          <cell r="G12">
            <v>8.42</v>
          </cell>
        </row>
        <row r="13">
          <cell r="G13">
            <v>9.3000000000000007</v>
          </cell>
        </row>
        <row r="14">
          <cell r="G14">
            <v>9.7899999999999991</v>
          </cell>
        </row>
        <row r="15">
          <cell r="G15">
            <v>9.9</v>
          </cell>
        </row>
        <row r="16">
          <cell r="G16">
            <v>9.64</v>
          </cell>
        </row>
        <row r="17">
          <cell r="G17">
            <v>10.25</v>
          </cell>
        </row>
        <row r="18">
          <cell r="G18">
            <v>8.01</v>
          </cell>
        </row>
        <row r="19">
          <cell r="G19">
            <v>9.5500000000000007</v>
          </cell>
        </row>
        <row r="29">
          <cell r="G29">
            <v>11.03</v>
          </cell>
        </row>
        <row r="30">
          <cell r="G30">
            <v>10.68</v>
          </cell>
        </row>
        <row r="31">
          <cell r="G31">
            <v>11.74</v>
          </cell>
        </row>
        <row r="32">
          <cell r="G32">
            <v>10.77</v>
          </cell>
        </row>
        <row r="33">
          <cell r="G33">
            <v>9.9499999999999993</v>
          </cell>
        </row>
        <row r="34">
          <cell r="G34">
            <v>9.4499999999999993</v>
          </cell>
        </row>
        <row r="35">
          <cell r="G35">
            <v>11.24</v>
          </cell>
        </row>
        <row r="36">
          <cell r="G36">
            <v>11.67</v>
          </cell>
        </row>
        <row r="37">
          <cell r="G37">
            <v>11.91</v>
          </cell>
        </row>
        <row r="38">
          <cell r="G38">
            <v>13.02</v>
          </cell>
        </row>
        <row r="39">
          <cell r="G39">
            <v>12.73</v>
          </cell>
        </row>
        <row r="40">
          <cell r="G40">
            <v>13.29</v>
          </cell>
        </row>
        <row r="41">
          <cell r="G41">
            <v>12.99</v>
          </cell>
        </row>
        <row r="42">
          <cell r="G42">
            <v>13.32</v>
          </cell>
        </row>
        <row r="43">
          <cell r="G43">
            <v>11.71</v>
          </cell>
        </row>
        <row r="44">
          <cell r="G44">
            <v>13.38</v>
          </cell>
        </row>
      </sheetData>
      <sheetData sheetId="7">
        <row r="4">
          <cell r="G4">
            <v>3.75</v>
          </cell>
        </row>
        <row r="5">
          <cell r="G5">
            <v>3.2</v>
          </cell>
        </row>
        <row r="6">
          <cell r="G6">
            <v>3.13</v>
          </cell>
        </row>
        <row r="7">
          <cell r="G7">
            <v>2.56</v>
          </cell>
        </row>
        <row r="8">
          <cell r="G8">
            <v>1.82</v>
          </cell>
        </row>
        <row r="9">
          <cell r="G9">
            <v>1.0900000000000001</v>
          </cell>
        </row>
        <row r="10">
          <cell r="G10">
            <v>3.11</v>
          </cell>
        </row>
        <row r="11">
          <cell r="G11">
            <v>4.55</v>
          </cell>
        </row>
        <row r="12">
          <cell r="G12">
            <v>4.7</v>
          </cell>
        </row>
        <row r="13">
          <cell r="G13">
            <v>5.44</v>
          </cell>
        </row>
        <row r="14">
          <cell r="G14">
            <v>6.41</v>
          </cell>
        </row>
        <row r="15">
          <cell r="G15">
            <v>6.03</v>
          </cell>
        </row>
        <row r="16">
          <cell r="G16">
            <v>6.05</v>
          </cell>
        </row>
        <row r="17">
          <cell r="G17">
            <v>5.97</v>
          </cell>
        </row>
        <row r="18">
          <cell r="G18">
            <v>4.5999999999999996</v>
          </cell>
        </row>
        <row r="19">
          <cell r="G19">
            <v>6.35</v>
          </cell>
        </row>
      </sheetData>
      <sheetData sheetId="8">
        <row r="4">
          <cell r="G4">
            <v>7.8</v>
          </cell>
        </row>
        <row r="5">
          <cell r="G5">
            <v>7.02</v>
          </cell>
        </row>
        <row r="6">
          <cell r="G6">
            <v>6.62</v>
          </cell>
        </row>
        <row r="7">
          <cell r="G7">
            <v>5.6</v>
          </cell>
        </row>
        <row r="8">
          <cell r="G8">
            <v>4.53</v>
          </cell>
        </row>
        <row r="9">
          <cell r="G9">
            <v>3.76</v>
          </cell>
        </row>
        <row r="10">
          <cell r="G10">
            <v>5.9</v>
          </cell>
        </row>
        <row r="11">
          <cell r="G11">
            <v>6.57</v>
          </cell>
        </row>
        <row r="12">
          <cell r="G12">
            <v>7.63</v>
          </cell>
        </row>
        <row r="13">
          <cell r="G13">
            <v>9.41</v>
          </cell>
        </row>
        <row r="14">
          <cell r="G14">
            <v>10.27</v>
          </cell>
        </row>
        <row r="15">
          <cell r="G15">
            <v>10.64</v>
          </cell>
        </row>
        <row r="16">
          <cell r="G16">
            <v>10.91</v>
          </cell>
        </row>
        <row r="17">
          <cell r="G17">
            <v>11.76</v>
          </cell>
        </row>
        <row r="18">
          <cell r="G18">
            <v>9.34</v>
          </cell>
        </row>
        <row r="19">
          <cell r="G19">
            <v>11.36</v>
          </cell>
        </row>
        <row r="29">
          <cell r="G29">
            <v>12.21</v>
          </cell>
        </row>
        <row r="30">
          <cell r="G30">
            <v>11.6</v>
          </cell>
        </row>
        <row r="31">
          <cell r="G31">
            <v>12.65</v>
          </cell>
        </row>
        <row r="32">
          <cell r="G32">
            <v>11.85</v>
          </cell>
        </row>
        <row r="33">
          <cell r="G33">
            <v>10.48</v>
          </cell>
        </row>
        <row r="34">
          <cell r="G34">
            <v>10.3</v>
          </cell>
        </row>
        <row r="35">
          <cell r="G35">
            <v>12.3</v>
          </cell>
        </row>
        <row r="36">
          <cell r="G36">
            <v>12.7</v>
          </cell>
        </row>
        <row r="37">
          <cell r="G37">
            <v>13.06</v>
          </cell>
        </row>
        <row r="38">
          <cell r="G38">
            <v>14.97</v>
          </cell>
        </row>
        <row r="39">
          <cell r="G39">
            <v>15.45</v>
          </cell>
        </row>
        <row r="40">
          <cell r="G40">
            <v>15.66</v>
          </cell>
        </row>
        <row r="41">
          <cell r="G41">
            <v>15.75</v>
          </cell>
        </row>
        <row r="42">
          <cell r="G42">
            <v>15.68</v>
          </cell>
        </row>
        <row r="43">
          <cell r="G43">
            <v>14.47</v>
          </cell>
        </row>
        <row r="44">
          <cell r="G44">
            <v>15.64</v>
          </cell>
        </row>
        <row r="55">
          <cell r="G55">
            <v>17.21</v>
          </cell>
        </row>
        <row r="56">
          <cell r="G56">
            <v>16.89</v>
          </cell>
        </row>
        <row r="57">
          <cell r="G57">
            <v>17.73</v>
          </cell>
        </row>
        <row r="58">
          <cell r="G58">
            <v>16.73</v>
          </cell>
        </row>
        <row r="59">
          <cell r="G59">
            <v>16.059999999999999</v>
          </cell>
        </row>
        <row r="60">
          <cell r="G60">
            <v>16.350000000000001</v>
          </cell>
        </row>
        <row r="61">
          <cell r="G61">
            <v>17.87</v>
          </cell>
        </row>
        <row r="62">
          <cell r="G62">
            <v>19.149999999999999</v>
          </cell>
        </row>
        <row r="63">
          <cell r="G63">
            <v>19.3</v>
          </cell>
        </row>
        <row r="64">
          <cell r="G64">
            <v>20.420000000000002</v>
          </cell>
        </row>
        <row r="65">
          <cell r="G65">
            <v>20.88</v>
          </cell>
        </row>
        <row r="66">
          <cell r="G66">
            <v>20.85</v>
          </cell>
        </row>
        <row r="67">
          <cell r="G67">
            <v>20.66</v>
          </cell>
        </row>
        <row r="68">
          <cell r="G68">
            <v>20.53</v>
          </cell>
        </row>
        <row r="69">
          <cell r="G69">
            <v>18.5</v>
          </cell>
        </row>
        <row r="70">
          <cell r="G70">
            <v>20.8</v>
          </cell>
        </row>
      </sheetData>
      <sheetData sheetId="9">
        <row r="4">
          <cell r="G4">
            <v>7.66</v>
          </cell>
        </row>
        <row r="5">
          <cell r="G5">
            <v>7.21</v>
          </cell>
        </row>
        <row r="6">
          <cell r="G6">
            <v>7.63</v>
          </cell>
        </row>
        <row r="7">
          <cell r="G7">
            <v>6.78</v>
          </cell>
        </row>
        <row r="8">
          <cell r="G8">
            <v>5.9</v>
          </cell>
        </row>
        <row r="9">
          <cell r="G9">
            <v>5.0999999999999996</v>
          </cell>
        </row>
        <row r="10">
          <cell r="G10">
            <v>7.22</v>
          </cell>
        </row>
        <row r="11">
          <cell r="G11">
            <v>8.2200000000000006</v>
          </cell>
        </row>
        <row r="12">
          <cell r="G12">
            <v>8.61</v>
          </cell>
        </row>
        <row r="13">
          <cell r="G13">
            <v>9.5399999999999991</v>
          </cell>
        </row>
        <row r="14">
          <cell r="G14">
            <v>10.57</v>
          </cell>
        </row>
        <row r="15">
          <cell r="G15">
            <v>10.37</v>
          </cell>
        </row>
        <row r="16">
          <cell r="G16">
            <v>10.56</v>
          </cell>
        </row>
        <row r="17">
          <cell r="G17">
            <v>10.59</v>
          </cell>
        </row>
        <row r="18">
          <cell r="G18">
            <v>8.6300000000000008</v>
          </cell>
        </row>
        <row r="19">
          <cell r="G19">
            <v>11.32</v>
          </cell>
        </row>
      </sheetData>
      <sheetData sheetId="10">
        <row r="28">
          <cell r="G28">
            <v>8.81</v>
          </cell>
        </row>
        <row r="29">
          <cell r="G29">
            <v>8.65</v>
          </cell>
        </row>
        <row r="30">
          <cell r="G30">
            <v>9.74</v>
          </cell>
        </row>
        <row r="31">
          <cell r="G31">
            <v>8.6300000000000008</v>
          </cell>
        </row>
        <row r="32">
          <cell r="G32">
            <v>8.26</v>
          </cell>
        </row>
        <row r="33">
          <cell r="G33">
            <v>7.61</v>
          </cell>
        </row>
        <row r="34">
          <cell r="G34">
            <v>9.24</v>
          </cell>
        </row>
        <row r="35">
          <cell r="G35">
            <v>10.63</v>
          </cell>
        </row>
        <row r="36">
          <cell r="G36">
            <v>10.199999999999999</v>
          </cell>
        </row>
        <row r="37">
          <cell r="G37">
            <v>10.76</v>
          </cell>
        </row>
        <row r="38">
          <cell r="G38">
            <v>11.73</v>
          </cell>
        </row>
        <row r="39">
          <cell r="G39">
            <v>11.24</v>
          </cell>
        </row>
        <row r="40">
          <cell r="G40">
            <v>11.29</v>
          </cell>
        </row>
        <row r="41">
          <cell r="G41">
            <v>11.09</v>
          </cell>
        </row>
        <row r="42">
          <cell r="G42">
            <v>9.7899999999999991</v>
          </cell>
        </row>
        <row r="43">
          <cell r="G43">
            <v>11.6</v>
          </cell>
        </row>
      </sheetData>
      <sheetData sheetId="11">
        <row r="4">
          <cell r="G4">
            <v>18.53</v>
          </cell>
        </row>
        <row r="5">
          <cell r="G5">
            <v>18.13</v>
          </cell>
        </row>
        <row r="6">
          <cell r="G6">
            <v>18.77</v>
          </cell>
        </row>
        <row r="7">
          <cell r="G7">
            <v>17.649999999999999</v>
          </cell>
        </row>
        <row r="8">
          <cell r="G8">
            <v>16.98</v>
          </cell>
        </row>
        <row r="9">
          <cell r="G9">
            <v>16.850000000000001</v>
          </cell>
        </row>
        <row r="10">
          <cell r="G10">
            <v>19.73</v>
          </cell>
        </row>
        <row r="11">
          <cell r="G11">
            <v>21.18</v>
          </cell>
        </row>
        <row r="12">
          <cell r="G12">
            <v>19.850000000000001</v>
          </cell>
        </row>
        <row r="13">
          <cell r="G13">
            <v>21.27</v>
          </cell>
        </row>
        <row r="14">
          <cell r="G14">
            <v>21.42</v>
          </cell>
        </row>
        <row r="15">
          <cell r="G15">
            <v>21.36</v>
          </cell>
        </row>
        <row r="16">
          <cell r="G16">
            <v>21.46</v>
          </cell>
        </row>
        <row r="17">
          <cell r="G17">
            <v>21.27</v>
          </cell>
        </row>
        <row r="18">
          <cell r="G18">
            <v>19.37</v>
          </cell>
        </row>
        <row r="19">
          <cell r="G19">
            <v>19.260000000000002</v>
          </cell>
        </row>
        <row r="30">
          <cell r="G30">
            <v>16.95</v>
          </cell>
        </row>
        <row r="31">
          <cell r="G31">
            <v>16.46</v>
          </cell>
        </row>
        <row r="32">
          <cell r="G32">
            <v>17.22</v>
          </cell>
        </row>
        <row r="33">
          <cell r="G33">
            <v>15.97</v>
          </cell>
        </row>
        <row r="34">
          <cell r="G34">
            <v>15.17</v>
          </cell>
        </row>
        <row r="35">
          <cell r="G35">
            <v>14.86</v>
          </cell>
        </row>
        <row r="36">
          <cell r="G36">
            <v>17.93</v>
          </cell>
        </row>
        <row r="37">
          <cell r="G37">
            <v>19.18</v>
          </cell>
        </row>
        <row r="38">
          <cell r="G38">
            <v>18.55</v>
          </cell>
        </row>
        <row r="39">
          <cell r="G39">
            <v>19.66</v>
          </cell>
        </row>
        <row r="40">
          <cell r="G40">
            <v>19.89</v>
          </cell>
        </row>
        <row r="41">
          <cell r="G41">
            <v>19.84</v>
          </cell>
        </row>
        <row r="42">
          <cell r="G42">
            <v>20.079999999999998</v>
          </cell>
        </row>
        <row r="43">
          <cell r="G43">
            <v>19.649999999999999</v>
          </cell>
        </row>
        <row r="44">
          <cell r="G44">
            <v>18.28</v>
          </cell>
        </row>
        <row r="45">
          <cell r="G45">
            <v>18.079999999999998</v>
          </cell>
        </row>
        <row r="68">
          <cell r="G68">
            <v>21.31</v>
          </cell>
        </row>
        <row r="69">
          <cell r="G69">
            <v>20.89</v>
          </cell>
        </row>
        <row r="70">
          <cell r="G70">
            <v>19.55</v>
          </cell>
        </row>
        <row r="71">
          <cell r="G71">
            <v>19.399999999999999</v>
          </cell>
        </row>
      </sheetData>
      <sheetData sheetId="12"/>
      <sheetData sheetId="13">
        <row r="29">
          <cell r="G29">
            <v>16.27</v>
          </cell>
        </row>
        <row r="30">
          <cell r="G30">
            <v>15.73</v>
          </cell>
        </row>
        <row r="31">
          <cell r="G31">
            <v>16.850000000000001</v>
          </cell>
        </row>
        <row r="32">
          <cell r="G32">
            <v>15.41</v>
          </cell>
        </row>
        <row r="33">
          <cell r="G33">
            <v>14.42</v>
          </cell>
        </row>
        <row r="34">
          <cell r="G34">
            <v>13.82</v>
          </cell>
        </row>
        <row r="35">
          <cell r="G35">
            <v>16.27</v>
          </cell>
        </row>
        <row r="36">
          <cell r="G36">
            <v>18.63</v>
          </cell>
        </row>
        <row r="37">
          <cell r="G37">
            <v>18.27</v>
          </cell>
        </row>
        <row r="38">
          <cell r="G38">
            <v>19.37</v>
          </cell>
        </row>
        <row r="39">
          <cell r="G39">
            <v>19.63</v>
          </cell>
        </row>
        <row r="40">
          <cell r="G40">
            <v>19.48</v>
          </cell>
        </row>
        <row r="41">
          <cell r="G41">
            <v>19.52</v>
          </cell>
        </row>
        <row r="42">
          <cell r="G42">
            <v>19.309999999999999</v>
          </cell>
        </row>
        <row r="43">
          <cell r="G43">
            <v>17.54</v>
          </cell>
        </row>
        <row r="44">
          <cell r="G44">
            <v>19.45</v>
          </cell>
        </row>
      </sheetData>
      <sheetData sheetId="14">
        <row r="4">
          <cell r="G4">
            <v>1.61</v>
          </cell>
        </row>
        <row r="5">
          <cell r="G5">
            <v>1.41</v>
          </cell>
        </row>
        <row r="6">
          <cell r="G6">
            <v>2.1800000000000002</v>
          </cell>
        </row>
        <row r="7">
          <cell r="G7">
            <v>1.1299999999999999</v>
          </cell>
        </row>
        <row r="8">
          <cell r="G8">
            <v>0.74</v>
          </cell>
        </row>
        <row r="9">
          <cell r="G9">
            <v>0.2</v>
          </cell>
        </row>
        <row r="10">
          <cell r="G10">
            <v>1.6</v>
          </cell>
        </row>
        <row r="11">
          <cell r="G11">
            <v>2.88</v>
          </cell>
        </row>
        <row r="12">
          <cell r="G12">
            <v>2.95</v>
          </cell>
        </row>
        <row r="13">
          <cell r="G13">
            <v>3.69</v>
          </cell>
        </row>
        <row r="14">
          <cell r="G14">
            <v>4.03</v>
          </cell>
        </row>
        <row r="15">
          <cell r="G15">
            <v>3.82</v>
          </cell>
        </row>
        <row r="16">
          <cell r="G16">
            <v>4.25</v>
          </cell>
        </row>
        <row r="17">
          <cell r="G17">
            <v>3.58</v>
          </cell>
        </row>
        <row r="18">
          <cell r="G18">
            <v>2.84</v>
          </cell>
        </row>
        <row r="19">
          <cell r="G19">
            <v>4.6900000000000004</v>
          </cell>
        </row>
        <row r="29">
          <cell r="G29">
            <v>14.97</v>
          </cell>
        </row>
        <row r="30">
          <cell r="G30">
            <v>14.7</v>
          </cell>
        </row>
        <row r="31">
          <cell r="G31">
            <v>15.9</v>
          </cell>
        </row>
        <row r="32">
          <cell r="G32">
            <v>14.6</v>
          </cell>
        </row>
        <row r="33">
          <cell r="G33">
            <v>14.11</v>
          </cell>
        </row>
        <row r="34">
          <cell r="G34">
            <v>13.65</v>
          </cell>
        </row>
        <row r="35">
          <cell r="G35">
            <v>15.58</v>
          </cell>
        </row>
        <row r="36">
          <cell r="G36">
            <v>16.97</v>
          </cell>
        </row>
        <row r="37">
          <cell r="G37">
            <v>16.5</v>
          </cell>
        </row>
        <row r="38">
          <cell r="G38">
            <v>17.809999999999999</v>
          </cell>
        </row>
        <row r="39">
          <cell r="G39">
            <v>18.13</v>
          </cell>
        </row>
        <row r="40">
          <cell r="G40">
            <v>17.690000000000001</v>
          </cell>
        </row>
        <row r="41">
          <cell r="G41">
            <v>18.07</v>
          </cell>
        </row>
        <row r="42">
          <cell r="G42">
            <v>17.22</v>
          </cell>
        </row>
        <row r="43">
          <cell r="G43">
            <v>15.84</v>
          </cell>
        </row>
        <row r="44">
          <cell r="G44">
            <v>18.29</v>
          </cell>
        </row>
      </sheetData>
      <sheetData sheetId="15">
        <row r="29">
          <cell r="G29">
            <v>19.93</v>
          </cell>
        </row>
        <row r="30">
          <cell r="G30">
            <v>19.47</v>
          </cell>
        </row>
        <row r="31">
          <cell r="G31">
            <v>21.46</v>
          </cell>
        </row>
        <row r="32">
          <cell r="G32">
            <v>19.59</v>
          </cell>
        </row>
        <row r="33">
          <cell r="G33">
            <v>18.62</v>
          </cell>
        </row>
        <row r="34">
          <cell r="G34">
            <v>18.690000000000001</v>
          </cell>
        </row>
        <row r="35">
          <cell r="G35">
            <v>20.2</v>
          </cell>
        </row>
        <row r="36">
          <cell r="G36">
            <v>21.1</v>
          </cell>
        </row>
        <row r="37">
          <cell r="G37">
            <v>21.03</v>
          </cell>
        </row>
        <row r="38">
          <cell r="G38">
            <v>22.12</v>
          </cell>
        </row>
        <row r="39">
          <cell r="G39">
            <v>22.41</v>
          </cell>
        </row>
        <row r="40">
          <cell r="G40">
            <v>22.16</v>
          </cell>
        </row>
        <row r="41">
          <cell r="G41">
            <v>22.53</v>
          </cell>
        </row>
        <row r="42">
          <cell r="G42">
            <v>22.2</v>
          </cell>
        </row>
        <row r="43">
          <cell r="G43">
            <v>21.24</v>
          </cell>
        </row>
        <row r="44">
          <cell r="G44">
            <v>22.46</v>
          </cell>
        </row>
      </sheetData>
      <sheetData sheetId="16">
        <row r="4">
          <cell r="G4">
            <v>18.649999999999999</v>
          </cell>
        </row>
        <row r="5">
          <cell r="G5">
            <v>18.2</v>
          </cell>
        </row>
        <row r="6">
          <cell r="G6">
            <v>19.760000000000002</v>
          </cell>
        </row>
        <row r="7">
          <cell r="G7">
            <v>18.05</v>
          </cell>
        </row>
        <row r="8">
          <cell r="G8">
            <v>17.29</v>
          </cell>
        </row>
        <row r="9">
          <cell r="G9">
            <v>17.28</v>
          </cell>
        </row>
        <row r="10">
          <cell r="G10">
            <v>18.989999999999998</v>
          </cell>
        </row>
        <row r="11">
          <cell r="G11">
            <v>20.37</v>
          </cell>
        </row>
        <row r="12">
          <cell r="G12">
            <v>20.22</v>
          </cell>
        </row>
        <row r="13">
          <cell r="G13">
            <v>21.05</v>
          </cell>
        </row>
        <row r="14">
          <cell r="G14">
            <v>21.21</v>
          </cell>
        </row>
        <row r="15">
          <cell r="G15">
            <v>21.03</v>
          </cell>
        </row>
        <row r="16">
          <cell r="G16">
            <v>21.2</v>
          </cell>
        </row>
        <row r="17">
          <cell r="G17">
            <v>20.93</v>
          </cell>
        </row>
        <row r="18">
          <cell r="G18">
            <v>19.690000000000001</v>
          </cell>
        </row>
        <row r="19">
          <cell r="G19">
            <v>21.49</v>
          </cell>
        </row>
      </sheetData>
      <sheetData sheetId="17">
        <row r="4">
          <cell r="G4">
            <v>9.25</v>
          </cell>
        </row>
        <row r="5">
          <cell r="G5">
            <v>8.86</v>
          </cell>
        </row>
        <row r="6">
          <cell r="G6">
            <v>10.15</v>
          </cell>
        </row>
        <row r="7">
          <cell r="G7">
            <v>8.5299999999999994</v>
          </cell>
        </row>
        <row r="9">
          <cell r="G9">
            <v>8.01</v>
          </cell>
        </row>
        <row r="10">
          <cell r="G10">
            <v>8.73</v>
          </cell>
        </row>
        <row r="11">
          <cell r="G11">
            <v>9.75</v>
          </cell>
        </row>
        <row r="12">
          <cell r="G12">
            <v>9.92</v>
          </cell>
        </row>
        <row r="13">
          <cell r="G13">
            <v>11.08</v>
          </cell>
        </row>
        <row r="14">
          <cell r="G14">
            <v>12.22</v>
          </cell>
        </row>
        <row r="15">
          <cell r="G15">
            <v>11.6</v>
          </cell>
        </row>
        <row r="16">
          <cell r="G16">
            <v>12.11</v>
          </cell>
        </row>
        <row r="17">
          <cell r="G17">
            <v>11.71</v>
          </cell>
        </row>
        <row r="18">
          <cell r="G18">
            <v>10.96</v>
          </cell>
        </row>
        <row r="19">
          <cell r="G19">
            <v>12.14</v>
          </cell>
        </row>
        <row r="29">
          <cell r="G29">
            <v>8.9700000000000006</v>
          </cell>
        </row>
        <row r="55">
          <cell r="G55">
            <v>9.35</v>
          </cell>
        </row>
        <row r="56">
          <cell r="G56">
            <v>8.83</v>
          </cell>
        </row>
        <row r="57">
          <cell r="G57">
            <v>10.02</v>
          </cell>
        </row>
        <row r="58">
          <cell r="G58">
            <v>8.5500000000000007</v>
          </cell>
        </row>
        <row r="59">
          <cell r="G59">
            <v>8.09</v>
          </cell>
        </row>
        <row r="60">
          <cell r="G60">
            <v>7.82</v>
          </cell>
        </row>
        <row r="61">
          <cell r="G61">
            <v>8.81</v>
          </cell>
        </row>
        <row r="62">
          <cell r="G62">
            <v>10.130000000000001</v>
          </cell>
        </row>
        <row r="63">
          <cell r="G63">
            <v>10.37</v>
          </cell>
        </row>
        <row r="64">
          <cell r="G64">
            <v>11.7</v>
          </cell>
        </row>
        <row r="65">
          <cell r="G65">
            <v>12.8</v>
          </cell>
        </row>
        <row r="66">
          <cell r="G66">
            <v>12.19</v>
          </cell>
        </row>
        <row r="67">
          <cell r="G67">
            <v>12.55</v>
          </cell>
        </row>
        <row r="68">
          <cell r="G68">
            <v>11.99</v>
          </cell>
        </row>
        <row r="69">
          <cell r="G69">
            <v>11</v>
          </cell>
        </row>
      </sheetData>
      <sheetData sheetId="18">
        <row r="4">
          <cell r="G4">
            <v>6.21</v>
          </cell>
        </row>
        <row r="5">
          <cell r="G5">
            <v>5.76</v>
          </cell>
        </row>
        <row r="6">
          <cell r="G6">
            <v>6.35</v>
          </cell>
        </row>
        <row r="7">
          <cell r="G7">
            <v>5.47</v>
          </cell>
        </row>
        <row r="8">
          <cell r="G8">
            <v>5.24</v>
          </cell>
        </row>
        <row r="9">
          <cell r="G9">
            <v>5.1100000000000003</v>
          </cell>
        </row>
        <row r="10">
          <cell r="G10">
            <v>6.41</v>
          </cell>
        </row>
        <row r="11">
          <cell r="G11">
            <v>7.13</v>
          </cell>
        </row>
        <row r="12">
          <cell r="G12">
            <v>7.78</v>
          </cell>
        </row>
        <row r="13">
          <cell r="G13">
            <v>8.56</v>
          </cell>
        </row>
        <row r="14">
          <cell r="G14">
            <v>9.07</v>
          </cell>
        </row>
        <row r="15">
          <cell r="G15">
            <v>8.99</v>
          </cell>
        </row>
        <row r="16">
          <cell r="G16">
            <v>9.0500000000000007</v>
          </cell>
        </row>
        <row r="17">
          <cell r="G17">
            <v>8.83</v>
          </cell>
        </row>
        <row r="18">
          <cell r="G18">
            <v>7.86</v>
          </cell>
        </row>
        <row r="19">
          <cell r="G19">
            <v>9.11</v>
          </cell>
        </row>
        <row r="29">
          <cell r="G29">
            <v>10.27</v>
          </cell>
        </row>
        <row r="30">
          <cell r="G30">
            <v>9.81</v>
          </cell>
        </row>
        <row r="31">
          <cell r="G31">
            <v>10.57</v>
          </cell>
        </row>
        <row r="32">
          <cell r="G32">
            <v>9.3699999999999992</v>
          </cell>
        </row>
        <row r="33">
          <cell r="G33">
            <v>8.59</v>
          </cell>
        </row>
        <row r="34">
          <cell r="G34">
            <v>8.1199999999999992</v>
          </cell>
        </row>
        <row r="35">
          <cell r="G35">
            <v>9.8000000000000007</v>
          </cell>
        </row>
        <row r="36">
          <cell r="G36">
            <v>10.52</v>
          </cell>
        </row>
        <row r="37">
          <cell r="G37">
            <v>10.77</v>
          </cell>
        </row>
        <row r="38">
          <cell r="G38">
            <v>11.74</v>
          </cell>
        </row>
        <row r="39">
          <cell r="G39">
            <v>12.79</v>
          </cell>
        </row>
        <row r="40">
          <cell r="G40">
            <v>12.4</v>
          </cell>
        </row>
        <row r="41">
          <cell r="G41">
            <v>12.7</v>
          </cell>
        </row>
        <row r="42">
          <cell r="G42">
            <v>12.17</v>
          </cell>
        </row>
        <row r="43">
          <cell r="G43">
            <v>11</v>
          </cell>
        </row>
        <row r="44">
          <cell r="G44">
            <v>12.8</v>
          </cell>
        </row>
      </sheetData>
      <sheetData sheetId="19">
        <row r="4">
          <cell r="G4">
            <v>9.02</v>
          </cell>
        </row>
        <row r="5">
          <cell r="G5">
            <v>8.98</v>
          </cell>
        </row>
        <row r="6">
          <cell r="G6">
            <v>8.9700000000000006</v>
          </cell>
        </row>
        <row r="7">
          <cell r="G7">
            <v>8.52</v>
          </cell>
        </row>
        <row r="8">
          <cell r="G8">
            <v>8.25</v>
          </cell>
        </row>
        <row r="9">
          <cell r="G9">
            <v>7.75</v>
          </cell>
        </row>
        <row r="10">
          <cell r="G10">
            <v>8.51</v>
          </cell>
        </row>
        <row r="11">
          <cell r="G11">
            <v>9.5299999999999994</v>
          </cell>
        </row>
        <row r="12">
          <cell r="G12">
            <v>9.9600000000000009</v>
          </cell>
        </row>
        <row r="13">
          <cell r="G13">
            <v>9.84</v>
          </cell>
        </row>
        <row r="14">
          <cell r="G14">
            <v>9.73</v>
          </cell>
        </row>
        <row r="15">
          <cell r="G15">
            <v>10.63</v>
          </cell>
        </row>
        <row r="16">
          <cell r="G16">
            <v>9.73</v>
          </cell>
        </row>
        <row r="17">
          <cell r="G17">
            <v>10.56</v>
          </cell>
        </row>
        <row r="18">
          <cell r="G18">
            <v>8.81</v>
          </cell>
        </row>
        <row r="19">
          <cell r="G19">
            <v>8.7799999999999994</v>
          </cell>
        </row>
      </sheetData>
      <sheetData sheetId="20">
        <row r="4">
          <cell r="G4">
            <v>25.5</v>
          </cell>
        </row>
        <row r="5">
          <cell r="G5">
            <v>25.14</v>
          </cell>
        </row>
        <row r="6">
          <cell r="G6">
            <v>25.11</v>
          </cell>
        </row>
        <row r="7">
          <cell r="G7">
            <v>24.97</v>
          </cell>
        </row>
        <row r="8">
          <cell r="G8">
            <v>25.14</v>
          </cell>
        </row>
        <row r="9">
          <cell r="G9">
            <v>25.78</v>
          </cell>
        </row>
        <row r="10">
          <cell r="G10">
            <v>26.94</v>
          </cell>
        </row>
        <row r="11">
          <cell r="G11">
            <v>28.53</v>
          </cell>
        </row>
        <row r="12">
          <cell r="G12">
            <v>27.67</v>
          </cell>
        </row>
        <row r="13">
          <cell r="G13">
            <v>27.28</v>
          </cell>
        </row>
        <row r="14">
          <cell r="G14">
            <v>27.4</v>
          </cell>
        </row>
        <row r="15">
          <cell r="G15">
            <v>27.87</v>
          </cell>
        </row>
        <row r="16">
          <cell r="G16">
            <v>27.29</v>
          </cell>
        </row>
        <row r="17">
          <cell r="G17">
            <v>27.53</v>
          </cell>
        </row>
        <row r="18">
          <cell r="G18">
            <v>25.98</v>
          </cell>
        </row>
        <row r="19">
          <cell r="G19">
            <v>26.18</v>
          </cell>
        </row>
        <row r="29">
          <cell r="G29">
            <v>24.71</v>
          </cell>
        </row>
        <row r="30">
          <cell r="G30">
            <v>24.39</v>
          </cell>
        </row>
        <row r="31">
          <cell r="G31">
            <v>24.17</v>
          </cell>
        </row>
        <row r="32">
          <cell r="G32">
            <v>23.78</v>
          </cell>
        </row>
        <row r="33">
          <cell r="G33">
            <v>23.88</v>
          </cell>
        </row>
        <row r="34">
          <cell r="G34">
            <v>24.01</v>
          </cell>
        </row>
        <row r="35">
          <cell r="G35">
            <v>24.89</v>
          </cell>
        </row>
        <row r="36">
          <cell r="G36">
            <v>25.67</v>
          </cell>
        </row>
        <row r="37">
          <cell r="G37">
            <v>25.07</v>
          </cell>
        </row>
        <row r="38">
          <cell r="G38">
            <v>25.25</v>
          </cell>
        </row>
        <row r="39">
          <cell r="G39">
            <v>25.1</v>
          </cell>
        </row>
        <row r="40">
          <cell r="G40">
            <v>25.69</v>
          </cell>
        </row>
        <row r="41">
          <cell r="G41">
            <v>25.56</v>
          </cell>
        </row>
        <row r="42">
          <cell r="G42">
            <v>25.64</v>
          </cell>
        </row>
        <row r="43">
          <cell r="G43">
            <v>24.78</v>
          </cell>
        </row>
        <row r="44">
          <cell r="G44">
            <v>25.16</v>
          </cell>
        </row>
        <row r="54">
          <cell r="G54">
            <v>22.73</v>
          </cell>
        </row>
        <row r="55">
          <cell r="G55">
            <v>22.24</v>
          </cell>
        </row>
        <row r="56">
          <cell r="G56">
            <v>21.85</v>
          </cell>
        </row>
        <row r="57">
          <cell r="G57">
            <v>21.31</v>
          </cell>
        </row>
        <row r="58">
          <cell r="G58">
            <v>21.54</v>
          </cell>
        </row>
        <row r="59">
          <cell r="G59">
            <v>20.99</v>
          </cell>
        </row>
        <row r="60">
          <cell r="G60">
            <v>22.61</v>
          </cell>
        </row>
        <row r="61">
          <cell r="G61">
            <v>23.41</v>
          </cell>
        </row>
        <row r="62">
          <cell r="G62">
            <v>23.64</v>
          </cell>
        </row>
        <row r="63">
          <cell r="G63">
            <v>24.02</v>
          </cell>
        </row>
        <row r="64">
          <cell r="G64">
            <v>24.34</v>
          </cell>
        </row>
        <row r="65">
          <cell r="G65">
            <v>24.36</v>
          </cell>
        </row>
        <row r="66">
          <cell r="G66">
            <v>24.14</v>
          </cell>
        </row>
        <row r="67">
          <cell r="G67">
            <v>23.89</v>
          </cell>
        </row>
        <row r="68">
          <cell r="G68">
            <v>23.54</v>
          </cell>
        </row>
        <row r="69">
          <cell r="G69">
            <v>23.68</v>
          </cell>
        </row>
        <row r="79">
          <cell r="G79">
            <v>18.7</v>
          </cell>
        </row>
        <row r="80">
          <cell r="G80">
            <v>18.260000000000002</v>
          </cell>
        </row>
        <row r="81">
          <cell r="G81">
            <v>17.989999999999998</v>
          </cell>
        </row>
        <row r="82">
          <cell r="G82">
            <v>17.75</v>
          </cell>
        </row>
        <row r="83">
          <cell r="G83">
            <v>18.309999999999999</v>
          </cell>
        </row>
        <row r="84">
          <cell r="G84">
            <v>17.829999999999998</v>
          </cell>
        </row>
        <row r="85">
          <cell r="G85">
            <v>19.12</v>
          </cell>
        </row>
        <row r="86">
          <cell r="G86">
            <v>19.23</v>
          </cell>
        </row>
        <row r="87">
          <cell r="G87">
            <v>19.89</v>
          </cell>
        </row>
        <row r="88">
          <cell r="G88">
            <v>20.91</v>
          </cell>
        </row>
        <row r="89">
          <cell r="G89">
            <v>22.69</v>
          </cell>
        </row>
        <row r="90">
          <cell r="G90">
            <v>22.55</v>
          </cell>
        </row>
        <row r="91">
          <cell r="G91">
            <v>22.81</v>
          </cell>
        </row>
        <row r="92">
          <cell r="G92">
            <v>21.6</v>
          </cell>
        </row>
        <row r="93">
          <cell r="G93">
            <v>19.25</v>
          </cell>
        </row>
        <row r="94">
          <cell r="G94">
            <v>19.510000000000002</v>
          </cell>
        </row>
      </sheetData>
      <sheetData sheetId="21">
        <row r="4">
          <cell r="G4">
            <v>15.14</v>
          </cell>
        </row>
        <row r="5">
          <cell r="G5">
            <v>14.65</v>
          </cell>
        </row>
        <row r="6">
          <cell r="G6">
            <v>14.26</v>
          </cell>
        </row>
        <row r="7">
          <cell r="G7">
            <v>13.95</v>
          </cell>
        </row>
        <row r="8">
          <cell r="G8">
            <v>13.79</v>
          </cell>
        </row>
        <row r="9">
          <cell r="G9">
            <v>13.69</v>
          </cell>
        </row>
        <row r="10">
          <cell r="G10">
            <v>14.2</v>
          </cell>
        </row>
        <row r="11">
          <cell r="G11">
            <v>15.62</v>
          </cell>
        </row>
        <row r="12">
          <cell r="G12">
            <v>15.58</v>
          </cell>
        </row>
        <row r="13">
          <cell r="G13">
            <v>16.41</v>
          </cell>
        </row>
        <row r="14">
          <cell r="G14">
            <v>16.66</v>
          </cell>
        </row>
        <row r="15">
          <cell r="G15">
            <v>18.2</v>
          </cell>
        </row>
        <row r="16">
          <cell r="G16">
            <v>19.36</v>
          </cell>
        </row>
        <row r="17">
          <cell r="G17">
            <v>19.09</v>
          </cell>
        </row>
        <row r="18">
          <cell r="G18">
            <v>16.25</v>
          </cell>
        </row>
        <row r="19">
          <cell r="G19">
            <v>16.32</v>
          </cell>
        </row>
        <row r="29">
          <cell r="G29">
            <v>11.6</v>
          </cell>
        </row>
        <row r="30">
          <cell r="G30">
            <v>10.01</v>
          </cell>
        </row>
        <row r="31">
          <cell r="G31">
            <v>11.05</v>
          </cell>
        </row>
        <row r="32">
          <cell r="G32">
            <v>10.09</v>
          </cell>
        </row>
        <row r="33">
          <cell r="G33">
            <v>9.32</v>
          </cell>
        </row>
        <row r="34">
          <cell r="G34">
            <v>9.15</v>
          </cell>
        </row>
        <row r="35">
          <cell r="G35">
            <v>11.49</v>
          </cell>
        </row>
        <row r="36">
          <cell r="G36">
            <v>12</v>
          </cell>
        </row>
        <row r="37">
          <cell r="G37">
            <v>11.86</v>
          </cell>
        </row>
        <row r="38">
          <cell r="G38">
            <v>12.94</v>
          </cell>
        </row>
        <row r="39">
          <cell r="G39">
            <v>13.89</v>
          </cell>
        </row>
        <row r="40">
          <cell r="G40">
            <v>13.9</v>
          </cell>
        </row>
        <row r="41">
          <cell r="G41">
            <v>15.01</v>
          </cell>
        </row>
        <row r="42">
          <cell r="G42">
            <v>14.62</v>
          </cell>
        </row>
        <row r="43">
          <cell r="G43">
            <v>13.23</v>
          </cell>
        </row>
        <row r="44">
          <cell r="G44">
            <v>13.23</v>
          </cell>
        </row>
        <row r="54">
          <cell r="G54">
            <v>13.28</v>
          </cell>
        </row>
        <row r="55">
          <cell r="G55">
            <v>12.66</v>
          </cell>
        </row>
        <row r="56">
          <cell r="G56">
            <v>12.31</v>
          </cell>
        </row>
        <row r="57">
          <cell r="G57">
            <v>11.95</v>
          </cell>
        </row>
        <row r="58">
          <cell r="G58">
            <v>11.42</v>
          </cell>
        </row>
        <row r="59">
          <cell r="G59">
            <v>11.29</v>
          </cell>
        </row>
        <row r="60">
          <cell r="G60">
            <v>13.3</v>
          </cell>
        </row>
        <row r="61">
          <cell r="G61">
            <v>14.42</v>
          </cell>
        </row>
        <row r="62">
          <cell r="G62">
            <v>14.42</v>
          </cell>
        </row>
        <row r="63">
          <cell r="G63">
            <v>15.82</v>
          </cell>
        </row>
        <row r="64">
          <cell r="G64">
            <v>15.71</v>
          </cell>
        </row>
        <row r="65">
          <cell r="G65">
            <v>15.8</v>
          </cell>
        </row>
        <row r="66">
          <cell r="G66">
            <v>16.87</v>
          </cell>
        </row>
        <row r="67">
          <cell r="G67">
            <v>16.13</v>
          </cell>
        </row>
        <row r="68">
          <cell r="G68">
            <v>14.11</v>
          </cell>
        </row>
        <row r="69">
          <cell r="G69">
            <v>14.81</v>
          </cell>
        </row>
        <row r="79">
          <cell r="G79">
            <v>6.39</v>
          </cell>
        </row>
        <row r="80">
          <cell r="G80">
            <v>6.1</v>
          </cell>
        </row>
        <row r="81">
          <cell r="G81">
            <v>6.06</v>
          </cell>
        </row>
        <row r="82">
          <cell r="G82">
            <v>5.0999999999999996</v>
          </cell>
        </row>
        <row r="83">
          <cell r="G83">
            <v>4.83</v>
          </cell>
        </row>
        <row r="84">
          <cell r="G84">
            <v>4.01</v>
          </cell>
        </row>
        <row r="85">
          <cell r="G85">
            <v>6.75</v>
          </cell>
        </row>
        <row r="86">
          <cell r="G86">
            <v>6.62</v>
          </cell>
        </row>
        <row r="87">
          <cell r="G87">
            <v>6.42</v>
          </cell>
        </row>
        <row r="88">
          <cell r="G88">
            <v>7.17</v>
          </cell>
        </row>
        <row r="89">
          <cell r="G89">
            <v>7.56</v>
          </cell>
        </row>
        <row r="90">
          <cell r="G90">
            <v>8.44</v>
          </cell>
        </row>
        <row r="91">
          <cell r="G91">
            <v>9.5500000000000007</v>
          </cell>
        </row>
        <row r="92">
          <cell r="G92">
            <v>8.4</v>
          </cell>
        </row>
        <row r="93">
          <cell r="G93">
            <v>6.74</v>
          </cell>
        </row>
        <row r="94">
          <cell r="G94">
            <v>7.37</v>
          </cell>
        </row>
        <row r="129">
          <cell r="G129">
            <v>11.27</v>
          </cell>
        </row>
        <row r="130">
          <cell r="G130">
            <v>10.78</v>
          </cell>
        </row>
        <row r="131">
          <cell r="G131">
            <v>11.3</v>
          </cell>
        </row>
        <row r="132">
          <cell r="G132">
            <v>10.15</v>
          </cell>
        </row>
        <row r="133">
          <cell r="G133">
            <v>9.3800000000000008</v>
          </cell>
        </row>
        <row r="134">
          <cell r="G134">
            <v>8.9700000000000006</v>
          </cell>
        </row>
        <row r="135">
          <cell r="G135">
            <v>11.66</v>
          </cell>
        </row>
        <row r="136">
          <cell r="G136">
            <v>12.1</v>
          </cell>
        </row>
        <row r="137">
          <cell r="G137">
            <v>12.7</v>
          </cell>
        </row>
        <row r="138">
          <cell r="G138">
            <v>13.41</v>
          </cell>
        </row>
        <row r="139">
          <cell r="G139">
            <v>13.89</v>
          </cell>
        </row>
        <row r="140">
          <cell r="G140">
            <v>13.64</v>
          </cell>
        </row>
        <row r="141">
          <cell r="G141">
            <v>13.95</v>
          </cell>
        </row>
        <row r="142">
          <cell r="G142">
            <v>13.59</v>
          </cell>
        </row>
        <row r="143">
          <cell r="G143">
            <v>12.5</v>
          </cell>
        </row>
        <row r="144">
          <cell r="G144">
            <v>13.13</v>
          </cell>
        </row>
      </sheetData>
      <sheetData sheetId="22">
        <row r="30">
          <cell r="G30">
            <v>3.96</v>
          </cell>
        </row>
        <row r="31">
          <cell r="G31">
            <v>3.47</v>
          </cell>
        </row>
        <row r="32">
          <cell r="G32">
            <v>3.69</v>
          </cell>
        </row>
        <row r="33">
          <cell r="G33">
            <v>2.79</v>
          </cell>
        </row>
        <row r="34">
          <cell r="G34">
            <v>2.2400000000000002</v>
          </cell>
        </row>
        <row r="35">
          <cell r="G35">
            <v>1.64</v>
          </cell>
        </row>
        <row r="36">
          <cell r="G36">
            <v>3.34</v>
          </cell>
        </row>
        <row r="37">
          <cell r="G37">
            <v>3.38</v>
          </cell>
        </row>
        <row r="44">
          <cell r="G44">
            <v>4.6399999999999997</v>
          </cell>
        </row>
        <row r="55">
          <cell r="G55">
            <v>8.4</v>
          </cell>
        </row>
        <row r="56">
          <cell r="G56">
            <v>8.08</v>
          </cell>
        </row>
        <row r="57">
          <cell r="G57">
            <v>8.41</v>
          </cell>
        </row>
        <row r="58">
          <cell r="G58">
            <v>7.53</v>
          </cell>
        </row>
        <row r="59">
          <cell r="G59">
            <v>7.45</v>
          </cell>
        </row>
        <row r="60">
          <cell r="G60">
            <v>7.94</v>
          </cell>
        </row>
        <row r="61">
          <cell r="G61">
            <v>8.69</v>
          </cell>
        </row>
        <row r="62">
          <cell r="G62">
            <v>9</v>
          </cell>
        </row>
        <row r="63">
          <cell r="G63">
            <v>8.93</v>
          </cell>
        </row>
        <row r="64">
          <cell r="G64">
            <v>9.6</v>
          </cell>
        </row>
        <row r="65">
          <cell r="G65">
            <v>10.01</v>
          </cell>
        </row>
        <row r="66">
          <cell r="G66">
            <v>9.86</v>
          </cell>
        </row>
        <row r="67">
          <cell r="G67">
            <v>9.94</v>
          </cell>
        </row>
        <row r="68">
          <cell r="G68">
            <v>9.75</v>
          </cell>
        </row>
        <row r="69">
          <cell r="G69">
            <v>8.58</v>
          </cell>
        </row>
        <row r="70">
          <cell r="G70">
            <v>9.19</v>
          </cell>
        </row>
        <row r="80">
          <cell r="G80">
            <v>1.31</v>
          </cell>
        </row>
        <row r="81">
          <cell r="G81">
            <v>1.0900000000000001</v>
          </cell>
        </row>
        <row r="82">
          <cell r="G82">
            <v>1.18</v>
          </cell>
        </row>
        <row r="83">
          <cell r="G83">
            <v>0.81</v>
          </cell>
        </row>
        <row r="84">
          <cell r="G84">
            <v>0.51</v>
          </cell>
        </row>
        <row r="85">
          <cell r="G85">
            <v>0.28999999999999998</v>
          </cell>
        </row>
        <row r="86">
          <cell r="G86">
            <v>1.31</v>
          </cell>
        </row>
        <row r="87">
          <cell r="G87">
            <v>1.47</v>
          </cell>
        </row>
        <row r="88">
          <cell r="G88">
            <v>1.96</v>
          </cell>
        </row>
        <row r="89">
          <cell r="G89">
            <v>2.75</v>
          </cell>
        </row>
        <row r="90">
          <cell r="G90">
            <v>3.96</v>
          </cell>
        </row>
        <row r="91">
          <cell r="G91">
            <v>3.52</v>
          </cell>
        </row>
        <row r="92">
          <cell r="G92">
            <v>3.95</v>
          </cell>
        </row>
        <row r="93">
          <cell r="G93">
            <v>3.14</v>
          </cell>
        </row>
        <row r="94">
          <cell r="G94">
            <v>1.69</v>
          </cell>
        </row>
        <row r="95">
          <cell r="G95">
            <v>2.37</v>
          </cell>
        </row>
      </sheetData>
      <sheetData sheetId="23">
        <row r="4">
          <cell r="G4">
            <v>25.32</v>
          </cell>
        </row>
        <row r="5">
          <cell r="G5">
            <v>24.92</v>
          </cell>
        </row>
        <row r="6">
          <cell r="G6">
            <v>24.57</v>
          </cell>
        </row>
        <row r="7">
          <cell r="G7">
            <v>24.28</v>
          </cell>
        </row>
        <row r="8">
          <cell r="G8">
            <v>24.19</v>
          </cell>
        </row>
        <row r="9">
          <cell r="G9">
            <v>24.2</v>
          </cell>
        </row>
        <row r="10">
          <cell r="G10">
            <v>25.77</v>
          </cell>
        </row>
        <row r="11">
          <cell r="G11">
            <v>25.92</v>
          </cell>
        </row>
        <row r="12">
          <cell r="G12">
            <v>25.37</v>
          </cell>
        </row>
        <row r="13">
          <cell r="G13">
            <v>25.65</v>
          </cell>
        </row>
        <row r="14">
          <cell r="G14">
            <v>24.97</v>
          </cell>
        </row>
        <row r="15">
          <cell r="G15">
            <v>25.47</v>
          </cell>
        </row>
        <row r="16">
          <cell r="G16">
            <v>25.83</v>
          </cell>
        </row>
        <row r="17">
          <cell r="G17">
            <v>26.35</v>
          </cell>
        </row>
        <row r="18">
          <cell r="G18">
            <v>25.67</v>
          </cell>
        </row>
        <row r="19">
          <cell r="G19">
            <v>25.85</v>
          </cell>
        </row>
        <row r="29">
          <cell r="G29">
            <v>19.579999999999998</v>
          </cell>
        </row>
        <row r="30">
          <cell r="G30">
            <v>19.100000000000001</v>
          </cell>
        </row>
        <row r="31">
          <cell r="G31">
            <v>18.649999999999999</v>
          </cell>
        </row>
        <row r="32">
          <cell r="G32">
            <v>18.22</v>
          </cell>
        </row>
        <row r="33">
          <cell r="G33">
            <v>17.75</v>
          </cell>
        </row>
        <row r="34">
          <cell r="G34">
            <v>18.93</v>
          </cell>
        </row>
        <row r="35">
          <cell r="G35">
            <v>19.829999999999998</v>
          </cell>
        </row>
        <row r="36">
          <cell r="G36">
            <v>20.69</v>
          </cell>
        </row>
        <row r="37">
          <cell r="G37">
            <v>20.97</v>
          </cell>
        </row>
        <row r="38">
          <cell r="G38">
            <v>21.29</v>
          </cell>
        </row>
        <row r="39">
          <cell r="G39">
            <v>21.37</v>
          </cell>
        </row>
        <row r="40">
          <cell r="G40">
            <v>21.07</v>
          </cell>
        </row>
        <row r="41">
          <cell r="G41">
            <v>21.18</v>
          </cell>
        </row>
        <row r="42">
          <cell r="G42">
            <v>20.91</v>
          </cell>
        </row>
        <row r="43">
          <cell r="G43">
            <v>20.100000000000001</v>
          </cell>
        </row>
        <row r="44">
          <cell r="G44">
            <v>20.14</v>
          </cell>
        </row>
        <row r="54">
          <cell r="G54">
            <v>21.88</v>
          </cell>
        </row>
        <row r="55">
          <cell r="G55">
            <v>21.43</v>
          </cell>
        </row>
        <row r="56">
          <cell r="G56">
            <v>21.43</v>
          </cell>
        </row>
        <row r="57">
          <cell r="G57">
            <v>21.79</v>
          </cell>
        </row>
        <row r="59">
          <cell r="G59">
            <v>21.79</v>
          </cell>
        </row>
        <row r="60">
          <cell r="G60">
            <v>22.42</v>
          </cell>
        </row>
        <row r="61">
          <cell r="G61">
            <v>23.16</v>
          </cell>
        </row>
        <row r="62">
          <cell r="G62">
            <v>22.83</v>
          </cell>
        </row>
        <row r="63">
          <cell r="G63">
            <v>25.2</v>
          </cell>
        </row>
        <row r="64">
          <cell r="G64">
            <v>26.05</v>
          </cell>
        </row>
        <row r="65">
          <cell r="G65">
            <v>24.74</v>
          </cell>
        </row>
        <row r="66">
          <cell r="G66">
            <v>25.62</v>
          </cell>
        </row>
        <row r="67">
          <cell r="G67">
            <v>25.23</v>
          </cell>
        </row>
        <row r="68">
          <cell r="G68">
            <v>22.89</v>
          </cell>
        </row>
        <row r="69">
          <cell r="G69">
            <v>22.41</v>
          </cell>
        </row>
        <row r="79">
          <cell r="G79">
            <v>17.100000000000001</v>
          </cell>
        </row>
        <row r="80">
          <cell r="G80">
            <v>16.760000000000002</v>
          </cell>
        </row>
        <row r="81">
          <cell r="G81">
            <v>16.75</v>
          </cell>
        </row>
        <row r="82">
          <cell r="G82">
            <v>16.559999999999999</v>
          </cell>
        </row>
        <row r="83">
          <cell r="G83">
            <v>16.32</v>
          </cell>
        </row>
        <row r="84">
          <cell r="G84">
            <v>16.940000000000001</v>
          </cell>
        </row>
        <row r="85">
          <cell r="G85">
            <v>17.63</v>
          </cell>
        </row>
        <row r="86">
          <cell r="G86">
            <v>18.61</v>
          </cell>
        </row>
        <row r="87">
          <cell r="G87">
            <v>18.64</v>
          </cell>
        </row>
        <row r="88">
          <cell r="G88">
            <v>19.38</v>
          </cell>
        </row>
        <row r="89">
          <cell r="G89">
            <v>19.579999999999998</v>
          </cell>
        </row>
        <row r="90">
          <cell r="G90">
            <v>19.03</v>
          </cell>
        </row>
        <row r="91">
          <cell r="G91">
            <v>19.690000000000001</v>
          </cell>
        </row>
        <row r="92">
          <cell r="G92">
            <v>18.98</v>
          </cell>
        </row>
        <row r="93">
          <cell r="G93">
            <v>17.8</v>
          </cell>
        </row>
        <row r="94">
          <cell r="G94">
            <v>17.72</v>
          </cell>
        </row>
        <row r="129">
          <cell r="G129">
            <v>16.27</v>
          </cell>
        </row>
        <row r="130">
          <cell r="G130">
            <v>15.92</v>
          </cell>
        </row>
        <row r="131">
          <cell r="G131">
            <v>16.32</v>
          </cell>
        </row>
        <row r="132">
          <cell r="G132">
            <v>15.77</v>
          </cell>
        </row>
        <row r="133">
          <cell r="G133">
            <v>15.58</v>
          </cell>
        </row>
        <row r="134">
          <cell r="G134">
            <v>18.899999999999999</v>
          </cell>
        </row>
        <row r="135">
          <cell r="G135">
            <v>17.239999999999998</v>
          </cell>
        </row>
        <row r="136">
          <cell r="G136">
            <v>19.100000000000001</v>
          </cell>
        </row>
        <row r="137">
          <cell r="G137">
            <v>18.12</v>
          </cell>
        </row>
        <row r="138">
          <cell r="G138">
            <v>19.45</v>
          </cell>
        </row>
        <row r="139">
          <cell r="G139">
            <v>20.25</v>
          </cell>
        </row>
        <row r="140">
          <cell r="G140">
            <v>19.13</v>
          </cell>
        </row>
        <row r="141">
          <cell r="G141">
            <v>20.13</v>
          </cell>
        </row>
        <row r="142">
          <cell r="G142">
            <v>19.97</v>
          </cell>
        </row>
        <row r="143">
          <cell r="G143">
            <v>17.07</v>
          </cell>
        </row>
        <row r="144">
          <cell r="G144">
            <v>17.48</v>
          </cell>
        </row>
        <row r="204">
          <cell r="G204">
            <v>7.84</v>
          </cell>
        </row>
        <row r="205">
          <cell r="G205">
            <v>7.35</v>
          </cell>
        </row>
        <row r="206">
          <cell r="G206">
            <v>7.26</v>
          </cell>
        </row>
        <row r="207">
          <cell r="G207">
            <v>6.83</v>
          </cell>
        </row>
        <row r="208">
          <cell r="G208">
            <v>6.04</v>
          </cell>
        </row>
        <row r="209">
          <cell r="G209">
            <v>6.64</v>
          </cell>
        </row>
        <row r="210">
          <cell r="G210">
            <v>8.36</v>
          </cell>
        </row>
        <row r="211">
          <cell r="G211">
            <v>9.91</v>
          </cell>
        </row>
        <row r="212">
          <cell r="G212">
            <v>9.57</v>
          </cell>
        </row>
        <row r="213">
          <cell r="G213">
            <v>10.89</v>
          </cell>
        </row>
        <row r="214">
          <cell r="G214">
            <v>11.7</v>
          </cell>
        </row>
        <row r="215">
          <cell r="G215">
            <v>12.31</v>
          </cell>
        </row>
        <row r="216">
          <cell r="G216">
            <v>13.15</v>
          </cell>
        </row>
        <row r="217">
          <cell r="G217">
            <v>12.26</v>
          </cell>
        </row>
        <row r="218">
          <cell r="G218">
            <v>9.8699999999999992</v>
          </cell>
        </row>
        <row r="219">
          <cell r="G219">
            <v>9.9700000000000006</v>
          </cell>
        </row>
        <row r="254">
          <cell r="G254">
            <v>7.67</v>
          </cell>
        </row>
        <row r="255">
          <cell r="G255">
            <v>7.3</v>
          </cell>
        </row>
        <row r="256">
          <cell r="G256">
            <v>7.29</v>
          </cell>
        </row>
        <row r="257">
          <cell r="G257">
            <v>7.28</v>
          </cell>
        </row>
        <row r="258">
          <cell r="G258">
            <v>7.3</v>
          </cell>
        </row>
        <row r="259">
          <cell r="G259">
            <v>7.29</v>
          </cell>
        </row>
        <row r="260">
          <cell r="G260">
            <v>7.42</v>
          </cell>
        </row>
        <row r="261">
          <cell r="G261">
            <v>9.52</v>
          </cell>
        </row>
        <row r="262">
          <cell r="G262">
            <v>10</v>
          </cell>
        </row>
        <row r="263">
          <cell r="G263">
            <v>10.92</v>
          </cell>
        </row>
        <row r="264">
          <cell r="G264">
            <v>12.73</v>
          </cell>
        </row>
        <row r="265">
          <cell r="G265">
            <v>13.04</v>
          </cell>
        </row>
        <row r="266">
          <cell r="G266">
            <v>13.23</v>
          </cell>
        </row>
        <row r="267">
          <cell r="G267">
            <v>12.39</v>
          </cell>
        </row>
        <row r="268">
          <cell r="G268">
            <v>10.42</v>
          </cell>
        </row>
        <row r="269">
          <cell r="G269">
            <v>11.25</v>
          </cell>
        </row>
        <row r="279">
          <cell r="G279">
            <v>1.95</v>
          </cell>
        </row>
        <row r="280">
          <cell r="G280">
            <v>1.56</v>
          </cell>
        </row>
        <row r="281">
          <cell r="G281">
            <v>2.5499999999999998</v>
          </cell>
        </row>
        <row r="282">
          <cell r="G282">
            <v>1.55</v>
          </cell>
        </row>
        <row r="283">
          <cell r="G283">
            <v>1.47</v>
          </cell>
        </row>
        <row r="284">
          <cell r="G284">
            <v>1.92</v>
          </cell>
        </row>
        <row r="285">
          <cell r="G285">
            <v>3.01</v>
          </cell>
        </row>
        <row r="286">
          <cell r="G286">
            <v>4.32</v>
          </cell>
        </row>
        <row r="287">
          <cell r="G287">
            <v>3.83</v>
          </cell>
        </row>
        <row r="288">
          <cell r="G288">
            <v>4.3099999999999996</v>
          </cell>
        </row>
        <row r="289">
          <cell r="G289">
            <v>4.54</v>
          </cell>
        </row>
        <row r="290">
          <cell r="G290">
            <v>4.47</v>
          </cell>
        </row>
        <row r="291">
          <cell r="G291">
            <v>4.54</v>
          </cell>
        </row>
        <row r="292">
          <cell r="G292">
            <v>4.5</v>
          </cell>
        </row>
        <row r="293">
          <cell r="G293">
            <v>2.87</v>
          </cell>
        </row>
        <row r="294">
          <cell r="G294">
            <v>3.57</v>
          </cell>
        </row>
        <row r="304">
          <cell r="G304">
            <v>7.33</v>
          </cell>
        </row>
        <row r="305">
          <cell r="G305">
            <v>7.03</v>
          </cell>
        </row>
        <row r="306">
          <cell r="G306">
            <v>7.03</v>
          </cell>
        </row>
        <row r="307">
          <cell r="G307">
            <v>6.67</v>
          </cell>
        </row>
        <row r="308">
          <cell r="G308">
            <v>6.63</v>
          </cell>
        </row>
        <row r="309">
          <cell r="G309">
            <v>6.98</v>
          </cell>
        </row>
        <row r="310">
          <cell r="G310">
            <v>7.37</v>
          </cell>
        </row>
        <row r="311">
          <cell r="G311">
            <v>8.4600000000000009</v>
          </cell>
        </row>
        <row r="312">
          <cell r="G312">
            <v>8.5299999999999994</v>
          </cell>
        </row>
        <row r="313">
          <cell r="G313">
            <v>9.6199999999999992</v>
          </cell>
        </row>
        <row r="314">
          <cell r="G314">
            <v>10.44</v>
          </cell>
        </row>
        <row r="315">
          <cell r="G315">
            <v>10.9</v>
          </cell>
        </row>
        <row r="316">
          <cell r="G316">
            <v>11.4</v>
          </cell>
        </row>
        <row r="317">
          <cell r="G317">
            <v>10.62</v>
          </cell>
        </row>
        <row r="318">
          <cell r="G318">
            <v>8.69</v>
          </cell>
        </row>
        <row r="319">
          <cell r="G319">
            <v>9.33</v>
          </cell>
        </row>
        <row r="330">
          <cell r="G330">
            <v>18.62</v>
          </cell>
        </row>
        <row r="331">
          <cell r="G331">
            <v>18.2</v>
          </cell>
        </row>
        <row r="332">
          <cell r="G332">
            <v>18.25</v>
          </cell>
        </row>
        <row r="333">
          <cell r="G333">
            <v>17.920000000000002</v>
          </cell>
        </row>
        <row r="334">
          <cell r="G334">
            <v>17.7</v>
          </cell>
        </row>
        <row r="335">
          <cell r="G335">
            <v>18.36</v>
          </cell>
        </row>
        <row r="336">
          <cell r="G336">
            <v>18.690000000000001</v>
          </cell>
        </row>
        <row r="337">
          <cell r="G337">
            <v>20.25</v>
          </cell>
        </row>
        <row r="338">
          <cell r="G338">
            <v>19.93</v>
          </cell>
        </row>
        <row r="339">
          <cell r="G339">
            <v>21.19</v>
          </cell>
        </row>
        <row r="340">
          <cell r="G340">
            <v>22.26</v>
          </cell>
        </row>
        <row r="341">
          <cell r="G341">
            <v>21.15</v>
          </cell>
        </row>
        <row r="342">
          <cell r="G342">
            <v>22.4</v>
          </cell>
        </row>
        <row r="343">
          <cell r="G343">
            <v>21.83</v>
          </cell>
        </row>
        <row r="344">
          <cell r="G344">
            <v>19.93</v>
          </cell>
        </row>
        <row r="345">
          <cell r="G345">
            <v>19.68</v>
          </cell>
        </row>
      </sheetData>
      <sheetData sheetId="24">
        <row r="55">
          <cell r="G55">
            <v>4.49</v>
          </cell>
        </row>
        <row r="56">
          <cell r="G56">
            <v>4.55</v>
          </cell>
        </row>
        <row r="57">
          <cell r="G57">
            <v>4.88</v>
          </cell>
        </row>
        <row r="58">
          <cell r="G58">
            <v>3.86</v>
          </cell>
        </row>
        <row r="59">
          <cell r="G59">
            <v>3.3</v>
          </cell>
        </row>
        <row r="60">
          <cell r="G60">
            <v>3.21</v>
          </cell>
        </row>
        <row r="61">
          <cell r="G61">
            <v>5.91</v>
          </cell>
        </row>
        <row r="62">
          <cell r="G62">
            <v>6</v>
          </cell>
        </row>
        <row r="63">
          <cell r="G63">
            <v>7.01</v>
          </cell>
        </row>
        <row r="64">
          <cell r="G64">
            <v>6.92</v>
          </cell>
        </row>
        <row r="65">
          <cell r="G65">
            <v>6.79</v>
          </cell>
        </row>
        <row r="66">
          <cell r="G66">
            <v>6.97</v>
          </cell>
        </row>
        <row r="67">
          <cell r="G67">
            <v>6.98</v>
          </cell>
        </row>
        <row r="68">
          <cell r="G68">
            <v>7</v>
          </cell>
        </row>
        <row r="69">
          <cell r="G69">
            <v>6.72</v>
          </cell>
        </row>
        <row r="70">
          <cell r="G70">
            <v>6.89</v>
          </cell>
        </row>
        <row r="80">
          <cell r="G80">
            <v>9.24</v>
          </cell>
        </row>
        <row r="81">
          <cell r="G81">
            <v>9.08</v>
          </cell>
        </row>
        <row r="82">
          <cell r="G82">
            <v>9.0399999999999991</v>
          </cell>
        </row>
        <row r="83">
          <cell r="G83">
            <v>8.52</v>
          </cell>
        </row>
        <row r="84">
          <cell r="G84">
            <v>7.77</v>
          </cell>
        </row>
        <row r="85">
          <cell r="G85">
            <v>7.9</v>
          </cell>
        </row>
        <row r="86">
          <cell r="G86">
            <v>8.9</v>
          </cell>
        </row>
        <row r="87">
          <cell r="G87">
            <v>8.92</v>
          </cell>
        </row>
        <row r="88">
          <cell r="G88">
            <v>11.3</v>
          </cell>
        </row>
        <row r="89">
          <cell r="G89">
            <v>11.14</v>
          </cell>
        </row>
        <row r="90">
          <cell r="G90">
            <v>11.03</v>
          </cell>
        </row>
        <row r="91">
          <cell r="G91">
            <v>11.36</v>
          </cell>
        </row>
        <row r="92">
          <cell r="G92">
            <v>11.38</v>
          </cell>
        </row>
        <row r="93">
          <cell r="G93">
            <v>11.49</v>
          </cell>
        </row>
        <row r="94">
          <cell r="G94">
            <v>10.77</v>
          </cell>
        </row>
        <row r="95">
          <cell r="G95">
            <v>11.16</v>
          </cell>
        </row>
        <row r="130">
          <cell r="G130">
            <v>15.01</v>
          </cell>
        </row>
        <row r="131">
          <cell r="G131">
            <v>14.84</v>
          </cell>
        </row>
        <row r="132">
          <cell r="G132">
            <v>15.15</v>
          </cell>
        </row>
        <row r="133">
          <cell r="G133">
            <v>14.52</v>
          </cell>
        </row>
        <row r="134">
          <cell r="G134">
            <v>14.15</v>
          </cell>
        </row>
        <row r="135">
          <cell r="G135">
            <v>14.35</v>
          </cell>
        </row>
        <row r="136">
          <cell r="G136">
            <v>15.17</v>
          </cell>
        </row>
        <row r="137">
          <cell r="G137">
            <v>15.06</v>
          </cell>
        </row>
        <row r="138">
          <cell r="G138">
            <v>17.54</v>
          </cell>
        </row>
        <row r="139">
          <cell r="G139">
            <v>17.54</v>
          </cell>
        </row>
        <row r="140">
          <cell r="G140">
            <v>17.010000000000002</v>
          </cell>
        </row>
        <row r="141">
          <cell r="G141">
            <v>17.690000000000001</v>
          </cell>
        </row>
        <row r="142">
          <cell r="G142">
            <v>17.78</v>
          </cell>
        </row>
        <row r="143">
          <cell r="G143">
            <v>17.78</v>
          </cell>
        </row>
        <row r="144">
          <cell r="G144">
            <v>16.77</v>
          </cell>
        </row>
        <row r="145">
          <cell r="G145">
            <v>17.23</v>
          </cell>
        </row>
      </sheetData>
      <sheetData sheetId="25">
        <row r="4">
          <cell r="G4">
            <v>7.61</v>
          </cell>
        </row>
        <row r="5">
          <cell r="G5">
            <v>7.16</v>
          </cell>
        </row>
        <row r="6">
          <cell r="G6">
            <v>7.79</v>
          </cell>
        </row>
        <row r="7">
          <cell r="G7">
            <v>7.74</v>
          </cell>
        </row>
        <row r="8">
          <cell r="G8">
            <v>7.6</v>
          </cell>
        </row>
        <row r="9">
          <cell r="G9">
            <v>7.66</v>
          </cell>
        </row>
        <row r="10">
          <cell r="G10">
            <v>8.1</v>
          </cell>
        </row>
        <row r="11">
          <cell r="G11">
            <v>8.82</v>
          </cell>
        </row>
        <row r="12">
          <cell r="G12">
            <v>9.94</v>
          </cell>
        </row>
        <row r="13">
          <cell r="G13">
            <v>9.81</v>
          </cell>
        </row>
        <row r="14">
          <cell r="G14">
            <v>9.42</v>
          </cell>
        </row>
        <row r="15">
          <cell r="G15">
            <v>9.9700000000000006</v>
          </cell>
        </row>
        <row r="16">
          <cell r="G16">
            <v>9.7100000000000009</v>
          </cell>
        </row>
        <row r="17">
          <cell r="G17">
            <v>10.16</v>
          </cell>
        </row>
        <row r="18">
          <cell r="G18">
            <v>9.0299999999999994</v>
          </cell>
        </row>
        <row r="19">
          <cell r="G19">
            <v>9.0399999999999991</v>
          </cell>
        </row>
        <row r="29">
          <cell r="G29">
            <v>8.7200000000000006</v>
          </cell>
        </row>
        <row r="30">
          <cell r="G30">
            <v>8.57</v>
          </cell>
        </row>
        <row r="31">
          <cell r="G31">
            <v>8.85</v>
          </cell>
        </row>
        <row r="32">
          <cell r="G32">
            <v>8.51</v>
          </cell>
        </row>
        <row r="33">
          <cell r="G33">
            <v>8.4600000000000009</v>
          </cell>
        </row>
        <row r="34">
          <cell r="G34">
            <v>8.75</v>
          </cell>
        </row>
        <row r="35">
          <cell r="G35">
            <v>9.69</v>
          </cell>
        </row>
        <row r="36">
          <cell r="G36">
            <v>9.76</v>
          </cell>
        </row>
        <row r="37">
          <cell r="G37">
            <v>10.82</v>
          </cell>
        </row>
        <row r="38">
          <cell r="G38">
            <v>10.51</v>
          </cell>
        </row>
        <row r="39">
          <cell r="G39">
            <v>10.61</v>
          </cell>
        </row>
        <row r="40">
          <cell r="G40">
            <v>10.89</v>
          </cell>
        </row>
        <row r="41">
          <cell r="G41">
            <v>10.76</v>
          </cell>
        </row>
        <row r="42">
          <cell r="G42">
            <v>10.9</v>
          </cell>
        </row>
        <row r="43">
          <cell r="G43">
            <v>10</v>
          </cell>
        </row>
        <row r="44">
          <cell r="G44">
            <v>10.119999999999999</v>
          </cell>
        </row>
      </sheetData>
      <sheetData sheetId="26">
        <row r="52">
          <cell r="G52">
            <v>1.47</v>
          </cell>
        </row>
        <row r="53">
          <cell r="G53">
            <v>1.61</v>
          </cell>
        </row>
        <row r="54">
          <cell r="G54">
            <v>2.1800000000000002</v>
          </cell>
        </row>
        <row r="55">
          <cell r="G55">
            <v>1.65</v>
          </cell>
        </row>
        <row r="56">
          <cell r="G56">
            <v>1.51</v>
          </cell>
        </row>
        <row r="57">
          <cell r="G57">
            <v>1.0900000000000001</v>
          </cell>
        </row>
        <row r="58">
          <cell r="G58">
            <v>2.02</v>
          </cell>
        </row>
        <row r="59">
          <cell r="G59">
            <v>2.77</v>
          </cell>
        </row>
        <row r="60">
          <cell r="G60">
            <v>3.73</v>
          </cell>
        </row>
        <row r="61">
          <cell r="G61">
            <v>3.1</v>
          </cell>
        </row>
        <row r="62">
          <cell r="G62">
            <v>2.52</v>
          </cell>
        </row>
        <row r="63">
          <cell r="G63">
            <v>3.82</v>
          </cell>
        </row>
        <row r="64">
          <cell r="G64">
            <v>3.56</v>
          </cell>
        </row>
        <row r="65">
          <cell r="G65">
            <v>3.72</v>
          </cell>
        </row>
        <row r="66">
          <cell r="G66">
            <v>2.52</v>
          </cell>
        </row>
        <row r="67">
          <cell r="G67">
            <v>2.63</v>
          </cell>
        </row>
        <row r="77">
          <cell r="G77">
            <v>0.93</v>
          </cell>
        </row>
        <row r="78">
          <cell r="G78">
            <v>0.88</v>
          </cell>
        </row>
        <row r="79">
          <cell r="G79">
            <v>1.45</v>
          </cell>
        </row>
        <row r="80">
          <cell r="G80">
            <v>0.97</v>
          </cell>
        </row>
        <row r="81">
          <cell r="G81">
            <v>1.38</v>
          </cell>
        </row>
        <row r="82">
          <cell r="G82">
            <v>1.08</v>
          </cell>
        </row>
        <row r="83">
          <cell r="G83">
            <v>1.61</v>
          </cell>
        </row>
        <row r="84">
          <cell r="G84">
            <v>1.18</v>
          </cell>
        </row>
        <row r="85">
          <cell r="G85">
            <v>2.4900000000000002</v>
          </cell>
        </row>
        <row r="86">
          <cell r="G86">
            <v>1.71</v>
          </cell>
        </row>
        <row r="87">
          <cell r="G87">
            <v>2.33</v>
          </cell>
        </row>
        <row r="88">
          <cell r="G88">
            <v>1.69</v>
          </cell>
        </row>
        <row r="89">
          <cell r="G89">
            <v>2.35</v>
          </cell>
        </row>
        <row r="90">
          <cell r="G90">
            <v>1.99</v>
          </cell>
        </row>
        <row r="91">
          <cell r="G91">
            <v>1.57</v>
          </cell>
        </row>
        <row r="92">
          <cell r="G92">
            <v>1.42</v>
          </cell>
        </row>
      </sheetData>
      <sheetData sheetId="27">
        <row r="29">
          <cell r="G29">
            <v>1.43</v>
          </cell>
        </row>
        <row r="30">
          <cell r="G30">
            <v>1.66</v>
          </cell>
        </row>
        <row r="31">
          <cell r="G31">
            <v>2.15</v>
          </cell>
        </row>
        <row r="32">
          <cell r="G32">
            <v>1.89</v>
          </cell>
        </row>
        <row r="33">
          <cell r="G33">
            <v>1.96</v>
          </cell>
        </row>
        <row r="34">
          <cell r="G34">
            <v>1.9</v>
          </cell>
        </row>
        <row r="35">
          <cell r="G35">
            <v>2.56</v>
          </cell>
        </row>
        <row r="36">
          <cell r="G36">
            <v>1.83</v>
          </cell>
        </row>
        <row r="37">
          <cell r="G37">
            <v>3.84</v>
          </cell>
        </row>
        <row r="38">
          <cell r="G38">
            <v>2.95</v>
          </cell>
        </row>
        <row r="39">
          <cell r="G39">
            <v>2.33</v>
          </cell>
        </row>
        <row r="40">
          <cell r="G40">
            <v>2.0699999999999998</v>
          </cell>
        </row>
        <row r="41">
          <cell r="G41">
            <v>3.03</v>
          </cell>
        </row>
        <row r="42">
          <cell r="G42">
            <v>3.86</v>
          </cell>
        </row>
        <row r="43">
          <cell r="G43">
            <v>2.13</v>
          </cell>
        </row>
        <row r="44">
          <cell r="G44">
            <v>2.17</v>
          </cell>
        </row>
        <row r="54">
          <cell r="G54">
            <v>1.6</v>
          </cell>
        </row>
        <row r="55">
          <cell r="G55">
            <v>1.05</v>
          </cell>
        </row>
        <row r="56">
          <cell r="G56">
            <v>1.1100000000000001</v>
          </cell>
        </row>
        <row r="59">
          <cell r="G59">
            <v>1.77</v>
          </cell>
        </row>
        <row r="60">
          <cell r="G60">
            <v>2.69</v>
          </cell>
        </row>
        <row r="61">
          <cell r="G61">
            <v>2.5</v>
          </cell>
        </row>
        <row r="62">
          <cell r="G62">
            <v>2.74</v>
          </cell>
        </row>
        <row r="63">
          <cell r="G63">
            <v>2.58</v>
          </cell>
        </row>
        <row r="64">
          <cell r="G64">
            <v>2.68</v>
          </cell>
        </row>
        <row r="65">
          <cell r="G65">
            <v>2.61</v>
          </cell>
        </row>
        <row r="66">
          <cell r="G66">
            <v>2.87</v>
          </cell>
        </row>
        <row r="67">
          <cell r="G67">
            <v>2.87</v>
          </cell>
        </row>
        <row r="68">
          <cell r="G68">
            <v>1.84</v>
          </cell>
        </row>
        <row r="69">
          <cell r="G69">
            <v>2.23</v>
          </cell>
        </row>
      </sheetData>
      <sheetData sheetId="28">
        <row r="29">
          <cell r="G29">
            <v>3.17</v>
          </cell>
        </row>
        <row r="30">
          <cell r="G30">
            <v>3.07</v>
          </cell>
        </row>
        <row r="31">
          <cell r="G31">
            <v>3.46</v>
          </cell>
        </row>
        <row r="32">
          <cell r="G32">
            <v>2.98</v>
          </cell>
        </row>
        <row r="33">
          <cell r="G33">
            <v>2.9</v>
          </cell>
        </row>
        <row r="34">
          <cell r="G34">
            <v>3.37</v>
          </cell>
        </row>
        <row r="35">
          <cell r="G35">
            <v>3.96</v>
          </cell>
        </row>
        <row r="36">
          <cell r="G36">
            <v>4.04</v>
          </cell>
        </row>
        <row r="37">
          <cell r="G37">
            <v>5.14</v>
          </cell>
        </row>
        <row r="38">
          <cell r="G38">
            <v>5.12</v>
          </cell>
        </row>
        <row r="39">
          <cell r="G39">
            <v>5.0999999999999996</v>
          </cell>
        </row>
        <row r="40">
          <cell r="G40">
            <v>4.79</v>
          </cell>
        </row>
        <row r="41">
          <cell r="G41">
            <v>4.3099999999999996</v>
          </cell>
        </row>
        <row r="42">
          <cell r="G42">
            <v>4.0999999999999996</v>
          </cell>
        </row>
        <row r="43">
          <cell r="G43">
            <v>3.44</v>
          </cell>
        </row>
        <row r="44">
          <cell r="G44">
            <v>3.68</v>
          </cell>
        </row>
        <row r="54">
          <cell r="G54">
            <v>4.22</v>
          </cell>
        </row>
        <row r="55">
          <cell r="G55">
            <v>4.1500000000000004</v>
          </cell>
        </row>
        <row r="56">
          <cell r="G56">
            <v>4.33</v>
          </cell>
        </row>
        <row r="57">
          <cell r="G57">
            <v>4.32</v>
          </cell>
        </row>
        <row r="58">
          <cell r="G58">
            <v>4.0999999999999996</v>
          </cell>
        </row>
        <row r="59">
          <cell r="G59">
            <v>4.62</v>
          </cell>
        </row>
        <row r="60">
          <cell r="G60">
            <v>4.57</v>
          </cell>
        </row>
        <row r="61">
          <cell r="G61">
            <v>4.95</v>
          </cell>
        </row>
        <row r="62">
          <cell r="G62">
            <v>6.7</v>
          </cell>
        </row>
        <row r="63">
          <cell r="G63">
            <v>6.55</v>
          </cell>
        </row>
        <row r="64">
          <cell r="G64">
            <v>6.27</v>
          </cell>
        </row>
        <row r="65">
          <cell r="G65">
            <v>5.56</v>
          </cell>
        </row>
        <row r="66">
          <cell r="G66">
            <v>5.36</v>
          </cell>
        </row>
        <row r="67">
          <cell r="G67">
            <v>5.0199999999999996</v>
          </cell>
        </row>
        <row r="68">
          <cell r="G68">
            <v>4.3600000000000003</v>
          </cell>
        </row>
        <row r="69">
          <cell r="G69">
            <v>4.55</v>
          </cell>
        </row>
        <row r="81">
          <cell r="G81">
            <v>-0.37</v>
          </cell>
        </row>
        <row r="82">
          <cell r="G82">
            <v>-0.18</v>
          </cell>
        </row>
        <row r="83">
          <cell r="G83">
            <v>0.02</v>
          </cell>
        </row>
        <row r="84">
          <cell r="G84">
            <v>0.88</v>
          </cell>
        </row>
        <row r="85">
          <cell r="G85">
            <v>0.67</v>
          </cell>
        </row>
        <row r="86">
          <cell r="G86">
            <v>0.84</v>
          </cell>
        </row>
        <row r="87">
          <cell r="G87">
            <v>3.04</v>
          </cell>
        </row>
        <row r="88">
          <cell r="G88">
            <v>1.66</v>
          </cell>
        </row>
        <row r="89">
          <cell r="G89">
            <v>2.11</v>
          </cell>
        </row>
        <row r="90">
          <cell r="G90">
            <v>2.11</v>
          </cell>
        </row>
        <row r="91">
          <cell r="G91">
            <v>2.0299999999999998</v>
          </cell>
        </row>
        <row r="92">
          <cell r="G92">
            <v>1.6</v>
          </cell>
        </row>
        <row r="93">
          <cell r="G93">
            <v>0.72</v>
          </cell>
        </row>
        <row r="94">
          <cell r="G94">
            <v>0.78</v>
          </cell>
        </row>
      </sheetData>
      <sheetData sheetId="29">
        <row r="54">
          <cell r="G54">
            <v>8.64</v>
          </cell>
        </row>
        <row r="55">
          <cell r="G55">
            <v>8.15</v>
          </cell>
        </row>
        <row r="56">
          <cell r="G56">
            <v>7.98</v>
          </cell>
        </row>
        <row r="57">
          <cell r="G57">
            <v>8.0399999999999991</v>
          </cell>
        </row>
        <row r="58">
          <cell r="G58">
            <v>8.15</v>
          </cell>
        </row>
        <row r="59">
          <cell r="G59">
            <v>7.95</v>
          </cell>
        </row>
        <row r="60">
          <cell r="G60">
            <v>9.23</v>
          </cell>
        </row>
        <row r="61">
          <cell r="G61">
            <v>9.1999999999999993</v>
          </cell>
        </row>
        <row r="62">
          <cell r="G62">
            <v>9.44</v>
          </cell>
        </row>
        <row r="63">
          <cell r="G63">
            <v>10.71</v>
          </cell>
        </row>
        <row r="64">
          <cell r="G64">
            <v>10.99</v>
          </cell>
        </row>
        <row r="65">
          <cell r="G65">
            <v>11.71</v>
          </cell>
        </row>
        <row r="66">
          <cell r="G66">
            <v>10.95</v>
          </cell>
        </row>
        <row r="67">
          <cell r="G67">
            <v>10.25</v>
          </cell>
        </row>
        <row r="68">
          <cell r="G68">
            <v>9.33</v>
          </cell>
        </row>
        <row r="69">
          <cell r="G69">
            <v>9.32</v>
          </cell>
        </row>
        <row r="105">
          <cell r="G105">
            <v>17.670000000000002</v>
          </cell>
        </row>
        <row r="106">
          <cell r="G106">
            <v>17.22</v>
          </cell>
        </row>
        <row r="107">
          <cell r="G107">
            <v>17.260000000000002</v>
          </cell>
        </row>
        <row r="108">
          <cell r="G108">
            <v>16.809999999999999</v>
          </cell>
        </row>
        <row r="109">
          <cell r="G109">
            <v>16.43</v>
          </cell>
        </row>
        <row r="110">
          <cell r="G110">
            <v>17.05</v>
          </cell>
        </row>
        <row r="111">
          <cell r="G111">
            <v>17.09</v>
          </cell>
        </row>
        <row r="112">
          <cell r="G112">
            <v>17.52</v>
          </cell>
        </row>
        <row r="113">
          <cell r="G113">
            <v>17.149999999999999</v>
          </cell>
        </row>
        <row r="114">
          <cell r="G114">
            <v>18.84</v>
          </cell>
        </row>
        <row r="115">
          <cell r="G115">
            <v>19.02</v>
          </cell>
        </row>
        <row r="116">
          <cell r="G116">
            <v>20.21</v>
          </cell>
        </row>
        <row r="117">
          <cell r="G117">
            <v>20.41</v>
          </cell>
        </row>
        <row r="118">
          <cell r="G118">
            <v>20.39</v>
          </cell>
        </row>
        <row r="119">
          <cell r="G119">
            <v>19.579999999999998</v>
          </cell>
        </row>
        <row r="120">
          <cell r="G120">
            <v>19.420000000000002</v>
          </cell>
        </row>
        <row r="204">
          <cell r="G204">
            <v>14.12</v>
          </cell>
        </row>
        <row r="205">
          <cell r="G205">
            <v>13.91</v>
          </cell>
        </row>
        <row r="206">
          <cell r="G206">
            <v>14.54</v>
          </cell>
        </row>
        <row r="207">
          <cell r="G207">
            <v>13.94</v>
          </cell>
        </row>
        <row r="208">
          <cell r="G208">
            <v>13.74</v>
          </cell>
        </row>
        <row r="209">
          <cell r="G209">
            <v>13.29</v>
          </cell>
        </row>
        <row r="210">
          <cell r="G210">
            <v>13.74</v>
          </cell>
        </row>
        <row r="211">
          <cell r="G211">
            <v>14.16</v>
          </cell>
        </row>
        <row r="212">
          <cell r="G212">
            <v>15.85</v>
          </cell>
        </row>
        <row r="213">
          <cell r="G213">
            <v>15.71</v>
          </cell>
        </row>
        <row r="214">
          <cell r="G214">
            <v>15.02</v>
          </cell>
        </row>
        <row r="215">
          <cell r="G215">
            <v>15.85</v>
          </cell>
        </row>
        <row r="216">
          <cell r="G216">
            <v>15.95</v>
          </cell>
        </row>
        <row r="217">
          <cell r="G217">
            <v>16.07</v>
          </cell>
        </row>
        <row r="218">
          <cell r="G218">
            <v>14.71</v>
          </cell>
        </row>
        <row r="219">
          <cell r="G219">
            <v>14.8</v>
          </cell>
        </row>
        <row r="229">
          <cell r="G229">
            <v>14.14</v>
          </cell>
        </row>
        <row r="230">
          <cell r="G230">
            <v>13.9</v>
          </cell>
        </row>
        <row r="231">
          <cell r="G231">
            <v>14.49</v>
          </cell>
        </row>
        <row r="232">
          <cell r="G232">
            <v>13.99</v>
          </cell>
        </row>
        <row r="233">
          <cell r="G233">
            <v>13.83</v>
          </cell>
        </row>
        <row r="234">
          <cell r="G234">
            <v>13.35</v>
          </cell>
        </row>
        <row r="235">
          <cell r="G235">
            <v>13.78</v>
          </cell>
        </row>
        <row r="236">
          <cell r="G236">
            <v>14.24</v>
          </cell>
        </row>
        <row r="237">
          <cell r="G237">
            <v>15.61</v>
          </cell>
        </row>
        <row r="238">
          <cell r="G238">
            <v>15.7</v>
          </cell>
        </row>
        <row r="239">
          <cell r="G239">
            <v>15.28</v>
          </cell>
        </row>
        <row r="240">
          <cell r="G240">
            <v>15.83</v>
          </cell>
        </row>
        <row r="241">
          <cell r="G241">
            <v>15.95</v>
          </cell>
        </row>
        <row r="242">
          <cell r="G242">
            <v>16.12</v>
          </cell>
        </row>
        <row r="243">
          <cell r="G243">
            <v>14.07</v>
          </cell>
        </row>
        <row r="244">
          <cell r="G244">
            <v>14.4</v>
          </cell>
        </row>
        <row r="255">
          <cell r="G255">
            <v>15.88</v>
          </cell>
        </row>
        <row r="256">
          <cell r="G256">
            <v>15.37</v>
          </cell>
        </row>
        <row r="257">
          <cell r="G257">
            <v>15.83</v>
          </cell>
        </row>
        <row r="258">
          <cell r="G258">
            <v>15.4</v>
          </cell>
        </row>
        <row r="259">
          <cell r="G259">
            <v>14.98</v>
          </cell>
        </row>
        <row r="260">
          <cell r="G260">
            <v>14.5</v>
          </cell>
        </row>
        <row r="261">
          <cell r="G261">
            <v>14.82</v>
          </cell>
        </row>
        <row r="262">
          <cell r="G262">
            <v>14.76</v>
          </cell>
        </row>
        <row r="263">
          <cell r="G263">
            <v>16.75</v>
          </cell>
        </row>
        <row r="264">
          <cell r="G264">
            <v>17.190000000000001</v>
          </cell>
        </row>
        <row r="265">
          <cell r="G265">
            <v>17.14</v>
          </cell>
        </row>
        <row r="266">
          <cell r="G266">
            <v>17.3</v>
          </cell>
        </row>
        <row r="267">
          <cell r="G267">
            <v>17.28</v>
          </cell>
        </row>
        <row r="268">
          <cell r="G268">
            <v>17.43</v>
          </cell>
        </row>
        <row r="269">
          <cell r="G269">
            <v>16.8</v>
          </cell>
        </row>
        <row r="270">
          <cell r="G270">
            <v>16.77</v>
          </cell>
        </row>
        <row r="280">
          <cell r="G280">
            <v>14.62</v>
          </cell>
        </row>
        <row r="281">
          <cell r="G281">
            <v>14.2</v>
          </cell>
        </row>
        <row r="282">
          <cell r="G282">
            <v>15.37</v>
          </cell>
        </row>
        <row r="283">
          <cell r="G283">
            <v>14.45</v>
          </cell>
        </row>
        <row r="284">
          <cell r="G284">
            <v>14.43</v>
          </cell>
        </row>
        <row r="285">
          <cell r="G285">
            <v>14.59</v>
          </cell>
        </row>
        <row r="286">
          <cell r="G286">
            <v>14.7</v>
          </cell>
        </row>
        <row r="287">
          <cell r="G287">
            <v>14.97</v>
          </cell>
        </row>
        <row r="288">
          <cell r="G288">
            <v>15.15</v>
          </cell>
        </row>
        <row r="289">
          <cell r="G289">
            <v>17.010000000000002</v>
          </cell>
        </row>
        <row r="290">
          <cell r="G290">
            <v>16.7</v>
          </cell>
        </row>
        <row r="291">
          <cell r="G291">
            <v>17.37</v>
          </cell>
        </row>
        <row r="292">
          <cell r="G292">
            <v>17.28</v>
          </cell>
        </row>
        <row r="293">
          <cell r="G293">
            <v>17.329999999999998</v>
          </cell>
        </row>
        <row r="294">
          <cell r="G294">
            <v>16.2</v>
          </cell>
        </row>
        <row r="295">
          <cell r="G295">
            <v>16.11</v>
          </cell>
        </row>
        <row r="355">
          <cell r="G355">
            <v>20.79</v>
          </cell>
        </row>
        <row r="356">
          <cell r="G356">
            <v>20.329999999999998</v>
          </cell>
        </row>
        <row r="357">
          <cell r="G357">
            <v>20.5</v>
          </cell>
        </row>
        <row r="358">
          <cell r="G358">
            <v>20.11</v>
          </cell>
        </row>
        <row r="359">
          <cell r="G359">
            <v>19.61</v>
          </cell>
        </row>
        <row r="360">
          <cell r="G360">
            <v>19.760000000000002</v>
          </cell>
        </row>
        <row r="361">
          <cell r="G361">
            <v>19.59</v>
          </cell>
        </row>
        <row r="362">
          <cell r="G362">
            <v>19.34</v>
          </cell>
        </row>
        <row r="363">
          <cell r="G363">
            <v>20.66</v>
          </cell>
        </row>
        <row r="364">
          <cell r="G364">
            <v>21.8</v>
          </cell>
        </row>
        <row r="365">
          <cell r="G365">
            <v>22.06</v>
          </cell>
        </row>
        <row r="366">
          <cell r="G366">
            <v>22.08</v>
          </cell>
        </row>
        <row r="367">
          <cell r="G367">
            <v>22.03</v>
          </cell>
        </row>
        <row r="368">
          <cell r="G368">
            <v>22.18</v>
          </cell>
        </row>
        <row r="369">
          <cell r="G369">
            <v>21.72</v>
          </cell>
        </row>
        <row r="370">
          <cell r="G370">
            <v>21.64</v>
          </cell>
        </row>
        <row r="430">
          <cell r="G430">
            <v>20.55</v>
          </cell>
        </row>
        <row r="431">
          <cell r="G431">
            <v>19.920000000000002</v>
          </cell>
        </row>
        <row r="432">
          <cell r="G432">
            <v>19.920000000000002</v>
          </cell>
        </row>
        <row r="433">
          <cell r="G433">
            <v>19.48</v>
          </cell>
        </row>
        <row r="434">
          <cell r="G434">
            <v>18.7</v>
          </cell>
        </row>
        <row r="435">
          <cell r="G435">
            <v>18.47</v>
          </cell>
        </row>
        <row r="436">
          <cell r="G436">
            <v>18.77</v>
          </cell>
        </row>
        <row r="437">
          <cell r="G437">
            <v>21.75</v>
          </cell>
        </row>
        <row r="438">
          <cell r="G438">
            <v>22.17</v>
          </cell>
        </row>
        <row r="439">
          <cell r="G439">
            <v>23.51</v>
          </cell>
        </row>
        <row r="440">
          <cell r="G440">
            <v>24.62</v>
          </cell>
        </row>
        <row r="441">
          <cell r="G441">
            <v>23.27</v>
          </cell>
        </row>
        <row r="442">
          <cell r="G442">
            <v>23.95</v>
          </cell>
        </row>
        <row r="443">
          <cell r="G443">
            <v>23.84</v>
          </cell>
        </row>
        <row r="444">
          <cell r="G444">
            <v>21.77</v>
          </cell>
        </row>
        <row r="445">
          <cell r="G445">
            <v>21.72</v>
          </cell>
        </row>
        <row r="455">
          <cell r="G455">
            <v>20.87</v>
          </cell>
        </row>
        <row r="456">
          <cell r="G456">
            <v>20.32</v>
          </cell>
        </row>
        <row r="457">
          <cell r="G457">
            <v>20.72</v>
          </cell>
        </row>
        <row r="458">
          <cell r="G458">
            <v>20.329999999999998</v>
          </cell>
        </row>
        <row r="459">
          <cell r="G459">
            <v>19.600000000000001</v>
          </cell>
        </row>
        <row r="460">
          <cell r="G460">
            <v>19.5</v>
          </cell>
        </row>
        <row r="461">
          <cell r="G461">
            <v>20.079999999999998</v>
          </cell>
        </row>
        <row r="462">
          <cell r="G462">
            <v>21.43</v>
          </cell>
        </row>
        <row r="463">
          <cell r="G463">
            <v>21.57</v>
          </cell>
        </row>
        <row r="464">
          <cell r="G464">
            <v>22.74</v>
          </cell>
        </row>
        <row r="465">
          <cell r="G465">
            <v>23.75</v>
          </cell>
        </row>
        <row r="466">
          <cell r="G466">
            <v>22.62</v>
          </cell>
        </row>
        <row r="467">
          <cell r="G467">
            <v>23.54</v>
          </cell>
        </row>
        <row r="468">
          <cell r="G468">
            <v>23.1</v>
          </cell>
        </row>
        <row r="469">
          <cell r="G469">
            <v>21.47</v>
          </cell>
        </row>
        <row r="470">
          <cell r="G470">
            <v>21.32</v>
          </cell>
        </row>
        <row r="530">
          <cell r="G530">
            <v>17.190000000000001</v>
          </cell>
        </row>
        <row r="531">
          <cell r="G531">
            <v>16.88</v>
          </cell>
        </row>
        <row r="532">
          <cell r="G532">
            <v>16.84</v>
          </cell>
        </row>
        <row r="533">
          <cell r="G533">
            <v>16.309999999999999</v>
          </cell>
        </row>
        <row r="534">
          <cell r="G534">
            <v>15.61</v>
          </cell>
        </row>
        <row r="535">
          <cell r="G535">
            <v>15.67</v>
          </cell>
        </row>
        <row r="536">
          <cell r="G536">
            <v>16.989999999999998</v>
          </cell>
        </row>
        <row r="537">
          <cell r="G537">
            <v>16.78</v>
          </cell>
        </row>
        <row r="538">
          <cell r="G538">
            <v>18.88</v>
          </cell>
        </row>
        <row r="539">
          <cell r="G539">
            <v>18.82</v>
          </cell>
        </row>
        <row r="540">
          <cell r="G540">
            <v>18.829999999999998</v>
          </cell>
        </row>
        <row r="541">
          <cell r="G541">
            <v>18.989999999999998</v>
          </cell>
        </row>
        <row r="542">
          <cell r="G542">
            <v>19</v>
          </cell>
        </row>
        <row r="543">
          <cell r="G543">
            <v>19.010000000000002</v>
          </cell>
        </row>
        <row r="544">
          <cell r="G544">
            <v>18.57</v>
          </cell>
        </row>
        <row r="545">
          <cell r="G545">
            <v>18.690000000000001</v>
          </cell>
        </row>
        <row r="605">
          <cell r="G605">
            <v>10.44</v>
          </cell>
        </row>
        <row r="606">
          <cell r="G606">
            <v>9.8699999999999992</v>
          </cell>
        </row>
        <row r="607">
          <cell r="G607">
            <v>10.18</v>
          </cell>
        </row>
        <row r="608">
          <cell r="G608">
            <v>9.5500000000000007</v>
          </cell>
        </row>
        <row r="609">
          <cell r="G609">
            <v>8.89</v>
          </cell>
        </row>
        <row r="610">
          <cell r="G610">
            <v>8.81</v>
          </cell>
        </row>
        <row r="611">
          <cell r="G611">
            <v>9.9700000000000006</v>
          </cell>
        </row>
        <row r="612">
          <cell r="G612">
            <v>11.05</v>
          </cell>
        </row>
        <row r="613">
          <cell r="G613">
            <v>12.25</v>
          </cell>
        </row>
        <row r="614">
          <cell r="G614">
            <v>12.34</v>
          </cell>
        </row>
        <row r="615">
          <cell r="G615">
            <v>12.45</v>
          </cell>
        </row>
        <row r="616">
          <cell r="G616">
            <v>12.15</v>
          </cell>
        </row>
        <row r="617">
          <cell r="G617">
            <v>12.09</v>
          </cell>
        </row>
        <row r="618">
          <cell r="G618">
            <v>11.7</v>
          </cell>
        </row>
        <row r="619">
          <cell r="G619">
            <v>10.61</v>
          </cell>
        </row>
        <row r="620">
          <cell r="G620">
            <v>11.13</v>
          </cell>
        </row>
        <row r="630">
          <cell r="G630">
            <v>7.59</v>
          </cell>
        </row>
        <row r="631">
          <cell r="G631">
            <v>6.83</v>
          </cell>
        </row>
        <row r="632">
          <cell r="G632">
            <v>6.84</v>
          </cell>
        </row>
        <row r="633">
          <cell r="G633">
            <v>6.28</v>
          </cell>
        </row>
        <row r="634">
          <cell r="G634">
            <v>5.93</v>
          </cell>
        </row>
        <row r="635">
          <cell r="G635">
            <v>6.14</v>
          </cell>
        </row>
        <row r="636">
          <cell r="G636">
            <v>6.89</v>
          </cell>
        </row>
        <row r="637">
          <cell r="G637">
            <v>7.74</v>
          </cell>
        </row>
        <row r="638">
          <cell r="G638">
            <v>9.85</v>
          </cell>
        </row>
        <row r="639">
          <cell r="G639">
            <v>9.77</v>
          </cell>
        </row>
        <row r="640">
          <cell r="G640">
            <v>10.08</v>
          </cell>
        </row>
        <row r="641">
          <cell r="G641">
            <v>9.6199999999999992</v>
          </cell>
        </row>
        <row r="642">
          <cell r="G642">
            <v>9.44</v>
          </cell>
        </row>
        <row r="643">
          <cell r="G643">
            <v>9.06</v>
          </cell>
        </row>
        <row r="644">
          <cell r="G644">
            <v>7.67</v>
          </cell>
        </row>
        <row r="645">
          <cell r="G645">
            <v>8.2899999999999991</v>
          </cell>
        </row>
        <row r="655">
          <cell r="G655">
            <v>10.65</v>
          </cell>
        </row>
        <row r="656">
          <cell r="G656">
            <v>10.07</v>
          </cell>
        </row>
        <row r="657">
          <cell r="G657">
            <v>10.43</v>
          </cell>
        </row>
        <row r="658">
          <cell r="G658">
            <v>10.130000000000001</v>
          </cell>
        </row>
        <row r="659">
          <cell r="G659">
            <v>9.34</v>
          </cell>
        </row>
        <row r="660">
          <cell r="G660">
            <v>9.67</v>
          </cell>
        </row>
        <row r="661">
          <cell r="G661">
            <v>10.35</v>
          </cell>
        </row>
        <row r="662">
          <cell r="G662">
            <v>11.42</v>
          </cell>
        </row>
        <row r="663">
          <cell r="G663">
            <v>12.71</v>
          </cell>
        </row>
        <row r="664">
          <cell r="G664">
            <v>12.38</v>
          </cell>
        </row>
        <row r="665">
          <cell r="G665">
            <v>12.56</v>
          </cell>
        </row>
        <row r="666">
          <cell r="G666">
            <v>12.55</v>
          </cell>
        </row>
        <row r="667">
          <cell r="G667">
            <v>12.33</v>
          </cell>
        </row>
        <row r="668">
          <cell r="G668">
            <v>11.94</v>
          </cell>
        </row>
        <row r="669">
          <cell r="G669">
            <v>10.69</v>
          </cell>
        </row>
        <row r="670">
          <cell r="G670">
            <v>11.18</v>
          </cell>
        </row>
      </sheetData>
      <sheetData sheetId="30">
        <row r="4">
          <cell r="G4">
            <v>7.64</v>
          </cell>
        </row>
        <row r="5">
          <cell r="G5">
            <v>7.48</v>
          </cell>
        </row>
        <row r="6">
          <cell r="G6">
            <v>7.34</v>
          </cell>
        </row>
        <row r="7">
          <cell r="G7">
            <v>7.3</v>
          </cell>
        </row>
        <row r="8">
          <cell r="G8">
            <v>7.46</v>
          </cell>
        </row>
        <row r="9">
          <cell r="G9">
            <v>7.22</v>
          </cell>
        </row>
        <row r="10">
          <cell r="G10">
            <v>7.88</v>
          </cell>
        </row>
        <row r="11">
          <cell r="G11">
            <v>7.88</v>
          </cell>
        </row>
        <row r="12">
          <cell r="G12">
            <v>9.7200000000000006</v>
          </cell>
        </row>
        <row r="13">
          <cell r="G13">
            <v>9.31</v>
          </cell>
        </row>
        <row r="14">
          <cell r="G14">
            <v>9.16</v>
          </cell>
        </row>
        <row r="15">
          <cell r="G15">
            <v>10.130000000000001</v>
          </cell>
        </row>
        <row r="16">
          <cell r="G16">
            <v>10.039999999999999</v>
          </cell>
        </row>
        <row r="17">
          <cell r="G17">
            <v>9.89</v>
          </cell>
        </row>
        <row r="18">
          <cell r="G18">
            <v>9.56</v>
          </cell>
        </row>
        <row r="19">
          <cell r="G19">
            <v>9.36</v>
          </cell>
        </row>
        <row r="29">
          <cell r="G29">
            <v>9.9700000000000006</v>
          </cell>
        </row>
        <row r="30">
          <cell r="G30">
            <v>9.57</v>
          </cell>
        </row>
        <row r="31">
          <cell r="G31">
            <v>9.3800000000000008</v>
          </cell>
        </row>
        <row r="32">
          <cell r="G32">
            <v>9.3000000000000007</v>
          </cell>
        </row>
        <row r="33">
          <cell r="G33">
            <v>9.9600000000000009</v>
          </cell>
        </row>
        <row r="34">
          <cell r="G34">
            <v>10.029999999999999</v>
          </cell>
        </row>
        <row r="35">
          <cell r="G35">
            <v>10.26</v>
          </cell>
        </row>
        <row r="36">
          <cell r="G36">
            <v>10.38</v>
          </cell>
        </row>
        <row r="37">
          <cell r="G37">
            <v>13.01</v>
          </cell>
        </row>
        <row r="38">
          <cell r="G38">
            <v>11.73</v>
          </cell>
        </row>
        <row r="39">
          <cell r="G39">
            <v>12.84</v>
          </cell>
        </row>
        <row r="40">
          <cell r="G40">
            <v>12.26</v>
          </cell>
        </row>
        <row r="41">
          <cell r="G41">
            <v>12.37</v>
          </cell>
        </row>
        <row r="42">
          <cell r="G42">
            <v>11.75</v>
          </cell>
        </row>
        <row r="43">
          <cell r="G43">
            <v>10.94</v>
          </cell>
        </row>
        <row r="44">
          <cell r="G44">
            <v>10.95</v>
          </cell>
        </row>
      </sheetData>
      <sheetData sheetId="31">
        <row r="4">
          <cell r="G4">
            <v>15.59</v>
          </cell>
        </row>
        <row r="5">
          <cell r="G5">
            <v>15.3</v>
          </cell>
        </row>
        <row r="6">
          <cell r="G6">
            <v>15.44</v>
          </cell>
        </row>
        <row r="7">
          <cell r="G7">
            <v>14.88</v>
          </cell>
        </row>
        <row r="8">
          <cell r="G8">
            <v>14.35</v>
          </cell>
        </row>
        <row r="9">
          <cell r="G9">
            <v>14.63</v>
          </cell>
        </row>
        <row r="10">
          <cell r="G10">
            <v>15.39</v>
          </cell>
        </row>
        <row r="11">
          <cell r="G11">
            <v>14.86</v>
          </cell>
        </row>
        <row r="12">
          <cell r="G12">
            <v>17.010000000000002</v>
          </cell>
        </row>
        <row r="13">
          <cell r="G13">
            <v>16.98</v>
          </cell>
        </row>
        <row r="14">
          <cell r="G14">
            <v>16.940000000000001</v>
          </cell>
        </row>
        <row r="15">
          <cell r="G15">
            <v>17.23</v>
          </cell>
        </row>
        <row r="16">
          <cell r="G16">
            <v>17.2</v>
          </cell>
        </row>
        <row r="17">
          <cell r="G17">
            <v>17.23</v>
          </cell>
        </row>
        <row r="18">
          <cell r="G18">
            <v>16.809999999999999</v>
          </cell>
        </row>
        <row r="19">
          <cell r="G19">
            <v>16.7</v>
          </cell>
        </row>
        <row r="130">
          <cell r="G130">
            <v>9.58</v>
          </cell>
        </row>
        <row r="138">
          <cell r="G138">
            <v>11.45</v>
          </cell>
        </row>
        <row r="139">
          <cell r="G139">
            <v>11.43</v>
          </cell>
        </row>
        <row r="140">
          <cell r="G140">
            <v>11.45</v>
          </cell>
        </row>
        <row r="141">
          <cell r="G141">
            <v>11.53</v>
          </cell>
        </row>
        <row r="142">
          <cell r="G142">
            <v>11.57</v>
          </cell>
        </row>
        <row r="143">
          <cell r="G143">
            <v>11.61</v>
          </cell>
        </row>
        <row r="144">
          <cell r="G144">
            <v>10.54</v>
          </cell>
        </row>
        <row r="145">
          <cell r="G145">
            <v>11.04</v>
          </cell>
        </row>
      </sheetData>
      <sheetData sheetId="32">
        <row r="29">
          <cell r="G29">
            <v>10.199999999999999</v>
          </cell>
        </row>
        <row r="30">
          <cell r="G30">
            <v>9.7200000000000006</v>
          </cell>
        </row>
        <row r="31">
          <cell r="G31">
            <v>9.8000000000000007</v>
          </cell>
        </row>
        <row r="32">
          <cell r="G32">
            <v>9.43</v>
          </cell>
        </row>
        <row r="33">
          <cell r="G33">
            <v>9.41</v>
          </cell>
        </row>
        <row r="34">
          <cell r="G34">
            <v>10.18</v>
          </cell>
        </row>
        <row r="35">
          <cell r="G35">
            <v>10.16</v>
          </cell>
        </row>
        <row r="36">
          <cell r="G36">
            <v>9.89</v>
          </cell>
        </row>
        <row r="37">
          <cell r="G37">
            <v>9.73</v>
          </cell>
        </row>
        <row r="38">
          <cell r="G38">
            <v>13.15</v>
          </cell>
        </row>
        <row r="39">
          <cell r="G39">
            <v>12.75</v>
          </cell>
        </row>
        <row r="40">
          <cell r="G40">
            <v>13.38</v>
          </cell>
        </row>
        <row r="41">
          <cell r="G41">
            <v>13.26</v>
          </cell>
        </row>
        <row r="42">
          <cell r="G42">
            <v>13.05</v>
          </cell>
        </row>
        <row r="43">
          <cell r="G43">
            <v>11.38</v>
          </cell>
        </row>
        <row r="44">
          <cell r="G44">
            <v>11.5</v>
          </cell>
        </row>
        <row r="55">
          <cell r="G55">
            <v>14.38</v>
          </cell>
        </row>
        <row r="56">
          <cell r="G56">
            <v>13.73</v>
          </cell>
        </row>
        <row r="57">
          <cell r="G57">
            <v>13.54</v>
          </cell>
        </row>
        <row r="58">
          <cell r="G58">
            <v>13.13</v>
          </cell>
        </row>
        <row r="59">
          <cell r="G59">
            <v>13.28</v>
          </cell>
        </row>
        <row r="60">
          <cell r="G60">
            <v>15.02</v>
          </cell>
        </row>
        <row r="61">
          <cell r="G61">
            <v>14.39</v>
          </cell>
        </row>
        <row r="62">
          <cell r="G62">
            <v>13.99</v>
          </cell>
        </row>
        <row r="63">
          <cell r="G63">
            <v>13.59</v>
          </cell>
        </row>
        <row r="64">
          <cell r="G64">
            <v>15.69</v>
          </cell>
        </row>
        <row r="65">
          <cell r="G65">
            <v>15.83</v>
          </cell>
        </row>
        <row r="66">
          <cell r="G66">
            <v>15.8</v>
          </cell>
        </row>
        <row r="67">
          <cell r="G67">
            <v>15.79</v>
          </cell>
        </row>
        <row r="68">
          <cell r="G68">
            <v>15.74</v>
          </cell>
        </row>
        <row r="69">
          <cell r="G69">
            <v>15.13</v>
          </cell>
        </row>
        <row r="70">
          <cell r="G70">
            <v>15.09</v>
          </cell>
        </row>
        <row r="81">
          <cell r="G81">
            <v>13.75</v>
          </cell>
        </row>
        <row r="82">
          <cell r="G82">
            <v>13.34</v>
          </cell>
        </row>
        <row r="83">
          <cell r="G83">
            <v>13.1</v>
          </cell>
        </row>
        <row r="84">
          <cell r="G84">
            <v>12.9</v>
          </cell>
        </row>
        <row r="85">
          <cell r="G85">
            <v>12.97</v>
          </cell>
        </row>
        <row r="86">
          <cell r="G86">
            <v>13.21</v>
          </cell>
        </row>
        <row r="87">
          <cell r="G87">
            <v>13.51</v>
          </cell>
        </row>
        <row r="88">
          <cell r="G88">
            <v>13.3</v>
          </cell>
        </row>
        <row r="89">
          <cell r="G89">
            <v>13.7</v>
          </cell>
        </row>
        <row r="90">
          <cell r="G90">
            <v>15.09</v>
          </cell>
        </row>
        <row r="91">
          <cell r="G91">
            <v>14.5</v>
          </cell>
        </row>
        <row r="92">
          <cell r="G92">
            <v>15.9</v>
          </cell>
        </row>
        <row r="93">
          <cell r="G93">
            <v>15.56</v>
          </cell>
        </row>
        <row r="94">
          <cell r="G94">
            <v>15.39</v>
          </cell>
        </row>
        <row r="95">
          <cell r="G95">
            <v>14.31</v>
          </cell>
        </row>
        <row r="96">
          <cell r="G96">
            <v>14.34</v>
          </cell>
        </row>
        <row r="106">
          <cell r="G106">
            <v>20.350000000000001</v>
          </cell>
        </row>
        <row r="107">
          <cell r="G107">
            <v>19.89</v>
          </cell>
        </row>
        <row r="108">
          <cell r="G108">
            <v>19.690000000000001</v>
          </cell>
        </row>
        <row r="109">
          <cell r="G109">
            <v>19.27</v>
          </cell>
        </row>
        <row r="110">
          <cell r="G110">
            <v>19.100000000000001</v>
          </cell>
        </row>
        <row r="111">
          <cell r="G111">
            <v>19.829999999999998</v>
          </cell>
        </row>
        <row r="112">
          <cell r="G112">
            <v>19.690000000000001</v>
          </cell>
        </row>
        <row r="113">
          <cell r="G113">
            <v>21.11</v>
          </cell>
        </row>
        <row r="114">
          <cell r="G114">
            <v>20.39</v>
          </cell>
        </row>
        <row r="115">
          <cell r="G115">
            <v>22.44</v>
          </cell>
        </row>
        <row r="116">
          <cell r="G116">
            <v>23.2</v>
          </cell>
        </row>
        <row r="117">
          <cell r="G117">
            <v>24.66</v>
          </cell>
        </row>
        <row r="118">
          <cell r="G118">
            <v>24.31</v>
          </cell>
        </row>
        <row r="119">
          <cell r="G119">
            <v>24.03</v>
          </cell>
        </row>
        <row r="120">
          <cell r="G120">
            <v>22.48</v>
          </cell>
        </row>
        <row r="155">
          <cell r="G155">
            <v>11.46</v>
          </cell>
        </row>
        <row r="156">
          <cell r="G156">
            <v>11.26</v>
          </cell>
        </row>
        <row r="157">
          <cell r="G157">
            <v>10.9</v>
          </cell>
        </row>
        <row r="158">
          <cell r="G158">
            <v>11.06</v>
          </cell>
        </row>
        <row r="159">
          <cell r="G159">
            <v>11.19</v>
          </cell>
        </row>
        <row r="160">
          <cell r="G160">
            <v>12.49</v>
          </cell>
        </row>
        <row r="161">
          <cell r="G161">
            <v>12.13</v>
          </cell>
        </row>
        <row r="162">
          <cell r="G162">
            <v>12.34</v>
          </cell>
        </row>
        <row r="163">
          <cell r="G163">
            <v>14.38</v>
          </cell>
        </row>
        <row r="164">
          <cell r="G164">
            <v>12.94</v>
          </cell>
        </row>
        <row r="165">
          <cell r="G165">
            <v>13.99</v>
          </cell>
        </row>
        <row r="166">
          <cell r="G166">
            <v>13.24</v>
          </cell>
        </row>
        <row r="167">
          <cell r="G167">
            <v>13.37</v>
          </cell>
        </row>
        <row r="168">
          <cell r="G168">
            <v>12.97</v>
          </cell>
        </row>
        <row r="169">
          <cell r="G169">
            <v>11.78</v>
          </cell>
        </row>
        <row r="170">
          <cell r="G170">
            <v>11.85</v>
          </cell>
        </row>
        <row r="180">
          <cell r="G180">
            <v>25.28</v>
          </cell>
        </row>
        <row r="181">
          <cell r="G181">
            <v>25.1</v>
          </cell>
        </row>
        <row r="182">
          <cell r="G182">
            <v>25.39</v>
          </cell>
        </row>
        <row r="183">
          <cell r="G183">
            <v>25.03</v>
          </cell>
        </row>
        <row r="184">
          <cell r="G184">
            <v>24.54</v>
          </cell>
        </row>
        <row r="185">
          <cell r="G185">
            <v>25.75</v>
          </cell>
        </row>
        <row r="186">
          <cell r="G186">
            <v>24.76</v>
          </cell>
        </row>
        <row r="187">
          <cell r="G187">
            <v>25.86</v>
          </cell>
        </row>
        <row r="188">
          <cell r="G188">
            <v>25.04</v>
          </cell>
        </row>
        <row r="189">
          <cell r="G189">
            <v>26.29</v>
          </cell>
        </row>
        <row r="190">
          <cell r="G190">
            <v>26.91</v>
          </cell>
        </row>
        <row r="191">
          <cell r="G191">
            <v>27.08</v>
          </cell>
        </row>
        <row r="192">
          <cell r="G192">
            <v>27.39</v>
          </cell>
        </row>
        <row r="193">
          <cell r="G193">
            <v>27.33</v>
          </cell>
        </row>
        <row r="194">
          <cell r="G194">
            <v>25.25</v>
          </cell>
        </row>
        <row r="195">
          <cell r="G195">
            <v>25.28</v>
          </cell>
        </row>
        <row r="205">
          <cell r="G205">
            <v>23.4</v>
          </cell>
        </row>
        <row r="206">
          <cell r="G206">
            <v>23.07</v>
          </cell>
        </row>
        <row r="207">
          <cell r="G207">
            <v>23.06</v>
          </cell>
        </row>
        <row r="208">
          <cell r="G208">
            <v>23.15</v>
          </cell>
        </row>
        <row r="209">
          <cell r="G209">
            <v>22.62</v>
          </cell>
        </row>
        <row r="210">
          <cell r="G210">
            <v>23.48</v>
          </cell>
        </row>
        <row r="211">
          <cell r="G211">
            <v>23.95</v>
          </cell>
        </row>
        <row r="212">
          <cell r="G212">
            <v>24.98</v>
          </cell>
        </row>
        <row r="213">
          <cell r="G213">
            <v>24.86</v>
          </cell>
        </row>
        <row r="214">
          <cell r="G214">
            <v>25.8</v>
          </cell>
        </row>
        <row r="215">
          <cell r="G215">
            <v>26.28</v>
          </cell>
        </row>
        <row r="216">
          <cell r="G216">
            <v>25.75</v>
          </cell>
        </row>
        <row r="217">
          <cell r="G217">
            <v>26.16</v>
          </cell>
        </row>
        <row r="218">
          <cell r="G218">
            <v>25.93</v>
          </cell>
        </row>
        <row r="219">
          <cell r="G219">
            <v>23.96</v>
          </cell>
        </row>
        <row r="220">
          <cell r="G220">
            <v>23.82</v>
          </cell>
        </row>
        <row r="230">
          <cell r="G230">
            <v>12.75</v>
          </cell>
        </row>
        <row r="231">
          <cell r="G231">
            <v>12.24</v>
          </cell>
        </row>
        <row r="232">
          <cell r="G232">
            <v>12.07</v>
          </cell>
        </row>
        <row r="233">
          <cell r="G233">
            <v>11.92</v>
          </cell>
        </row>
        <row r="234">
          <cell r="G234">
            <v>11.86</v>
          </cell>
        </row>
        <row r="235">
          <cell r="G235">
            <v>11.86</v>
          </cell>
        </row>
        <row r="236">
          <cell r="G236">
            <v>12.48</v>
          </cell>
        </row>
        <row r="237">
          <cell r="G237">
            <v>12.61</v>
          </cell>
        </row>
        <row r="238">
          <cell r="G238">
            <v>12.77</v>
          </cell>
        </row>
        <row r="239">
          <cell r="G239">
            <v>14.43</v>
          </cell>
        </row>
        <row r="240">
          <cell r="G240">
            <v>14.13</v>
          </cell>
        </row>
        <row r="241">
          <cell r="G241">
            <v>16.68</v>
          </cell>
        </row>
        <row r="242">
          <cell r="G242">
            <v>16.71</v>
          </cell>
        </row>
        <row r="243">
          <cell r="G243">
            <v>16.8</v>
          </cell>
        </row>
        <row r="244">
          <cell r="G244">
            <v>14.56</v>
          </cell>
        </row>
        <row r="245">
          <cell r="G245">
            <v>14.32</v>
          </cell>
        </row>
        <row r="280">
          <cell r="G280">
            <v>12.92</v>
          </cell>
        </row>
        <row r="281">
          <cell r="G281">
            <v>12.62</v>
          </cell>
        </row>
        <row r="282">
          <cell r="G282">
            <v>12.5</v>
          </cell>
        </row>
        <row r="283">
          <cell r="G283">
            <v>12.35</v>
          </cell>
        </row>
        <row r="284">
          <cell r="G284">
            <v>12.02</v>
          </cell>
        </row>
        <row r="285">
          <cell r="G285">
            <v>12.56</v>
          </cell>
        </row>
        <row r="286">
          <cell r="G286">
            <v>12.82</v>
          </cell>
        </row>
        <row r="287">
          <cell r="G287">
            <v>12.72</v>
          </cell>
        </row>
        <row r="288">
          <cell r="G288">
            <v>12.98</v>
          </cell>
        </row>
        <row r="289">
          <cell r="G289">
            <v>13.86</v>
          </cell>
        </row>
        <row r="290">
          <cell r="G290">
            <v>13.68</v>
          </cell>
        </row>
        <row r="291">
          <cell r="G291">
            <v>15.28</v>
          </cell>
        </row>
        <row r="292">
          <cell r="G292">
            <v>14.66</v>
          </cell>
        </row>
        <row r="293">
          <cell r="G293">
            <v>14.43</v>
          </cell>
        </row>
        <row r="294">
          <cell r="G294">
            <v>13.62</v>
          </cell>
        </row>
        <row r="295">
          <cell r="G295">
            <v>13.54</v>
          </cell>
        </row>
      </sheetData>
      <sheetData sheetId="33">
        <row r="31">
          <cell r="G31">
            <v>10.29</v>
          </cell>
        </row>
        <row r="32">
          <cell r="G32">
            <v>9.6300000000000008</v>
          </cell>
        </row>
        <row r="33">
          <cell r="G33">
            <v>9</v>
          </cell>
        </row>
        <row r="34">
          <cell r="G34">
            <v>8.82</v>
          </cell>
        </row>
        <row r="35">
          <cell r="G35">
            <v>9</v>
          </cell>
        </row>
        <row r="36">
          <cell r="G36">
            <v>9.35</v>
          </cell>
        </row>
        <row r="37">
          <cell r="G37">
            <v>9.58</v>
          </cell>
        </row>
        <row r="38">
          <cell r="G38">
            <v>9.4499999999999993</v>
          </cell>
        </row>
        <row r="39">
          <cell r="G39">
            <v>12.84</v>
          </cell>
        </row>
        <row r="40">
          <cell r="G40">
            <v>12.77</v>
          </cell>
        </row>
        <row r="41">
          <cell r="G41">
            <v>13.27</v>
          </cell>
        </row>
        <row r="42">
          <cell r="G42">
            <v>13.15</v>
          </cell>
        </row>
        <row r="43">
          <cell r="G43">
            <v>13.3</v>
          </cell>
        </row>
        <row r="44">
          <cell r="G44">
            <v>13.13</v>
          </cell>
        </row>
        <row r="45">
          <cell r="G45">
            <v>12.14</v>
          </cell>
        </row>
        <row r="46">
          <cell r="G46">
            <v>10.29</v>
          </cell>
        </row>
      </sheetData>
      <sheetData sheetId="34">
        <row r="4">
          <cell r="G4">
            <v>6.34</v>
          </cell>
        </row>
        <row r="5">
          <cell r="G5">
            <v>6.57</v>
          </cell>
        </row>
        <row r="6">
          <cell r="G6">
            <v>6.87</v>
          </cell>
        </row>
        <row r="7">
          <cell r="G7">
            <v>6.52</v>
          </cell>
        </row>
        <row r="8">
          <cell r="G8">
            <v>5.96</v>
          </cell>
        </row>
        <row r="9">
          <cell r="G9">
            <v>5.77</v>
          </cell>
        </row>
        <row r="10">
          <cell r="G10">
            <v>5.61</v>
          </cell>
        </row>
        <row r="11">
          <cell r="G11">
            <v>5.94</v>
          </cell>
        </row>
        <row r="12">
          <cell r="G12">
            <v>9.2899999999999991</v>
          </cell>
        </row>
        <row r="13">
          <cell r="G13">
            <v>8.2899999999999991</v>
          </cell>
        </row>
        <row r="14">
          <cell r="G14">
            <v>8.14</v>
          </cell>
        </row>
        <row r="15">
          <cell r="G15">
            <v>7.36</v>
          </cell>
        </row>
        <row r="16">
          <cell r="G16">
            <v>9.06</v>
          </cell>
        </row>
        <row r="17">
          <cell r="G17">
            <v>7.27</v>
          </cell>
        </row>
        <row r="18">
          <cell r="G18">
            <v>6.47</v>
          </cell>
        </row>
        <row r="19">
          <cell r="G19">
            <v>6.71</v>
          </cell>
        </row>
        <row r="55">
          <cell r="G55">
            <v>5.9</v>
          </cell>
        </row>
        <row r="56">
          <cell r="G56">
            <v>6.04</v>
          </cell>
        </row>
        <row r="57">
          <cell r="G57">
            <v>6.23</v>
          </cell>
        </row>
        <row r="58">
          <cell r="G58">
            <v>5.99</v>
          </cell>
        </row>
        <row r="59">
          <cell r="G59">
            <v>6.29</v>
          </cell>
        </row>
        <row r="60">
          <cell r="G60">
            <v>6.51</v>
          </cell>
        </row>
        <row r="61">
          <cell r="G61">
            <v>6.39</v>
          </cell>
        </row>
        <row r="62">
          <cell r="G62">
            <v>6.48</v>
          </cell>
        </row>
        <row r="63">
          <cell r="G63">
            <v>9.59</v>
          </cell>
        </row>
        <row r="64">
          <cell r="G64">
            <v>7.54</v>
          </cell>
        </row>
        <row r="65">
          <cell r="G65">
            <v>8.4499999999999993</v>
          </cell>
        </row>
        <row r="66">
          <cell r="G66">
            <v>7.73</v>
          </cell>
        </row>
        <row r="67">
          <cell r="G67">
            <v>8.0399999999999991</v>
          </cell>
        </row>
        <row r="68">
          <cell r="G68">
            <v>7.58</v>
          </cell>
        </row>
        <row r="69">
          <cell r="G69">
            <v>6.32</v>
          </cell>
        </row>
        <row r="70">
          <cell r="G70">
            <v>6.64</v>
          </cell>
        </row>
        <row r="81">
          <cell r="G81">
            <v>11.94</v>
          </cell>
        </row>
        <row r="82">
          <cell r="G82">
            <v>11.82</v>
          </cell>
        </row>
        <row r="83">
          <cell r="G83">
            <v>11.62</v>
          </cell>
        </row>
        <row r="84">
          <cell r="G84">
            <v>11.8</v>
          </cell>
        </row>
        <row r="85">
          <cell r="G85">
            <v>11.84</v>
          </cell>
        </row>
        <row r="86">
          <cell r="G86">
            <v>12.28</v>
          </cell>
        </row>
        <row r="87">
          <cell r="G87">
            <v>12.32</v>
          </cell>
        </row>
        <row r="88">
          <cell r="G88">
            <v>12.11</v>
          </cell>
        </row>
        <row r="89">
          <cell r="G89">
            <v>14.51</v>
          </cell>
        </row>
        <row r="90">
          <cell r="G90">
            <v>13.25</v>
          </cell>
        </row>
        <row r="91">
          <cell r="G91">
            <v>13.19</v>
          </cell>
        </row>
        <row r="92">
          <cell r="G92">
            <v>13.38</v>
          </cell>
        </row>
        <row r="93">
          <cell r="G93">
            <v>13.52</v>
          </cell>
        </row>
        <row r="94">
          <cell r="G94">
            <v>13.35</v>
          </cell>
        </row>
        <row r="95">
          <cell r="G95">
            <v>12.1</v>
          </cell>
        </row>
        <row r="96">
          <cell r="G96">
            <v>12.03</v>
          </cell>
        </row>
      </sheetData>
      <sheetData sheetId="35">
        <row r="4">
          <cell r="G4">
            <v>25.8</v>
          </cell>
        </row>
        <row r="5">
          <cell r="G5">
            <v>25.72</v>
          </cell>
        </row>
        <row r="6">
          <cell r="G6">
            <v>25.64</v>
          </cell>
        </row>
        <row r="7">
          <cell r="G7">
            <v>25.58</v>
          </cell>
        </row>
        <row r="8">
          <cell r="G8">
            <v>25.35</v>
          </cell>
        </row>
        <row r="9">
          <cell r="G9">
            <v>25.7</v>
          </cell>
        </row>
        <row r="10">
          <cell r="G10">
            <v>26.36</v>
          </cell>
        </row>
        <row r="11">
          <cell r="G11">
            <v>27.12</v>
          </cell>
        </row>
        <row r="12">
          <cell r="G12">
            <v>26.79</v>
          </cell>
        </row>
        <row r="13">
          <cell r="G13">
            <v>26.83</v>
          </cell>
        </row>
        <row r="14">
          <cell r="G14">
            <v>26.95</v>
          </cell>
        </row>
        <row r="15">
          <cell r="G15">
            <v>27.11</v>
          </cell>
        </row>
        <row r="16">
          <cell r="G16">
            <v>27.05</v>
          </cell>
        </row>
        <row r="17">
          <cell r="G17">
            <v>27.18</v>
          </cell>
        </row>
        <row r="18">
          <cell r="G18">
            <v>26.04</v>
          </cell>
        </row>
        <row r="19">
          <cell r="G19">
            <v>26.41</v>
          </cell>
        </row>
        <row r="55">
          <cell r="G55">
            <v>20.25</v>
          </cell>
        </row>
        <row r="57">
          <cell r="G57">
            <v>19.87</v>
          </cell>
        </row>
        <row r="58">
          <cell r="G58">
            <v>19.39</v>
          </cell>
        </row>
        <row r="59">
          <cell r="G59">
            <v>19.34</v>
          </cell>
        </row>
        <row r="60">
          <cell r="G60">
            <v>19.89</v>
          </cell>
        </row>
        <row r="61">
          <cell r="G61">
            <v>19.82</v>
          </cell>
        </row>
        <row r="62">
          <cell r="G62">
            <v>20.81</v>
          </cell>
        </row>
        <row r="63">
          <cell r="G63">
            <v>20.55</v>
          </cell>
        </row>
        <row r="64">
          <cell r="G64">
            <v>21.32</v>
          </cell>
        </row>
        <row r="65">
          <cell r="G65">
            <v>22.6</v>
          </cell>
        </row>
        <row r="66">
          <cell r="G66">
            <v>23.77</v>
          </cell>
        </row>
        <row r="67">
          <cell r="G67">
            <v>23.3</v>
          </cell>
        </row>
        <row r="68">
          <cell r="G68">
            <v>23.15</v>
          </cell>
        </row>
        <row r="69">
          <cell r="G69">
            <v>23.52</v>
          </cell>
        </row>
        <row r="70">
          <cell r="G70">
            <v>23.73</v>
          </cell>
        </row>
        <row r="80">
          <cell r="G80">
            <v>19.98</v>
          </cell>
        </row>
        <row r="81">
          <cell r="G81">
            <v>19.46</v>
          </cell>
        </row>
        <row r="82">
          <cell r="G82">
            <v>19.22</v>
          </cell>
        </row>
        <row r="83">
          <cell r="G83">
            <v>18.649999999999999</v>
          </cell>
        </row>
        <row r="84">
          <cell r="G84">
            <v>18.52</v>
          </cell>
        </row>
        <row r="85">
          <cell r="G85">
            <v>20.14</v>
          </cell>
        </row>
        <row r="86">
          <cell r="G86">
            <v>20.079999999999998</v>
          </cell>
        </row>
        <row r="87">
          <cell r="G87">
            <v>21.64</v>
          </cell>
        </row>
        <row r="88">
          <cell r="G88">
            <v>20.91</v>
          </cell>
        </row>
        <row r="89">
          <cell r="G89">
            <v>22.35</v>
          </cell>
        </row>
        <row r="90">
          <cell r="G90">
            <v>23</v>
          </cell>
        </row>
        <row r="91">
          <cell r="G91">
            <v>23.95</v>
          </cell>
        </row>
        <row r="92">
          <cell r="G92">
            <v>24.09</v>
          </cell>
        </row>
        <row r="93">
          <cell r="G93">
            <v>23.85</v>
          </cell>
        </row>
        <row r="94">
          <cell r="G94">
            <v>22.04</v>
          </cell>
        </row>
        <row r="95">
          <cell r="G95">
            <v>22.12</v>
          </cell>
        </row>
        <row r="105">
          <cell r="G105">
            <v>21.04</v>
          </cell>
        </row>
        <row r="106">
          <cell r="G106">
            <v>20.67</v>
          </cell>
        </row>
        <row r="107">
          <cell r="G107">
            <v>20.32</v>
          </cell>
        </row>
        <row r="108">
          <cell r="G108">
            <v>19.600000000000001</v>
          </cell>
        </row>
        <row r="109">
          <cell r="G109">
            <v>20.03</v>
          </cell>
        </row>
        <row r="110">
          <cell r="G110">
            <v>21.86</v>
          </cell>
        </row>
        <row r="111">
          <cell r="G111">
            <v>22.21</v>
          </cell>
        </row>
        <row r="112">
          <cell r="G112">
            <v>23.06</v>
          </cell>
        </row>
        <row r="113">
          <cell r="G113">
            <v>22.19</v>
          </cell>
        </row>
        <row r="114">
          <cell r="G114">
            <v>24.49</v>
          </cell>
        </row>
        <row r="115">
          <cell r="G115">
            <v>24.35</v>
          </cell>
        </row>
        <row r="116">
          <cell r="G116">
            <v>24.31</v>
          </cell>
        </row>
        <row r="117">
          <cell r="G117">
            <v>23.21</v>
          </cell>
        </row>
        <row r="118">
          <cell r="G118">
            <v>23.26</v>
          </cell>
        </row>
        <row r="119">
          <cell r="G119">
            <v>21.8</v>
          </cell>
        </row>
        <row r="120">
          <cell r="G120">
            <v>21.66</v>
          </cell>
        </row>
        <row r="130">
          <cell r="G130">
            <v>15.27</v>
          </cell>
        </row>
        <row r="131">
          <cell r="G131">
            <v>14.89</v>
          </cell>
        </row>
        <row r="132">
          <cell r="G132">
            <v>14.59</v>
          </cell>
        </row>
        <row r="133">
          <cell r="G133">
            <v>14.05</v>
          </cell>
        </row>
        <row r="134">
          <cell r="G134">
            <v>14.29</v>
          </cell>
        </row>
        <row r="135">
          <cell r="G135">
            <v>14.43</v>
          </cell>
        </row>
        <row r="136">
          <cell r="G136">
            <v>15.09</v>
          </cell>
        </row>
        <row r="137">
          <cell r="G137">
            <v>16.48</v>
          </cell>
        </row>
        <row r="138">
          <cell r="G138">
            <v>15.78</v>
          </cell>
        </row>
        <row r="139">
          <cell r="G139" t="str">
            <v>ND</v>
          </cell>
        </row>
        <row r="140">
          <cell r="G140">
            <v>17.93</v>
          </cell>
        </row>
        <row r="141">
          <cell r="G141">
            <v>17.95</v>
          </cell>
        </row>
        <row r="142">
          <cell r="G142">
            <v>17.670000000000002</v>
          </cell>
        </row>
        <row r="143">
          <cell r="G143">
            <v>17.34</v>
          </cell>
        </row>
        <row r="144">
          <cell r="G144">
            <v>15.73</v>
          </cell>
        </row>
        <row r="145">
          <cell r="G145">
            <v>16.02</v>
          </cell>
        </row>
        <row r="155">
          <cell r="G155">
            <v>14.43</v>
          </cell>
        </row>
        <row r="156">
          <cell r="G156">
            <v>14.23</v>
          </cell>
        </row>
        <row r="157">
          <cell r="G157">
            <v>13.76</v>
          </cell>
        </row>
        <row r="158">
          <cell r="G158">
            <v>13.61</v>
          </cell>
        </row>
        <row r="159">
          <cell r="G159">
            <v>13.88</v>
          </cell>
        </row>
        <row r="160">
          <cell r="G160">
            <v>13.76</v>
          </cell>
        </row>
        <row r="161">
          <cell r="G161">
            <v>15.05</v>
          </cell>
        </row>
        <row r="162">
          <cell r="G162">
            <v>16.559999999999999</v>
          </cell>
        </row>
        <row r="163">
          <cell r="G163">
            <v>16.78</v>
          </cell>
        </row>
        <row r="164">
          <cell r="G164">
            <v>17</v>
          </cell>
        </row>
        <row r="165">
          <cell r="G165">
            <v>16.920000000000002</v>
          </cell>
        </row>
        <row r="166">
          <cell r="G166">
            <v>16.690000000000001</v>
          </cell>
        </row>
        <row r="167">
          <cell r="G167">
            <v>16.649999999999999</v>
          </cell>
        </row>
        <row r="169">
          <cell r="G169">
            <v>14.37</v>
          </cell>
        </row>
        <row r="170">
          <cell r="G170">
            <v>14.99</v>
          </cell>
        </row>
        <row r="257">
          <cell r="G257">
            <v>8.0299999999999994</v>
          </cell>
        </row>
        <row r="258">
          <cell r="G258">
            <v>7.55</v>
          </cell>
        </row>
        <row r="259">
          <cell r="G259">
            <v>7.06</v>
          </cell>
        </row>
        <row r="260">
          <cell r="G260">
            <v>6.62</v>
          </cell>
        </row>
        <row r="261">
          <cell r="G261">
            <v>6.09</v>
          </cell>
        </row>
        <row r="262">
          <cell r="G262">
            <v>5.89</v>
          </cell>
        </row>
        <row r="263">
          <cell r="G263">
            <v>5.88</v>
          </cell>
        </row>
        <row r="264">
          <cell r="G264">
            <v>6.04</v>
          </cell>
        </row>
        <row r="265">
          <cell r="G265">
            <v>9.52</v>
          </cell>
        </row>
        <row r="266">
          <cell r="G266">
            <v>10.75</v>
          </cell>
        </row>
        <row r="267">
          <cell r="G267">
            <v>12.88</v>
          </cell>
        </row>
        <row r="268">
          <cell r="G268">
            <v>13.6</v>
          </cell>
        </row>
        <row r="269">
          <cell r="G269">
            <v>12.76</v>
          </cell>
        </row>
        <row r="270">
          <cell r="G270">
            <v>12.62</v>
          </cell>
        </row>
        <row r="271">
          <cell r="G271">
            <v>10.32</v>
          </cell>
        </row>
        <row r="272">
          <cell r="G272">
            <v>9.51</v>
          </cell>
        </row>
        <row r="283">
          <cell r="G283">
            <v>8.35</v>
          </cell>
        </row>
        <row r="284">
          <cell r="G284">
            <v>7.97</v>
          </cell>
        </row>
        <row r="285">
          <cell r="G285">
            <v>7.86</v>
          </cell>
        </row>
        <row r="286">
          <cell r="G286">
            <v>7.39</v>
          </cell>
        </row>
        <row r="287">
          <cell r="G287">
            <v>7.03</v>
          </cell>
        </row>
        <row r="288">
          <cell r="G288">
            <v>6.87</v>
          </cell>
        </row>
        <row r="289">
          <cell r="G289">
            <v>6.89</v>
          </cell>
        </row>
        <row r="290">
          <cell r="G290">
            <v>7.29</v>
          </cell>
        </row>
        <row r="291">
          <cell r="G291">
            <v>8.2899999999999991</v>
          </cell>
        </row>
        <row r="292">
          <cell r="G292">
            <v>8.9700000000000006</v>
          </cell>
        </row>
        <row r="293">
          <cell r="G293">
            <v>9.57</v>
          </cell>
        </row>
        <row r="294">
          <cell r="G294">
            <v>9.89</v>
          </cell>
        </row>
        <row r="295">
          <cell r="G295">
            <v>10.15</v>
          </cell>
        </row>
        <row r="296">
          <cell r="G296">
            <v>10.57</v>
          </cell>
        </row>
        <row r="297">
          <cell r="G297">
            <v>9.6999999999999993</v>
          </cell>
        </row>
        <row r="298">
          <cell r="G298">
            <v>9.2200000000000006</v>
          </cell>
        </row>
        <row r="335">
          <cell r="G335">
            <v>8.5</v>
          </cell>
        </row>
        <row r="336">
          <cell r="G336">
            <v>8.15</v>
          </cell>
        </row>
        <row r="337">
          <cell r="G337">
            <v>8.39</v>
          </cell>
        </row>
        <row r="338">
          <cell r="G338">
            <v>8.4600000000000009</v>
          </cell>
        </row>
        <row r="339">
          <cell r="G339">
            <v>8.39</v>
          </cell>
        </row>
        <row r="340">
          <cell r="G340">
            <v>8.73</v>
          </cell>
        </row>
        <row r="341">
          <cell r="G341">
            <v>11.1</v>
          </cell>
        </row>
        <row r="342">
          <cell r="G342">
            <v>10.16</v>
          </cell>
        </row>
        <row r="343">
          <cell r="G343">
            <v>11.16</v>
          </cell>
        </row>
        <row r="344">
          <cell r="G344">
            <v>10.91</v>
          </cell>
        </row>
        <row r="345">
          <cell r="G345">
            <v>11</v>
          </cell>
        </row>
        <row r="346">
          <cell r="G346">
            <v>10.78</v>
          </cell>
        </row>
        <row r="347">
          <cell r="G347">
            <v>9.34</v>
          </cell>
        </row>
        <row r="348">
          <cell r="G348">
            <v>9.27</v>
          </cell>
        </row>
        <row r="358">
          <cell r="G358">
            <v>6.2</v>
          </cell>
        </row>
        <row r="359">
          <cell r="G359">
            <v>6.25</v>
          </cell>
        </row>
        <row r="360">
          <cell r="G360">
            <v>6.15</v>
          </cell>
        </row>
        <row r="361">
          <cell r="G361">
            <v>5.93</v>
          </cell>
        </row>
        <row r="362">
          <cell r="G362">
            <v>7.13</v>
          </cell>
        </row>
        <row r="363">
          <cell r="G363">
            <v>7.01</v>
          </cell>
        </row>
        <row r="364">
          <cell r="G364">
            <v>7.34</v>
          </cell>
        </row>
        <row r="365">
          <cell r="G365">
            <v>8.08</v>
          </cell>
        </row>
        <row r="366">
          <cell r="G366">
            <v>6.93</v>
          </cell>
        </row>
        <row r="367">
          <cell r="G367">
            <v>8.25</v>
          </cell>
        </row>
        <row r="368">
          <cell r="G368">
            <v>6.88</v>
          </cell>
        </row>
        <row r="369">
          <cell r="G369">
            <v>7</v>
          </cell>
        </row>
        <row r="370">
          <cell r="G370">
            <v>6.7</v>
          </cell>
        </row>
        <row r="371">
          <cell r="G371">
            <v>6.14</v>
          </cell>
        </row>
        <row r="372">
          <cell r="G372">
            <v>6.3</v>
          </cell>
        </row>
        <row r="385">
          <cell r="G385">
            <v>19.63</v>
          </cell>
        </row>
        <row r="386">
          <cell r="G386">
            <v>19.559999999999999</v>
          </cell>
        </row>
        <row r="387">
          <cell r="G387">
            <v>20.03</v>
          </cell>
        </row>
        <row r="388">
          <cell r="G388">
            <v>19.21</v>
          </cell>
        </row>
        <row r="389">
          <cell r="G389">
            <v>20.13</v>
          </cell>
        </row>
        <row r="390">
          <cell r="G390">
            <v>20.93</v>
          </cell>
        </row>
        <row r="391">
          <cell r="G391">
            <v>21.45</v>
          </cell>
        </row>
        <row r="392">
          <cell r="G392">
            <v>21.43</v>
          </cell>
        </row>
        <row r="393">
          <cell r="G393">
            <v>21.32</v>
          </cell>
        </row>
        <row r="394">
          <cell r="G394">
            <v>20.83</v>
          </cell>
        </row>
        <row r="395">
          <cell r="G395">
            <v>21.49</v>
          </cell>
        </row>
        <row r="396">
          <cell r="G396">
            <v>20.88</v>
          </cell>
        </row>
        <row r="397">
          <cell r="G397">
            <v>21</v>
          </cell>
        </row>
        <row r="398">
          <cell r="G398">
            <v>20.66</v>
          </cell>
        </row>
        <row r="399">
          <cell r="G399">
            <v>19.829999999999998</v>
          </cell>
        </row>
        <row r="400">
          <cell r="G400">
            <v>20.350000000000001</v>
          </cell>
        </row>
        <row r="414">
          <cell r="G414">
            <v>20.56</v>
          </cell>
        </row>
        <row r="415">
          <cell r="G415">
            <v>20.51</v>
          </cell>
        </row>
        <row r="416">
          <cell r="G416">
            <v>20.62</v>
          </cell>
        </row>
        <row r="417">
          <cell r="G417" t="str">
            <v>ND</v>
          </cell>
        </row>
        <row r="418">
          <cell r="G418">
            <v>20.73</v>
          </cell>
        </row>
        <row r="419">
          <cell r="G419">
            <v>21.18</v>
          </cell>
        </row>
        <row r="420">
          <cell r="G420">
            <v>21.33</v>
          </cell>
        </row>
        <row r="421">
          <cell r="G421">
            <v>21.48</v>
          </cell>
        </row>
        <row r="422">
          <cell r="G422">
            <v>21.39</v>
          </cell>
        </row>
        <row r="423">
          <cell r="G423">
            <v>21.32</v>
          </cell>
        </row>
        <row r="424">
          <cell r="G424">
            <v>21.43</v>
          </cell>
        </row>
        <row r="425">
          <cell r="G425">
            <v>21.35</v>
          </cell>
        </row>
        <row r="426">
          <cell r="G426">
            <v>21.36</v>
          </cell>
        </row>
        <row r="427">
          <cell r="G427">
            <v>21.22</v>
          </cell>
        </row>
        <row r="428">
          <cell r="G428">
            <v>20.78</v>
          </cell>
        </row>
        <row r="443">
          <cell r="G443">
            <v>22.36</v>
          </cell>
        </row>
        <row r="444">
          <cell r="G444">
            <v>21.85</v>
          </cell>
        </row>
        <row r="445">
          <cell r="G445">
            <v>21.66</v>
          </cell>
        </row>
        <row r="446">
          <cell r="G446">
            <v>21.21</v>
          </cell>
        </row>
        <row r="447">
          <cell r="G447">
            <v>21.71</v>
          </cell>
        </row>
        <row r="448">
          <cell r="G448">
            <v>22.45</v>
          </cell>
        </row>
        <row r="449">
          <cell r="G449">
            <v>23.48</v>
          </cell>
        </row>
        <row r="450">
          <cell r="G450">
            <v>24.55</v>
          </cell>
        </row>
        <row r="451">
          <cell r="G451">
            <v>24.44</v>
          </cell>
        </row>
        <row r="452">
          <cell r="G452">
            <v>24.89</v>
          </cell>
        </row>
        <row r="453">
          <cell r="G453">
            <v>25.16</v>
          </cell>
        </row>
        <row r="454">
          <cell r="G454">
            <v>25.31</v>
          </cell>
        </row>
        <row r="455">
          <cell r="G455">
            <v>25.35</v>
          </cell>
        </row>
        <row r="456">
          <cell r="G456">
            <v>25.21</v>
          </cell>
        </row>
        <row r="457">
          <cell r="G457">
            <v>24.06</v>
          </cell>
        </row>
        <row r="458">
          <cell r="G458">
            <v>24.11</v>
          </cell>
        </row>
        <row r="472">
          <cell r="G472">
            <v>23.9</v>
          </cell>
        </row>
        <row r="473">
          <cell r="G473">
            <v>23.35</v>
          </cell>
        </row>
        <row r="474">
          <cell r="G474">
            <v>23.01</v>
          </cell>
        </row>
        <row r="475">
          <cell r="G475">
            <v>22.56</v>
          </cell>
        </row>
        <row r="476">
          <cell r="G476">
            <v>23.38</v>
          </cell>
        </row>
        <row r="477">
          <cell r="G477">
            <v>23.88</v>
          </cell>
        </row>
        <row r="478">
          <cell r="G478">
            <v>25.58</v>
          </cell>
        </row>
        <row r="479">
          <cell r="G479">
            <v>27.08</v>
          </cell>
        </row>
        <row r="480">
          <cell r="G480">
            <v>26.27</v>
          </cell>
        </row>
        <row r="481">
          <cell r="G481">
            <v>27.39</v>
          </cell>
        </row>
        <row r="482">
          <cell r="G482">
            <v>27.43</v>
          </cell>
        </row>
        <row r="483">
          <cell r="G483">
            <v>27.64</v>
          </cell>
        </row>
        <row r="484">
          <cell r="G484">
            <v>27.53</v>
          </cell>
        </row>
        <row r="485">
          <cell r="G485">
            <v>27.43</v>
          </cell>
        </row>
        <row r="486">
          <cell r="G486">
            <v>25.34</v>
          </cell>
        </row>
        <row r="487">
          <cell r="G487">
            <v>25.65</v>
          </cell>
        </row>
        <row r="501">
          <cell r="G501">
            <v>22.29</v>
          </cell>
        </row>
        <row r="502">
          <cell r="G502">
            <v>21.33</v>
          </cell>
        </row>
        <row r="503">
          <cell r="G503">
            <v>20.82</v>
          </cell>
        </row>
        <row r="504">
          <cell r="G504">
            <v>20.239999999999998</v>
          </cell>
        </row>
        <row r="505">
          <cell r="G505">
            <v>21.55</v>
          </cell>
        </row>
        <row r="506">
          <cell r="G506">
            <v>22.62</v>
          </cell>
        </row>
        <row r="507">
          <cell r="G507">
            <v>23.81</v>
          </cell>
        </row>
        <row r="508">
          <cell r="G508">
            <v>25.3</v>
          </cell>
        </row>
        <row r="509">
          <cell r="G509">
            <v>23.73</v>
          </cell>
        </row>
        <row r="510">
          <cell r="G510">
            <v>25.75</v>
          </cell>
        </row>
        <row r="511">
          <cell r="G511">
            <v>25.84</v>
          </cell>
        </row>
        <row r="512">
          <cell r="G512">
            <v>26.14</v>
          </cell>
        </row>
        <row r="513">
          <cell r="G513">
            <v>25.71</v>
          </cell>
        </row>
        <row r="514">
          <cell r="G514">
            <v>25.66</v>
          </cell>
        </row>
        <row r="515">
          <cell r="G515">
            <v>23.18</v>
          </cell>
        </row>
        <row r="516">
          <cell r="G516">
            <v>23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/>
      <sheetData sheetId="1">
        <row r="4">
          <cell r="G4">
            <v>3.33</v>
          </cell>
        </row>
        <row r="5">
          <cell r="G5">
            <v>3.22</v>
          </cell>
        </row>
        <row r="6">
          <cell r="G6">
            <v>2.94</v>
          </cell>
        </row>
        <row r="7">
          <cell r="G7">
            <v>2.5299999999999998</v>
          </cell>
        </row>
        <row r="8">
          <cell r="G8">
            <v>2.25</v>
          </cell>
        </row>
        <row r="9">
          <cell r="G9">
            <v>2.71</v>
          </cell>
        </row>
        <row r="10">
          <cell r="G10">
            <v>3.03</v>
          </cell>
        </row>
        <row r="11">
          <cell r="G11">
            <v>3.38</v>
          </cell>
        </row>
        <row r="12">
          <cell r="G12">
            <v>3.34</v>
          </cell>
        </row>
        <row r="13">
          <cell r="G13">
            <v>3.78</v>
          </cell>
        </row>
        <row r="14">
          <cell r="G14">
            <v>3.78</v>
          </cell>
        </row>
        <row r="15">
          <cell r="G15">
            <v>4.4800000000000004</v>
          </cell>
        </row>
        <row r="16">
          <cell r="G16">
            <v>4.1399999999999997</v>
          </cell>
        </row>
        <row r="17">
          <cell r="G17">
            <v>3.28</v>
          </cell>
        </row>
        <row r="18">
          <cell r="G18">
            <v>2.82</v>
          </cell>
        </row>
        <row r="19">
          <cell r="G19">
            <v>2.57</v>
          </cell>
        </row>
        <row r="54">
          <cell r="G54">
            <v>11.89</v>
          </cell>
        </row>
        <row r="55">
          <cell r="G55">
            <v>12.61</v>
          </cell>
        </row>
        <row r="56">
          <cell r="G56">
            <v>11.87</v>
          </cell>
        </row>
        <row r="57">
          <cell r="G57">
            <v>10.83</v>
          </cell>
        </row>
        <row r="58">
          <cell r="G58">
            <v>10.25</v>
          </cell>
        </row>
        <row r="59">
          <cell r="G59">
            <v>10.73</v>
          </cell>
        </row>
        <row r="60">
          <cell r="G60">
            <v>13.02</v>
          </cell>
        </row>
        <row r="61">
          <cell r="G61">
            <v>12.68</v>
          </cell>
        </row>
        <row r="62">
          <cell r="G62">
            <v>12.94</v>
          </cell>
        </row>
        <row r="63">
          <cell r="G63">
            <v>12.1</v>
          </cell>
        </row>
        <row r="64">
          <cell r="G64">
            <v>12.67</v>
          </cell>
        </row>
        <row r="65">
          <cell r="G65">
            <v>13.51</v>
          </cell>
        </row>
        <row r="66">
          <cell r="G66">
            <v>13.07</v>
          </cell>
        </row>
        <row r="67">
          <cell r="G67">
            <v>12.91</v>
          </cell>
        </row>
        <row r="68">
          <cell r="G68">
            <v>11.37</v>
          </cell>
        </row>
        <row r="69">
          <cell r="G69">
            <v>10.6</v>
          </cell>
        </row>
        <row r="105">
          <cell r="G105">
            <v>13.14</v>
          </cell>
        </row>
        <row r="106">
          <cell r="G106">
            <v>13.19</v>
          </cell>
        </row>
        <row r="107">
          <cell r="G107">
            <v>12.68</v>
          </cell>
        </row>
        <row r="108">
          <cell r="G108">
            <v>12.01</v>
          </cell>
        </row>
        <row r="109">
          <cell r="G109">
            <v>11.67</v>
          </cell>
        </row>
        <row r="110">
          <cell r="G110">
            <v>11.97</v>
          </cell>
        </row>
        <row r="111">
          <cell r="G111">
            <v>13.49</v>
          </cell>
        </row>
        <row r="112">
          <cell r="G112">
            <v>13.3</v>
          </cell>
        </row>
        <row r="113">
          <cell r="G113">
            <v>13.73</v>
          </cell>
        </row>
        <row r="114">
          <cell r="G114">
            <v>13.92</v>
          </cell>
        </row>
        <row r="115">
          <cell r="G115">
            <v>13.43</v>
          </cell>
        </row>
        <row r="116">
          <cell r="G116">
            <v>14.18</v>
          </cell>
        </row>
        <row r="117">
          <cell r="G117">
            <v>13.45</v>
          </cell>
        </row>
        <row r="118">
          <cell r="G118">
            <v>13.36</v>
          </cell>
        </row>
        <row r="119">
          <cell r="G119">
            <v>10.69</v>
          </cell>
        </row>
        <row r="120">
          <cell r="G120">
            <v>11.82</v>
          </cell>
        </row>
        <row r="130">
          <cell r="G130">
            <v>18.84</v>
          </cell>
        </row>
        <row r="131">
          <cell r="G131">
            <v>18.41</v>
          </cell>
        </row>
        <row r="132">
          <cell r="G132">
            <v>17.57</v>
          </cell>
        </row>
        <row r="133">
          <cell r="G133">
            <v>16.48</v>
          </cell>
        </row>
        <row r="134">
          <cell r="G134">
            <v>15.87</v>
          </cell>
        </row>
        <row r="135">
          <cell r="G135">
            <v>16.3</v>
          </cell>
        </row>
        <row r="136">
          <cell r="G136">
            <v>18.38</v>
          </cell>
        </row>
        <row r="137">
          <cell r="G137">
            <v>18.59</v>
          </cell>
        </row>
        <row r="138">
          <cell r="G138">
            <v>18.78</v>
          </cell>
        </row>
        <row r="139">
          <cell r="G139">
            <v>18.420000000000002</v>
          </cell>
        </row>
        <row r="140">
          <cell r="G140">
            <v>18.84</v>
          </cell>
        </row>
        <row r="141">
          <cell r="G141">
            <v>19.079999999999998</v>
          </cell>
        </row>
        <row r="142">
          <cell r="G142">
            <v>18.61</v>
          </cell>
        </row>
        <row r="143">
          <cell r="G143">
            <v>18.46</v>
          </cell>
        </row>
        <row r="144">
          <cell r="G144">
            <v>16.77</v>
          </cell>
        </row>
        <row r="145">
          <cell r="G145">
            <v>15.89</v>
          </cell>
        </row>
        <row r="156">
          <cell r="G156">
            <v>18.920000000000002</v>
          </cell>
        </row>
        <row r="157">
          <cell r="G157">
            <v>18.25</v>
          </cell>
        </row>
        <row r="158">
          <cell r="G158">
            <v>17.84</v>
          </cell>
        </row>
        <row r="159">
          <cell r="G159">
            <v>17.260000000000002</v>
          </cell>
        </row>
        <row r="160">
          <cell r="G160">
            <v>17.010000000000002</v>
          </cell>
        </row>
        <row r="161">
          <cell r="G161">
            <v>17.260000000000002</v>
          </cell>
        </row>
        <row r="162">
          <cell r="G162">
            <v>18.48</v>
          </cell>
        </row>
        <row r="163">
          <cell r="G163">
            <v>18.45</v>
          </cell>
        </row>
        <row r="164">
          <cell r="G164">
            <v>18.62</v>
          </cell>
        </row>
        <row r="165">
          <cell r="G165">
            <v>18.75</v>
          </cell>
        </row>
        <row r="166">
          <cell r="G166">
            <v>19.12</v>
          </cell>
        </row>
        <row r="167">
          <cell r="G167">
            <v>19.95</v>
          </cell>
        </row>
        <row r="168">
          <cell r="G168">
            <v>19.32</v>
          </cell>
        </row>
        <row r="169">
          <cell r="G169">
            <v>18.63</v>
          </cell>
        </row>
        <row r="170">
          <cell r="G170">
            <v>17.62</v>
          </cell>
        </row>
        <row r="171">
          <cell r="G171">
            <v>17</v>
          </cell>
        </row>
      </sheetData>
      <sheetData sheetId="2">
        <row r="4">
          <cell r="G4">
            <v>6.46</v>
          </cell>
        </row>
        <row r="5">
          <cell r="G5">
            <v>5.83</v>
          </cell>
        </row>
        <row r="6">
          <cell r="G6">
            <v>5.37</v>
          </cell>
        </row>
        <row r="7">
          <cell r="G7">
            <v>4.53</v>
          </cell>
        </row>
        <row r="8">
          <cell r="G8">
            <v>3.9</v>
          </cell>
        </row>
        <row r="9">
          <cell r="G9">
            <v>5.85</v>
          </cell>
        </row>
        <row r="10">
          <cell r="G10">
            <v>5.69</v>
          </cell>
        </row>
        <row r="11">
          <cell r="G11">
            <v>5.46</v>
          </cell>
        </row>
        <row r="12">
          <cell r="G12">
            <v>5.42</v>
          </cell>
        </row>
        <row r="13">
          <cell r="G13">
            <v>5.81</v>
          </cell>
        </row>
        <row r="14">
          <cell r="G14">
            <v>6</v>
          </cell>
        </row>
        <row r="15">
          <cell r="G15">
            <v>7.04</v>
          </cell>
        </row>
        <row r="16">
          <cell r="G16">
            <v>5.84</v>
          </cell>
        </row>
        <row r="17">
          <cell r="G17">
            <v>5.55</v>
          </cell>
        </row>
        <row r="18">
          <cell r="G18">
            <v>4.1500000000000004</v>
          </cell>
        </row>
        <row r="19">
          <cell r="G19">
            <v>3.46</v>
          </cell>
        </row>
      </sheetData>
      <sheetData sheetId="3">
        <row r="4">
          <cell r="G4">
            <v>14.83</v>
          </cell>
        </row>
        <row r="5">
          <cell r="G5">
            <v>14.18</v>
          </cell>
        </row>
        <row r="6">
          <cell r="G6">
            <v>13.69</v>
          </cell>
        </row>
        <row r="7">
          <cell r="G7">
            <v>12.81</v>
          </cell>
        </row>
        <row r="8">
          <cell r="G8">
            <v>12.47</v>
          </cell>
        </row>
        <row r="9">
          <cell r="G9">
            <v>12.58</v>
          </cell>
        </row>
        <row r="10">
          <cell r="G10">
            <v>14.21</v>
          </cell>
        </row>
        <row r="11">
          <cell r="G11">
            <v>14.65</v>
          </cell>
        </row>
        <row r="12">
          <cell r="G12">
            <v>14.82</v>
          </cell>
        </row>
        <row r="13">
          <cell r="G13">
            <v>15.02</v>
          </cell>
        </row>
        <row r="14">
          <cell r="G14">
            <v>14.81</v>
          </cell>
        </row>
        <row r="15">
          <cell r="G15">
            <v>15.4</v>
          </cell>
        </row>
        <row r="16">
          <cell r="G16">
            <v>14.55</v>
          </cell>
        </row>
        <row r="17">
          <cell r="G17">
            <v>14.19</v>
          </cell>
        </row>
        <row r="18">
          <cell r="G18">
            <v>13.1</v>
          </cell>
        </row>
        <row r="19">
          <cell r="G19">
            <v>12.39</v>
          </cell>
        </row>
        <row r="29">
          <cell r="G29">
            <v>16.71</v>
          </cell>
        </row>
        <row r="30">
          <cell r="G30">
            <v>16.29</v>
          </cell>
        </row>
        <row r="31">
          <cell r="G31">
            <v>15.87</v>
          </cell>
        </row>
        <row r="32">
          <cell r="G32">
            <v>14.97</v>
          </cell>
        </row>
        <row r="33">
          <cell r="G33">
            <v>14.36</v>
          </cell>
        </row>
        <row r="34">
          <cell r="G34">
            <v>14.38</v>
          </cell>
        </row>
        <row r="35">
          <cell r="G35">
            <v>16.309999999999999</v>
          </cell>
        </row>
        <row r="36">
          <cell r="G36">
            <v>16.329999999999998</v>
          </cell>
        </row>
        <row r="37">
          <cell r="G37">
            <v>16.579999999999998</v>
          </cell>
        </row>
        <row r="38">
          <cell r="G38">
            <v>16.399999999999999</v>
          </cell>
        </row>
        <row r="39">
          <cell r="G39">
            <v>16.61</v>
          </cell>
        </row>
        <row r="40">
          <cell r="G40">
            <v>16.87</v>
          </cell>
        </row>
        <row r="41">
          <cell r="G41">
            <v>16.29</v>
          </cell>
        </row>
        <row r="42">
          <cell r="G42">
            <v>16.13</v>
          </cell>
        </row>
        <row r="43">
          <cell r="G43">
            <v>15.19</v>
          </cell>
        </row>
        <row r="44">
          <cell r="G44">
            <v>14.49</v>
          </cell>
        </row>
      </sheetData>
      <sheetData sheetId="4">
        <row r="4">
          <cell r="G4">
            <v>7.09</v>
          </cell>
        </row>
        <row r="5">
          <cell r="G5">
            <v>7.45</v>
          </cell>
        </row>
        <row r="6">
          <cell r="G6">
            <v>6.96</v>
          </cell>
        </row>
        <row r="7">
          <cell r="G7">
            <v>6.16</v>
          </cell>
        </row>
        <row r="8">
          <cell r="G8">
            <v>5.69</v>
          </cell>
        </row>
        <row r="9">
          <cell r="G9">
            <v>5.53</v>
          </cell>
        </row>
        <row r="10">
          <cell r="G10">
            <v>7.42</v>
          </cell>
        </row>
        <row r="11">
          <cell r="G11">
            <v>7.33</v>
          </cell>
        </row>
        <row r="12">
          <cell r="G12">
            <v>7.01</v>
          </cell>
        </row>
        <row r="13">
          <cell r="G13">
            <v>8.19</v>
          </cell>
        </row>
        <row r="14">
          <cell r="G14">
            <v>7.86</v>
          </cell>
        </row>
        <row r="15">
          <cell r="G15">
            <v>8.68</v>
          </cell>
        </row>
        <row r="16">
          <cell r="G16">
            <v>7.69</v>
          </cell>
        </row>
        <row r="17">
          <cell r="G17">
            <v>7.34</v>
          </cell>
        </row>
        <row r="18">
          <cell r="G18">
            <v>6.3</v>
          </cell>
        </row>
        <row r="19">
          <cell r="G19">
            <v>5.52</v>
          </cell>
        </row>
      </sheetData>
      <sheetData sheetId="5">
        <row r="29">
          <cell r="G29">
            <v>10.94</v>
          </cell>
        </row>
        <row r="30">
          <cell r="G30">
            <v>10.56</v>
          </cell>
        </row>
        <row r="31">
          <cell r="G31">
            <v>10.050000000000001</v>
          </cell>
        </row>
        <row r="32">
          <cell r="G32">
            <v>8.34</v>
          </cell>
        </row>
        <row r="33">
          <cell r="G33">
            <v>7.68</v>
          </cell>
        </row>
        <row r="34">
          <cell r="G34">
            <v>7.58</v>
          </cell>
        </row>
        <row r="35">
          <cell r="G35">
            <v>10.54</v>
          </cell>
        </row>
        <row r="36">
          <cell r="G36">
            <v>9.7200000000000006</v>
          </cell>
        </row>
        <row r="37">
          <cell r="G37">
            <v>10.37</v>
          </cell>
        </row>
        <row r="38">
          <cell r="G38">
            <v>10.29</v>
          </cell>
        </row>
        <row r="39">
          <cell r="G39">
            <v>10.71</v>
          </cell>
        </row>
        <row r="40">
          <cell r="G40">
            <v>11.04</v>
          </cell>
        </row>
        <row r="41">
          <cell r="G41">
            <v>10.17</v>
          </cell>
        </row>
        <row r="42">
          <cell r="G42">
            <v>9.6999999999999993</v>
          </cell>
        </row>
        <row r="43">
          <cell r="G43">
            <v>8.8000000000000007</v>
          </cell>
        </row>
        <row r="44">
          <cell r="G44">
            <v>7.79</v>
          </cell>
        </row>
        <row r="54">
          <cell r="G54">
            <v>15.28</v>
          </cell>
        </row>
        <row r="55">
          <cell r="G55">
            <v>13.91</v>
          </cell>
        </row>
        <row r="56">
          <cell r="G56">
            <v>13.04</v>
          </cell>
        </row>
        <row r="57">
          <cell r="G57">
            <v>12.22</v>
          </cell>
        </row>
        <row r="58">
          <cell r="G58">
            <v>11.83</v>
          </cell>
        </row>
        <row r="59">
          <cell r="G59">
            <v>11.97</v>
          </cell>
        </row>
        <row r="60">
          <cell r="G60">
            <v>15</v>
          </cell>
        </row>
        <row r="61">
          <cell r="G61">
            <v>13.41</v>
          </cell>
        </row>
        <row r="62">
          <cell r="G62">
            <v>13.88</v>
          </cell>
        </row>
        <row r="63">
          <cell r="G63">
            <v>13.42</v>
          </cell>
        </row>
        <row r="64">
          <cell r="G64">
            <v>14.11</v>
          </cell>
        </row>
        <row r="65">
          <cell r="G65">
            <v>14.26</v>
          </cell>
        </row>
        <row r="66">
          <cell r="G66">
            <v>13.54</v>
          </cell>
        </row>
        <row r="67">
          <cell r="G67">
            <v>14</v>
          </cell>
        </row>
        <row r="68">
          <cell r="G68">
            <v>12.61</v>
          </cell>
        </row>
        <row r="69">
          <cell r="G69">
            <v>11.79</v>
          </cell>
        </row>
        <row r="79">
          <cell r="G79">
            <v>22.97</v>
          </cell>
        </row>
        <row r="80">
          <cell r="G80">
            <v>22.78</v>
          </cell>
        </row>
        <row r="81">
          <cell r="G81">
            <v>21.43</v>
          </cell>
        </row>
        <row r="82">
          <cell r="G82">
            <v>20.28</v>
          </cell>
        </row>
        <row r="83">
          <cell r="G83">
            <v>19.920000000000002</v>
          </cell>
        </row>
        <row r="84">
          <cell r="G84">
            <v>20.89</v>
          </cell>
        </row>
        <row r="85">
          <cell r="G85">
            <v>22.83</v>
          </cell>
        </row>
        <row r="86">
          <cell r="G86">
            <v>22.09</v>
          </cell>
        </row>
        <row r="87">
          <cell r="G87">
            <v>22.92</v>
          </cell>
        </row>
        <row r="88">
          <cell r="G88">
            <v>22.81</v>
          </cell>
        </row>
        <row r="89">
          <cell r="G89">
            <v>21.5</v>
          </cell>
        </row>
        <row r="90">
          <cell r="G90">
            <v>23.03</v>
          </cell>
        </row>
        <row r="91">
          <cell r="G91">
            <v>22.69</v>
          </cell>
        </row>
        <row r="92">
          <cell r="G92">
            <v>22.78</v>
          </cell>
        </row>
        <row r="93">
          <cell r="G93">
            <v>20.2</v>
          </cell>
        </row>
        <row r="94">
          <cell r="G94">
            <v>19.63</v>
          </cell>
        </row>
      </sheetData>
      <sheetData sheetId="6">
        <row r="4">
          <cell r="G4">
            <v>9.09</v>
          </cell>
        </row>
        <row r="5">
          <cell r="G5">
            <v>8.7200000000000006</v>
          </cell>
        </row>
        <row r="6">
          <cell r="G6">
            <v>8.1</v>
          </cell>
        </row>
        <row r="7">
          <cell r="G7">
            <v>6.97</v>
          </cell>
        </row>
        <row r="8">
          <cell r="G8">
            <v>6.47</v>
          </cell>
        </row>
        <row r="9">
          <cell r="G9">
            <v>6.74</v>
          </cell>
        </row>
        <row r="10">
          <cell r="G10">
            <v>9.01</v>
          </cell>
        </row>
        <row r="11">
          <cell r="G11">
            <v>8.24</v>
          </cell>
        </row>
        <row r="12">
          <cell r="G12">
            <v>9.26</v>
          </cell>
        </row>
        <row r="13">
          <cell r="G13">
            <v>9.32</v>
          </cell>
        </row>
        <row r="14">
          <cell r="G14">
            <v>9.39</v>
          </cell>
        </row>
        <row r="15">
          <cell r="G15">
            <v>10.029999999999999</v>
          </cell>
        </row>
        <row r="16">
          <cell r="G16">
            <v>8.98</v>
          </cell>
        </row>
        <row r="17">
          <cell r="G17">
            <v>8.25</v>
          </cell>
        </row>
        <row r="18">
          <cell r="G18">
            <v>6.93</v>
          </cell>
        </row>
        <row r="19">
          <cell r="G19">
            <v>6.06</v>
          </cell>
        </row>
        <row r="29">
          <cell r="G29">
            <v>12.71</v>
          </cell>
        </row>
        <row r="30">
          <cell r="G30">
            <v>12.14</v>
          </cell>
        </row>
        <row r="31">
          <cell r="G31">
            <v>11.75</v>
          </cell>
        </row>
        <row r="32">
          <cell r="G32">
            <v>11.1</v>
          </cell>
        </row>
        <row r="33">
          <cell r="G33">
            <v>10.43</v>
          </cell>
        </row>
        <row r="34">
          <cell r="G34">
            <v>10.81</v>
          </cell>
        </row>
        <row r="35">
          <cell r="G35">
            <v>12.47</v>
          </cell>
        </row>
        <row r="36">
          <cell r="G36">
            <v>12.11</v>
          </cell>
        </row>
        <row r="37">
          <cell r="G37">
            <v>12.57</v>
          </cell>
        </row>
        <row r="38">
          <cell r="G38">
            <v>11.91</v>
          </cell>
        </row>
        <row r="39">
          <cell r="G39">
            <v>12.22</v>
          </cell>
        </row>
        <row r="40">
          <cell r="G40">
            <v>12.89</v>
          </cell>
        </row>
        <row r="41">
          <cell r="G41">
            <v>11.96</v>
          </cell>
        </row>
        <row r="42">
          <cell r="G42">
            <v>11.9</v>
          </cell>
        </row>
        <row r="43">
          <cell r="G43">
            <v>11.16</v>
          </cell>
        </row>
        <row r="44">
          <cell r="G44">
            <v>10.52</v>
          </cell>
        </row>
      </sheetData>
      <sheetData sheetId="7">
        <row r="5">
          <cell r="G5">
            <v>5.09</v>
          </cell>
        </row>
        <row r="6">
          <cell r="G6">
            <v>4.58</v>
          </cell>
        </row>
        <row r="7">
          <cell r="G7">
            <v>3.93</v>
          </cell>
        </row>
        <row r="8">
          <cell r="G8">
            <v>3.61</v>
          </cell>
        </row>
        <row r="9">
          <cell r="G9">
            <v>3.66</v>
          </cell>
        </row>
        <row r="10">
          <cell r="G10">
            <v>4.84</v>
          </cell>
        </row>
        <row r="11">
          <cell r="G11">
            <v>4.74</v>
          </cell>
        </row>
        <row r="12">
          <cell r="G12">
            <v>5.5</v>
          </cell>
        </row>
        <row r="13">
          <cell r="G13">
            <v>5.67</v>
          </cell>
        </row>
        <row r="14">
          <cell r="G14">
            <v>4.79</v>
          </cell>
        </row>
        <row r="15">
          <cell r="G15">
            <v>6.24</v>
          </cell>
        </row>
        <row r="16">
          <cell r="G16">
            <v>5.14</v>
          </cell>
        </row>
        <row r="17">
          <cell r="G17">
            <v>4.63</v>
          </cell>
        </row>
        <row r="18">
          <cell r="G18">
            <v>3.73</v>
          </cell>
        </row>
        <row r="19">
          <cell r="G19">
            <v>3.39</v>
          </cell>
        </row>
      </sheetData>
      <sheetData sheetId="8">
        <row r="4">
          <cell r="G4">
            <v>10.51</v>
          </cell>
        </row>
        <row r="5">
          <cell r="G5">
            <v>10.06</v>
          </cell>
        </row>
        <row r="6">
          <cell r="G6">
            <v>9.4700000000000006</v>
          </cell>
        </row>
        <row r="7">
          <cell r="G7">
            <v>8.42</v>
          </cell>
        </row>
        <row r="8">
          <cell r="G8">
            <v>7.53</v>
          </cell>
        </row>
        <row r="9">
          <cell r="G9">
            <v>7.65</v>
          </cell>
        </row>
        <row r="10">
          <cell r="G10">
            <v>9.6</v>
          </cell>
        </row>
        <row r="11">
          <cell r="G11">
            <v>9.5399999999999991</v>
          </cell>
        </row>
        <row r="12">
          <cell r="G12">
            <v>10.46</v>
          </cell>
        </row>
        <row r="13">
          <cell r="G13">
            <v>10.36</v>
          </cell>
        </row>
        <row r="14">
          <cell r="G14">
            <v>10.199999999999999</v>
          </cell>
        </row>
        <row r="15">
          <cell r="G15">
            <v>11.03</v>
          </cell>
        </row>
        <row r="16">
          <cell r="G16">
            <v>9.85</v>
          </cell>
        </row>
        <row r="17">
          <cell r="G17">
            <v>9.5399999999999991</v>
          </cell>
        </row>
        <row r="18">
          <cell r="G18">
            <v>8.2200000000000006</v>
          </cell>
        </row>
        <row r="19">
          <cell r="G19">
            <v>7.31</v>
          </cell>
        </row>
        <row r="29">
          <cell r="G29">
            <v>15.43</v>
          </cell>
        </row>
        <row r="30">
          <cell r="G30">
            <v>15.02</v>
          </cell>
        </row>
        <row r="31">
          <cell r="G31">
            <v>14.37</v>
          </cell>
        </row>
        <row r="32">
          <cell r="G32">
            <v>13.38</v>
          </cell>
        </row>
        <row r="33">
          <cell r="G33">
            <v>12.72</v>
          </cell>
        </row>
        <row r="34">
          <cell r="G34">
            <v>13.28</v>
          </cell>
        </row>
        <row r="35">
          <cell r="G35">
            <v>14.61</v>
          </cell>
        </row>
        <row r="36">
          <cell r="G36">
            <v>15.25</v>
          </cell>
        </row>
        <row r="37">
          <cell r="G37">
            <v>15.4</v>
          </cell>
        </row>
        <row r="38">
          <cell r="G38">
            <v>15.5</v>
          </cell>
        </row>
        <row r="39">
          <cell r="G39">
            <v>15.45</v>
          </cell>
        </row>
        <row r="40">
          <cell r="G40">
            <v>15.6</v>
          </cell>
        </row>
        <row r="41">
          <cell r="G41">
            <v>14.61</v>
          </cell>
        </row>
        <row r="42">
          <cell r="G42">
            <v>14.55</v>
          </cell>
        </row>
        <row r="43">
          <cell r="G43">
            <v>13.27</v>
          </cell>
        </row>
        <row r="44">
          <cell r="G44">
            <v>12.48</v>
          </cell>
        </row>
        <row r="55">
          <cell r="G55">
            <v>19.78</v>
          </cell>
        </row>
        <row r="56">
          <cell r="G56">
            <v>19.39</v>
          </cell>
        </row>
        <row r="57">
          <cell r="G57">
            <v>18.420000000000002</v>
          </cell>
        </row>
        <row r="58">
          <cell r="G58">
            <v>17.53</v>
          </cell>
        </row>
        <row r="59">
          <cell r="G59">
            <v>16.829999999999998</v>
          </cell>
        </row>
        <row r="60">
          <cell r="G60">
            <v>17.809999999999999</v>
          </cell>
        </row>
        <row r="61">
          <cell r="G61">
            <v>19.29</v>
          </cell>
        </row>
        <row r="62">
          <cell r="G62">
            <v>18.97</v>
          </cell>
        </row>
        <row r="63">
          <cell r="G63">
            <v>20.02</v>
          </cell>
        </row>
        <row r="64">
          <cell r="G64">
            <v>20.53</v>
          </cell>
        </row>
        <row r="65">
          <cell r="G65">
            <v>20.260000000000002</v>
          </cell>
        </row>
        <row r="66">
          <cell r="G66">
            <v>20.77</v>
          </cell>
        </row>
        <row r="67">
          <cell r="G67">
            <v>19.809999999999999</v>
          </cell>
        </row>
        <row r="68">
          <cell r="G68">
            <v>19.440000000000001</v>
          </cell>
        </row>
        <row r="69">
          <cell r="G69">
            <v>17.88</v>
          </cell>
        </row>
        <row r="70">
          <cell r="G70">
            <v>17.02</v>
          </cell>
        </row>
      </sheetData>
      <sheetData sheetId="9">
        <row r="4">
          <cell r="G4">
            <v>9.07</v>
          </cell>
        </row>
        <row r="5">
          <cell r="G5">
            <v>8.26</v>
          </cell>
        </row>
        <row r="6">
          <cell r="G6">
            <v>7.69</v>
          </cell>
        </row>
        <row r="7">
          <cell r="G7">
            <v>6.98</v>
          </cell>
        </row>
        <row r="8">
          <cell r="G8">
            <v>6.66</v>
          </cell>
        </row>
        <row r="9">
          <cell r="G9">
            <v>7.16</v>
          </cell>
        </row>
        <row r="10">
          <cell r="G10">
            <v>8.01</v>
          </cell>
        </row>
        <row r="11">
          <cell r="G11">
            <v>8.31</v>
          </cell>
        </row>
        <row r="12">
          <cell r="G12">
            <v>8.67</v>
          </cell>
        </row>
        <row r="13">
          <cell r="G13">
            <v>8.69</v>
          </cell>
        </row>
        <row r="14">
          <cell r="G14">
            <v>8.0399999999999991</v>
          </cell>
        </row>
        <row r="15">
          <cell r="G15">
            <v>9.6300000000000008</v>
          </cell>
        </row>
        <row r="16">
          <cell r="G16">
            <v>8.06</v>
          </cell>
        </row>
        <row r="17">
          <cell r="G17">
            <v>7.78</v>
          </cell>
        </row>
        <row r="18">
          <cell r="G18">
            <v>6.69</v>
          </cell>
        </row>
        <row r="19">
          <cell r="G19">
            <v>6.29</v>
          </cell>
        </row>
      </sheetData>
      <sheetData sheetId="10">
        <row r="28">
          <cell r="G28">
            <v>10.8</v>
          </cell>
        </row>
        <row r="29">
          <cell r="G29">
            <v>10.23</v>
          </cell>
        </row>
        <row r="30">
          <cell r="G30">
            <v>9.82</v>
          </cell>
        </row>
        <row r="31">
          <cell r="G31">
            <v>9.07</v>
          </cell>
        </row>
        <row r="32">
          <cell r="G32">
            <v>8.77</v>
          </cell>
        </row>
        <row r="33">
          <cell r="G33">
            <v>9.42</v>
          </cell>
        </row>
        <row r="34">
          <cell r="G34">
            <v>10.220000000000001</v>
          </cell>
        </row>
        <row r="35">
          <cell r="G35">
            <v>10.1</v>
          </cell>
        </row>
        <row r="36">
          <cell r="G36">
            <v>10.69</v>
          </cell>
        </row>
        <row r="37">
          <cell r="G37">
            <v>10.66</v>
          </cell>
        </row>
        <row r="38">
          <cell r="G38">
            <v>10.16</v>
          </cell>
        </row>
        <row r="39">
          <cell r="G39">
            <v>11.44</v>
          </cell>
        </row>
        <row r="40">
          <cell r="G40">
            <v>10.19</v>
          </cell>
        </row>
        <row r="41">
          <cell r="G41">
            <v>10.27</v>
          </cell>
        </row>
        <row r="42">
          <cell r="G42">
            <v>9.0500000000000007</v>
          </cell>
        </row>
        <row r="43">
          <cell r="G43">
            <v>8.8000000000000007</v>
          </cell>
        </row>
      </sheetData>
      <sheetData sheetId="11">
        <row r="4">
          <cell r="G4">
            <v>19.8</v>
          </cell>
        </row>
        <row r="5">
          <cell r="G5">
            <v>20.3</v>
          </cell>
        </row>
        <row r="6">
          <cell r="G6">
            <v>19.010000000000002</v>
          </cell>
        </row>
        <row r="7">
          <cell r="G7">
            <v>18.510000000000002</v>
          </cell>
        </row>
        <row r="8">
          <cell r="G8">
            <v>18.010000000000002</v>
          </cell>
        </row>
        <row r="9">
          <cell r="G9">
            <v>18.489999999999998</v>
          </cell>
        </row>
        <row r="10">
          <cell r="G10">
            <v>20.2</v>
          </cell>
        </row>
        <row r="11">
          <cell r="G11">
            <v>20.07</v>
          </cell>
        </row>
        <row r="12">
          <cell r="G12">
            <v>20.49</v>
          </cell>
        </row>
        <row r="13">
          <cell r="G13">
            <v>21.39</v>
          </cell>
        </row>
        <row r="14">
          <cell r="G14">
            <v>21.15</v>
          </cell>
        </row>
        <row r="15">
          <cell r="G15">
            <v>21.42</v>
          </cell>
        </row>
        <row r="16">
          <cell r="G16">
            <v>21.11</v>
          </cell>
        </row>
        <row r="17">
          <cell r="G17">
            <v>20.48</v>
          </cell>
        </row>
        <row r="18">
          <cell r="G18">
            <v>18.91</v>
          </cell>
        </row>
        <row r="19">
          <cell r="G19">
            <v>18.34</v>
          </cell>
        </row>
        <row r="30">
          <cell r="G30">
            <v>18.670000000000002</v>
          </cell>
        </row>
        <row r="31">
          <cell r="G31">
            <v>19</v>
          </cell>
        </row>
        <row r="32">
          <cell r="G32">
            <v>17.829999999999998</v>
          </cell>
        </row>
        <row r="33">
          <cell r="G33">
            <v>17.22</v>
          </cell>
        </row>
        <row r="34">
          <cell r="G34">
            <v>16.59</v>
          </cell>
        </row>
        <row r="35">
          <cell r="G35">
            <v>17.059999999999999</v>
          </cell>
        </row>
        <row r="36">
          <cell r="G36">
            <v>19.02</v>
          </cell>
        </row>
        <row r="37">
          <cell r="G37">
            <v>19.059999999999999</v>
          </cell>
        </row>
        <row r="38">
          <cell r="G38">
            <v>19.239999999999998</v>
          </cell>
        </row>
        <row r="39">
          <cell r="G39">
            <v>19.66</v>
          </cell>
        </row>
        <row r="40">
          <cell r="G40">
            <v>19.48</v>
          </cell>
        </row>
        <row r="41">
          <cell r="G41">
            <v>19.82</v>
          </cell>
        </row>
        <row r="42">
          <cell r="G42">
            <v>19.350000000000001</v>
          </cell>
        </row>
        <row r="43">
          <cell r="G43">
            <v>19.190000000000001</v>
          </cell>
        </row>
        <row r="44">
          <cell r="G44">
            <v>17.690000000000001</v>
          </cell>
        </row>
        <row r="45">
          <cell r="G45">
            <v>16.940000000000001</v>
          </cell>
        </row>
      </sheetData>
      <sheetData sheetId="12"/>
      <sheetData sheetId="13">
        <row r="29">
          <cell r="G29">
            <v>19.29</v>
          </cell>
        </row>
        <row r="30">
          <cell r="G30">
            <v>18.829999999999998</v>
          </cell>
        </row>
        <row r="31">
          <cell r="G31">
            <v>17.48</v>
          </cell>
        </row>
        <row r="32">
          <cell r="G32">
            <v>16.55</v>
          </cell>
        </row>
        <row r="33">
          <cell r="G33">
            <v>15.68</v>
          </cell>
        </row>
        <row r="34">
          <cell r="G34">
            <v>15.56</v>
          </cell>
        </row>
        <row r="35">
          <cell r="G35">
            <v>18.170000000000002</v>
          </cell>
        </row>
        <row r="36">
          <cell r="G36">
            <v>18.91</v>
          </cell>
        </row>
        <row r="37">
          <cell r="G37">
            <v>19</v>
          </cell>
        </row>
        <row r="38">
          <cell r="G38">
            <v>19.36</v>
          </cell>
        </row>
        <row r="39">
          <cell r="G39">
            <v>19.239999999999998</v>
          </cell>
        </row>
        <row r="40">
          <cell r="G40">
            <v>19.649999999999999</v>
          </cell>
        </row>
        <row r="41">
          <cell r="G41">
            <v>18.98</v>
          </cell>
        </row>
        <row r="42">
          <cell r="G42">
            <v>19.170000000000002</v>
          </cell>
        </row>
        <row r="43">
          <cell r="G43">
            <v>17.13</v>
          </cell>
        </row>
        <row r="44">
          <cell r="G44">
            <v>16.190000000000001</v>
          </cell>
        </row>
      </sheetData>
      <sheetData sheetId="14">
        <row r="4">
          <cell r="G4">
            <v>3.85</v>
          </cell>
        </row>
        <row r="5">
          <cell r="G5">
            <v>2.85</v>
          </cell>
        </row>
        <row r="6">
          <cell r="G6">
            <v>2.39</v>
          </cell>
        </row>
        <row r="7">
          <cell r="G7">
            <v>1.54</v>
          </cell>
        </row>
        <row r="8">
          <cell r="G8">
            <v>1.39</v>
          </cell>
        </row>
        <row r="9">
          <cell r="G9">
            <v>1.67</v>
          </cell>
        </row>
        <row r="10">
          <cell r="G10">
            <v>2.68</v>
          </cell>
        </row>
        <row r="11">
          <cell r="G11">
            <v>3.34</v>
          </cell>
        </row>
        <row r="12">
          <cell r="G12">
            <v>3.4</v>
          </cell>
        </row>
        <row r="13">
          <cell r="G13">
            <v>3.76</v>
          </cell>
        </row>
        <row r="14">
          <cell r="G14">
            <v>2.71</v>
          </cell>
        </row>
        <row r="15">
          <cell r="G15">
            <v>4.3</v>
          </cell>
        </row>
        <row r="16">
          <cell r="G16">
            <v>2.54</v>
          </cell>
        </row>
        <row r="17">
          <cell r="G17">
            <v>2.4700000000000002</v>
          </cell>
        </row>
        <row r="18">
          <cell r="G18">
            <v>1.37</v>
          </cell>
        </row>
        <row r="19">
          <cell r="G19">
            <v>0.86</v>
          </cell>
        </row>
        <row r="29">
          <cell r="G29">
            <v>17.690000000000001</v>
          </cell>
        </row>
        <row r="30">
          <cell r="G30">
            <v>16.55</v>
          </cell>
        </row>
        <row r="31">
          <cell r="G31">
            <v>15.85</v>
          </cell>
        </row>
        <row r="32">
          <cell r="G32">
            <v>15.04</v>
          </cell>
        </row>
        <row r="33">
          <cell r="G33">
            <v>14.65</v>
          </cell>
        </row>
        <row r="34">
          <cell r="G34">
            <v>15.1</v>
          </cell>
        </row>
        <row r="35">
          <cell r="G35">
            <v>16.489999999999998</v>
          </cell>
        </row>
        <row r="36">
          <cell r="G36">
            <v>17.010000000000002</v>
          </cell>
        </row>
        <row r="37">
          <cell r="G37">
            <v>17.010000000000002</v>
          </cell>
        </row>
        <row r="38">
          <cell r="G38">
            <v>17.8</v>
          </cell>
        </row>
        <row r="39">
          <cell r="G39">
            <v>16.55</v>
          </cell>
        </row>
        <row r="40">
          <cell r="G40">
            <v>18.170000000000002</v>
          </cell>
        </row>
        <row r="41">
          <cell r="G41">
            <v>16.2</v>
          </cell>
        </row>
        <row r="42">
          <cell r="G42">
            <v>16.440000000000001</v>
          </cell>
        </row>
        <row r="43">
          <cell r="G43">
            <v>15.25</v>
          </cell>
        </row>
        <row r="44">
          <cell r="G44">
            <v>14.6</v>
          </cell>
        </row>
      </sheetData>
      <sheetData sheetId="15">
        <row r="29">
          <cell r="G29">
            <v>22.18</v>
          </cell>
        </row>
        <row r="30">
          <cell r="G30">
            <v>21.76</v>
          </cell>
        </row>
        <row r="31">
          <cell r="G31">
            <v>21.25</v>
          </cell>
        </row>
        <row r="32">
          <cell r="G32">
            <v>19.850000000000001</v>
          </cell>
        </row>
        <row r="33">
          <cell r="G33">
            <v>19.37</v>
          </cell>
        </row>
        <row r="34">
          <cell r="G34">
            <v>19.29</v>
          </cell>
        </row>
        <row r="35">
          <cell r="G35">
            <v>21.36</v>
          </cell>
        </row>
        <row r="36">
          <cell r="G36">
            <v>21.46</v>
          </cell>
        </row>
        <row r="37">
          <cell r="G37">
            <v>22.11</v>
          </cell>
        </row>
        <row r="38">
          <cell r="G38">
            <v>22.19</v>
          </cell>
        </row>
        <row r="39">
          <cell r="G39">
            <v>21.88</v>
          </cell>
        </row>
        <row r="40">
          <cell r="G40">
            <v>22.44</v>
          </cell>
        </row>
        <row r="41">
          <cell r="G41">
            <v>21.55</v>
          </cell>
        </row>
        <row r="42">
          <cell r="G42">
            <v>21.77</v>
          </cell>
        </row>
        <row r="43">
          <cell r="G43">
            <v>20.059999999999999</v>
          </cell>
        </row>
        <row r="44">
          <cell r="G44">
            <v>19.190000000000001</v>
          </cell>
        </row>
      </sheetData>
      <sheetData sheetId="16">
        <row r="4">
          <cell r="G4">
            <v>20.96</v>
          </cell>
        </row>
        <row r="5">
          <cell r="G5">
            <v>20.47</v>
          </cell>
        </row>
        <row r="6">
          <cell r="G6">
            <v>19.57</v>
          </cell>
        </row>
        <row r="7">
          <cell r="G7">
            <v>18.46</v>
          </cell>
        </row>
        <row r="8">
          <cell r="G8">
            <v>18.059999999999999</v>
          </cell>
        </row>
        <row r="9">
          <cell r="G9">
            <v>18.260000000000002</v>
          </cell>
        </row>
        <row r="10">
          <cell r="G10">
            <v>20.46</v>
          </cell>
        </row>
        <row r="11">
          <cell r="G11">
            <v>20.66</v>
          </cell>
        </row>
        <row r="12">
          <cell r="G12">
            <v>20.8</v>
          </cell>
        </row>
        <row r="13">
          <cell r="G13">
            <v>21.12</v>
          </cell>
        </row>
        <row r="14">
          <cell r="G14">
            <v>21.02</v>
          </cell>
        </row>
        <row r="15">
          <cell r="G15">
            <v>21.41</v>
          </cell>
        </row>
        <row r="16">
          <cell r="G16">
            <v>19.73</v>
          </cell>
        </row>
        <row r="17">
          <cell r="G17">
            <v>20.45</v>
          </cell>
        </row>
        <row r="18">
          <cell r="G18">
            <v>18.72</v>
          </cell>
        </row>
        <row r="19">
          <cell r="G19">
            <v>17.98</v>
          </cell>
        </row>
      </sheetData>
      <sheetData sheetId="17">
        <row r="4">
          <cell r="G4">
            <v>11.46</v>
          </cell>
        </row>
        <row r="5">
          <cell r="G5">
            <v>11.26</v>
          </cell>
        </row>
        <row r="6">
          <cell r="G6">
            <v>10.59</v>
          </cell>
        </row>
        <row r="7">
          <cell r="G7">
            <v>9.4700000000000006</v>
          </cell>
        </row>
        <row r="8">
          <cell r="G8">
            <v>9.14</v>
          </cell>
        </row>
        <row r="9">
          <cell r="G9">
            <v>8.48</v>
          </cell>
        </row>
        <row r="10">
          <cell r="G10">
            <v>10.57</v>
          </cell>
        </row>
        <row r="11">
          <cell r="G11">
            <v>11.37</v>
          </cell>
        </row>
        <row r="12">
          <cell r="G12">
            <v>11.33</v>
          </cell>
        </row>
        <row r="13">
          <cell r="G13">
            <v>11.08</v>
          </cell>
        </row>
        <row r="14">
          <cell r="G14">
            <v>11.03</v>
          </cell>
        </row>
        <row r="15">
          <cell r="G15">
            <v>11.98</v>
          </cell>
        </row>
        <row r="16">
          <cell r="G16">
            <v>10.87</v>
          </cell>
        </row>
        <row r="17">
          <cell r="G17">
            <v>10.45</v>
          </cell>
        </row>
        <row r="18">
          <cell r="G18">
            <v>9.34</v>
          </cell>
        </row>
        <row r="19">
          <cell r="G19">
            <v>8.8000000000000007</v>
          </cell>
        </row>
        <row r="60">
          <cell r="G60">
            <v>8.56</v>
          </cell>
        </row>
        <row r="61">
          <cell r="G61">
            <v>7.95</v>
          </cell>
        </row>
        <row r="62">
          <cell r="G62">
            <v>10.93</v>
          </cell>
        </row>
        <row r="63">
          <cell r="G63">
            <v>11.18</v>
          </cell>
        </row>
        <row r="64">
          <cell r="G64">
            <v>11.68</v>
          </cell>
        </row>
        <row r="65">
          <cell r="G65">
            <v>11.43</v>
          </cell>
        </row>
        <row r="66">
          <cell r="G66">
            <v>11.37</v>
          </cell>
        </row>
        <row r="67">
          <cell r="G67">
            <v>12.34</v>
          </cell>
        </row>
        <row r="68">
          <cell r="G68">
            <v>11.16</v>
          </cell>
        </row>
        <row r="69">
          <cell r="G69">
            <v>10.66</v>
          </cell>
        </row>
        <row r="70">
          <cell r="G70">
            <v>9.18</v>
          </cell>
        </row>
        <row r="71">
          <cell r="G71">
            <v>8.39</v>
          </cell>
        </row>
      </sheetData>
      <sheetData sheetId="18">
        <row r="4">
          <cell r="G4">
            <v>8.83</v>
          </cell>
        </row>
        <row r="5">
          <cell r="G5">
            <v>8.14</v>
          </cell>
        </row>
        <row r="6">
          <cell r="G6">
            <v>7.44</v>
          </cell>
        </row>
        <row r="7">
          <cell r="G7">
            <v>6.66</v>
          </cell>
        </row>
        <row r="8">
          <cell r="G8">
            <v>6.56</v>
          </cell>
        </row>
        <row r="9">
          <cell r="G9">
            <v>5.99</v>
          </cell>
        </row>
        <row r="10">
          <cell r="G10">
            <v>7.61</v>
          </cell>
        </row>
        <row r="11">
          <cell r="G11">
            <v>9</v>
          </cell>
        </row>
        <row r="12">
          <cell r="G12">
            <v>9.02</v>
          </cell>
        </row>
        <row r="13">
          <cell r="G13">
            <v>8.91</v>
          </cell>
        </row>
        <row r="14">
          <cell r="G14">
            <v>8.66</v>
          </cell>
        </row>
        <row r="15">
          <cell r="G15">
            <v>9.0500000000000007</v>
          </cell>
        </row>
        <row r="16">
          <cell r="G16">
            <v>7.9</v>
          </cell>
        </row>
        <row r="17">
          <cell r="G17">
            <v>7.47</v>
          </cell>
        </row>
        <row r="18">
          <cell r="G18">
            <v>6.59</v>
          </cell>
        </row>
        <row r="19">
          <cell r="G19">
            <v>5.91</v>
          </cell>
        </row>
        <row r="29">
          <cell r="G29">
            <v>12.14</v>
          </cell>
        </row>
        <row r="30">
          <cell r="G30">
            <v>11.43</v>
          </cell>
        </row>
        <row r="31">
          <cell r="G31">
            <v>11</v>
          </cell>
        </row>
        <row r="32">
          <cell r="G32">
            <v>10.08</v>
          </cell>
        </row>
        <row r="33">
          <cell r="G33">
            <v>10.029999999999999</v>
          </cell>
        </row>
        <row r="34">
          <cell r="G34">
            <v>9.35</v>
          </cell>
        </row>
        <row r="35">
          <cell r="G35">
            <v>11.2</v>
          </cell>
        </row>
        <row r="36">
          <cell r="G36">
            <v>12.71</v>
          </cell>
        </row>
        <row r="37">
          <cell r="G37">
            <v>12.58</v>
          </cell>
        </row>
        <row r="38">
          <cell r="G38">
            <v>12.12</v>
          </cell>
        </row>
        <row r="39">
          <cell r="G39">
            <v>11.84</v>
          </cell>
        </row>
        <row r="40">
          <cell r="G40">
            <v>12.85</v>
          </cell>
        </row>
        <row r="41">
          <cell r="G41">
            <v>11.44</v>
          </cell>
        </row>
        <row r="42">
          <cell r="G42">
            <v>10.83</v>
          </cell>
        </row>
        <row r="43">
          <cell r="G43">
            <v>9.9700000000000006</v>
          </cell>
        </row>
        <row r="44">
          <cell r="G44">
            <v>9.6</v>
          </cell>
        </row>
      </sheetData>
      <sheetData sheetId="19">
        <row r="4">
          <cell r="G4">
            <v>10.87</v>
          </cell>
        </row>
        <row r="5">
          <cell r="G5">
            <v>10.39</v>
          </cell>
        </row>
        <row r="6">
          <cell r="G6">
            <v>10.029999999999999</v>
          </cell>
        </row>
        <row r="7">
          <cell r="G7">
            <v>9.32</v>
          </cell>
        </row>
        <row r="8">
          <cell r="G8">
            <v>9.0299999999999994</v>
          </cell>
        </row>
        <row r="9">
          <cell r="G9">
            <v>9.15</v>
          </cell>
        </row>
        <row r="10">
          <cell r="G10">
            <v>10.15</v>
          </cell>
        </row>
        <row r="11">
          <cell r="G11">
            <v>10.68</v>
          </cell>
        </row>
        <row r="12">
          <cell r="G12">
            <v>11.24</v>
          </cell>
        </row>
        <row r="13">
          <cell r="G13">
            <v>11.02</v>
          </cell>
        </row>
        <row r="14">
          <cell r="G14">
            <v>10.55</v>
          </cell>
        </row>
        <row r="15">
          <cell r="G15">
            <v>11.78</v>
          </cell>
        </row>
        <row r="16">
          <cell r="G16">
            <v>10.65</v>
          </cell>
        </row>
        <row r="17">
          <cell r="G17">
            <v>9.75</v>
          </cell>
        </row>
        <row r="18">
          <cell r="G18">
            <v>8.9700000000000006</v>
          </cell>
        </row>
        <row r="19">
          <cell r="G19">
            <v>8.2799999999999994</v>
          </cell>
        </row>
      </sheetData>
      <sheetData sheetId="20">
        <row r="4">
          <cell r="G4">
            <v>27.35</v>
          </cell>
        </row>
        <row r="5">
          <cell r="G5">
            <v>27.82</v>
          </cell>
        </row>
        <row r="6">
          <cell r="G6">
            <v>26.58</v>
          </cell>
        </row>
        <row r="7">
          <cell r="G7">
            <v>25.14</v>
          </cell>
        </row>
        <row r="8">
          <cell r="G8">
            <v>25.47</v>
          </cell>
        </row>
        <row r="9">
          <cell r="G9">
            <v>26.64</v>
          </cell>
        </row>
        <row r="10">
          <cell r="G10">
            <v>28.21</v>
          </cell>
        </row>
        <row r="11">
          <cell r="G11">
            <v>26.22</v>
          </cell>
        </row>
        <row r="12">
          <cell r="G12">
            <v>27.14</v>
          </cell>
        </row>
        <row r="13">
          <cell r="G13">
            <v>28.3</v>
          </cell>
        </row>
        <row r="14">
          <cell r="G14">
            <v>27.8</v>
          </cell>
        </row>
        <row r="15">
          <cell r="G15">
            <v>27.02</v>
          </cell>
        </row>
        <row r="16">
          <cell r="G16">
            <v>28.28</v>
          </cell>
        </row>
        <row r="17">
          <cell r="G17">
            <v>26.83</v>
          </cell>
        </row>
        <row r="18">
          <cell r="G18">
            <v>25.75</v>
          </cell>
        </row>
        <row r="19">
          <cell r="G19">
            <v>25.34</v>
          </cell>
        </row>
        <row r="29">
          <cell r="G29">
            <v>26.34</v>
          </cell>
        </row>
        <row r="30">
          <cell r="G30">
            <v>26.22</v>
          </cell>
        </row>
        <row r="31">
          <cell r="G31">
            <v>25.36</v>
          </cell>
        </row>
        <row r="32">
          <cell r="G32">
            <v>24.54</v>
          </cell>
        </row>
        <row r="33">
          <cell r="G33">
            <v>24.3</v>
          </cell>
        </row>
        <row r="34">
          <cell r="G34">
            <v>26.18</v>
          </cell>
        </row>
        <row r="35">
          <cell r="G35">
            <v>27.38</v>
          </cell>
        </row>
        <row r="36">
          <cell r="G36">
            <v>24.93</v>
          </cell>
        </row>
        <row r="37">
          <cell r="G37">
            <v>24.98</v>
          </cell>
        </row>
        <row r="38">
          <cell r="G38">
            <v>25.68</v>
          </cell>
        </row>
        <row r="39">
          <cell r="G39">
            <v>26.11</v>
          </cell>
        </row>
        <row r="40">
          <cell r="G40">
            <v>25.38</v>
          </cell>
        </row>
        <row r="41">
          <cell r="G41">
            <v>25.93</v>
          </cell>
        </row>
        <row r="42">
          <cell r="G42">
            <v>25.12</v>
          </cell>
        </row>
        <row r="43">
          <cell r="G43">
            <v>24.73</v>
          </cell>
        </row>
        <row r="44">
          <cell r="G44">
            <v>24.49</v>
          </cell>
        </row>
        <row r="54">
          <cell r="G54">
            <v>24.82</v>
          </cell>
        </row>
        <row r="55">
          <cell r="G55">
            <v>24.7</v>
          </cell>
        </row>
        <row r="56">
          <cell r="G56">
            <v>23.97</v>
          </cell>
        </row>
        <row r="57">
          <cell r="G57">
            <v>22.79</v>
          </cell>
        </row>
        <row r="58">
          <cell r="G58">
            <v>22.35</v>
          </cell>
        </row>
        <row r="59">
          <cell r="G59">
            <v>24.63</v>
          </cell>
        </row>
        <row r="60">
          <cell r="G60">
            <v>25.92</v>
          </cell>
        </row>
        <row r="61">
          <cell r="G61">
            <v>23.84</v>
          </cell>
        </row>
        <row r="62">
          <cell r="G62">
            <v>24.4</v>
          </cell>
        </row>
        <row r="63">
          <cell r="G63">
            <v>24.72</v>
          </cell>
        </row>
        <row r="64">
          <cell r="G64">
            <v>24.4</v>
          </cell>
        </row>
        <row r="65">
          <cell r="G65">
            <v>24.46</v>
          </cell>
        </row>
        <row r="66">
          <cell r="G66">
            <v>24.51</v>
          </cell>
        </row>
        <row r="67">
          <cell r="G67">
            <v>23.99</v>
          </cell>
        </row>
        <row r="68">
          <cell r="G68">
            <v>22.94</v>
          </cell>
        </row>
        <row r="69">
          <cell r="G69">
            <v>22.4</v>
          </cell>
        </row>
        <row r="79">
          <cell r="G79">
            <v>20.99</v>
          </cell>
        </row>
        <row r="80">
          <cell r="G80">
            <v>21.06</v>
          </cell>
        </row>
        <row r="81">
          <cell r="G81">
            <v>19.899999999999999</v>
          </cell>
        </row>
        <row r="82">
          <cell r="G82">
            <v>18.62</v>
          </cell>
        </row>
        <row r="83">
          <cell r="G83">
            <v>18.21</v>
          </cell>
        </row>
        <row r="84">
          <cell r="G84">
            <v>20.98</v>
          </cell>
        </row>
        <row r="85">
          <cell r="G85">
            <v>22.89</v>
          </cell>
        </row>
        <row r="86">
          <cell r="G86">
            <v>21.07</v>
          </cell>
        </row>
        <row r="87">
          <cell r="G87">
            <v>20.89</v>
          </cell>
        </row>
        <row r="88">
          <cell r="G88">
            <v>22.44</v>
          </cell>
        </row>
        <row r="89">
          <cell r="G89">
            <v>21.11</v>
          </cell>
        </row>
        <row r="90">
          <cell r="G90">
            <v>21.34</v>
          </cell>
        </row>
        <row r="91">
          <cell r="G91">
            <v>20.75</v>
          </cell>
        </row>
        <row r="92">
          <cell r="G92">
            <v>20.56</v>
          </cell>
        </row>
        <row r="93">
          <cell r="G93">
            <v>19.05</v>
          </cell>
        </row>
        <row r="94">
          <cell r="G94">
            <v>18.41</v>
          </cell>
        </row>
      </sheetData>
      <sheetData sheetId="21">
        <row r="4">
          <cell r="G4">
            <v>17.71</v>
          </cell>
        </row>
        <row r="5">
          <cell r="G5">
            <v>18.309999999999999</v>
          </cell>
        </row>
        <row r="6">
          <cell r="G6">
            <v>16.899999999999999</v>
          </cell>
        </row>
        <row r="7">
          <cell r="G7">
            <v>15.4</v>
          </cell>
        </row>
        <row r="8">
          <cell r="G8">
            <v>15.17</v>
          </cell>
        </row>
        <row r="9">
          <cell r="G9">
            <v>17.260000000000002</v>
          </cell>
        </row>
        <row r="10">
          <cell r="G10">
            <v>19.329999999999998</v>
          </cell>
        </row>
        <row r="11">
          <cell r="G11">
            <v>17.66</v>
          </cell>
        </row>
        <row r="12">
          <cell r="G12">
            <v>18.420000000000002</v>
          </cell>
        </row>
        <row r="13">
          <cell r="G13">
            <v>19.940000000000001</v>
          </cell>
        </row>
        <row r="14">
          <cell r="G14">
            <v>19.149999999999999</v>
          </cell>
        </row>
        <row r="15">
          <cell r="G15">
            <v>21.37</v>
          </cell>
        </row>
        <row r="16">
          <cell r="G16">
            <v>18.47</v>
          </cell>
        </row>
        <row r="17">
          <cell r="G17">
            <v>17.59</v>
          </cell>
        </row>
        <row r="18">
          <cell r="G18">
            <v>15.83</v>
          </cell>
        </row>
        <row r="19">
          <cell r="G19">
            <v>15.09</v>
          </cell>
        </row>
        <row r="29">
          <cell r="G29">
            <v>13.99</v>
          </cell>
        </row>
        <row r="30">
          <cell r="G30">
            <v>14.27</v>
          </cell>
        </row>
        <row r="31">
          <cell r="G31">
            <v>13.48</v>
          </cell>
        </row>
        <row r="32">
          <cell r="G32">
            <v>11.95</v>
          </cell>
        </row>
        <row r="33">
          <cell r="G33">
            <v>11.35</v>
          </cell>
        </row>
        <row r="34">
          <cell r="G34">
            <v>11.81</v>
          </cell>
        </row>
        <row r="35">
          <cell r="G35">
            <v>14.57</v>
          </cell>
        </row>
        <row r="36">
          <cell r="G36">
            <v>14.39</v>
          </cell>
        </row>
        <row r="37">
          <cell r="G37">
            <v>14.64</v>
          </cell>
        </row>
        <row r="38">
          <cell r="G38">
            <v>14.46</v>
          </cell>
        </row>
        <row r="39">
          <cell r="G39">
            <v>14.18</v>
          </cell>
        </row>
        <row r="40">
          <cell r="G40">
            <v>15.19</v>
          </cell>
        </row>
        <row r="41">
          <cell r="G41">
            <v>14.72</v>
          </cell>
        </row>
        <row r="42">
          <cell r="G42">
            <v>14.27</v>
          </cell>
        </row>
        <row r="43">
          <cell r="G43">
            <v>12.95</v>
          </cell>
        </row>
        <row r="44">
          <cell r="G44">
            <v>12.03</v>
          </cell>
        </row>
        <row r="54">
          <cell r="G54">
            <v>15.6</v>
          </cell>
        </row>
        <row r="55">
          <cell r="G55">
            <v>15.73</v>
          </cell>
        </row>
        <row r="56">
          <cell r="G56">
            <v>14.68</v>
          </cell>
        </row>
        <row r="57">
          <cell r="G57">
            <v>12.79</v>
          </cell>
        </row>
        <row r="58">
          <cell r="G58">
            <v>12.52</v>
          </cell>
        </row>
        <row r="59">
          <cell r="G59">
            <v>12.48</v>
          </cell>
        </row>
        <row r="60">
          <cell r="G60">
            <v>15.32</v>
          </cell>
        </row>
        <row r="61">
          <cell r="G61">
            <v>15.52</v>
          </cell>
        </row>
        <row r="62">
          <cell r="G62">
            <v>15.88</v>
          </cell>
        </row>
        <row r="63">
          <cell r="G63">
            <v>16.170000000000002</v>
          </cell>
        </row>
        <row r="64">
          <cell r="G64">
            <v>15.84</v>
          </cell>
        </row>
        <row r="65">
          <cell r="G65">
            <v>16.989999999999998</v>
          </cell>
        </row>
        <row r="66">
          <cell r="G66">
            <v>16.34</v>
          </cell>
        </row>
        <row r="67">
          <cell r="G67">
            <v>15.91</v>
          </cell>
        </row>
        <row r="68">
          <cell r="G68">
            <v>14.1</v>
          </cell>
        </row>
        <row r="69">
          <cell r="G69">
            <v>13.15</v>
          </cell>
        </row>
        <row r="79">
          <cell r="G79">
            <v>8.17</v>
          </cell>
        </row>
        <row r="80">
          <cell r="G80">
            <v>8.5500000000000007</v>
          </cell>
        </row>
        <row r="81">
          <cell r="G81">
            <v>7.66</v>
          </cell>
        </row>
        <row r="82">
          <cell r="G82">
            <v>6.38</v>
          </cell>
        </row>
        <row r="83">
          <cell r="G83">
            <v>6.63</v>
          </cell>
        </row>
        <row r="84">
          <cell r="G84">
            <v>7.25</v>
          </cell>
        </row>
        <row r="85">
          <cell r="G85">
            <v>9.99</v>
          </cell>
        </row>
        <row r="86">
          <cell r="G86">
            <v>8.5500000000000007</v>
          </cell>
        </row>
        <row r="87">
          <cell r="G87">
            <v>9.51</v>
          </cell>
        </row>
        <row r="88">
          <cell r="G88">
            <v>8.7799999999999994</v>
          </cell>
        </row>
        <row r="89">
          <cell r="G89">
            <v>9.51</v>
          </cell>
        </row>
        <row r="90">
          <cell r="G90">
            <v>9.02</v>
          </cell>
        </row>
        <row r="91">
          <cell r="G91">
            <v>8.14</v>
          </cell>
        </row>
        <row r="92">
          <cell r="G92">
            <v>8.4700000000000006</v>
          </cell>
        </row>
        <row r="93">
          <cell r="G93">
            <v>7.02</v>
          </cell>
        </row>
        <row r="94">
          <cell r="G94">
            <v>6.21</v>
          </cell>
        </row>
        <row r="129">
          <cell r="G129">
            <v>13.58</v>
          </cell>
        </row>
        <row r="130">
          <cell r="G130">
            <v>13.31</v>
          </cell>
        </row>
        <row r="131">
          <cell r="G131">
            <v>12.41</v>
          </cell>
        </row>
        <row r="132">
          <cell r="G132">
            <v>11.13</v>
          </cell>
        </row>
        <row r="133">
          <cell r="G133">
            <v>10.81</v>
          </cell>
        </row>
        <row r="134">
          <cell r="G134">
            <v>10.72</v>
          </cell>
        </row>
        <row r="135">
          <cell r="G135">
            <v>14.06</v>
          </cell>
        </row>
        <row r="136">
          <cell r="G136">
            <v>13.55</v>
          </cell>
        </row>
        <row r="137">
          <cell r="G137">
            <v>13.67</v>
          </cell>
        </row>
        <row r="138">
          <cell r="G138">
            <v>13.53</v>
          </cell>
        </row>
        <row r="139">
          <cell r="G139">
            <v>13.55</v>
          </cell>
        </row>
        <row r="140">
          <cell r="G140">
            <v>13.74</v>
          </cell>
        </row>
        <row r="141">
          <cell r="G141">
            <v>13.38</v>
          </cell>
        </row>
        <row r="142">
          <cell r="G142">
            <v>13.25</v>
          </cell>
        </row>
        <row r="143">
          <cell r="G143">
            <v>11.61</v>
          </cell>
        </row>
        <row r="144">
          <cell r="G144">
            <v>10.99</v>
          </cell>
        </row>
      </sheetData>
      <sheetData sheetId="22">
        <row r="30">
          <cell r="G30">
            <v>4.93</v>
          </cell>
        </row>
        <row r="31">
          <cell r="G31">
            <v>4.67</v>
          </cell>
        </row>
        <row r="32">
          <cell r="G32">
            <v>3.63</v>
          </cell>
        </row>
        <row r="33">
          <cell r="G33">
            <v>2.3199999999999998</v>
          </cell>
        </row>
        <row r="34">
          <cell r="G34">
            <v>2.09</v>
          </cell>
        </row>
        <row r="35">
          <cell r="G35">
            <v>1.96</v>
          </cell>
        </row>
        <row r="36">
          <cell r="G36">
            <v>4.53</v>
          </cell>
        </row>
        <row r="37">
          <cell r="G37">
            <v>4.8899999999999997</v>
          </cell>
        </row>
        <row r="38">
          <cell r="G38">
            <v>4.5199999999999996</v>
          </cell>
        </row>
        <row r="39">
          <cell r="G39">
            <v>4.84</v>
          </cell>
        </row>
        <row r="40">
          <cell r="G40">
            <v>4.29</v>
          </cell>
        </row>
        <row r="41">
          <cell r="G41">
            <v>5</v>
          </cell>
        </row>
        <row r="42">
          <cell r="G42">
            <v>4.3600000000000003</v>
          </cell>
        </row>
        <row r="43">
          <cell r="G43">
            <v>3.62</v>
          </cell>
        </row>
        <row r="44">
          <cell r="G44">
            <v>2.1</v>
          </cell>
        </row>
        <row r="45">
          <cell r="G45">
            <v>1.44</v>
          </cell>
        </row>
        <row r="55">
          <cell r="G55">
            <v>9.7799999999999994</v>
          </cell>
        </row>
        <row r="56">
          <cell r="G56">
            <v>9.6199999999999992</v>
          </cell>
        </row>
        <row r="57">
          <cell r="G57">
            <v>8.9600000000000009</v>
          </cell>
        </row>
        <row r="58">
          <cell r="G58">
            <v>8.16</v>
          </cell>
        </row>
        <row r="59">
          <cell r="G59">
            <v>8.01</v>
          </cell>
        </row>
        <row r="60">
          <cell r="G60">
            <v>9.09</v>
          </cell>
        </row>
        <row r="61">
          <cell r="G61">
            <v>9.8800000000000008</v>
          </cell>
        </row>
        <row r="62">
          <cell r="G62">
            <v>9.75</v>
          </cell>
        </row>
        <row r="63">
          <cell r="G63">
            <v>9.59</v>
          </cell>
        </row>
        <row r="64">
          <cell r="G64">
            <v>9.7799999999999994</v>
          </cell>
        </row>
        <row r="65">
          <cell r="G65">
            <v>9.4499999999999993</v>
          </cell>
        </row>
        <row r="66">
          <cell r="G66">
            <v>9.9499999999999993</v>
          </cell>
        </row>
        <row r="67">
          <cell r="G67">
            <v>9.74</v>
          </cell>
        </row>
        <row r="68">
          <cell r="G68">
            <v>9.14</v>
          </cell>
        </row>
        <row r="69">
          <cell r="G69">
            <v>8.16</v>
          </cell>
        </row>
        <row r="70">
          <cell r="G70">
            <v>7.8</v>
          </cell>
        </row>
        <row r="80">
          <cell r="G80">
            <v>3.57</v>
          </cell>
        </row>
        <row r="81">
          <cell r="G81">
            <v>2.98</v>
          </cell>
        </row>
        <row r="82">
          <cell r="G82">
            <v>1.97</v>
          </cell>
        </row>
        <row r="83">
          <cell r="G83">
            <v>1.21</v>
          </cell>
        </row>
        <row r="84">
          <cell r="G84">
            <v>0.94</v>
          </cell>
        </row>
        <row r="85">
          <cell r="G85">
            <v>1.49</v>
          </cell>
        </row>
        <row r="86">
          <cell r="G86">
            <v>2.5299999999999998</v>
          </cell>
        </row>
        <row r="87">
          <cell r="G87">
            <v>3.3</v>
          </cell>
        </row>
        <row r="88">
          <cell r="G88">
            <v>2.5499999999999998</v>
          </cell>
        </row>
        <row r="89">
          <cell r="G89">
            <v>2.17</v>
          </cell>
        </row>
        <row r="90">
          <cell r="G90">
            <v>2.0699999999999998</v>
          </cell>
        </row>
        <row r="91">
          <cell r="G91">
            <v>3.38</v>
          </cell>
        </row>
        <row r="92">
          <cell r="G92">
            <v>2.4700000000000002</v>
          </cell>
        </row>
        <row r="93">
          <cell r="G93">
            <v>2.02</v>
          </cell>
        </row>
        <row r="94">
          <cell r="G94">
            <v>1.1000000000000001</v>
          </cell>
        </row>
        <row r="95">
          <cell r="G95">
            <v>0.76</v>
          </cell>
        </row>
      </sheetData>
      <sheetData sheetId="23">
        <row r="4">
          <cell r="G4">
            <v>26.73</v>
          </cell>
        </row>
        <row r="5">
          <cell r="G5">
            <v>26.48</v>
          </cell>
        </row>
        <row r="6">
          <cell r="G6">
            <v>25.77</v>
          </cell>
        </row>
        <row r="7">
          <cell r="G7">
            <v>25.05</v>
          </cell>
        </row>
        <row r="8">
          <cell r="G8">
            <v>24.75</v>
          </cell>
        </row>
        <row r="9">
          <cell r="G9">
            <v>25.95</v>
          </cell>
        </row>
        <row r="10">
          <cell r="G10">
            <v>26.15</v>
          </cell>
        </row>
        <row r="11">
          <cell r="G11">
            <v>25.1</v>
          </cell>
        </row>
        <row r="12">
          <cell r="G12">
            <v>25.63</v>
          </cell>
        </row>
        <row r="13">
          <cell r="G13">
            <v>25.59</v>
          </cell>
        </row>
        <row r="14">
          <cell r="G14">
            <v>25.73</v>
          </cell>
        </row>
        <row r="15">
          <cell r="G15">
            <v>26.21</v>
          </cell>
        </row>
        <row r="16">
          <cell r="G16">
            <v>26.55</v>
          </cell>
        </row>
        <row r="17">
          <cell r="G17">
            <v>26.17</v>
          </cell>
        </row>
        <row r="18">
          <cell r="G18">
            <v>25.26</v>
          </cell>
        </row>
        <row r="19">
          <cell r="G19">
            <v>24.87</v>
          </cell>
        </row>
        <row r="29">
          <cell r="G29">
            <v>20.91</v>
          </cell>
        </row>
        <row r="30">
          <cell r="G30">
            <v>20.58</v>
          </cell>
        </row>
        <row r="31">
          <cell r="G31">
            <v>20.23</v>
          </cell>
        </row>
        <row r="32">
          <cell r="G32">
            <v>19.510000000000002</v>
          </cell>
        </row>
        <row r="33">
          <cell r="G33">
            <v>19.27</v>
          </cell>
        </row>
        <row r="34">
          <cell r="G34">
            <v>20.48</v>
          </cell>
        </row>
        <row r="35">
          <cell r="G35">
            <v>21.34</v>
          </cell>
        </row>
        <row r="36">
          <cell r="G36">
            <v>20.399999999999999</v>
          </cell>
        </row>
        <row r="37">
          <cell r="G37">
            <v>20.73</v>
          </cell>
        </row>
        <row r="38">
          <cell r="G38">
            <v>21.02</v>
          </cell>
        </row>
        <row r="39">
          <cell r="G39">
            <v>20.7</v>
          </cell>
        </row>
        <row r="40">
          <cell r="G40">
            <v>20.99</v>
          </cell>
        </row>
        <row r="41">
          <cell r="G41">
            <v>20.98</v>
          </cell>
        </row>
        <row r="42">
          <cell r="G42">
            <v>20.77</v>
          </cell>
        </row>
        <row r="43">
          <cell r="G43">
            <v>20.02</v>
          </cell>
        </row>
        <row r="44">
          <cell r="G44">
            <v>19.62</v>
          </cell>
        </row>
        <row r="54">
          <cell r="G54">
            <v>24.22</v>
          </cell>
        </row>
        <row r="55">
          <cell r="G55">
            <v>24.3</v>
          </cell>
        </row>
        <row r="56">
          <cell r="G56">
            <v>23.21</v>
          </cell>
        </row>
        <row r="57">
          <cell r="G57">
            <v>21.87</v>
          </cell>
        </row>
        <row r="58">
          <cell r="G58">
            <v>21.7</v>
          </cell>
        </row>
        <row r="59">
          <cell r="G59">
            <v>22.64</v>
          </cell>
        </row>
        <row r="60">
          <cell r="G60">
            <v>25.72</v>
          </cell>
        </row>
        <row r="61">
          <cell r="G61">
            <v>23.96</v>
          </cell>
        </row>
        <row r="62">
          <cell r="G62">
            <v>24.52</v>
          </cell>
        </row>
        <row r="63">
          <cell r="G63">
            <v>25.1</v>
          </cell>
        </row>
        <row r="64">
          <cell r="G64">
            <v>24.66</v>
          </cell>
        </row>
        <row r="65">
          <cell r="G65">
            <v>25.65</v>
          </cell>
        </row>
        <row r="66">
          <cell r="G66">
            <v>26.11</v>
          </cell>
        </row>
        <row r="67">
          <cell r="G67">
            <v>25.08</v>
          </cell>
        </row>
        <row r="68">
          <cell r="G68">
            <v>22.21</v>
          </cell>
        </row>
        <row r="69">
          <cell r="G69">
            <v>21.98</v>
          </cell>
        </row>
        <row r="79">
          <cell r="G79">
            <v>18.78</v>
          </cell>
        </row>
        <row r="80">
          <cell r="G80">
            <v>18.760000000000002</v>
          </cell>
        </row>
        <row r="81">
          <cell r="G81">
            <v>17.899999999999999</v>
          </cell>
        </row>
        <row r="82">
          <cell r="G82">
            <v>16.059999999999999</v>
          </cell>
        </row>
        <row r="83">
          <cell r="G83">
            <v>16.170000000000002</v>
          </cell>
        </row>
        <row r="84">
          <cell r="G84">
            <v>16.399999999999999</v>
          </cell>
        </row>
        <row r="85">
          <cell r="G85">
            <v>19.149999999999999</v>
          </cell>
        </row>
        <row r="86">
          <cell r="G86">
            <v>17.78</v>
          </cell>
        </row>
        <row r="87">
          <cell r="G87">
            <v>19.149999999999999</v>
          </cell>
        </row>
        <row r="88">
          <cell r="G88">
            <v>18.71</v>
          </cell>
        </row>
        <row r="89">
          <cell r="G89">
            <v>18.25</v>
          </cell>
        </row>
        <row r="90">
          <cell r="G90">
            <v>18.79</v>
          </cell>
        </row>
        <row r="91">
          <cell r="G91">
            <v>18.64</v>
          </cell>
        </row>
        <row r="92">
          <cell r="G92">
            <v>18.25</v>
          </cell>
        </row>
        <row r="93">
          <cell r="G93">
            <v>16.23</v>
          </cell>
        </row>
        <row r="94">
          <cell r="G94">
            <v>15.34</v>
          </cell>
        </row>
        <row r="129">
          <cell r="G129">
            <v>18.61</v>
          </cell>
        </row>
        <row r="130">
          <cell r="G130">
            <v>18.350000000000001</v>
          </cell>
        </row>
        <row r="131">
          <cell r="G131">
            <v>16.87</v>
          </cell>
        </row>
        <row r="132">
          <cell r="G132">
            <v>16.21</v>
          </cell>
        </row>
        <row r="133">
          <cell r="G133">
            <v>16.600000000000001</v>
          </cell>
        </row>
        <row r="134">
          <cell r="G134">
            <v>17.25</v>
          </cell>
        </row>
        <row r="135">
          <cell r="G135">
            <v>19.899999999999999</v>
          </cell>
        </row>
        <row r="136">
          <cell r="G136">
            <v>17.47</v>
          </cell>
        </row>
        <row r="137">
          <cell r="G137">
            <v>19.579999999999998</v>
          </cell>
        </row>
        <row r="138">
          <cell r="G138">
            <v>19.489999999999998</v>
          </cell>
        </row>
        <row r="139">
          <cell r="G139">
            <v>17.98</v>
          </cell>
        </row>
        <row r="140">
          <cell r="G140">
            <v>18.38</v>
          </cell>
        </row>
        <row r="141">
          <cell r="G141">
            <v>18.02</v>
          </cell>
        </row>
        <row r="142">
          <cell r="G142">
            <v>17.829999999999998</v>
          </cell>
        </row>
        <row r="143">
          <cell r="G143">
            <v>16.510000000000002</v>
          </cell>
        </row>
        <row r="144">
          <cell r="G144">
            <v>16.02</v>
          </cell>
        </row>
        <row r="204">
          <cell r="G204">
            <v>10.99</v>
          </cell>
        </row>
        <row r="205">
          <cell r="G205">
            <v>10.86</v>
          </cell>
        </row>
        <row r="206">
          <cell r="G206">
            <v>9.77</v>
          </cell>
        </row>
        <row r="207">
          <cell r="G207">
            <v>8.2799999999999994</v>
          </cell>
        </row>
        <row r="208">
          <cell r="G208">
            <v>7.68</v>
          </cell>
        </row>
        <row r="209">
          <cell r="G209">
            <v>8.7899999999999991</v>
          </cell>
        </row>
        <row r="210">
          <cell r="G210">
            <v>11.21</v>
          </cell>
        </row>
        <row r="211">
          <cell r="G211">
            <v>10.98</v>
          </cell>
        </row>
        <row r="212">
          <cell r="G212">
            <v>12.72</v>
          </cell>
        </row>
        <row r="213">
          <cell r="G213">
            <v>12</v>
          </cell>
        </row>
        <row r="214">
          <cell r="G214">
            <v>11.14</v>
          </cell>
        </row>
        <row r="215">
          <cell r="G215">
            <v>11.53</v>
          </cell>
        </row>
        <row r="216">
          <cell r="G216">
            <v>10.96</v>
          </cell>
        </row>
        <row r="217">
          <cell r="G217">
            <v>10.42</v>
          </cell>
        </row>
        <row r="218">
          <cell r="G218">
            <v>8.77</v>
          </cell>
        </row>
        <row r="219">
          <cell r="G219">
            <v>7.87</v>
          </cell>
        </row>
        <row r="254">
          <cell r="G254">
            <v>12.13</v>
          </cell>
        </row>
        <row r="255">
          <cell r="G255">
            <v>11.74</v>
          </cell>
        </row>
        <row r="256">
          <cell r="G256">
            <v>10.34</v>
          </cell>
        </row>
        <row r="257">
          <cell r="G257">
            <v>8.14</v>
          </cell>
        </row>
        <row r="258">
          <cell r="G258">
            <v>7.47</v>
          </cell>
        </row>
        <row r="259">
          <cell r="G259">
            <v>9.09</v>
          </cell>
        </row>
        <row r="260">
          <cell r="G260">
            <v>10.77</v>
          </cell>
        </row>
        <row r="261">
          <cell r="G261">
            <v>10.73</v>
          </cell>
        </row>
        <row r="262">
          <cell r="G262">
            <v>13.75</v>
          </cell>
        </row>
        <row r="263">
          <cell r="G263">
            <v>11.65</v>
          </cell>
        </row>
        <row r="264">
          <cell r="G264">
            <v>11.45</v>
          </cell>
        </row>
        <row r="265">
          <cell r="G265">
            <v>11.96</v>
          </cell>
        </row>
        <row r="266">
          <cell r="G266">
            <v>11.73</v>
          </cell>
        </row>
        <row r="267">
          <cell r="G267">
            <v>11.23</v>
          </cell>
        </row>
        <row r="268">
          <cell r="G268">
            <v>8.4700000000000006</v>
          </cell>
        </row>
        <row r="269">
          <cell r="G269">
            <v>7.58</v>
          </cell>
        </row>
        <row r="279">
          <cell r="G279">
            <v>4.1500000000000004</v>
          </cell>
        </row>
        <row r="280">
          <cell r="G280">
            <v>4.16</v>
          </cell>
        </row>
        <row r="281">
          <cell r="G281">
            <v>2.75</v>
          </cell>
        </row>
        <row r="282">
          <cell r="G282">
            <v>2.0099999999999998</v>
          </cell>
        </row>
        <row r="283">
          <cell r="G283">
            <v>1.9</v>
          </cell>
        </row>
        <row r="284">
          <cell r="G284">
            <v>3.52</v>
          </cell>
        </row>
        <row r="285">
          <cell r="G285">
            <v>4.62</v>
          </cell>
        </row>
        <row r="286">
          <cell r="G286">
            <v>4.3099999999999996</v>
          </cell>
        </row>
        <row r="287">
          <cell r="G287">
            <v>4.1399999999999997</v>
          </cell>
        </row>
        <row r="288">
          <cell r="G288">
            <v>4.47</v>
          </cell>
        </row>
        <row r="289">
          <cell r="G289">
            <v>3.71</v>
          </cell>
        </row>
        <row r="290">
          <cell r="G290">
            <v>3.76</v>
          </cell>
        </row>
        <row r="291">
          <cell r="G291">
            <v>4.04</v>
          </cell>
        </row>
        <row r="292">
          <cell r="G292">
            <v>3.39</v>
          </cell>
        </row>
        <row r="293">
          <cell r="G293">
            <v>1.98</v>
          </cell>
        </row>
        <row r="294">
          <cell r="G294">
            <v>1.44</v>
          </cell>
        </row>
        <row r="304">
          <cell r="G304">
            <v>10.119999999999999</v>
          </cell>
        </row>
        <row r="305">
          <cell r="G305">
            <v>10.029999999999999</v>
          </cell>
        </row>
        <row r="306">
          <cell r="G306">
            <v>9.17</v>
          </cell>
        </row>
        <row r="307">
          <cell r="G307">
            <v>8.24</v>
          </cell>
        </row>
        <row r="308">
          <cell r="G308">
            <v>7.87</v>
          </cell>
        </row>
        <row r="309">
          <cell r="G309">
            <v>8.86</v>
          </cell>
        </row>
        <row r="310">
          <cell r="G310">
            <v>10.18</v>
          </cell>
        </row>
        <row r="311">
          <cell r="G311">
            <v>9.6</v>
          </cell>
        </row>
        <row r="312">
          <cell r="G312">
            <v>10.28</v>
          </cell>
        </row>
        <row r="313">
          <cell r="G313">
            <v>9.9600000000000009</v>
          </cell>
        </row>
        <row r="314">
          <cell r="G314">
            <v>9.5299999999999994</v>
          </cell>
        </row>
        <row r="315">
          <cell r="G315">
            <v>10.67</v>
          </cell>
        </row>
        <row r="316">
          <cell r="G316">
            <v>10.199999999999999</v>
          </cell>
        </row>
        <row r="317">
          <cell r="G317">
            <v>9.5500000000000007</v>
          </cell>
        </row>
        <row r="318">
          <cell r="G318">
            <v>8.36</v>
          </cell>
        </row>
        <row r="319">
          <cell r="G319">
            <v>7.66</v>
          </cell>
        </row>
        <row r="330">
          <cell r="G330">
            <v>20.54</v>
          </cell>
        </row>
        <row r="331">
          <cell r="G331">
            <v>20.8</v>
          </cell>
        </row>
        <row r="332">
          <cell r="G332">
            <v>19.71</v>
          </cell>
        </row>
        <row r="333">
          <cell r="G333">
            <v>18.68</v>
          </cell>
        </row>
        <row r="334">
          <cell r="G334">
            <v>18.95</v>
          </cell>
        </row>
        <row r="335">
          <cell r="G335">
            <v>19.079999999999998</v>
          </cell>
        </row>
        <row r="336">
          <cell r="G336">
            <v>20.83</v>
          </cell>
        </row>
        <row r="337">
          <cell r="G337">
            <v>19.78</v>
          </cell>
        </row>
        <row r="338">
          <cell r="G338">
            <v>21.83</v>
          </cell>
        </row>
        <row r="339">
          <cell r="G339">
            <v>21.79</v>
          </cell>
        </row>
        <row r="340">
          <cell r="G340">
            <v>21.1</v>
          </cell>
        </row>
        <row r="341">
          <cell r="G341">
            <v>21.38</v>
          </cell>
        </row>
        <row r="342">
          <cell r="G342">
            <v>21.27</v>
          </cell>
        </row>
        <row r="343">
          <cell r="G343">
            <v>20.149999999999999</v>
          </cell>
        </row>
        <row r="344">
          <cell r="G344">
            <v>16.350000000000001</v>
          </cell>
        </row>
        <row r="345">
          <cell r="G345">
            <v>18.149999999999999</v>
          </cell>
        </row>
      </sheetData>
      <sheetData sheetId="24">
        <row r="55">
          <cell r="G55">
            <v>7.01</v>
          </cell>
        </row>
        <row r="56">
          <cell r="G56">
            <v>7.33</v>
          </cell>
        </row>
        <row r="57">
          <cell r="G57">
            <v>6.57</v>
          </cell>
        </row>
        <row r="58">
          <cell r="G58">
            <v>4.29</v>
          </cell>
        </row>
        <row r="59">
          <cell r="G59">
            <v>5.05</v>
          </cell>
        </row>
        <row r="60">
          <cell r="G60">
            <v>4.09</v>
          </cell>
        </row>
        <row r="61">
          <cell r="G61">
            <v>6.73</v>
          </cell>
        </row>
        <row r="62">
          <cell r="G62">
            <v>6.79</v>
          </cell>
        </row>
        <row r="63">
          <cell r="G63">
            <v>6.85</v>
          </cell>
        </row>
        <row r="64">
          <cell r="G64">
            <v>7.15</v>
          </cell>
        </row>
        <row r="65">
          <cell r="G65">
            <v>6.88</v>
          </cell>
        </row>
        <row r="66">
          <cell r="G66">
            <v>7.24</v>
          </cell>
        </row>
        <row r="67">
          <cell r="G67">
            <v>6.63</v>
          </cell>
        </row>
        <row r="68">
          <cell r="G68">
            <v>7.1</v>
          </cell>
        </row>
        <row r="69">
          <cell r="G69">
            <v>4.21</v>
          </cell>
        </row>
        <row r="70">
          <cell r="G70">
            <v>3.55</v>
          </cell>
        </row>
        <row r="80">
          <cell r="G80">
            <v>11.27</v>
          </cell>
        </row>
        <row r="81">
          <cell r="G81">
            <v>11.75</v>
          </cell>
        </row>
        <row r="82">
          <cell r="G82">
            <v>10.41</v>
          </cell>
        </row>
        <row r="83">
          <cell r="G83">
            <v>9.1999999999999993</v>
          </cell>
        </row>
        <row r="84">
          <cell r="G84">
            <v>9.4600000000000009</v>
          </cell>
        </row>
        <row r="85">
          <cell r="G85">
            <v>8.9</v>
          </cell>
        </row>
        <row r="86">
          <cell r="G86">
            <v>10.84</v>
          </cell>
        </row>
        <row r="87">
          <cell r="G87">
            <v>11.24</v>
          </cell>
        </row>
        <row r="88">
          <cell r="G88">
            <v>11.22</v>
          </cell>
        </row>
        <row r="89">
          <cell r="G89">
            <v>11.58</v>
          </cell>
        </row>
        <row r="90">
          <cell r="G90">
            <v>10.97</v>
          </cell>
        </row>
        <row r="91">
          <cell r="G91">
            <v>11.67</v>
          </cell>
        </row>
        <row r="92">
          <cell r="G92">
            <v>10.51</v>
          </cell>
        </row>
        <row r="93">
          <cell r="G93">
            <v>11.45</v>
          </cell>
        </row>
        <row r="94">
          <cell r="G94">
            <v>9.09</v>
          </cell>
        </row>
        <row r="95">
          <cell r="G95">
            <v>8.4700000000000006</v>
          </cell>
        </row>
        <row r="130">
          <cell r="G130">
            <v>17.329999999999998</v>
          </cell>
        </row>
        <row r="131">
          <cell r="G131">
            <v>17.829999999999998</v>
          </cell>
        </row>
        <row r="132">
          <cell r="G132">
            <v>16.55</v>
          </cell>
        </row>
        <row r="133">
          <cell r="G133">
            <v>15.08</v>
          </cell>
        </row>
        <row r="134">
          <cell r="G134">
            <v>15.33</v>
          </cell>
        </row>
        <row r="135">
          <cell r="G135">
            <v>14.42</v>
          </cell>
        </row>
        <row r="136">
          <cell r="G136">
            <v>17.12</v>
          </cell>
        </row>
        <row r="137">
          <cell r="G137">
            <v>17.66</v>
          </cell>
        </row>
        <row r="138">
          <cell r="G138">
            <v>17.66</v>
          </cell>
        </row>
        <row r="139">
          <cell r="G139">
            <v>17.739999999999998</v>
          </cell>
        </row>
        <row r="140">
          <cell r="G140">
            <v>17.55</v>
          </cell>
        </row>
        <row r="141">
          <cell r="G141">
            <v>17.89</v>
          </cell>
        </row>
        <row r="142">
          <cell r="G142">
            <v>17.09</v>
          </cell>
        </row>
        <row r="143">
          <cell r="G143">
            <v>17.760000000000002</v>
          </cell>
        </row>
        <row r="144">
          <cell r="G144">
            <v>15.19</v>
          </cell>
        </row>
        <row r="145">
          <cell r="G145">
            <v>14.62</v>
          </cell>
        </row>
      </sheetData>
      <sheetData sheetId="25">
        <row r="4">
          <cell r="G4">
            <v>9.1</v>
          </cell>
        </row>
        <row r="5">
          <cell r="G5">
            <v>9.82</v>
          </cell>
        </row>
        <row r="6">
          <cell r="G6">
            <v>8.69</v>
          </cell>
        </row>
        <row r="7">
          <cell r="G7">
            <v>7.63</v>
          </cell>
        </row>
        <row r="8">
          <cell r="G8">
            <v>7.76</v>
          </cell>
        </row>
        <row r="9">
          <cell r="G9">
            <v>8.48</v>
          </cell>
        </row>
        <row r="10">
          <cell r="G10">
            <v>9.35</v>
          </cell>
        </row>
        <row r="11">
          <cell r="G11">
            <v>10.08</v>
          </cell>
        </row>
        <row r="12">
          <cell r="G12">
            <v>9.3000000000000007</v>
          </cell>
        </row>
        <row r="13">
          <cell r="G13">
            <v>10.48</v>
          </cell>
        </row>
        <row r="14">
          <cell r="G14">
            <v>9.86</v>
          </cell>
        </row>
        <row r="15">
          <cell r="G15">
            <v>9.65</v>
          </cell>
        </row>
        <row r="16">
          <cell r="G16">
            <v>9.51</v>
          </cell>
        </row>
        <row r="17">
          <cell r="G17">
            <v>10.68</v>
          </cell>
        </row>
        <row r="18">
          <cell r="G18">
            <v>8.11</v>
          </cell>
        </row>
        <row r="19">
          <cell r="G19">
            <v>7.48</v>
          </cell>
        </row>
        <row r="29">
          <cell r="G29">
            <v>10.210000000000001</v>
          </cell>
        </row>
        <row r="30">
          <cell r="G30">
            <v>10.58</v>
          </cell>
        </row>
        <row r="31">
          <cell r="G31">
            <v>9.67</v>
          </cell>
        </row>
        <row r="32">
          <cell r="G32">
            <v>8.6300000000000008</v>
          </cell>
        </row>
        <row r="33">
          <cell r="G33">
            <v>8.69</v>
          </cell>
        </row>
        <row r="34">
          <cell r="G34">
            <v>8.7200000000000006</v>
          </cell>
        </row>
        <row r="35">
          <cell r="G35">
            <v>10.19</v>
          </cell>
        </row>
        <row r="36">
          <cell r="G36">
            <v>10.16</v>
          </cell>
        </row>
        <row r="37">
          <cell r="G37">
            <v>10.3</v>
          </cell>
        </row>
        <row r="38">
          <cell r="G38">
            <v>11.36</v>
          </cell>
        </row>
        <row r="39">
          <cell r="G39">
            <v>10.83</v>
          </cell>
        </row>
        <row r="40">
          <cell r="G40">
            <v>11.21</v>
          </cell>
        </row>
        <row r="41">
          <cell r="G41">
            <v>10.66</v>
          </cell>
        </row>
        <row r="42">
          <cell r="G42">
            <v>11.33</v>
          </cell>
        </row>
        <row r="43">
          <cell r="G43">
            <v>8.8000000000000007</v>
          </cell>
        </row>
        <row r="44">
          <cell r="G44">
            <v>8.02</v>
          </cell>
        </row>
      </sheetData>
      <sheetData sheetId="26">
        <row r="52">
          <cell r="G52">
            <v>2.69</v>
          </cell>
        </row>
        <row r="53">
          <cell r="G53">
            <v>3.2</v>
          </cell>
        </row>
        <row r="54">
          <cell r="G54">
            <v>2.2999999999999998</v>
          </cell>
        </row>
        <row r="55">
          <cell r="G55">
            <v>1.44</v>
          </cell>
        </row>
        <row r="56">
          <cell r="G56">
            <v>1.85</v>
          </cell>
        </row>
        <row r="57">
          <cell r="G57">
            <v>2.67</v>
          </cell>
        </row>
        <row r="58">
          <cell r="G58">
            <v>3.17</v>
          </cell>
        </row>
        <row r="59">
          <cell r="G59">
            <v>2.2400000000000002</v>
          </cell>
        </row>
        <row r="60">
          <cell r="G60">
            <v>2.87</v>
          </cell>
        </row>
        <row r="61">
          <cell r="G61">
            <v>3.71</v>
          </cell>
        </row>
        <row r="62">
          <cell r="G62">
            <v>3.14</v>
          </cell>
        </row>
        <row r="63">
          <cell r="G63">
            <v>3.65</v>
          </cell>
        </row>
        <row r="64">
          <cell r="G64">
            <v>3.56</v>
          </cell>
        </row>
        <row r="65">
          <cell r="G65">
            <v>4.2</v>
          </cell>
        </row>
        <row r="66">
          <cell r="G66">
            <v>1.52</v>
          </cell>
        </row>
        <row r="67">
          <cell r="G67">
            <v>1.36</v>
          </cell>
        </row>
        <row r="77">
          <cell r="G77">
            <v>2.2999999999999998</v>
          </cell>
        </row>
        <row r="78">
          <cell r="G78">
            <v>2.29</v>
          </cell>
        </row>
        <row r="79">
          <cell r="G79">
            <v>1.2</v>
          </cell>
        </row>
        <row r="80">
          <cell r="G80">
            <v>0.56000000000000005</v>
          </cell>
        </row>
        <row r="81">
          <cell r="G81">
            <v>1.97</v>
          </cell>
        </row>
        <row r="82">
          <cell r="G82">
            <v>1.41</v>
          </cell>
        </row>
        <row r="83">
          <cell r="G83">
            <v>1.9</v>
          </cell>
        </row>
        <row r="84">
          <cell r="G84">
            <v>0.9</v>
          </cell>
        </row>
        <row r="85">
          <cell r="G85">
            <v>1.54</v>
          </cell>
        </row>
        <row r="86">
          <cell r="G86">
            <v>2.3199999999999998</v>
          </cell>
        </row>
        <row r="87">
          <cell r="G87">
            <v>1.4</v>
          </cell>
        </row>
        <row r="88">
          <cell r="G88">
            <v>2.35</v>
          </cell>
        </row>
        <row r="89">
          <cell r="G89">
            <v>2.2799999999999998</v>
          </cell>
        </row>
        <row r="90">
          <cell r="G90">
            <v>2.36</v>
          </cell>
        </row>
        <row r="91">
          <cell r="G91">
            <v>0.79</v>
          </cell>
        </row>
        <row r="92">
          <cell r="G92">
            <v>0.54</v>
          </cell>
        </row>
      </sheetData>
      <sheetData sheetId="27">
        <row r="29">
          <cell r="G29">
            <v>2.77</v>
          </cell>
        </row>
        <row r="30">
          <cell r="G30">
            <v>3.66</v>
          </cell>
        </row>
        <row r="31">
          <cell r="G31">
            <v>2.0299999999999998</v>
          </cell>
        </row>
        <row r="32">
          <cell r="G32">
            <v>1.28</v>
          </cell>
        </row>
        <row r="33">
          <cell r="G33">
            <v>2.1</v>
          </cell>
        </row>
        <row r="34">
          <cell r="G34">
            <v>1.9</v>
          </cell>
        </row>
        <row r="35">
          <cell r="G35">
            <v>2.0099999999999998</v>
          </cell>
        </row>
        <row r="36">
          <cell r="G36">
            <v>1.47</v>
          </cell>
        </row>
        <row r="37">
          <cell r="G37">
            <v>2.33</v>
          </cell>
        </row>
        <row r="38">
          <cell r="G38">
            <v>2.2999999999999998</v>
          </cell>
        </row>
        <row r="39">
          <cell r="G39">
            <v>1.96</v>
          </cell>
        </row>
        <row r="40">
          <cell r="G40">
            <v>3.46</v>
          </cell>
        </row>
        <row r="41">
          <cell r="G41">
            <v>2.84</v>
          </cell>
        </row>
        <row r="42">
          <cell r="G42">
            <v>3.88</v>
          </cell>
        </row>
        <row r="43">
          <cell r="G43">
            <v>1.41</v>
          </cell>
        </row>
        <row r="44">
          <cell r="G44">
            <v>1.1200000000000001</v>
          </cell>
        </row>
        <row r="54">
          <cell r="G54">
            <v>2.54</v>
          </cell>
        </row>
        <row r="55">
          <cell r="G55">
            <v>3.1</v>
          </cell>
        </row>
        <row r="56">
          <cell r="G56">
            <v>2.35</v>
          </cell>
        </row>
        <row r="57">
          <cell r="G57">
            <v>0.62</v>
          </cell>
        </row>
        <row r="58">
          <cell r="G58">
            <v>1.51</v>
          </cell>
        </row>
        <row r="59">
          <cell r="G59">
            <v>1.84</v>
          </cell>
        </row>
        <row r="60">
          <cell r="G60">
            <v>2.54</v>
          </cell>
        </row>
        <row r="61">
          <cell r="G61">
            <v>1.04</v>
          </cell>
        </row>
        <row r="62">
          <cell r="G62">
            <v>2.5299999999999998</v>
          </cell>
        </row>
        <row r="63">
          <cell r="G63">
            <v>2.73</v>
          </cell>
        </row>
        <row r="64">
          <cell r="G64">
            <v>2.5299999999999998</v>
          </cell>
        </row>
        <row r="65">
          <cell r="G65">
            <v>2.76</v>
          </cell>
        </row>
        <row r="66">
          <cell r="G66">
            <v>2.62</v>
          </cell>
        </row>
        <row r="67">
          <cell r="G67">
            <v>3.06</v>
          </cell>
        </row>
        <row r="68">
          <cell r="G68">
            <v>0.85</v>
          </cell>
        </row>
        <row r="69">
          <cell r="G69">
            <v>0.38</v>
          </cell>
        </row>
      </sheetData>
      <sheetData sheetId="28">
        <row r="29">
          <cell r="G29">
            <v>4.1900000000000004</v>
          </cell>
        </row>
        <row r="30">
          <cell r="G30">
            <v>3.82</v>
          </cell>
        </row>
        <row r="31">
          <cell r="G31">
            <v>3.4</v>
          </cell>
        </row>
        <row r="32">
          <cell r="G32">
            <v>3.01</v>
          </cell>
        </row>
        <row r="33">
          <cell r="G33">
            <v>3.28</v>
          </cell>
        </row>
        <row r="34">
          <cell r="G34">
            <v>5.82</v>
          </cell>
        </row>
        <row r="35">
          <cell r="G35">
            <v>4.25</v>
          </cell>
        </row>
        <row r="36">
          <cell r="G36">
            <v>4.54</v>
          </cell>
        </row>
        <row r="37">
          <cell r="G37">
            <v>4.5999999999999996</v>
          </cell>
        </row>
        <row r="38">
          <cell r="G38">
            <v>4.4000000000000004</v>
          </cell>
        </row>
        <row r="39">
          <cell r="G39">
            <v>4.2</v>
          </cell>
        </row>
        <row r="40">
          <cell r="G40">
            <v>4.03</v>
          </cell>
        </row>
        <row r="41">
          <cell r="G41">
            <v>5.07</v>
          </cell>
        </row>
        <row r="42">
          <cell r="G42">
            <v>4.04</v>
          </cell>
        </row>
        <row r="43">
          <cell r="G43">
            <v>3.13</v>
          </cell>
        </row>
        <row r="44">
          <cell r="G44">
            <v>3.03</v>
          </cell>
        </row>
        <row r="54">
          <cell r="G54">
            <v>5.19</v>
          </cell>
        </row>
        <row r="55">
          <cell r="G55">
            <v>4.83</v>
          </cell>
        </row>
        <row r="56">
          <cell r="G56">
            <v>4.45</v>
          </cell>
        </row>
        <row r="57">
          <cell r="G57">
            <v>4.12</v>
          </cell>
        </row>
        <row r="58">
          <cell r="G58">
            <v>4.38</v>
          </cell>
        </row>
        <row r="59">
          <cell r="G59">
            <v>6.35</v>
          </cell>
        </row>
        <row r="60">
          <cell r="G60">
            <v>5.31</v>
          </cell>
        </row>
        <row r="61">
          <cell r="G61">
            <v>5.87</v>
          </cell>
        </row>
        <row r="62">
          <cell r="G62">
            <v>5.8</v>
          </cell>
        </row>
        <row r="63">
          <cell r="G63">
            <v>5.66</v>
          </cell>
        </row>
        <row r="64">
          <cell r="G64">
            <v>5.12</v>
          </cell>
        </row>
        <row r="65">
          <cell r="G65">
            <v>5.09</v>
          </cell>
        </row>
        <row r="66">
          <cell r="G66">
            <v>6.31</v>
          </cell>
        </row>
        <row r="67">
          <cell r="G67">
            <v>4.93</v>
          </cell>
        </row>
        <row r="68">
          <cell r="G68">
            <v>4.21</v>
          </cell>
        </row>
        <row r="69">
          <cell r="G69">
            <v>4.3499999999999996</v>
          </cell>
        </row>
        <row r="79">
          <cell r="G79">
            <v>1.35</v>
          </cell>
        </row>
        <row r="80">
          <cell r="G80">
            <v>0.76</v>
          </cell>
        </row>
        <row r="81">
          <cell r="G81">
            <v>0.27</v>
          </cell>
        </row>
        <row r="82">
          <cell r="G82">
            <v>0.04</v>
          </cell>
        </row>
        <row r="83">
          <cell r="G83">
            <v>0.12</v>
          </cell>
        </row>
        <row r="84">
          <cell r="G84">
            <v>1.72</v>
          </cell>
        </row>
        <row r="85">
          <cell r="G85">
            <v>1.0900000000000001</v>
          </cell>
        </row>
        <row r="86">
          <cell r="G86">
            <v>1.66</v>
          </cell>
        </row>
        <row r="87">
          <cell r="G87">
            <v>1.6</v>
          </cell>
        </row>
        <row r="88">
          <cell r="G88">
            <v>1.86</v>
          </cell>
        </row>
        <row r="89">
          <cell r="G89">
            <v>1.23</v>
          </cell>
        </row>
        <row r="90">
          <cell r="G90">
            <v>1.53</v>
          </cell>
        </row>
        <row r="91">
          <cell r="G91">
            <v>1.67</v>
          </cell>
        </row>
        <row r="92">
          <cell r="G92">
            <v>0.78</v>
          </cell>
        </row>
        <row r="93">
          <cell r="G93">
            <v>0.31</v>
          </cell>
        </row>
        <row r="94">
          <cell r="G94">
            <v>0.18</v>
          </cell>
        </row>
      </sheetData>
      <sheetData sheetId="29">
        <row r="54">
          <cell r="G54">
            <v>10.31</v>
          </cell>
        </row>
        <row r="55">
          <cell r="G55">
            <v>9.6999999999999993</v>
          </cell>
        </row>
        <row r="56">
          <cell r="G56">
            <v>9.32</v>
          </cell>
        </row>
        <row r="57">
          <cell r="G57">
            <v>9.14</v>
          </cell>
        </row>
        <row r="58">
          <cell r="G58">
            <v>8.9499999999999993</v>
          </cell>
        </row>
        <row r="59">
          <cell r="G59">
            <v>10.119999999999999</v>
          </cell>
        </row>
        <row r="60">
          <cell r="G60">
            <v>10.51</v>
          </cell>
        </row>
        <row r="61">
          <cell r="G61">
            <v>10.7</v>
          </cell>
        </row>
        <row r="62">
          <cell r="G62">
            <v>10.71</v>
          </cell>
        </row>
        <row r="63">
          <cell r="G63">
            <v>10.95</v>
          </cell>
        </row>
        <row r="64">
          <cell r="G64">
            <v>10.199999999999999</v>
          </cell>
        </row>
        <row r="65">
          <cell r="G65">
            <v>10.49</v>
          </cell>
        </row>
        <row r="66">
          <cell r="G66">
            <v>11.09</v>
          </cell>
        </row>
        <row r="67">
          <cell r="G67">
            <v>10.01</v>
          </cell>
        </row>
        <row r="68">
          <cell r="G68">
            <v>9.14</v>
          </cell>
        </row>
        <row r="69">
          <cell r="G69">
            <v>8.74</v>
          </cell>
        </row>
        <row r="105">
          <cell r="G105">
            <v>19.98</v>
          </cell>
        </row>
        <row r="106">
          <cell r="G106">
            <v>19.899999999999999</v>
          </cell>
        </row>
        <row r="107">
          <cell r="G107">
            <v>19.45</v>
          </cell>
        </row>
        <row r="108">
          <cell r="G108">
            <v>18.75</v>
          </cell>
        </row>
        <row r="109">
          <cell r="G109">
            <v>19.39</v>
          </cell>
        </row>
        <row r="110">
          <cell r="G110">
            <v>19.68</v>
          </cell>
        </row>
        <row r="111">
          <cell r="G111">
            <v>20.39</v>
          </cell>
        </row>
        <row r="112">
          <cell r="G112">
            <v>19.98</v>
          </cell>
        </row>
        <row r="113">
          <cell r="G113">
            <v>19.93</v>
          </cell>
        </row>
        <row r="114">
          <cell r="G114">
            <v>20.43</v>
          </cell>
        </row>
        <row r="115">
          <cell r="G115">
            <v>20.07</v>
          </cell>
        </row>
        <row r="116">
          <cell r="G116">
            <v>20.420000000000002</v>
          </cell>
        </row>
        <row r="117">
          <cell r="G117">
            <v>20.28</v>
          </cell>
        </row>
        <row r="118">
          <cell r="G118">
            <v>20.100000000000001</v>
          </cell>
        </row>
        <row r="119">
          <cell r="G119">
            <v>18.93</v>
          </cell>
        </row>
        <row r="120">
          <cell r="G120">
            <v>18.47</v>
          </cell>
        </row>
        <row r="204">
          <cell r="G204">
            <v>14.95</v>
          </cell>
        </row>
        <row r="205">
          <cell r="G205">
            <v>15.62</v>
          </cell>
        </row>
        <row r="206">
          <cell r="G206">
            <v>14.85</v>
          </cell>
        </row>
        <row r="207">
          <cell r="G207">
            <v>13.94</v>
          </cell>
        </row>
        <row r="208">
          <cell r="G208">
            <v>14.56</v>
          </cell>
        </row>
        <row r="209">
          <cell r="G209">
            <v>15.06</v>
          </cell>
        </row>
        <row r="210">
          <cell r="G210">
            <v>15.63</v>
          </cell>
        </row>
        <row r="211">
          <cell r="G211">
            <v>15.84</v>
          </cell>
        </row>
        <row r="212">
          <cell r="G212">
            <v>15.61</v>
          </cell>
        </row>
        <row r="213">
          <cell r="G213">
            <v>15.98</v>
          </cell>
        </row>
        <row r="214">
          <cell r="G214">
            <v>15.6</v>
          </cell>
        </row>
        <row r="215">
          <cell r="G215">
            <v>15.89</v>
          </cell>
        </row>
        <row r="216">
          <cell r="G216">
            <v>15.57</v>
          </cell>
        </row>
        <row r="217">
          <cell r="G217">
            <v>15.72</v>
          </cell>
        </row>
        <row r="218">
          <cell r="G218">
            <v>13.86</v>
          </cell>
        </row>
        <row r="219">
          <cell r="G219">
            <v>13.51</v>
          </cell>
        </row>
        <row r="229">
          <cell r="G229">
            <v>14.04</v>
          </cell>
        </row>
        <row r="230">
          <cell r="G230">
            <v>15.73</v>
          </cell>
        </row>
        <row r="231">
          <cell r="G231">
            <v>14.88</v>
          </cell>
        </row>
        <row r="232">
          <cell r="G232">
            <v>14</v>
          </cell>
        </row>
        <row r="233">
          <cell r="G233">
            <v>14.47</v>
          </cell>
        </row>
        <row r="234">
          <cell r="G234">
            <v>14.79</v>
          </cell>
        </row>
        <row r="235">
          <cell r="G235">
            <v>15.65</v>
          </cell>
        </row>
        <row r="255">
          <cell r="G255">
            <v>16.79</v>
          </cell>
        </row>
        <row r="256">
          <cell r="G256">
            <v>17.21</v>
          </cell>
        </row>
        <row r="257">
          <cell r="G257">
            <v>16.98</v>
          </cell>
        </row>
        <row r="258">
          <cell r="G258">
            <v>16.149999999999999</v>
          </cell>
        </row>
        <row r="259">
          <cell r="G259">
            <v>16.88</v>
          </cell>
        </row>
        <row r="260">
          <cell r="G260">
            <v>15.89</v>
          </cell>
        </row>
        <row r="261">
          <cell r="G261">
            <v>17.25</v>
          </cell>
        </row>
        <row r="262">
          <cell r="G262">
            <v>17.100000000000001</v>
          </cell>
        </row>
        <row r="263">
          <cell r="G263">
            <v>17.09</v>
          </cell>
        </row>
        <row r="264">
          <cell r="G264">
            <v>17.37</v>
          </cell>
        </row>
        <row r="265">
          <cell r="G265">
            <v>17.16</v>
          </cell>
        </row>
        <row r="266">
          <cell r="G266">
            <v>17.36</v>
          </cell>
        </row>
        <row r="267">
          <cell r="G267">
            <v>17.13</v>
          </cell>
        </row>
        <row r="268">
          <cell r="G268">
            <v>17.28</v>
          </cell>
        </row>
        <row r="270">
          <cell r="G270">
            <v>15.1</v>
          </cell>
        </row>
        <row r="280">
          <cell r="G280">
            <v>16.11</v>
          </cell>
        </row>
        <row r="281">
          <cell r="G281">
            <v>17.14</v>
          </cell>
        </row>
        <row r="282">
          <cell r="G282">
            <v>16.48</v>
          </cell>
        </row>
        <row r="283">
          <cell r="G283">
            <v>14.78</v>
          </cell>
        </row>
        <row r="284">
          <cell r="G284">
            <v>16.14</v>
          </cell>
        </row>
        <row r="285">
          <cell r="G285">
            <v>14.88</v>
          </cell>
        </row>
        <row r="286">
          <cell r="G286">
            <v>17.260000000000002</v>
          </cell>
        </row>
        <row r="287">
          <cell r="G287">
            <v>16.239999999999998</v>
          </cell>
        </row>
        <row r="288">
          <cell r="G288">
            <v>16.23</v>
          </cell>
        </row>
        <row r="289">
          <cell r="G289">
            <v>17.32</v>
          </cell>
        </row>
        <row r="290">
          <cell r="G290">
            <v>16.98</v>
          </cell>
        </row>
        <row r="291">
          <cell r="G291">
            <v>17.47</v>
          </cell>
        </row>
        <row r="292">
          <cell r="G292">
            <v>16.760000000000002</v>
          </cell>
        </row>
        <row r="293">
          <cell r="G293">
            <v>17</v>
          </cell>
        </row>
        <row r="294">
          <cell r="G294">
            <v>14.94</v>
          </cell>
        </row>
        <row r="295">
          <cell r="G295">
            <v>14.23</v>
          </cell>
        </row>
        <row r="355">
          <cell r="G355">
            <v>21.69</v>
          </cell>
        </row>
        <row r="356">
          <cell r="G356">
            <v>22.05</v>
          </cell>
        </row>
        <row r="357">
          <cell r="G357">
            <v>21.64</v>
          </cell>
        </row>
        <row r="358">
          <cell r="G358">
            <v>20.9</v>
          </cell>
        </row>
        <row r="359">
          <cell r="G359">
            <v>21.42</v>
          </cell>
        </row>
        <row r="360">
          <cell r="G360">
            <v>20.309999999999999</v>
          </cell>
        </row>
        <row r="361">
          <cell r="G361">
            <v>21.89</v>
          </cell>
        </row>
        <row r="362">
          <cell r="G362">
            <v>21.71</v>
          </cell>
        </row>
        <row r="363">
          <cell r="G363">
            <v>21.58</v>
          </cell>
        </row>
        <row r="364">
          <cell r="G364">
            <v>21.89</v>
          </cell>
        </row>
        <row r="365">
          <cell r="G365">
            <v>21.75</v>
          </cell>
        </row>
        <row r="366">
          <cell r="G366">
            <v>22.05</v>
          </cell>
        </row>
        <row r="367">
          <cell r="G367">
            <v>21.75</v>
          </cell>
        </row>
        <row r="368">
          <cell r="G368">
            <v>21.62</v>
          </cell>
        </row>
        <row r="369">
          <cell r="G369">
            <v>20.54</v>
          </cell>
        </row>
        <row r="370">
          <cell r="G370">
            <v>20.39</v>
          </cell>
        </row>
        <row r="430">
          <cell r="G430">
            <v>22.95</v>
          </cell>
        </row>
        <row r="431">
          <cell r="G431">
            <v>22.75</v>
          </cell>
        </row>
        <row r="432">
          <cell r="G432">
            <v>21.87</v>
          </cell>
        </row>
        <row r="433">
          <cell r="G433">
            <v>20.43</v>
          </cell>
        </row>
        <row r="434">
          <cell r="G434">
            <v>20.03</v>
          </cell>
        </row>
        <row r="435">
          <cell r="G435">
            <v>20.66</v>
          </cell>
        </row>
        <row r="436">
          <cell r="G436">
            <v>23.59</v>
          </cell>
        </row>
        <row r="437">
          <cell r="G437">
            <v>22.38</v>
          </cell>
        </row>
        <row r="438">
          <cell r="G438">
            <v>22.52</v>
          </cell>
        </row>
        <row r="439">
          <cell r="G439">
            <v>23.05</v>
          </cell>
        </row>
        <row r="440">
          <cell r="G440">
            <v>22.99</v>
          </cell>
        </row>
        <row r="441">
          <cell r="G441">
            <v>23.54</v>
          </cell>
        </row>
        <row r="442">
          <cell r="G442">
            <v>23.94</v>
          </cell>
        </row>
        <row r="443">
          <cell r="G443">
            <v>22.86</v>
          </cell>
        </row>
        <row r="444">
          <cell r="G444">
            <v>22.47</v>
          </cell>
        </row>
        <row r="445">
          <cell r="G445">
            <v>20.350000000000001</v>
          </cell>
        </row>
        <row r="455">
          <cell r="G455">
            <v>22.28</v>
          </cell>
        </row>
        <row r="456">
          <cell r="G456">
            <v>22.42</v>
          </cell>
        </row>
        <row r="457">
          <cell r="G457">
            <v>21.45</v>
          </cell>
        </row>
        <row r="458">
          <cell r="G458">
            <v>20.29</v>
          </cell>
        </row>
        <row r="459">
          <cell r="G459">
            <v>20.2</v>
          </cell>
        </row>
        <row r="460">
          <cell r="G460">
            <v>20.65</v>
          </cell>
        </row>
        <row r="461">
          <cell r="G461">
            <v>22.49</v>
          </cell>
        </row>
        <row r="462">
          <cell r="G462">
            <v>21.89</v>
          </cell>
        </row>
        <row r="463">
          <cell r="G463">
            <v>22.18</v>
          </cell>
        </row>
        <row r="464">
          <cell r="G464">
            <v>22.56</v>
          </cell>
        </row>
        <row r="465">
          <cell r="G465">
            <v>22.51</v>
          </cell>
        </row>
        <row r="466">
          <cell r="G466">
            <v>22.92</v>
          </cell>
        </row>
        <row r="467">
          <cell r="G467">
            <v>23.54</v>
          </cell>
        </row>
        <row r="468">
          <cell r="G468">
            <v>22.45</v>
          </cell>
        </row>
        <row r="469">
          <cell r="G469">
            <v>23.95</v>
          </cell>
        </row>
        <row r="470">
          <cell r="G470">
            <v>20.38</v>
          </cell>
        </row>
        <row r="530">
          <cell r="G530">
            <v>18.34</v>
          </cell>
        </row>
        <row r="531">
          <cell r="G531">
            <v>18.920000000000002</v>
          </cell>
        </row>
        <row r="532">
          <cell r="G532">
            <v>18.239999999999998</v>
          </cell>
        </row>
        <row r="533">
          <cell r="G533">
            <v>16.75</v>
          </cell>
        </row>
        <row r="534">
          <cell r="G534">
            <v>17.04</v>
          </cell>
        </row>
        <row r="535">
          <cell r="G535">
            <v>16.079999999999998</v>
          </cell>
        </row>
        <row r="536">
          <cell r="G536">
            <v>18.37</v>
          </cell>
        </row>
        <row r="537">
          <cell r="G537">
            <v>18.02</v>
          </cell>
        </row>
        <row r="538">
          <cell r="G538">
            <v>18.86</v>
          </cell>
        </row>
        <row r="539">
          <cell r="G539">
            <v>19.05</v>
          </cell>
        </row>
        <row r="540">
          <cell r="G540">
            <v>18.8</v>
          </cell>
        </row>
        <row r="541">
          <cell r="G541">
            <v>19.04</v>
          </cell>
        </row>
        <row r="542">
          <cell r="G542">
            <v>18.77</v>
          </cell>
        </row>
        <row r="543">
          <cell r="G543">
            <v>18.97</v>
          </cell>
        </row>
        <row r="544">
          <cell r="G544">
            <v>17.11</v>
          </cell>
        </row>
        <row r="545">
          <cell r="G545">
            <v>16.39</v>
          </cell>
        </row>
        <row r="605">
          <cell r="G605">
            <v>12.06</v>
          </cell>
        </row>
        <row r="606">
          <cell r="G606">
            <v>11.63</v>
          </cell>
        </row>
        <row r="607">
          <cell r="G607">
            <v>10.69</v>
          </cell>
        </row>
        <row r="608">
          <cell r="G608">
            <v>9.5500000000000007</v>
          </cell>
        </row>
        <row r="609">
          <cell r="G609">
            <v>9.81</v>
          </cell>
        </row>
        <row r="610">
          <cell r="G610">
            <v>12.31</v>
          </cell>
        </row>
        <row r="611">
          <cell r="G611">
            <v>11.94</v>
          </cell>
        </row>
        <row r="612">
          <cell r="G612">
            <v>12.15</v>
          </cell>
        </row>
        <row r="613">
          <cell r="G613">
            <v>12.22</v>
          </cell>
        </row>
        <row r="614">
          <cell r="G614">
            <v>12.16</v>
          </cell>
        </row>
        <row r="615">
          <cell r="G615">
            <v>11.75</v>
          </cell>
        </row>
        <row r="616">
          <cell r="G616">
            <v>11.74</v>
          </cell>
        </row>
        <row r="617">
          <cell r="G617">
            <v>12.23</v>
          </cell>
        </row>
        <row r="618">
          <cell r="G618">
            <v>11.48</v>
          </cell>
        </row>
        <row r="619">
          <cell r="G619">
            <v>9.6</v>
          </cell>
        </row>
        <row r="620">
          <cell r="G620">
            <v>9.56</v>
          </cell>
        </row>
        <row r="630">
          <cell r="G630">
            <v>9.27</v>
          </cell>
        </row>
        <row r="631">
          <cell r="G631">
            <v>9.06</v>
          </cell>
        </row>
        <row r="632">
          <cell r="G632">
            <v>7.93</v>
          </cell>
        </row>
        <row r="633">
          <cell r="G633">
            <v>6.66</v>
          </cell>
        </row>
        <row r="634">
          <cell r="G634">
            <v>6.96</v>
          </cell>
        </row>
        <row r="635">
          <cell r="G635">
            <v>9.85</v>
          </cell>
        </row>
        <row r="636">
          <cell r="G636">
            <v>9.42</v>
          </cell>
        </row>
        <row r="637">
          <cell r="G637">
            <v>9.4499999999999993</v>
          </cell>
        </row>
        <row r="638">
          <cell r="G638">
            <v>9.56</v>
          </cell>
        </row>
        <row r="639">
          <cell r="G639">
            <v>9.82</v>
          </cell>
        </row>
        <row r="640">
          <cell r="G640">
            <v>9.0500000000000007</v>
          </cell>
        </row>
        <row r="641">
          <cell r="G641">
            <v>8.98</v>
          </cell>
        </row>
        <row r="642">
          <cell r="G642">
            <v>9.75</v>
          </cell>
        </row>
        <row r="643">
          <cell r="G643">
            <v>8.81</v>
          </cell>
        </row>
        <row r="644">
          <cell r="G644">
            <v>6.8</v>
          </cell>
        </row>
        <row r="645">
          <cell r="G645">
            <v>6.72</v>
          </cell>
        </row>
        <row r="655">
          <cell r="G655">
            <v>12.14</v>
          </cell>
        </row>
        <row r="656">
          <cell r="G656">
            <v>11.72</v>
          </cell>
        </row>
        <row r="657">
          <cell r="G657">
            <v>10.75</v>
          </cell>
        </row>
        <row r="658">
          <cell r="G658">
            <v>9.66</v>
          </cell>
        </row>
        <row r="659">
          <cell r="G659">
            <v>10.029999999999999</v>
          </cell>
        </row>
        <row r="660">
          <cell r="G660">
            <v>12.37</v>
          </cell>
        </row>
        <row r="661">
          <cell r="G661">
            <v>12.24</v>
          </cell>
        </row>
        <row r="662">
          <cell r="G662">
            <v>12.12</v>
          </cell>
        </row>
        <row r="663">
          <cell r="G663">
            <v>12.35</v>
          </cell>
        </row>
        <row r="664">
          <cell r="G664">
            <v>12.33</v>
          </cell>
        </row>
        <row r="665">
          <cell r="G665">
            <v>11.73</v>
          </cell>
        </row>
        <row r="666">
          <cell r="G666">
            <v>11.9</v>
          </cell>
        </row>
        <row r="667">
          <cell r="G667">
            <v>12.33</v>
          </cell>
        </row>
        <row r="668">
          <cell r="G668">
            <v>11.35</v>
          </cell>
        </row>
        <row r="669">
          <cell r="G669">
            <v>9.7100000000000009</v>
          </cell>
        </row>
        <row r="670">
          <cell r="G670">
            <v>9.6999999999999993</v>
          </cell>
        </row>
      </sheetData>
      <sheetData sheetId="30">
        <row r="4">
          <cell r="G4">
            <v>9.11</v>
          </cell>
        </row>
        <row r="5">
          <cell r="G5">
            <v>9.06</v>
          </cell>
        </row>
        <row r="6">
          <cell r="G6">
            <v>8.93</v>
          </cell>
        </row>
        <row r="7">
          <cell r="G7">
            <v>8.6300000000000008</v>
          </cell>
        </row>
        <row r="8">
          <cell r="G8">
            <v>8.4600000000000009</v>
          </cell>
        </row>
        <row r="9">
          <cell r="G9">
            <v>8.41</v>
          </cell>
        </row>
        <row r="10">
          <cell r="G10">
            <v>8.83</v>
          </cell>
        </row>
        <row r="11">
          <cell r="G11">
            <v>8.5299999999999994</v>
          </cell>
        </row>
        <row r="12">
          <cell r="G12">
            <v>8.6</v>
          </cell>
        </row>
        <row r="13">
          <cell r="G13">
            <v>8.8000000000000007</v>
          </cell>
        </row>
        <row r="14">
          <cell r="G14">
            <v>8.84</v>
          </cell>
        </row>
        <row r="15">
          <cell r="G15">
            <v>8.93</v>
          </cell>
        </row>
        <row r="16">
          <cell r="G16">
            <v>8.8699999999999992</v>
          </cell>
        </row>
        <row r="17">
          <cell r="G17">
            <v>8.84</v>
          </cell>
        </row>
        <row r="18">
          <cell r="G18">
            <v>8.6199999999999992</v>
          </cell>
        </row>
        <row r="19">
          <cell r="G19">
            <v>8.5399999999999991</v>
          </cell>
        </row>
        <row r="29">
          <cell r="G29">
            <v>12.03</v>
          </cell>
        </row>
        <row r="30">
          <cell r="G30">
            <v>11.69</v>
          </cell>
        </row>
        <row r="31">
          <cell r="G31">
            <v>10.9</v>
          </cell>
        </row>
        <row r="32">
          <cell r="G32">
            <v>9.83</v>
          </cell>
        </row>
        <row r="33">
          <cell r="G33">
            <v>9.58</v>
          </cell>
        </row>
        <row r="34">
          <cell r="G34">
            <v>11.51</v>
          </cell>
        </row>
        <row r="35">
          <cell r="G35">
            <v>11.35</v>
          </cell>
        </row>
        <row r="36">
          <cell r="G36">
            <v>11.76</v>
          </cell>
        </row>
        <row r="37">
          <cell r="G37">
            <v>13.19</v>
          </cell>
        </row>
        <row r="38">
          <cell r="G38">
            <v>12.66</v>
          </cell>
        </row>
        <row r="39">
          <cell r="G39">
            <v>11.74</v>
          </cell>
        </row>
        <row r="40">
          <cell r="G40">
            <v>12.1</v>
          </cell>
        </row>
        <row r="41">
          <cell r="G41">
            <v>12.05</v>
          </cell>
        </row>
        <row r="42">
          <cell r="G42">
            <v>11.23</v>
          </cell>
        </row>
        <row r="43">
          <cell r="G43">
            <v>10.039999999999999</v>
          </cell>
        </row>
        <row r="44">
          <cell r="G44">
            <v>10.89</v>
          </cell>
        </row>
      </sheetData>
      <sheetData sheetId="31">
        <row r="4">
          <cell r="G4">
            <v>16.37</v>
          </cell>
        </row>
        <row r="5">
          <cell r="G5">
            <v>17.11</v>
          </cell>
        </row>
        <row r="6">
          <cell r="G6">
            <v>16.45</v>
          </cell>
        </row>
        <row r="7">
          <cell r="G7">
            <v>15.21</v>
          </cell>
        </row>
        <row r="8">
          <cell r="G8">
            <v>15.51</v>
          </cell>
        </row>
        <row r="9">
          <cell r="G9">
            <v>14.74</v>
          </cell>
        </row>
        <row r="10">
          <cell r="G10">
            <v>16.309999999999999</v>
          </cell>
        </row>
        <row r="11">
          <cell r="G11">
            <v>17.21</v>
          </cell>
        </row>
        <row r="12">
          <cell r="G12">
            <v>17.53</v>
          </cell>
        </row>
        <row r="13">
          <cell r="G13">
            <v>17.45</v>
          </cell>
        </row>
        <row r="14">
          <cell r="G14">
            <v>16.690000000000001</v>
          </cell>
        </row>
        <row r="15">
          <cell r="G15">
            <v>17.100000000000001</v>
          </cell>
        </row>
        <row r="16">
          <cell r="G16">
            <v>16.79</v>
          </cell>
        </row>
        <row r="17">
          <cell r="G17">
            <v>17.34</v>
          </cell>
        </row>
        <row r="18">
          <cell r="G18">
            <v>15.57</v>
          </cell>
        </row>
        <row r="19">
          <cell r="G19">
            <v>15.04</v>
          </cell>
        </row>
        <row r="59">
          <cell r="G59">
            <v>13.29</v>
          </cell>
        </row>
        <row r="60">
          <cell r="G60">
            <v>13.53</v>
          </cell>
        </row>
        <row r="61">
          <cell r="G61">
            <v>14.35</v>
          </cell>
        </row>
        <row r="62">
          <cell r="G62">
            <v>14.6</v>
          </cell>
        </row>
        <row r="63">
          <cell r="G63">
            <v>14.51</v>
          </cell>
        </row>
        <row r="64">
          <cell r="G64">
            <v>14.92</v>
          </cell>
        </row>
        <row r="65">
          <cell r="G65">
            <v>14.57</v>
          </cell>
        </row>
        <row r="66">
          <cell r="G66">
            <v>14.47</v>
          </cell>
        </row>
        <row r="67">
          <cell r="G67">
            <v>14.38</v>
          </cell>
        </row>
        <row r="68">
          <cell r="G68">
            <v>14.7</v>
          </cell>
        </row>
        <row r="69">
          <cell r="G69">
            <v>12.85</v>
          </cell>
        </row>
        <row r="70">
          <cell r="G70">
            <v>12.45</v>
          </cell>
        </row>
        <row r="130">
          <cell r="G130">
            <v>11.25</v>
          </cell>
        </row>
        <row r="131">
          <cell r="G131">
            <v>11.29</v>
          </cell>
        </row>
        <row r="132">
          <cell r="G132">
            <v>10.44</v>
          </cell>
        </row>
        <row r="133">
          <cell r="G133">
            <v>9.82</v>
          </cell>
        </row>
        <row r="134">
          <cell r="G134">
            <v>10.56</v>
          </cell>
        </row>
        <row r="135">
          <cell r="G135">
            <v>10.48</v>
          </cell>
        </row>
        <row r="136">
          <cell r="G136">
            <v>11.4</v>
          </cell>
        </row>
        <row r="137">
          <cell r="G137">
            <v>11.48</v>
          </cell>
        </row>
        <row r="138">
          <cell r="G138">
            <v>11.29</v>
          </cell>
        </row>
        <row r="139">
          <cell r="G139">
            <v>11.61</v>
          </cell>
        </row>
        <row r="140">
          <cell r="G140">
            <v>11.4</v>
          </cell>
        </row>
        <row r="141">
          <cell r="G141">
            <v>11.47</v>
          </cell>
        </row>
        <row r="142">
          <cell r="G142">
            <v>11.34</v>
          </cell>
        </row>
        <row r="143">
          <cell r="G143">
            <v>11.62</v>
          </cell>
        </row>
        <row r="144">
          <cell r="G144">
            <v>9.8800000000000008</v>
          </cell>
        </row>
        <row r="145">
          <cell r="G145">
            <v>9.86</v>
          </cell>
        </row>
      </sheetData>
      <sheetData sheetId="32">
        <row r="29">
          <cell r="G29">
            <v>13.02</v>
          </cell>
        </row>
        <row r="30">
          <cell r="G30">
            <v>12.66</v>
          </cell>
        </row>
        <row r="31">
          <cell r="G31">
            <v>11.81</v>
          </cell>
        </row>
        <row r="32">
          <cell r="G32">
            <v>10.94</v>
          </cell>
        </row>
        <row r="33">
          <cell r="G33">
            <v>10.15</v>
          </cell>
        </row>
        <row r="34">
          <cell r="G34">
            <v>12.64</v>
          </cell>
        </row>
        <row r="35">
          <cell r="G35">
            <v>13.28</v>
          </cell>
        </row>
        <row r="36">
          <cell r="G36">
            <v>13.03</v>
          </cell>
        </row>
        <row r="37">
          <cell r="G37">
            <v>13.14</v>
          </cell>
        </row>
        <row r="38">
          <cell r="G38">
            <v>13.52</v>
          </cell>
        </row>
        <row r="39">
          <cell r="G39">
            <v>12.82</v>
          </cell>
        </row>
        <row r="40">
          <cell r="G40">
            <v>13.34</v>
          </cell>
        </row>
        <row r="41">
          <cell r="G41">
            <v>13.45</v>
          </cell>
        </row>
        <row r="42">
          <cell r="G42">
            <v>12.95</v>
          </cell>
        </row>
        <row r="43">
          <cell r="G43">
            <v>10.96</v>
          </cell>
        </row>
        <row r="44">
          <cell r="G44">
            <v>10.37</v>
          </cell>
        </row>
        <row r="55">
          <cell r="G55">
            <v>15.76</v>
          </cell>
        </row>
        <row r="56">
          <cell r="G56">
            <v>15.51</v>
          </cell>
        </row>
        <row r="57">
          <cell r="G57">
            <v>15.07</v>
          </cell>
        </row>
        <row r="58">
          <cell r="G58">
            <v>14.17</v>
          </cell>
        </row>
        <row r="59">
          <cell r="G59">
            <v>13.67</v>
          </cell>
        </row>
        <row r="60">
          <cell r="G60">
            <v>15.68</v>
          </cell>
        </row>
        <row r="61">
          <cell r="G61">
            <v>15.93</v>
          </cell>
        </row>
        <row r="62">
          <cell r="G62">
            <v>15.56</v>
          </cell>
        </row>
        <row r="63">
          <cell r="G63">
            <v>15.64</v>
          </cell>
        </row>
        <row r="64">
          <cell r="G64">
            <v>15.73</v>
          </cell>
        </row>
        <row r="65">
          <cell r="G65">
            <v>15.64</v>
          </cell>
        </row>
        <row r="66">
          <cell r="G66">
            <v>15.82</v>
          </cell>
        </row>
        <row r="67">
          <cell r="G67">
            <v>15.94</v>
          </cell>
        </row>
        <row r="68">
          <cell r="G68">
            <v>15.58</v>
          </cell>
        </row>
        <row r="69">
          <cell r="G69">
            <v>14.44</v>
          </cell>
        </row>
        <row r="70">
          <cell r="G70">
            <v>13.64</v>
          </cell>
        </row>
        <row r="81">
          <cell r="G81">
            <v>15.22</v>
          </cell>
        </row>
        <row r="82">
          <cell r="G82">
            <v>14.71</v>
          </cell>
        </row>
        <row r="83">
          <cell r="G83">
            <v>14.32</v>
          </cell>
        </row>
        <row r="84">
          <cell r="G84">
            <v>13.94</v>
          </cell>
        </row>
        <row r="85">
          <cell r="G85">
            <v>13.59</v>
          </cell>
        </row>
        <row r="86">
          <cell r="G86">
            <v>15.17</v>
          </cell>
        </row>
        <row r="87">
          <cell r="G87">
            <v>15.98</v>
          </cell>
        </row>
        <row r="88">
          <cell r="G88">
            <v>14.88</v>
          </cell>
        </row>
        <row r="89">
          <cell r="G89">
            <v>15.38</v>
          </cell>
        </row>
        <row r="90">
          <cell r="G90">
            <v>15.9</v>
          </cell>
        </row>
        <row r="91">
          <cell r="G91">
            <v>15.04</v>
          </cell>
        </row>
        <row r="92">
          <cell r="G92">
            <v>15.57</v>
          </cell>
        </row>
        <row r="93">
          <cell r="G93">
            <v>15.73</v>
          </cell>
        </row>
        <row r="94">
          <cell r="G94">
            <v>15.08</v>
          </cell>
        </row>
        <row r="95">
          <cell r="G95">
            <v>14</v>
          </cell>
        </row>
        <row r="96">
          <cell r="G96">
            <v>13.82</v>
          </cell>
        </row>
        <row r="106">
          <cell r="G106">
            <v>23.58</v>
          </cell>
        </row>
        <row r="107">
          <cell r="G107">
            <v>23.41</v>
          </cell>
        </row>
        <row r="108">
          <cell r="G108">
            <v>22.66</v>
          </cell>
        </row>
        <row r="109">
          <cell r="G109">
            <v>21.48</v>
          </cell>
        </row>
        <row r="110">
          <cell r="G110">
            <v>21.31</v>
          </cell>
        </row>
        <row r="111">
          <cell r="G111">
            <v>22.97</v>
          </cell>
        </row>
        <row r="112">
          <cell r="G112">
            <v>24.7</v>
          </cell>
        </row>
        <row r="113">
          <cell r="G113">
            <v>23.49</v>
          </cell>
        </row>
        <row r="114">
          <cell r="G114">
            <v>23.6</v>
          </cell>
        </row>
        <row r="115">
          <cell r="G115">
            <v>24.14</v>
          </cell>
        </row>
        <row r="116">
          <cell r="G116">
            <v>23.8</v>
          </cell>
        </row>
        <row r="117">
          <cell r="G117">
            <v>24.99</v>
          </cell>
        </row>
        <row r="118">
          <cell r="G118">
            <v>24.94</v>
          </cell>
        </row>
        <row r="119">
          <cell r="G119">
            <v>24.48</v>
          </cell>
        </row>
        <row r="120">
          <cell r="G120">
            <v>22.31</v>
          </cell>
        </row>
        <row r="121">
          <cell r="G121">
            <v>21.83</v>
          </cell>
        </row>
        <row r="155">
          <cell r="G155">
            <v>13.17</v>
          </cell>
        </row>
        <row r="156">
          <cell r="G156">
            <v>12.8</v>
          </cell>
        </row>
        <row r="157">
          <cell r="G157">
            <v>11.96</v>
          </cell>
        </row>
        <row r="158">
          <cell r="G158">
            <v>10.93</v>
          </cell>
        </row>
        <row r="159">
          <cell r="G159">
            <v>10.83</v>
          </cell>
        </row>
        <row r="160">
          <cell r="G160">
            <v>13.06</v>
          </cell>
        </row>
        <row r="161">
          <cell r="G161">
            <v>11.97</v>
          </cell>
        </row>
        <row r="162">
          <cell r="G162">
            <v>12.17</v>
          </cell>
        </row>
        <row r="163">
          <cell r="G163">
            <v>13.79</v>
          </cell>
        </row>
        <row r="164">
          <cell r="G164">
            <v>13.57</v>
          </cell>
        </row>
        <row r="165">
          <cell r="G165">
            <v>12.85</v>
          </cell>
        </row>
        <row r="166">
          <cell r="G166">
            <v>13.3</v>
          </cell>
        </row>
        <row r="167">
          <cell r="G167">
            <v>13.43</v>
          </cell>
        </row>
        <row r="168">
          <cell r="G168">
            <v>12.44</v>
          </cell>
        </row>
        <row r="169">
          <cell r="G169">
            <v>11.04</v>
          </cell>
        </row>
        <row r="170">
          <cell r="G170">
            <v>10.81</v>
          </cell>
        </row>
        <row r="180">
          <cell r="G180">
            <v>26.63</v>
          </cell>
        </row>
        <row r="181">
          <cell r="G181">
            <v>26.91</v>
          </cell>
        </row>
        <row r="182">
          <cell r="G182">
            <v>25.67</v>
          </cell>
        </row>
        <row r="183">
          <cell r="G183">
            <v>24.3</v>
          </cell>
        </row>
        <row r="184">
          <cell r="G184">
            <v>23.94</v>
          </cell>
        </row>
        <row r="185">
          <cell r="G185">
            <v>25.77</v>
          </cell>
        </row>
        <row r="186">
          <cell r="G186">
            <v>26.95</v>
          </cell>
        </row>
        <row r="187">
          <cell r="G187">
            <v>25.41</v>
          </cell>
        </row>
        <row r="188">
          <cell r="G188">
            <v>26.1</v>
          </cell>
        </row>
        <row r="189">
          <cell r="G189">
            <v>26.95</v>
          </cell>
        </row>
        <row r="190">
          <cell r="G190">
            <v>26.45</v>
          </cell>
        </row>
        <row r="191">
          <cell r="G191">
            <v>27.58</v>
          </cell>
        </row>
        <row r="192">
          <cell r="G192">
            <v>26.99</v>
          </cell>
        </row>
        <row r="193">
          <cell r="G193">
            <v>26.61</v>
          </cell>
        </row>
        <row r="194">
          <cell r="G194">
            <v>24.85</v>
          </cell>
        </row>
        <row r="195">
          <cell r="G195">
            <v>24.34</v>
          </cell>
        </row>
        <row r="205">
          <cell r="G205">
            <v>25.12</v>
          </cell>
        </row>
        <row r="206">
          <cell r="G206">
            <v>25.09</v>
          </cell>
        </row>
        <row r="207">
          <cell r="G207">
            <v>24.28</v>
          </cell>
        </row>
        <row r="208">
          <cell r="G208">
            <v>23.09</v>
          </cell>
        </row>
        <row r="209">
          <cell r="G209">
            <v>22.79</v>
          </cell>
        </row>
        <row r="210">
          <cell r="G210">
            <v>23.87</v>
          </cell>
        </row>
        <row r="211">
          <cell r="G211">
            <v>25.7</v>
          </cell>
        </row>
        <row r="212">
          <cell r="G212">
            <v>24.48</v>
          </cell>
        </row>
        <row r="213">
          <cell r="G213">
            <v>24.57</v>
          </cell>
        </row>
        <row r="214">
          <cell r="G214">
            <v>25.45</v>
          </cell>
        </row>
        <row r="215">
          <cell r="G215">
            <v>24.96</v>
          </cell>
        </row>
        <row r="216">
          <cell r="G216">
            <v>25.62</v>
          </cell>
        </row>
        <row r="217">
          <cell r="G217">
            <v>25.42</v>
          </cell>
        </row>
        <row r="218">
          <cell r="G218">
            <v>25.01</v>
          </cell>
        </row>
        <row r="219">
          <cell r="G219">
            <v>23.6</v>
          </cell>
        </row>
        <row r="220">
          <cell r="G220">
            <v>23.08</v>
          </cell>
        </row>
        <row r="230">
          <cell r="G230">
            <v>15.62</v>
          </cell>
        </row>
        <row r="231">
          <cell r="G231">
            <v>15.48</v>
          </cell>
        </row>
        <row r="232">
          <cell r="G232">
            <v>14.47</v>
          </cell>
        </row>
        <row r="233">
          <cell r="G233">
            <v>13.74</v>
          </cell>
        </row>
        <row r="234">
          <cell r="G234">
            <v>13.36</v>
          </cell>
        </row>
        <row r="235">
          <cell r="G235">
            <v>15.2</v>
          </cell>
        </row>
        <row r="236">
          <cell r="G236">
            <v>16.899999999999999</v>
          </cell>
        </row>
        <row r="237">
          <cell r="G237">
            <v>15.78</v>
          </cell>
        </row>
        <row r="238">
          <cell r="G238">
            <v>15.76</v>
          </cell>
        </row>
        <row r="239">
          <cell r="G239">
            <v>16.100000000000001</v>
          </cell>
        </row>
        <row r="240">
          <cell r="G240">
            <v>16.12</v>
          </cell>
        </row>
        <row r="241">
          <cell r="G241">
            <v>17.12</v>
          </cell>
        </row>
        <row r="242">
          <cell r="G242">
            <v>16.71</v>
          </cell>
        </row>
        <row r="243">
          <cell r="G243">
            <v>15.9</v>
          </cell>
        </row>
        <row r="244">
          <cell r="G244">
            <v>13.74</v>
          </cell>
        </row>
        <row r="245">
          <cell r="G245">
            <v>13.09</v>
          </cell>
        </row>
        <row r="280">
          <cell r="G280">
            <v>14.32</v>
          </cell>
        </row>
        <row r="281">
          <cell r="G281">
            <v>13.94</v>
          </cell>
        </row>
        <row r="282">
          <cell r="G282">
            <v>13.6</v>
          </cell>
        </row>
        <row r="283">
          <cell r="G283">
            <v>13.06</v>
          </cell>
        </row>
        <row r="284">
          <cell r="G284">
            <v>12.87</v>
          </cell>
        </row>
        <row r="285">
          <cell r="G285">
            <v>14.43</v>
          </cell>
        </row>
        <row r="286">
          <cell r="G286">
            <v>15.26</v>
          </cell>
        </row>
        <row r="287">
          <cell r="G287">
            <v>14.09</v>
          </cell>
        </row>
        <row r="288">
          <cell r="G288">
            <v>14.82</v>
          </cell>
        </row>
        <row r="289">
          <cell r="G289">
            <v>15.21</v>
          </cell>
        </row>
        <row r="290">
          <cell r="G290">
            <v>14.32</v>
          </cell>
        </row>
        <row r="291">
          <cell r="G291">
            <v>14.71</v>
          </cell>
        </row>
        <row r="292">
          <cell r="G292">
            <v>14.39</v>
          </cell>
        </row>
        <row r="293">
          <cell r="G293">
            <v>14.19</v>
          </cell>
        </row>
        <row r="294">
          <cell r="G294">
            <v>13.05</v>
          </cell>
        </row>
        <row r="295">
          <cell r="G295">
            <v>12.55</v>
          </cell>
        </row>
      </sheetData>
      <sheetData sheetId="33">
        <row r="31">
          <cell r="G31">
            <v>12.65</v>
          </cell>
        </row>
        <row r="32">
          <cell r="G32">
            <v>13.07</v>
          </cell>
        </row>
        <row r="33">
          <cell r="G33">
            <v>12.15</v>
          </cell>
        </row>
        <row r="34">
          <cell r="G34">
            <v>10.87</v>
          </cell>
        </row>
        <row r="35">
          <cell r="G35">
            <v>10.35</v>
          </cell>
        </row>
        <row r="36">
          <cell r="G36">
            <v>12.5</v>
          </cell>
        </row>
        <row r="37">
          <cell r="G37">
            <v>11.83</v>
          </cell>
        </row>
        <row r="38">
          <cell r="G38">
            <v>12.06</v>
          </cell>
        </row>
        <row r="39">
          <cell r="G39">
            <v>13.75</v>
          </cell>
        </row>
        <row r="40">
          <cell r="G40">
            <v>13.94</v>
          </cell>
        </row>
        <row r="41">
          <cell r="G41">
            <v>13.21</v>
          </cell>
        </row>
        <row r="42">
          <cell r="G42">
            <v>13.53</v>
          </cell>
        </row>
        <row r="43">
          <cell r="G43">
            <v>13.67</v>
          </cell>
        </row>
        <row r="44">
          <cell r="G44">
            <v>12.72</v>
          </cell>
        </row>
        <row r="45">
          <cell r="G45">
            <v>11.33</v>
          </cell>
        </row>
        <row r="46">
          <cell r="G46">
            <v>11.09</v>
          </cell>
        </row>
      </sheetData>
      <sheetData sheetId="34">
        <row r="4">
          <cell r="G4">
            <v>8.56</v>
          </cell>
        </row>
        <row r="5">
          <cell r="G5">
            <v>8.9</v>
          </cell>
        </row>
        <row r="6">
          <cell r="G6">
            <v>7.82</v>
          </cell>
        </row>
        <row r="7">
          <cell r="G7">
            <v>3.38</v>
          </cell>
        </row>
        <row r="8">
          <cell r="G8">
            <v>2.98</v>
          </cell>
        </row>
        <row r="9">
          <cell r="G9">
            <v>5.95</v>
          </cell>
        </row>
        <row r="10">
          <cell r="G10">
            <v>2.91</v>
          </cell>
        </row>
        <row r="11">
          <cell r="G11">
            <v>5.69</v>
          </cell>
        </row>
        <row r="12">
          <cell r="G12">
            <v>7.89</v>
          </cell>
        </row>
        <row r="13">
          <cell r="G13">
            <v>8.39</v>
          </cell>
        </row>
        <row r="14">
          <cell r="G14">
            <v>6.84</v>
          </cell>
        </row>
        <row r="15">
          <cell r="G15">
            <v>9.52</v>
          </cell>
        </row>
        <row r="16">
          <cell r="G16">
            <v>9.2899999999999991</v>
          </cell>
        </row>
        <row r="17">
          <cell r="G17">
            <v>7.11</v>
          </cell>
        </row>
        <row r="18">
          <cell r="G18">
            <v>3.72</v>
          </cell>
        </row>
        <row r="19">
          <cell r="G19">
            <v>4.8600000000000003</v>
          </cell>
        </row>
        <row r="55">
          <cell r="G55">
            <v>7.27</v>
          </cell>
        </row>
        <row r="56">
          <cell r="G56">
            <v>7.73</v>
          </cell>
        </row>
        <row r="57">
          <cell r="G57">
            <v>6.9</v>
          </cell>
        </row>
        <row r="58">
          <cell r="G58">
            <v>5.68</v>
          </cell>
        </row>
        <row r="59">
          <cell r="G59">
            <v>5.81</v>
          </cell>
        </row>
        <row r="60">
          <cell r="G60">
            <v>7.58</v>
          </cell>
        </row>
        <row r="61">
          <cell r="G61">
            <v>6.63</v>
          </cell>
        </row>
        <row r="62">
          <cell r="G62">
            <v>7.47</v>
          </cell>
        </row>
        <row r="63">
          <cell r="G63">
            <v>9.32</v>
          </cell>
        </row>
        <row r="64">
          <cell r="G64">
            <v>7.71</v>
          </cell>
        </row>
        <row r="65">
          <cell r="G65">
            <v>7.64</v>
          </cell>
        </row>
        <row r="66">
          <cell r="G66">
            <v>8.34</v>
          </cell>
        </row>
        <row r="67">
          <cell r="G67">
            <v>8.0500000000000007</v>
          </cell>
        </row>
        <row r="68">
          <cell r="G68">
            <v>7.38</v>
          </cell>
        </row>
        <row r="69">
          <cell r="G69">
            <v>5.91</v>
          </cell>
        </row>
        <row r="70">
          <cell r="G70">
            <v>5.69</v>
          </cell>
        </row>
        <row r="81">
          <cell r="G81">
            <v>12.83</v>
          </cell>
        </row>
        <row r="82">
          <cell r="G82">
            <v>13.1</v>
          </cell>
        </row>
        <row r="83">
          <cell r="G83">
            <v>12.37</v>
          </cell>
        </row>
        <row r="84">
          <cell r="G84">
            <v>11.57</v>
          </cell>
        </row>
        <row r="85">
          <cell r="G85">
            <v>11.3</v>
          </cell>
        </row>
        <row r="86">
          <cell r="G86">
            <v>12.7</v>
          </cell>
        </row>
        <row r="87">
          <cell r="G87">
            <v>12.03</v>
          </cell>
        </row>
        <row r="88">
          <cell r="G88">
            <v>12.33</v>
          </cell>
        </row>
        <row r="89">
          <cell r="G89">
            <v>13.61</v>
          </cell>
        </row>
        <row r="90">
          <cell r="G90">
            <v>13.85</v>
          </cell>
        </row>
        <row r="91">
          <cell r="G91">
            <v>13.22</v>
          </cell>
        </row>
        <row r="92">
          <cell r="G92">
            <v>13.71</v>
          </cell>
        </row>
        <row r="93">
          <cell r="G93">
            <v>13.76</v>
          </cell>
        </row>
        <row r="94">
          <cell r="G94">
            <v>12.99</v>
          </cell>
        </row>
        <row r="95">
          <cell r="G95">
            <v>11.93</v>
          </cell>
        </row>
        <row r="96">
          <cell r="G96">
            <v>11.72</v>
          </cell>
        </row>
      </sheetData>
      <sheetData sheetId="35">
        <row r="4">
          <cell r="G4">
            <v>26.82</v>
          </cell>
        </row>
        <row r="5">
          <cell r="G5">
            <v>26.94</v>
          </cell>
        </row>
        <row r="6">
          <cell r="G6">
            <v>26.62</v>
          </cell>
        </row>
        <row r="7">
          <cell r="G7">
            <v>26</v>
          </cell>
        </row>
        <row r="8">
          <cell r="G8">
            <v>25.61</v>
          </cell>
        </row>
        <row r="9">
          <cell r="G9">
            <v>26.19</v>
          </cell>
        </row>
        <row r="10">
          <cell r="G10">
            <v>27.19</v>
          </cell>
        </row>
        <row r="11">
          <cell r="G11">
            <v>25.13</v>
          </cell>
        </row>
        <row r="12">
          <cell r="G12">
            <v>26.82</v>
          </cell>
        </row>
        <row r="13">
          <cell r="G13">
            <v>27.08</v>
          </cell>
        </row>
        <row r="14">
          <cell r="G14">
            <v>26.86</v>
          </cell>
        </row>
        <row r="15">
          <cell r="G15">
            <v>26.81</v>
          </cell>
        </row>
        <row r="16">
          <cell r="G16">
            <v>27.26</v>
          </cell>
        </row>
        <row r="17">
          <cell r="G17">
            <v>26.68</v>
          </cell>
        </row>
        <row r="18">
          <cell r="G18">
            <v>25.98</v>
          </cell>
        </row>
        <row r="19">
          <cell r="G19">
            <v>25.42</v>
          </cell>
        </row>
        <row r="55">
          <cell r="G55">
            <v>23.04</v>
          </cell>
        </row>
        <row r="56">
          <cell r="G56">
            <v>23.71</v>
          </cell>
        </row>
        <row r="57">
          <cell r="G57">
            <v>24.86</v>
          </cell>
        </row>
        <row r="58">
          <cell r="G58">
            <v>24.04</v>
          </cell>
        </row>
        <row r="59">
          <cell r="G59">
            <v>23.75</v>
          </cell>
        </row>
        <row r="60">
          <cell r="G60">
            <v>24.23</v>
          </cell>
        </row>
        <row r="61">
          <cell r="G61">
            <v>25.93</v>
          </cell>
        </row>
        <row r="62">
          <cell r="G62">
            <v>25.17</v>
          </cell>
        </row>
        <row r="63">
          <cell r="G63">
            <v>25.77</v>
          </cell>
        </row>
        <row r="64">
          <cell r="G64">
            <v>25.88</v>
          </cell>
        </row>
        <row r="65">
          <cell r="G65">
            <v>25.27</v>
          </cell>
        </row>
        <row r="66">
          <cell r="G66">
            <v>25.68</v>
          </cell>
        </row>
        <row r="67">
          <cell r="G67">
            <v>25.68</v>
          </cell>
        </row>
        <row r="68">
          <cell r="G68">
            <v>25.53</v>
          </cell>
        </row>
        <row r="69">
          <cell r="G69">
            <v>24.61</v>
          </cell>
        </row>
        <row r="70">
          <cell r="G70">
            <v>23.9</v>
          </cell>
        </row>
        <row r="80">
          <cell r="G80">
            <v>23.84</v>
          </cell>
        </row>
        <row r="81">
          <cell r="G81">
            <v>23.6</v>
          </cell>
        </row>
        <row r="82">
          <cell r="G82">
            <v>22.62</v>
          </cell>
        </row>
        <row r="83">
          <cell r="G83">
            <v>21.27</v>
          </cell>
        </row>
        <row r="84">
          <cell r="G84">
            <v>21.37</v>
          </cell>
        </row>
        <row r="85">
          <cell r="G85">
            <v>23.67</v>
          </cell>
        </row>
        <row r="86">
          <cell r="G86">
            <v>24.29</v>
          </cell>
        </row>
        <row r="87">
          <cell r="G87">
            <v>23.88</v>
          </cell>
        </row>
        <row r="88">
          <cell r="G88">
            <v>24</v>
          </cell>
        </row>
        <row r="89">
          <cell r="G89">
            <v>24.25</v>
          </cell>
        </row>
        <row r="90">
          <cell r="G90">
            <v>23.86</v>
          </cell>
        </row>
        <row r="91">
          <cell r="G91">
            <v>24.63</v>
          </cell>
        </row>
        <row r="92">
          <cell r="G92">
            <v>24.61</v>
          </cell>
        </row>
        <row r="93">
          <cell r="G93">
            <v>24.46</v>
          </cell>
        </row>
        <row r="94">
          <cell r="G94">
            <v>22.26</v>
          </cell>
        </row>
        <row r="95">
          <cell r="G95">
            <v>21.94</v>
          </cell>
        </row>
        <row r="105">
          <cell r="G105">
            <v>22.99</v>
          </cell>
        </row>
        <row r="106">
          <cell r="G106">
            <v>22.66</v>
          </cell>
        </row>
        <row r="107">
          <cell r="G107">
            <v>21.95</v>
          </cell>
        </row>
        <row r="108">
          <cell r="G108">
            <v>21.15</v>
          </cell>
        </row>
        <row r="109">
          <cell r="G109">
            <v>20.96</v>
          </cell>
        </row>
        <row r="110">
          <cell r="G110">
            <v>21.65</v>
          </cell>
        </row>
        <row r="111">
          <cell r="G111">
            <v>22.57</v>
          </cell>
        </row>
        <row r="112">
          <cell r="G112">
            <v>22.29</v>
          </cell>
        </row>
        <row r="113">
          <cell r="G113">
            <v>23.47</v>
          </cell>
        </row>
        <row r="114">
          <cell r="G114">
            <v>24.5</v>
          </cell>
        </row>
        <row r="115">
          <cell r="G115">
            <v>24.18</v>
          </cell>
        </row>
        <row r="116">
          <cell r="G116">
            <v>24.49</v>
          </cell>
        </row>
        <row r="117">
          <cell r="G117">
            <v>23.65</v>
          </cell>
        </row>
        <row r="118">
          <cell r="G118">
            <v>23.11</v>
          </cell>
        </row>
        <row r="119">
          <cell r="G119">
            <v>20.29</v>
          </cell>
        </row>
        <row r="120">
          <cell r="G120" t="str">
            <v/>
          </cell>
        </row>
        <row r="130">
          <cell r="G130">
            <v>17.32</v>
          </cell>
        </row>
        <row r="131">
          <cell r="G131">
            <v>16.670000000000002</v>
          </cell>
        </row>
        <row r="132">
          <cell r="G132">
            <v>15.72</v>
          </cell>
        </row>
        <row r="133">
          <cell r="G133">
            <v>14.84</v>
          </cell>
        </row>
        <row r="134">
          <cell r="G134">
            <v>14.75</v>
          </cell>
        </row>
        <row r="135">
          <cell r="G135">
            <v>16.97</v>
          </cell>
        </row>
        <row r="136">
          <cell r="G136">
            <v>17.53</v>
          </cell>
        </row>
        <row r="137">
          <cell r="G137">
            <v>16.21</v>
          </cell>
        </row>
        <row r="138">
          <cell r="G138">
            <v>17.059999999999999</v>
          </cell>
        </row>
        <row r="139">
          <cell r="G139">
            <v>17.760000000000002</v>
          </cell>
        </row>
        <row r="140">
          <cell r="G140">
            <v>17.309999999999999</v>
          </cell>
        </row>
        <row r="141">
          <cell r="G141">
            <v>18.07</v>
          </cell>
        </row>
        <row r="142">
          <cell r="G142">
            <v>18.28</v>
          </cell>
        </row>
        <row r="143">
          <cell r="G143">
            <v>17.41</v>
          </cell>
        </row>
        <row r="144">
          <cell r="G144">
            <v>15.49</v>
          </cell>
        </row>
        <row r="145">
          <cell r="G145">
            <v>15.02</v>
          </cell>
        </row>
        <row r="155">
          <cell r="G155">
            <v>15.51</v>
          </cell>
        </row>
        <row r="156">
          <cell r="G156">
            <v>15.05</v>
          </cell>
        </row>
        <row r="157">
          <cell r="G157">
            <v>14.45</v>
          </cell>
        </row>
        <row r="158">
          <cell r="G158">
            <v>13.88</v>
          </cell>
        </row>
        <row r="159">
          <cell r="G159">
            <v>14.64</v>
          </cell>
        </row>
        <row r="160">
          <cell r="G160">
            <v>16.02</v>
          </cell>
        </row>
        <row r="161">
          <cell r="G161">
            <v>16.41</v>
          </cell>
        </row>
        <row r="162">
          <cell r="G162">
            <v>15.34</v>
          </cell>
        </row>
        <row r="163">
          <cell r="G163">
            <v>16.68</v>
          </cell>
        </row>
        <row r="164">
          <cell r="G164">
            <v>16.850000000000001</v>
          </cell>
        </row>
        <row r="165">
          <cell r="G165">
            <v>16.7</v>
          </cell>
        </row>
        <row r="166">
          <cell r="G166">
            <v>16.739999999999998</v>
          </cell>
        </row>
        <row r="167">
          <cell r="G167">
            <v>16.739999999999998</v>
          </cell>
        </row>
        <row r="168">
          <cell r="G168">
            <v>16.829999999999998</v>
          </cell>
        </row>
        <row r="169">
          <cell r="G169">
            <v>14.37</v>
          </cell>
        </row>
        <row r="257">
          <cell r="G257">
            <v>12.15</v>
          </cell>
        </row>
        <row r="258">
          <cell r="G258">
            <v>12.07</v>
          </cell>
        </row>
        <row r="259">
          <cell r="G259">
            <v>11.47</v>
          </cell>
        </row>
        <row r="260">
          <cell r="G260">
            <v>8.5</v>
          </cell>
        </row>
        <row r="261">
          <cell r="G261">
            <v>7.7</v>
          </cell>
        </row>
        <row r="262">
          <cell r="G262">
            <v>8.1300000000000008</v>
          </cell>
        </row>
        <row r="263">
          <cell r="G263">
            <v>12.18</v>
          </cell>
        </row>
        <row r="264">
          <cell r="G264">
            <v>12.16</v>
          </cell>
        </row>
        <row r="265">
          <cell r="G265">
            <v>12.6</v>
          </cell>
        </row>
        <row r="266">
          <cell r="G266">
            <v>13</v>
          </cell>
        </row>
        <row r="267">
          <cell r="G267">
            <v>12.78</v>
          </cell>
        </row>
        <row r="268">
          <cell r="G268">
            <v>12.9</v>
          </cell>
        </row>
        <row r="269">
          <cell r="G269">
            <v>13.17</v>
          </cell>
        </row>
        <row r="270">
          <cell r="G270">
            <v>10.77</v>
          </cell>
        </row>
        <row r="271">
          <cell r="G271">
            <v>10</v>
          </cell>
        </row>
        <row r="272">
          <cell r="G272">
            <v>8.9700000000000006</v>
          </cell>
        </row>
        <row r="283">
          <cell r="G283">
            <v>8.8000000000000007</v>
          </cell>
        </row>
        <row r="284">
          <cell r="G284">
            <v>9.56</v>
          </cell>
        </row>
        <row r="285">
          <cell r="G285">
            <v>9.59</v>
          </cell>
        </row>
        <row r="286">
          <cell r="G286">
            <v>8.5500000000000007</v>
          </cell>
        </row>
        <row r="287">
          <cell r="G287">
            <v>7.82</v>
          </cell>
        </row>
        <row r="288">
          <cell r="G288">
            <v>7.94</v>
          </cell>
        </row>
        <row r="289">
          <cell r="G289">
            <v>8.0399999999999991</v>
          </cell>
        </row>
        <row r="290">
          <cell r="G290">
            <v>7.99</v>
          </cell>
        </row>
        <row r="291">
          <cell r="G291">
            <v>8.09</v>
          </cell>
        </row>
        <row r="292">
          <cell r="G292">
            <v>8.36</v>
          </cell>
        </row>
        <row r="293">
          <cell r="G293">
            <v>8.68</v>
          </cell>
        </row>
        <row r="294">
          <cell r="G294">
            <v>9.51</v>
          </cell>
        </row>
        <row r="295">
          <cell r="G295">
            <v>9.77</v>
          </cell>
        </row>
        <row r="296">
          <cell r="G296">
            <v>9.7899999999999991</v>
          </cell>
        </row>
        <row r="297">
          <cell r="G297">
            <v>8.7799999999999994</v>
          </cell>
        </row>
        <row r="298">
          <cell r="G298">
            <v>8.31</v>
          </cell>
        </row>
        <row r="333">
          <cell r="G333">
            <v>10.09</v>
          </cell>
        </row>
        <row r="334">
          <cell r="G334">
            <v>10.92</v>
          </cell>
        </row>
        <row r="335">
          <cell r="G335">
            <v>9.5299999999999994</v>
          </cell>
        </row>
        <row r="336">
          <cell r="G336">
            <v>8.34</v>
          </cell>
        </row>
        <row r="337">
          <cell r="G337">
            <v>8.09</v>
          </cell>
        </row>
        <row r="338">
          <cell r="G338">
            <v>9.6300000000000008</v>
          </cell>
        </row>
        <row r="339">
          <cell r="G339">
            <v>8.82</v>
          </cell>
        </row>
        <row r="340">
          <cell r="G340">
            <v>9.64</v>
          </cell>
        </row>
        <row r="341">
          <cell r="G341">
            <v>11.1</v>
          </cell>
        </row>
        <row r="342">
          <cell r="G342">
            <v>10.54</v>
          </cell>
        </row>
        <row r="343">
          <cell r="G343">
            <v>10.55</v>
          </cell>
        </row>
        <row r="344">
          <cell r="G344">
            <v>11.08</v>
          </cell>
        </row>
        <row r="345">
          <cell r="G345">
            <v>11.21</v>
          </cell>
        </row>
        <row r="346">
          <cell r="G346">
            <v>10.51</v>
          </cell>
        </row>
        <row r="347">
          <cell r="G347">
            <v>8.73</v>
          </cell>
        </row>
        <row r="348">
          <cell r="G348">
            <v>8.3800000000000008</v>
          </cell>
        </row>
        <row r="358">
          <cell r="G358">
            <v>8.6199999999999992</v>
          </cell>
        </row>
        <row r="359">
          <cell r="G359">
            <v>6.88</v>
          </cell>
        </row>
        <row r="361">
          <cell r="G361">
            <v>5.78</v>
          </cell>
        </row>
        <row r="362">
          <cell r="G362">
            <v>5.99</v>
          </cell>
        </row>
        <row r="363">
          <cell r="G363">
            <v>6.7</v>
          </cell>
        </row>
        <row r="364">
          <cell r="G364">
            <v>5.9</v>
          </cell>
        </row>
        <row r="365">
          <cell r="G365">
            <v>7.1</v>
          </cell>
        </row>
        <row r="366">
          <cell r="G366">
            <v>7.32</v>
          </cell>
        </row>
        <row r="367">
          <cell r="G367" t="str">
            <v>ND</v>
          </cell>
        </row>
        <row r="368">
          <cell r="G368" t="str">
            <v>ND</v>
          </cell>
        </row>
        <row r="369">
          <cell r="G369">
            <v>7.05</v>
          </cell>
        </row>
        <row r="370">
          <cell r="G370">
            <v>6.97</v>
          </cell>
        </row>
        <row r="371">
          <cell r="G371">
            <v>6.39</v>
          </cell>
        </row>
        <row r="372">
          <cell r="G372">
            <v>5.91</v>
          </cell>
        </row>
        <row r="373">
          <cell r="G373">
            <v>6.03</v>
          </cell>
        </row>
        <row r="385">
          <cell r="G385">
            <v>21.23</v>
          </cell>
        </row>
        <row r="386">
          <cell r="G386">
            <v>20.72</v>
          </cell>
        </row>
        <row r="387">
          <cell r="G387">
            <v>20.27</v>
          </cell>
        </row>
        <row r="388">
          <cell r="G388">
            <v>19.37</v>
          </cell>
        </row>
        <row r="389">
          <cell r="G389">
            <v>20.13</v>
          </cell>
        </row>
        <row r="390">
          <cell r="G390">
            <v>21.04</v>
          </cell>
        </row>
        <row r="391">
          <cell r="G391">
            <v>22.09</v>
          </cell>
        </row>
        <row r="392">
          <cell r="G392">
            <v>21.33</v>
          </cell>
        </row>
        <row r="393">
          <cell r="G393">
            <v>21.09</v>
          </cell>
        </row>
        <row r="394">
          <cell r="G394">
            <v>22.4</v>
          </cell>
        </row>
        <row r="395">
          <cell r="G395">
            <v>21.51</v>
          </cell>
        </row>
        <row r="396">
          <cell r="G396">
            <v>22.11</v>
          </cell>
        </row>
        <row r="397">
          <cell r="G397">
            <v>21.72</v>
          </cell>
        </row>
        <row r="398">
          <cell r="G398">
            <v>20.77</v>
          </cell>
        </row>
        <row r="399">
          <cell r="G399">
            <v>19.75</v>
          </cell>
        </row>
        <row r="400">
          <cell r="G400">
            <v>19.55</v>
          </cell>
        </row>
        <row r="414">
          <cell r="G414">
            <v>21.32</v>
          </cell>
        </row>
        <row r="415">
          <cell r="G415">
            <v>21.23</v>
          </cell>
        </row>
        <row r="416">
          <cell r="G416">
            <v>20.95</v>
          </cell>
        </row>
        <row r="418">
          <cell r="G418">
            <v>20.8</v>
          </cell>
        </row>
        <row r="419">
          <cell r="G419">
            <v>21.18</v>
          </cell>
        </row>
        <row r="420">
          <cell r="G420">
            <v>21.98</v>
          </cell>
        </row>
        <row r="421">
          <cell r="G421">
            <v>21.75</v>
          </cell>
        </row>
        <row r="422">
          <cell r="G422">
            <v>21.56</v>
          </cell>
        </row>
        <row r="423">
          <cell r="G423">
            <v>22.82</v>
          </cell>
        </row>
        <row r="424">
          <cell r="G424">
            <v>22.83</v>
          </cell>
        </row>
        <row r="425">
          <cell r="G425">
            <v>21.86</v>
          </cell>
        </row>
        <row r="426">
          <cell r="G426">
            <v>21.38</v>
          </cell>
        </row>
        <row r="427">
          <cell r="G427">
            <v>21.13</v>
          </cell>
        </row>
        <row r="428">
          <cell r="G428">
            <v>21.2</v>
          </cell>
        </row>
        <row r="429">
          <cell r="G429">
            <v>21.17</v>
          </cell>
        </row>
        <row r="443">
          <cell r="G443">
            <v>24.98</v>
          </cell>
        </row>
        <row r="444">
          <cell r="G444">
            <v>25.28</v>
          </cell>
        </row>
        <row r="445">
          <cell r="G445">
            <v>24.81</v>
          </cell>
        </row>
        <row r="446">
          <cell r="G446">
            <v>23.42</v>
          </cell>
        </row>
        <row r="447">
          <cell r="G447">
            <v>23.44</v>
          </cell>
        </row>
        <row r="448">
          <cell r="G448">
            <v>24.27</v>
          </cell>
        </row>
        <row r="449">
          <cell r="G449">
            <v>25.27</v>
          </cell>
        </row>
        <row r="450">
          <cell r="G450">
            <v>25.48</v>
          </cell>
        </row>
        <row r="451">
          <cell r="G451">
            <v>25.45</v>
          </cell>
        </row>
        <row r="452">
          <cell r="G452">
            <v>26.11</v>
          </cell>
        </row>
        <row r="453">
          <cell r="G453">
            <v>25.88</v>
          </cell>
        </row>
        <row r="454">
          <cell r="G454">
            <v>25.77</v>
          </cell>
        </row>
        <row r="455">
          <cell r="G455">
            <v>25.51</v>
          </cell>
        </row>
        <row r="456">
          <cell r="G456">
            <v>25.33</v>
          </cell>
        </row>
        <row r="457">
          <cell r="G457">
            <v>23.87</v>
          </cell>
        </row>
        <row r="458">
          <cell r="G458">
            <v>23.12</v>
          </cell>
        </row>
        <row r="472">
          <cell r="G472">
            <v>27.36</v>
          </cell>
        </row>
        <row r="473">
          <cell r="G473">
            <v>27.35</v>
          </cell>
        </row>
        <row r="474">
          <cell r="G474">
            <v>26.82</v>
          </cell>
        </row>
        <row r="475">
          <cell r="G475">
            <v>24.03</v>
          </cell>
        </row>
        <row r="476">
          <cell r="G476">
            <v>25.03</v>
          </cell>
        </row>
        <row r="477">
          <cell r="G477">
            <v>26.54</v>
          </cell>
        </row>
        <row r="478">
          <cell r="G478">
            <v>27.46</v>
          </cell>
        </row>
        <row r="479">
          <cell r="G479">
            <v>27.49</v>
          </cell>
        </row>
        <row r="480">
          <cell r="G480">
            <v>27.51</v>
          </cell>
        </row>
        <row r="481">
          <cell r="G481">
            <v>28.05</v>
          </cell>
        </row>
        <row r="482">
          <cell r="G482">
            <v>27.79</v>
          </cell>
        </row>
        <row r="483">
          <cell r="G483">
            <v>27.63</v>
          </cell>
        </row>
        <row r="484">
          <cell r="G484">
            <v>27.55</v>
          </cell>
        </row>
        <row r="485">
          <cell r="G485">
            <v>27.47</v>
          </cell>
        </row>
        <row r="486">
          <cell r="G486">
            <v>25.19</v>
          </cell>
        </row>
        <row r="487">
          <cell r="G487">
            <v>24.4</v>
          </cell>
        </row>
        <row r="501">
          <cell r="G501">
            <v>25.33</v>
          </cell>
        </row>
        <row r="502">
          <cell r="G502">
            <v>24.61</v>
          </cell>
        </row>
        <row r="503">
          <cell r="G503">
            <v>23.48</v>
          </cell>
        </row>
        <row r="504">
          <cell r="G504">
            <v>22.34</v>
          </cell>
        </row>
        <row r="505">
          <cell r="G505">
            <v>23.01</v>
          </cell>
        </row>
        <row r="506">
          <cell r="G506">
            <v>23.92</v>
          </cell>
        </row>
        <row r="507">
          <cell r="G507">
            <v>25.32</v>
          </cell>
        </row>
        <row r="508">
          <cell r="G508">
            <v>24.95</v>
          </cell>
        </row>
        <row r="509">
          <cell r="G509">
            <v>25.82</v>
          </cell>
        </row>
        <row r="510">
          <cell r="G510">
            <v>26.83</v>
          </cell>
        </row>
        <row r="511">
          <cell r="G511">
            <v>26.33</v>
          </cell>
        </row>
        <row r="512">
          <cell r="G512">
            <v>26.4</v>
          </cell>
        </row>
        <row r="513">
          <cell r="G513">
            <v>25.88</v>
          </cell>
        </row>
        <row r="514">
          <cell r="G514">
            <v>25.27</v>
          </cell>
        </row>
        <row r="515">
          <cell r="G515">
            <v>22.92</v>
          </cell>
        </row>
        <row r="516">
          <cell r="G516">
            <v>22.4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/>
      <sheetData sheetId="1">
        <row r="4">
          <cell r="G4">
            <v>2.41</v>
          </cell>
        </row>
        <row r="5">
          <cell r="G5">
            <v>2.2000000000000002</v>
          </cell>
        </row>
        <row r="6">
          <cell r="G6">
            <v>1.96</v>
          </cell>
        </row>
        <row r="7">
          <cell r="G7">
            <v>1.66</v>
          </cell>
        </row>
        <row r="8">
          <cell r="G8">
            <v>1.27</v>
          </cell>
        </row>
        <row r="9">
          <cell r="G9">
            <v>1.77</v>
          </cell>
        </row>
        <row r="10">
          <cell r="G10">
            <v>3.92</v>
          </cell>
        </row>
        <row r="11">
          <cell r="G11">
            <v>4.0999999999999996</v>
          </cell>
        </row>
        <row r="12">
          <cell r="G12">
            <v>3.67</v>
          </cell>
        </row>
        <row r="13">
          <cell r="G13">
            <v>4.2699999999999996</v>
          </cell>
        </row>
        <row r="14">
          <cell r="G14">
            <v>2.89</v>
          </cell>
        </row>
        <row r="16">
          <cell r="G16">
            <v>3.87</v>
          </cell>
        </row>
        <row r="17">
          <cell r="G17">
            <v>3.39</v>
          </cell>
        </row>
        <row r="18">
          <cell r="G18">
            <v>3.33</v>
          </cell>
        </row>
        <row r="19">
          <cell r="G19">
            <v>2.2200000000000002</v>
          </cell>
        </row>
        <row r="54">
          <cell r="G54">
            <v>10.039999999999999</v>
          </cell>
        </row>
        <row r="55">
          <cell r="G55">
            <v>9.74</v>
          </cell>
        </row>
        <row r="56">
          <cell r="G56">
            <v>9.4</v>
          </cell>
        </row>
        <row r="57">
          <cell r="G57">
            <v>9.1300000000000008</v>
          </cell>
        </row>
        <row r="58">
          <cell r="G58">
            <v>8.75</v>
          </cell>
        </row>
        <row r="59">
          <cell r="G59">
            <v>9.06</v>
          </cell>
        </row>
        <row r="60">
          <cell r="G60">
            <v>12.48</v>
          </cell>
        </row>
        <row r="61">
          <cell r="G61">
            <v>13.29</v>
          </cell>
        </row>
        <row r="62">
          <cell r="G62">
            <v>13.44</v>
          </cell>
        </row>
        <row r="63">
          <cell r="G63">
            <v>13.7</v>
          </cell>
        </row>
        <row r="64">
          <cell r="G64">
            <v>13.02</v>
          </cell>
        </row>
        <row r="66">
          <cell r="G66">
            <v>13.54</v>
          </cell>
        </row>
        <row r="67">
          <cell r="G67">
            <v>13.64</v>
          </cell>
        </row>
        <row r="68">
          <cell r="G68">
            <v>12.36</v>
          </cell>
        </row>
        <row r="69">
          <cell r="G69">
            <v>10.92</v>
          </cell>
        </row>
        <row r="105">
          <cell r="G105">
            <v>11.36</v>
          </cell>
        </row>
        <row r="106">
          <cell r="G106">
            <v>11.06</v>
          </cell>
        </row>
        <row r="107">
          <cell r="G107">
            <v>10.77</v>
          </cell>
        </row>
        <row r="108">
          <cell r="G108">
            <v>10.33</v>
          </cell>
        </row>
        <row r="109">
          <cell r="G109">
            <v>9.98</v>
          </cell>
        </row>
        <row r="110">
          <cell r="G110">
            <v>10.41</v>
          </cell>
        </row>
        <row r="111">
          <cell r="G111">
            <v>13.1</v>
          </cell>
        </row>
        <row r="112">
          <cell r="G112">
            <v>13.85</v>
          </cell>
        </row>
        <row r="113">
          <cell r="G113">
            <v>14.07</v>
          </cell>
        </row>
        <row r="114">
          <cell r="G114">
            <v>14.21</v>
          </cell>
        </row>
        <row r="115">
          <cell r="G115">
            <v>13.21</v>
          </cell>
        </row>
        <row r="117">
          <cell r="G117">
            <v>13.88</v>
          </cell>
        </row>
        <row r="118">
          <cell r="G118">
            <v>13.94</v>
          </cell>
        </row>
        <row r="119">
          <cell r="G119">
            <v>12.93</v>
          </cell>
        </row>
        <row r="120">
          <cell r="G120">
            <v>12.08</v>
          </cell>
        </row>
        <row r="130">
          <cell r="G130">
            <v>15.27</v>
          </cell>
        </row>
        <row r="131">
          <cell r="G131">
            <v>14.98</v>
          </cell>
        </row>
        <row r="132">
          <cell r="G132">
            <v>14.61</v>
          </cell>
        </row>
        <row r="133">
          <cell r="G133">
            <v>14.06</v>
          </cell>
        </row>
        <row r="134">
          <cell r="G134">
            <v>13.34</v>
          </cell>
        </row>
        <row r="135">
          <cell r="G135">
            <v>14.9</v>
          </cell>
        </row>
        <row r="136">
          <cell r="G136">
            <v>18.52</v>
          </cell>
        </row>
        <row r="137">
          <cell r="G137">
            <v>18.940000000000001</v>
          </cell>
        </row>
        <row r="138">
          <cell r="G138">
            <v>18.21</v>
          </cell>
        </row>
        <row r="139">
          <cell r="G139">
            <v>18.309999999999999</v>
          </cell>
        </row>
        <row r="140">
          <cell r="G140">
            <v>18.04</v>
          </cell>
        </row>
        <row r="142">
          <cell r="G142">
            <v>18.670000000000002</v>
          </cell>
        </row>
        <row r="143">
          <cell r="G143">
            <v>18.66</v>
          </cell>
        </row>
        <row r="144">
          <cell r="G144">
            <v>17.88</v>
          </cell>
        </row>
        <row r="145">
          <cell r="G145">
            <v>16.54</v>
          </cell>
        </row>
        <row r="156">
          <cell r="G156">
            <v>16.87</v>
          </cell>
        </row>
        <row r="157">
          <cell r="G157">
            <v>16.739999999999998</v>
          </cell>
        </row>
        <row r="158">
          <cell r="G158">
            <v>16.54</v>
          </cell>
        </row>
        <row r="159">
          <cell r="G159">
            <v>15.79</v>
          </cell>
        </row>
        <row r="160">
          <cell r="G160">
            <v>17.059999999999999</v>
          </cell>
        </row>
        <row r="161">
          <cell r="G161">
            <v>17.329999999999998</v>
          </cell>
        </row>
        <row r="162">
          <cell r="G162">
            <v>18.34</v>
          </cell>
        </row>
        <row r="163">
          <cell r="G163">
            <v>18.82</v>
          </cell>
        </row>
        <row r="164">
          <cell r="G164">
            <v>18.75</v>
          </cell>
        </row>
        <row r="165">
          <cell r="G165">
            <v>19.72</v>
          </cell>
        </row>
        <row r="166">
          <cell r="G166">
            <v>18.149999999999999</v>
          </cell>
        </row>
        <row r="168">
          <cell r="G168">
            <v>18.95</v>
          </cell>
        </row>
        <row r="169">
          <cell r="G169">
            <v>18.850000000000001</v>
          </cell>
        </row>
        <row r="170">
          <cell r="G170">
            <v>18.22</v>
          </cell>
        </row>
        <row r="171">
          <cell r="G171">
            <v>17.23</v>
          </cell>
        </row>
      </sheetData>
      <sheetData sheetId="2">
        <row r="4">
          <cell r="G4">
            <v>2.66</v>
          </cell>
        </row>
        <row r="5">
          <cell r="G5">
            <v>2.13</v>
          </cell>
        </row>
        <row r="6">
          <cell r="G6">
            <v>1.66</v>
          </cell>
        </row>
        <row r="7">
          <cell r="G7">
            <v>1.28</v>
          </cell>
        </row>
        <row r="8">
          <cell r="G8">
            <v>0.75</v>
          </cell>
        </row>
        <row r="9">
          <cell r="G9">
            <v>1.29</v>
          </cell>
        </row>
        <row r="10">
          <cell r="G10">
            <v>2.81</v>
          </cell>
        </row>
        <row r="11">
          <cell r="G11">
            <v>5.97</v>
          </cell>
        </row>
        <row r="12">
          <cell r="G12">
            <v>5.35</v>
          </cell>
        </row>
        <row r="13">
          <cell r="G13">
            <v>6.04</v>
          </cell>
        </row>
        <row r="14">
          <cell r="G14">
            <v>6</v>
          </cell>
        </row>
        <row r="16">
          <cell r="G16">
            <v>6.07</v>
          </cell>
        </row>
        <row r="17">
          <cell r="G17">
            <v>6.1</v>
          </cell>
        </row>
        <row r="18">
          <cell r="G18">
            <v>5.4</v>
          </cell>
        </row>
        <row r="19">
          <cell r="G19">
            <v>4.55</v>
          </cell>
        </row>
      </sheetData>
      <sheetData sheetId="3">
        <row r="4">
          <cell r="G4">
            <v>11.97</v>
          </cell>
        </row>
        <row r="5">
          <cell r="G5">
            <v>11.76</v>
          </cell>
        </row>
        <row r="6">
          <cell r="G6">
            <v>11.48</v>
          </cell>
        </row>
        <row r="7">
          <cell r="G7">
            <v>11.11</v>
          </cell>
        </row>
        <row r="8">
          <cell r="G8">
            <v>11.01</v>
          </cell>
        </row>
        <row r="9">
          <cell r="G9">
            <v>11.48</v>
          </cell>
        </row>
        <row r="10">
          <cell r="G10">
            <v>14.64</v>
          </cell>
        </row>
        <row r="11">
          <cell r="G11">
            <v>15.15</v>
          </cell>
        </row>
        <row r="12">
          <cell r="G12">
            <v>15.02</v>
          </cell>
        </row>
        <row r="13">
          <cell r="G13">
            <v>15.12</v>
          </cell>
        </row>
        <row r="14">
          <cell r="G14">
            <v>14.31</v>
          </cell>
        </row>
        <row r="16">
          <cell r="G16">
            <v>14.95</v>
          </cell>
        </row>
        <row r="17">
          <cell r="G17">
            <v>14.85</v>
          </cell>
        </row>
        <row r="18">
          <cell r="G18">
            <v>14.46</v>
          </cell>
        </row>
        <row r="19">
          <cell r="G19">
            <v>13.15</v>
          </cell>
        </row>
        <row r="29">
          <cell r="G29">
            <v>13.92</v>
          </cell>
        </row>
        <row r="30">
          <cell r="G30">
            <v>13.59</v>
          </cell>
        </row>
        <row r="31">
          <cell r="G31">
            <v>13.17</v>
          </cell>
        </row>
        <row r="32">
          <cell r="G32">
            <v>12.66</v>
          </cell>
        </row>
        <row r="33">
          <cell r="G33" t="str">
            <v>&lt;12.39</v>
          </cell>
        </row>
        <row r="34">
          <cell r="G34">
            <v>12.7</v>
          </cell>
        </row>
        <row r="35">
          <cell r="G35">
            <v>16.07</v>
          </cell>
        </row>
        <row r="36">
          <cell r="G36">
            <v>16.78</v>
          </cell>
        </row>
        <row r="37">
          <cell r="G37">
            <v>16.36</v>
          </cell>
        </row>
        <row r="38">
          <cell r="G38">
            <v>16.93</v>
          </cell>
        </row>
        <row r="39">
          <cell r="G39">
            <v>16.25</v>
          </cell>
        </row>
        <row r="41">
          <cell r="G41">
            <v>16.71</v>
          </cell>
        </row>
        <row r="42">
          <cell r="G42">
            <v>16.66</v>
          </cell>
        </row>
        <row r="43">
          <cell r="G43">
            <v>16.03</v>
          </cell>
        </row>
        <row r="44">
          <cell r="G44">
            <v>15.18</v>
          </cell>
        </row>
      </sheetData>
      <sheetData sheetId="4">
        <row r="4">
          <cell r="G4">
            <v>5.08</v>
          </cell>
        </row>
        <row r="5">
          <cell r="G5">
            <v>4.59</v>
          </cell>
        </row>
        <row r="6">
          <cell r="G6">
            <v>4.26</v>
          </cell>
        </row>
        <row r="7">
          <cell r="G7">
            <v>3.9</v>
          </cell>
        </row>
        <row r="8">
          <cell r="G8">
            <v>3.71</v>
          </cell>
        </row>
        <row r="9">
          <cell r="G9">
            <v>4.33</v>
          </cell>
        </row>
        <row r="10">
          <cell r="G10">
            <v>6.88</v>
          </cell>
        </row>
        <row r="11">
          <cell r="G11">
            <v>8.33</v>
          </cell>
        </row>
        <row r="12">
          <cell r="G12">
            <v>8.2100000000000009</v>
          </cell>
        </row>
        <row r="13">
          <cell r="G13">
            <v>8.33</v>
          </cell>
        </row>
        <row r="14">
          <cell r="G14">
            <v>7.52</v>
          </cell>
        </row>
        <row r="16">
          <cell r="G16">
            <v>8.19</v>
          </cell>
        </row>
        <row r="17">
          <cell r="G17">
            <v>8.11</v>
          </cell>
        </row>
        <row r="18">
          <cell r="G18">
            <v>7.77</v>
          </cell>
        </row>
        <row r="19">
          <cell r="G19">
            <v>6.3</v>
          </cell>
        </row>
      </sheetData>
      <sheetData sheetId="5">
        <row r="29">
          <cell r="G29">
            <v>7.42</v>
          </cell>
        </row>
        <row r="30">
          <cell r="G30">
            <v>7.23</v>
          </cell>
        </row>
        <row r="31">
          <cell r="G31">
            <v>6.93</v>
          </cell>
        </row>
        <row r="32">
          <cell r="G32">
            <v>6.92</v>
          </cell>
        </row>
        <row r="33">
          <cell r="G33">
            <v>6.94</v>
          </cell>
        </row>
        <row r="34">
          <cell r="G34">
            <v>6.93</v>
          </cell>
        </row>
        <row r="35">
          <cell r="G35">
            <v>10.68</v>
          </cell>
        </row>
        <row r="36">
          <cell r="G36">
            <v>10.81</v>
          </cell>
        </row>
        <row r="37">
          <cell r="G37">
            <v>10.78</v>
          </cell>
        </row>
        <row r="38">
          <cell r="G38">
            <v>11.63</v>
          </cell>
        </row>
        <row r="39">
          <cell r="G39">
            <v>11.06</v>
          </cell>
        </row>
        <row r="41">
          <cell r="G41">
            <v>11.6</v>
          </cell>
        </row>
        <row r="42">
          <cell r="G42">
            <v>11.48</v>
          </cell>
        </row>
        <row r="43">
          <cell r="G43">
            <v>10.41</v>
          </cell>
        </row>
        <row r="44">
          <cell r="G44">
            <v>8.86</v>
          </cell>
        </row>
        <row r="54">
          <cell r="G54">
            <v>11.26</v>
          </cell>
        </row>
        <row r="55">
          <cell r="G55">
            <v>10.99</v>
          </cell>
        </row>
        <row r="56">
          <cell r="G56">
            <v>10.66</v>
          </cell>
        </row>
        <row r="63">
          <cell r="G63">
            <v>13.47</v>
          </cell>
        </row>
        <row r="64">
          <cell r="G64">
            <v>13.39</v>
          </cell>
        </row>
        <row r="66">
          <cell r="G66">
            <v>16.02</v>
          </cell>
        </row>
        <row r="67">
          <cell r="G67">
            <v>14.75</v>
          </cell>
        </row>
        <row r="68">
          <cell r="G68">
            <v>10.45</v>
          </cell>
        </row>
        <row r="69">
          <cell r="G69">
            <v>9.6999999999999993</v>
          </cell>
        </row>
        <row r="79">
          <cell r="G79">
            <v>19.149999999999999</v>
          </cell>
        </row>
        <row r="80">
          <cell r="G80">
            <v>18.97</v>
          </cell>
        </row>
        <row r="81">
          <cell r="G81">
            <v>18.79</v>
          </cell>
        </row>
        <row r="82">
          <cell r="G82">
            <v>18.34</v>
          </cell>
        </row>
        <row r="83">
          <cell r="G83">
            <v>17.8</v>
          </cell>
        </row>
        <row r="84">
          <cell r="G84">
            <v>19.52</v>
          </cell>
        </row>
        <row r="85">
          <cell r="G85">
            <v>22.94</v>
          </cell>
        </row>
        <row r="86">
          <cell r="G86">
            <v>22.93</v>
          </cell>
        </row>
        <row r="87">
          <cell r="G87">
            <v>22.9</v>
          </cell>
        </row>
        <row r="88">
          <cell r="G88">
            <v>22.98</v>
          </cell>
        </row>
        <row r="89">
          <cell r="G89">
            <v>22.89</v>
          </cell>
        </row>
        <row r="91">
          <cell r="G91">
            <v>22.93</v>
          </cell>
        </row>
        <row r="92">
          <cell r="G92">
            <v>23.05</v>
          </cell>
        </row>
        <row r="93">
          <cell r="G93">
            <v>21.18</v>
          </cell>
        </row>
        <row r="94">
          <cell r="G94">
            <v>20.73</v>
          </cell>
        </row>
      </sheetData>
      <sheetData sheetId="6">
        <row r="4">
          <cell r="G4">
            <v>5.5</v>
          </cell>
        </row>
        <row r="5">
          <cell r="G5">
            <v>5</v>
          </cell>
        </row>
        <row r="6">
          <cell r="G6">
            <v>4.49</v>
          </cell>
        </row>
        <row r="7">
          <cell r="G7">
            <v>4.16</v>
          </cell>
        </row>
        <row r="8">
          <cell r="G8">
            <v>4.12</v>
          </cell>
        </row>
        <row r="9">
          <cell r="G9">
            <v>4.79</v>
          </cell>
        </row>
        <row r="10">
          <cell r="G10">
            <v>8.92</v>
          </cell>
        </row>
        <row r="11">
          <cell r="G11">
            <v>8.4700000000000006</v>
          </cell>
        </row>
        <row r="12">
          <cell r="G12">
            <v>8.42</v>
          </cell>
        </row>
        <row r="13">
          <cell r="G13">
            <v>9.4700000000000006</v>
          </cell>
        </row>
        <row r="14">
          <cell r="G14">
            <v>8.99</v>
          </cell>
        </row>
        <row r="16">
          <cell r="G16">
            <v>9.4600000000000009</v>
          </cell>
        </row>
        <row r="17">
          <cell r="G17">
            <v>9.56</v>
          </cell>
        </row>
        <row r="18">
          <cell r="G18">
            <v>8.7100000000000009</v>
          </cell>
        </row>
        <row r="19">
          <cell r="G19">
            <v>7.11</v>
          </cell>
        </row>
        <row r="29">
          <cell r="G29">
            <v>10.07</v>
          </cell>
        </row>
        <row r="30">
          <cell r="G30">
            <v>9.8000000000000007</v>
          </cell>
        </row>
        <row r="31">
          <cell r="G31">
            <v>9.48</v>
          </cell>
        </row>
        <row r="32">
          <cell r="G32">
            <v>9.0500000000000007</v>
          </cell>
        </row>
        <row r="33">
          <cell r="G33">
            <v>8.5299999999999994</v>
          </cell>
        </row>
        <row r="34">
          <cell r="G34">
            <v>9.0500000000000007</v>
          </cell>
        </row>
        <row r="35">
          <cell r="G35">
            <v>13.02</v>
          </cell>
        </row>
        <row r="36">
          <cell r="G36">
            <v>12.33</v>
          </cell>
        </row>
        <row r="37">
          <cell r="G37">
            <v>12.52</v>
          </cell>
        </row>
        <row r="38">
          <cell r="G38">
            <v>13.68</v>
          </cell>
        </row>
        <row r="39">
          <cell r="G39">
            <v>12.49</v>
          </cell>
        </row>
        <row r="41">
          <cell r="G41">
            <v>13.54</v>
          </cell>
        </row>
        <row r="42">
          <cell r="G42">
            <v>12.62</v>
          </cell>
        </row>
        <row r="43">
          <cell r="G43">
            <v>11.9</v>
          </cell>
        </row>
        <row r="44">
          <cell r="G44">
            <v>11.18</v>
          </cell>
        </row>
      </sheetData>
      <sheetData sheetId="7">
        <row r="4">
          <cell r="G4">
            <v>2.91</v>
          </cell>
        </row>
        <row r="5">
          <cell r="G5">
            <v>2.75</v>
          </cell>
        </row>
        <row r="6">
          <cell r="G6">
            <v>2.74</v>
          </cell>
        </row>
        <row r="7">
          <cell r="G7">
            <v>2.74</v>
          </cell>
        </row>
        <row r="8">
          <cell r="G8" t="str">
            <v>&lt;2.74</v>
          </cell>
        </row>
        <row r="9">
          <cell r="G9" t="str">
            <v>&lt;2.74</v>
          </cell>
        </row>
        <row r="10">
          <cell r="G10">
            <v>4.8499999999999996</v>
          </cell>
        </row>
        <row r="11">
          <cell r="G11">
            <v>4.84</v>
          </cell>
        </row>
        <row r="12">
          <cell r="G12">
            <v>5.21</v>
          </cell>
        </row>
        <row r="13">
          <cell r="G13">
            <v>6.12</v>
          </cell>
        </row>
        <row r="14">
          <cell r="G14">
            <v>5.51</v>
          </cell>
        </row>
        <row r="16">
          <cell r="G16">
            <v>5.0999999999999996</v>
          </cell>
        </row>
        <row r="17">
          <cell r="G17">
            <v>5.5</v>
          </cell>
        </row>
        <row r="18">
          <cell r="G18">
            <v>4.83</v>
          </cell>
        </row>
        <row r="19">
          <cell r="G19">
            <v>4.1399999999999997</v>
          </cell>
        </row>
      </sheetData>
      <sheetData sheetId="8">
        <row r="4">
          <cell r="G4">
            <v>6.09</v>
          </cell>
        </row>
        <row r="5">
          <cell r="G5">
            <v>5.18</v>
          </cell>
        </row>
        <row r="6">
          <cell r="G6">
            <v>4.3499999999999996</v>
          </cell>
        </row>
        <row r="7">
          <cell r="G7">
            <v>3.71</v>
          </cell>
        </row>
        <row r="8">
          <cell r="G8" t="str">
            <v>&lt;3.71</v>
          </cell>
        </row>
        <row r="9">
          <cell r="G9">
            <v>4.1900000000000004</v>
          </cell>
        </row>
        <row r="10">
          <cell r="G10">
            <v>9.73</v>
          </cell>
        </row>
        <row r="11">
          <cell r="G11">
            <v>9.3800000000000008</v>
          </cell>
        </row>
        <row r="12">
          <cell r="G12">
            <v>9.7799999999999994</v>
          </cell>
        </row>
        <row r="13">
          <cell r="G13">
            <v>11.02</v>
          </cell>
        </row>
        <row r="14">
          <cell r="G14">
            <v>10.72</v>
          </cell>
        </row>
        <row r="16">
          <cell r="G16">
            <v>10.1</v>
          </cell>
        </row>
        <row r="17">
          <cell r="G17">
            <v>11.1</v>
          </cell>
        </row>
        <row r="18">
          <cell r="G18">
            <v>9.9600000000000009</v>
          </cell>
        </row>
        <row r="19">
          <cell r="G19">
            <v>8.7100000000000009</v>
          </cell>
        </row>
        <row r="29">
          <cell r="G29">
            <v>11.53</v>
          </cell>
        </row>
        <row r="30">
          <cell r="G30">
            <v>10.83</v>
          </cell>
        </row>
        <row r="31">
          <cell r="G31">
            <v>10.4</v>
          </cell>
        </row>
        <row r="32">
          <cell r="G32">
            <v>10.42</v>
          </cell>
        </row>
        <row r="33">
          <cell r="G33" t="str">
            <v>&lt;10.42</v>
          </cell>
        </row>
        <row r="34">
          <cell r="G34">
            <v>10.4</v>
          </cell>
        </row>
        <row r="35">
          <cell r="G35">
            <v>15.05</v>
          </cell>
        </row>
        <row r="36">
          <cell r="G36">
            <v>13.96</v>
          </cell>
        </row>
        <row r="37">
          <cell r="G37">
            <v>15.01</v>
          </cell>
        </row>
        <row r="38">
          <cell r="G38">
            <v>15.78</v>
          </cell>
        </row>
        <row r="39">
          <cell r="G39">
            <v>15.4</v>
          </cell>
        </row>
        <row r="41">
          <cell r="G41">
            <v>15.63</v>
          </cell>
        </row>
        <row r="42">
          <cell r="G42">
            <v>15.85</v>
          </cell>
        </row>
        <row r="43">
          <cell r="G43">
            <v>14.99</v>
          </cell>
        </row>
        <row r="44">
          <cell r="G44">
            <v>13.56</v>
          </cell>
        </row>
        <row r="55">
          <cell r="G55">
            <v>16.55</v>
          </cell>
        </row>
        <row r="56">
          <cell r="G56">
            <v>16.32</v>
          </cell>
        </row>
        <row r="57">
          <cell r="G57">
            <v>15.95</v>
          </cell>
        </row>
        <row r="58">
          <cell r="G58">
            <v>15.28</v>
          </cell>
        </row>
        <row r="59">
          <cell r="G59">
            <v>14.54</v>
          </cell>
        </row>
        <row r="60">
          <cell r="G60">
            <v>16.420000000000002</v>
          </cell>
        </row>
        <row r="61">
          <cell r="G61">
            <v>19.940000000000001</v>
          </cell>
        </row>
        <row r="62">
          <cell r="G62">
            <v>19.329999999999998</v>
          </cell>
        </row>
        <row r="63">
          <cell r="G63">
            <v>20.27</v>
          </cell>
        </row>
        <row r="64">
          <cell r="G64">
            <v>20.86</v>
          </cell>
        </row>
        <row r="65">
          <cell r="G65">
            <v>19.649999999999999</v>
          </cell>
        </row>
        <row r="67">
          <cell r="G67">
            <v>20.8</v>
          </cell>
        </row>
        <row r="68">
          <cell r="G68">
            <v>20.78</v>
          </cell>
        </row>
        <row r="69">
          <cell r="G69">
            <v>19.02</v>
          </cell>
        </row>
        <row r="70">
          <cell r="G70">
            <v>17.760000000000002</v>
          </cell>
        </row>
      </sheetData>
      <sheetData sheetId="9">
        <row r="4">
          <cell r="G4">
            <v>5.94</v>
          </cell>
        </row>
        <row r="5">
          <cell r="G5">
            <v>5.95</v>
          </cell>
        </row>
        <row r="6">
          <cell r="G6">
            <v>5.92</v>
          </cell>
        </row>
        <row r="7">
          <cell r="G7">
            <v>6.01</v>
          </cell>
        </row>
        <row r="8">
          <cell r="G8">
            <v>5.96</v>
          </cell>
        </row>
        <row r="9">
          <cell r="G9">
            <v>6.05</v>
          </cell>
        </row>
        <row r="10">
          <cell r="G10">
            <v>8.73</v>
          </cell>
        </row>
        <row r="11">
          <cell r="G11">
            <v>8.4700000000000006</v>
          </cell>
        </row>
        <row r="12">
          <cell r="G12">
            <v>8.42</v>
          </cell>
        </row>
        <row r="13">
          <cell r="G13">
            <v>9.75</v>
          </cell>
        </row>
        <row r="14">
          <cell r="G14">
            <v>9</v>
          </cell>
        </row>
        <row r="16">
          <cell r="G16">
            <v>8.41</v>
          </cell>
        </row>
        <row r="17">
          <cell r="G17">
            <v>9.65</v>
          </cell>
        </row>
        <row r="18">
          <cell r="G18">
            <v>7.97</v>
          </cell>
        </row>
        <row r="19">
          <cell r="G19">
            <v>6.97</v>
          </cell>
        </row>
      </sheetData>
      <sheetData sheetId="10">
        <row r="28">
          <cell r="G28">
            <v>8.66</v>
          </cell>
        </row>
        <row r="29">
          <cell r="G29">
            <v>8.5299999999999994</v>
          </cell>
        </row>
        <row r="30">
          <cell r="G30">
            <v>8.35</v>
          </cell>
        </row>
        <row r="31">
          <cell r="G31">
            <v>7.73</v>
          </cell>
        </row>
        <row r="32">
          <cell r="G32">
            <v>6.91</v>
          </cell>
        </row>
        <row r="33">
          <cell r="G33">
            <v>9</v>
          </cell>
        </row>
        <row r="34">
          <cell r="G34">
            <v>10.69</v>
          </cell>
        </row>
        <row r="35">
          <cell r="G35">
            <v>10.54</v>
          </cell>
        </row>
        <row r="36">
          <cell r="G36">
            <v>10.49</v>
          </cell>
        </row>
        <row r="37">
          <cell r="G37">
            <v>11.43</v>
          </cell>
        </row>
        <row r="38">
          <cell r="G38">
            <v>10.74</v>
          </cell>
        </row>
        <row r="40">
          <cell r="G40">
            <v>11.28</v>
          </cell>
        </row>
        <row r="41">
          <cell r="G41">
            <v>11.43</v>
          </cell>
        </row>
        <row r="42">
          <cell r="G42">
            <v>10.130000000000001</v>
          </cell>
        </row>
        <row r="43">
          <cell r="G43">
            <v>9.42</v>
          </cell>
        </row>
      </sheetData>
      <sheetData sheetId="11">
        <row r="4">
          <cell r="G4">
            <v>17.920000000000002</v>
          </cell>
        </row>
        <row r="5">
          <cell r="G5">
            <v>18.420000000000002</v>
          </cell>
        </row>
        <row r="6">
          <cell r="G6">
            <v>17.29</v>
          </cell>
        </row>
        <row r="7">
          <cell r="G7">
            <v>16.829999999999998</v>
          </cell>
        </row>
        <row r="8">
          <cell r="G8">
            <v>16.13</v>
          </cell>
        </row>
        <row r="9">
          <cell r="G9">
            <v>16.71</v>
          </cell>
        </row>
        <row r="10">
          <cell r="G10">
            <v>21.31</v>
          </cell>
        </row>
        <row r="11">
          <cell r="G11">
            <v>20.85</v>
          </cell>
        </row>
        <row r="12">
          <cell r="G12">
            <v>20.87</v>
          </cell>
        </row>
        <row r="13">
          <cell r="G13">
            <v>21.34</v>
          </cell>
        </row>
        <row r="14">
          <cell r="G14">
            <v>20.85</v>
          </cell>
        </row>
        <row r="16">
          <cell r="G16">
            <v>21.49</v>
          </cell>
        </row>
        <row r="17">
          <cell r="G17">
            <v>21.35</v>
          </cell>
        </row>
        <row r="18">
          <cell r="G18">
            <v>20.329999999999998</v>
          </cell>
        </row>
        <row r="19">
          <cell r="G19">
            <v>18.989999999999998</v>
          </cell>
        </row>
        <row r="30">
          <cell r="G30">
            <v>16.309999999999999</v>
          </cell>
        </row>
        <row r="31">
          <cell r="G31">
            <v>15.14</v>
          </cell>
        </row>
        <row r="32">
          <cell r="G32">
            <v>15.54</v>
          </cell>
        </row>
        <row r="33">
          <cell r="G33">
            <v>14.98</v>
          </cell>
        </row>
        <row r="34">
          <cell r="G34">
            <v>14.16</v>
          </cell>
        </row>
        <row r="35">
          <cell r="G35">
            <v>14.9</v>
          </cell>
        </row>
        <row r="36">
          <cell r="G36">
            <v>19.34</v>
          </cell>
        </row>
        <row r="37">
          <cell r="G37">
            <v>19.25</v>
          </cell>
        </row>
        <row r="38">
          <cell r="G38">
            <v>19.38</v>
          </cell>
        </row>
        <row r="39">
          <cell r="G39">
            <v>19.670000000000002</v>
          </cell>
        </row>
        <row r="40">
          <cell r="G40">
            <v>19.239999999999998</v>
          </cell>
        </row>
        <row r="42">
          <cell r="G42">
            <v>19.760000000000002</v>
          </cell>
        </row>
        <row r="43">
          <cell r="G43">
            <v>19.73</v>
          </cell>
        </row>
        <row r="44">
          <cell r="G44">
            <v>18.989999999999998</v>
          </cell>
        </row>
        <row r="45">
          <cell r="G45">
            <v>17.68</v>
          </cell>
        </row>
      </sheetData>
      <sheetData sheetId="12"/>
      <sheetData sheetId="13">
        <row r="29">
          <cell r="G29">
            <v>15.45</v>
          </cell>
        </row>
        <row r="30">
          <cell r="G30">
            <v>14.93</v>
          </cell>
        </row>
        <row r="31">
          <cell r="G31">
            <v>14.34</v>
          </cell>
        </row>
        <row r="32">
          <cell r="G32">
            <v>13.71</v>
          </cell>
        </row>
        <row r="33">
          <cell r="G33">
            <v>12.8</v>
          </cell>
        </row>
        <row r="34">
          <cell r="G34">
            <v>14.47</v>
          </cell>
        </row>
        <row r="35">
          <cell r="G35">
            <v>19.170000000000002</v>
          </cell>
        </row>
        <row r="36">
          <cell r="G36">
            <v>19.05</v>
          </cell>
        </row>
        <row r="37">
          <cell r="G37">
            <v>19.149999999999999</v>
          </cell>
        </row>
        <row r="38">
          <cell r="G38">
            <v>19.399999999999999</v>
          </cell>
        </row>
        <row r="39">
          <cell r="G39">
            <v>18.98</v>
          </cell>
        </row>
        <row r="41">
          <cell r="G41">
            <v>19.350000000000001</v>
          </cell>
        </row>
        <row r="42">
          <cell r="G42">
            <v>19.440000000000001</v>
          </cell>
        </row>
        <row r="43">
          <cell r="G43">
            <v>18.61</v>
          </cell>
        </row>
        <row r="44">
          <cell r="G44">
            <v>16.829999999999998</v>
          </cell>
        </row>
      </sheetData>
      <sheetData sheetId="14">
        <row r="4">
          <cell r="G4">
            <v>0.48</v>
          </cell>
        </row>
        <row r="5">
          <cell r="G5">
            <v>0.45</v>
          </cell>
        </row>
        <row r="6">
          <cell r="G6">
            <v>0.14000000000000001</v>
          </cell>
        </row>
        <row r="7">
          <cell r="G7">
            <v>-0.34</v>
          </cell>
        </row>
        <row r="8">
          <cell r="G8">
            <v>-0.96</v>
          </cell>
        </row>
        <row r="9">
          <cell r="G9">
            <v>0.4</v>
          </cell>
        </row>
        <row r="10">
          <cell r="G10">
            <v>3.45</v>
          </cell>
        </row>
        <row r="11">
          <cell r="G11">
            <v>3.51</v>
          </cell>
        </row>
        <row r="12">
          <cell r="G12">
            <v>3.47</v>
          </cell>
        </row>
        <row r="13">
          <cell r="G13">
            <v>4.07</v>
          </cell>
        </row>
        <row r="14">
          <cell r="G14">
            <v>4.59</v>
          </cell>
        </row>
        <row r="16">
          <cell r="G16">
            <v>2.96</v>
          </cell>
        </row>
        <row r="17">
          <cell r="G17">
            <v>3.96</v>
          </cell>
        </row>
        <row r="18">
          <cell r="G18">
            <v>2.69</v>
          </cell>
        </row>
        <row r="19">
          <cell r="G19">
            <v>2.31</v>
          </cell>
        </row>
        <row r="29">
          <cell r="G29">
            <v>14.31</v>
          </cell>
        </row>
        <row r="30">
          <cell r="G30">
            <v>14.32</v>
          </cell>
        </row>
        <row r="31">
          <cell r="G31">
            <v>14.32</v>
          </cell>
        </row>
        <row r="32">
          <cell r="G32" t="str">
            <v>&lt;14.32</v>
          </cell>
        </row>
        <row r="33">
          <cell r="G33" t="str">
            <v>&lt;14.32</v>
          </cell>
        </row>
        <row r="34">
          <cell r="G34" t="str">
            <v>&lt;14.32</v>
          </cell>
        </row>
        <row r="35">
          <cell r="G35">
            <v>17.18</v>
          </cell>
        </row>
        <row r="36">
          <cell r="G36">
            <v>17.059999999999999</v>
          </cell>
        </row>
        <row r="37">
          <cell r="G37">
            <v>17.18</v>
          </cell>
        </row>
        <row r="38">
          <cell r="G38">
            <v>18.09</v>
          </cell>
        </row>
        <row r="39">
          <cell r="G39">
            <v>17.14</v>
          </cell>
        </row>
        <row r="41">
          <cell r="G41">
            <v>17.22</v>
          </cell>
        </row>
        <row r="42">
          <cell r="G42">
            <v>17.7</v>
          </cell>
        </row>
        <row r="43">
          <cell r="G43">
            <v>16.329999999999998</v>
          </cell>
        </row>
        <row r="44">
          <cell r="G44">
            <v>15.91</v>
          </cell>
        </row>
      </sheetData>
      <sheetData sheetId="15">
        <row r="29">
          <cell r="G29">
            <v>18.59</v>
          </cell>
        </row>
        <row r="30">
          <cell r="G30">
            <v>18.27</v>
          </cell>
        </row>
        <row r="31">
          <cell r="G31">
            <v>17.96</v>
          </cell>
        </row>
        <row r="32">
          <cell r="G32">
            <v>17.600000000000001</v>
          </cell>
        </row>
        <row r="33">
          <cell r="G33">
            <v>17.09</v>
          </cell>
        </row>
        <row r="34">
          <cell r="G34">
            <v>18.22</v>
          </cell>
        </row>
        <row r="35">
          <cell r="G35">
            <v>22.31</v>
          </cell>
        </row>
        <row r="36">
          <cell r="G36">
            <v>22.23</v>
          </cell>
        </row>
        <row r="37">
          <cell r="G37">
            <v>22.04</v>
          </cell>
        </row>
        <row r="38">
          <cell r="G38">
            <v>22.36</v>
          </cell>
        </row>
        <row r="39">
          <cell r="G39">
            <v>22.21</v>
          </cell>
        </row>
        <row r="41">
          <cell r="G41">
            <v>22.43</v>
          </cell>
        </row>
        <row r="42">
          <cell r="G42">
            <v>22.1</v>
          </cell>
        </row>
        <row r="43">
          <cell r="G43">
            <v>21.73</v>
          </cell>
        </row>
        <row r="44">
          <cell r="G44">
            <v>21.34</v>
          </cell>
        </row>
      </sheetData>
      <sheetData sheetId="16">
        <row r="4">
          <cell r="G4">
            <v>17.38</v>
          </cell>
        </row>
        <row r="5">
          <cell r="G5">
            <v>17.04</v>
          </cell>
        </row>
        <row r="6">
          <cell r="G6">
            <v>16.760000000000002</v>
          </cell>
        </row>
        <row r="7">
          <cell r="G7">
            <v>16.39</v>
          </cell>
        </row>
        <row r="8">
          <cell r="G8">
            <v>15.87</v>
          </cell>
        </row>
        <row r="9">
          <cell r="G9">
            <v>17.190000000000001</v>
          </cell>
        </row>
        <row r="10">
          <cell r="G10">
            <v>20.98</v>
          </cell>
        </row>
        <row r="11">
          <cell r="G11">
            <v>20.96</v>
          </cell>
        </row>
        <row r="12">
          <cell r="G12">
            <v>20.92</v>
          </cell>
        </row>
        <row r="13">
          <cell r="G13">
            <v>21.25</v>
          </cell>
        </row>
        <row r="14">
          <cell r="G14">
            <v>20.75</v>
          </cell>
        </row>
        <row r="16">
          <cell r="G16">
            <v>20.309999999999999</v>
          </cell>
        </row>
        <row r="17">
          <cell r="G17">
            <v>21.06</v>
          </cell>
        </row>
        <row r="18">
          <cell r="G18">
            <v>20.010000000000002</v>
          </cell>
        </row>
        <row r="19">
          <cell r="G19">
            <v>19.48</v>
          </cell>
        </row>
      </sheetData>
      <sheetData sheetId="17">
        <row r="4">
          <cell r="G4">
            <v>8.34</v>
          </cell>
        </row>
        <row r="5">
          <cell r="G5">
            <v>8.09</v>
          </cell>
        </row>
        <row r="6">
          <cell r="G6">
            <v>8.09</v>
          </cell>
        </row>
        <row r="7">
          <cell r="G7">
            <v>8.1300000000000008</v>
          </cell>
        </row>
        <row r="8">
          <cell r="G8">
            <v>8.11</v>
          </cell>
        </row>
        <row r="9">
          <cell r="G9">
            <v>8.1</v>
          </cell>
        </row>
        <row r="10">
          <cell r="G10">
            <v>10.81</v>
          </cell>
        </row>
        <row r="11">
          <cell r="G11">
            <v>11.04</v>
          </cell>
        </row>
        <row r="12">
          <cell r="G12">
            <v>11.52</v>
          </cell>
        </row>
        <row r="13">
          <cell r="G13">
            <v>11.5</v>
          </cell>
        </row>
        <row r="14">
          <cell r="G14">
            <v>12.22</v>
          </cell>
        </row>
        <row r="16">
          <cell r="G16">
            <v>11.96</v>
          </cell>
        </row>
        <row r="17">
          <cell r="G17">
            <v>11.77</v>
          </cell>
        </row>
        <row r="18">
          <cell r="G18">
            <v>10.93</v>
          </cell>
        </row>
        <row r="19">
          <cell r="G19">
            <v>10.67</v>
          </cell>
        </row>
        <row r="55">
          <cell r="G55">
            <v>7.79</v>
          </cell>
        </row>
        <row r="56">
          <cell r="G56">
            <v>7.42</v>
          </cell>
        </row>
        <row r="57">
          <cell r="G57">
            <v>7.02</v>
          </cell>
        </row>
        <row r="58">
          <cell r="G58">
            <v>6.67</v>
          </cell>
        </row>
        <row r="59">
          <cell r="G59">
            <v>6.11</v>
          </cell>
        </row>
        <row r="60">
          <cell r="G60">
            <v>5.98</v>
          </cell>
        </row>
        <row r="61">
          <cell r="G61">
            <v>9.75</v>
          </cell>
        </row>
        <row r="62">
          <cell r="G62">
            <v>11.04</v>
          </cell>
        </row>
        <row r="63">
          <cell r="G63">
            <v>11.29</v>
          </cell>
        </row>
        <row r="64">
          <cell r="G64">
            <v>11.8</v>
          </cell>
        </row>
        <row r="65">
          <cell r="G65">
            <v>12.54</v>
          </cell>
        </row>
        <row r="67">
          <cell r="G67">
            <v>12.33</v>
          </cell>
        </row>
        <row r="68">
          <cell r="G68">
            <v>11.87</v>
          </cell>
        </row>
        <row r="69">
          <cell r="G69">
            <v>11</v>
          </cell>
        </row>
        <row r="70">
          <cell r="G70">
            <v>10.14</v>
          </cell>
        </row>
      </sheetData>
      <sheetData sheetId="18">
        <row r="4">
          <cell r="G4">
            <v>5.52</v>
          </cell>
        </row>
        <row r="5">
          <cell r="G5">
            <v>5.34</v>
          </cell>
        </row>
        <row r="6">
          <cell r="G6">
            <v>5.0199999999999996</v>
          </cell>
        </row>
        <row r="7">
          <cell r="G7">
            <v>4.7300000000000004</v>
          </cell>
        </row>
        <row r="8">
          <cell r="G8">
            <v>4.37</v>
          </cell>
        </row>
        <row r="9">
          <cell r="G9">
            <v>5.29</v>
          </cell>
        </row>
        <row r="10">
          <cell r="G10">
            <v>8.9700000000000006</v>
          </cell>
        </row>
        <row r="11">
          <cell r="G11">
            <v>8.9</v>
          </cell>
        </row>
        <row r="12">
          <cell r="G12">
            <v>8.9499999999999993</v>
          </cell>
        </row>
        <row r="13">
          <cell r="G13">
            <v>8.9600000000000009</v>
          </cell>
        </row>
        <row r="14">
          <cell r="G14">
            <v>9.16</v>
          </cell>
        </row>
        <row r="16">
          <cell r="G16">
            <v>7.44</v>
          </cell>
        </row>
        <row r="17">
          <cell r="G17">
            <v>9.0399999999999991</v>
          </cell>
        </row>
        <row r="18">
          <cell r="G18">
            <v>7.6</v>
          </cell>
        </row>
        <row r="19">
          <cell r="G19">
            <v>7.24</v>
          </cell>
        </row>
        <row r="29">
          <cell r="G29">
            <v>9.08</v>
          </cell>
        </row>
        <row r="30">
          <cell r="G30">
            <v>8.64</v>
          </cell>
        </row>
        <row r="31">
          <cell r="G31">
            <v>8.09</v>
          </cell>
        </row>
        <row r="32">
          <cell r="G32">
            <v>7.62</v>
          </cell>
        </row>
        <row r="33">
          <cell r="G33">
            <v>7.18</v>
          </cell>
        </row>
        <row r="34">
          <cell r="G34">
            <v>8.36</v>
          </cell>
        </row>
        <row r="35">
          <cell r="G35">
            <v>12.37</v>
          </cell>
        </row>
        <row r="36">
          <cell r="G36">
            <v>12.06</v>
          </cell>
        </row>
        <row r="37">
          <cell r="G37">
            <v>11.86</v>
          </cell>
        </row>
        <row r="38">
          <cell r="G38">
            <v>12.32</v>
          </cell>
        </row>
        <row r="39">
          <cell r="G39">
            <v>12.73</v>
          </cell>
        </row>
        <row r="41">
          <cell r="G41">
            <v>11.55</v>
          </cell>
        </row>
        <row r="42">
          <cell r="G42">
            <v>12.36</v>
          </cell>
        </row>
        <row r="43">
          <cell r="G43">
            <v>11.51</v>
          </cell>
        </row>
        <row r="44">
          <cell r="G44">
            <v>11.24</v>
          </cell>
        </row>
      </sheetData>
      <sheetData sheetId="19">
        <row r="4">
          <cell r="G4">
            <v>7.95</v>
          </cell>
        </row>
        <row r="5">
          <cell r="G5">
            <v>7.48</v>
          </cell>
        </row>
        <row r="6">
          <cell r="G6">
            <v>7.42</v>
          </cell>
        </row>
        <row r="7">
          <cell r="G7">
            <v>6.83</v>
          </cell>
        </row>
        <row r="8">
          <cell r="G8">
            <v>6.14</v>
          </cell>
        </row>
        <row r="9">
          <cell r="G9">
            <v>7.01</v>
          </cell>
        </row>
        <row r="10">
          <cell r="G10">
            <v>9.5</v>
          </cell>
        </row>
        <row r="11">
          <cell r="G11">
            <v>9.25</v>
          </cell>
        </row>
        <row r="12">
          <cell r="G12">
            <v>9.7200000000000006</v>
          </cell>
        </row>
        <row r="13">
          <cell r="G13">
            <v>9.3000000000000007</v>
          </cell>
        </row>
        <row r="14">
          <cell r="G14">
            <v>10.3</v>
          </cell>
        </row>
        <row r="16">
          <cell r="G16">
            <v>11.64</v>
          </cell>
        </row>
        <row r="17">
          <cell r="G17">
            <v>11.01</v>
          </cell>
        </row>
        <row r="18">
          <cell r="G18">
            <v>11</v>
          </cell>
        </row>
        <row r="19">
          <cell r="G19">
            <v>9.58</v>
          </cell>
        </row>
      </sheetData>
      <sheetData sheetId="20">
        <row r="4">
          <cell r="G4">
            <v>25.13</v>
          </cell>
        </row>
        <row r="5">
          <cell r="G5">
            <v>24.58</v>
          </cell>
        </row>
        <row r="6">
          <cell r="G6">
            <v>24.42</v>
          </cell>
        </row>
        <row r="7">
          <cell r="G7">
            <v>24.22</v>
          </cell>
        </row>
        <row r="8">
          <cell r="G8">
            <v>24.34</v>
          </cell>
        </row>
        <row r="9">
          <cell r="G9">
            <v>26.44</v>
          </cell>
        </row>
        <row r="10">
          <cell r="G10">
            <v>28.26</v>
          </cell>
        </row>
        <row r="11">
          <cell r="G11">
            <v>27.72</v>
          </cell>
        </row>
        <row r="12">
          <cell r="G12">
            <v>28.72</v>
          </cell>
        </row>
        <row r="13">
          <cell r="G13">
            <v>29.09</v>
          </cell>
        </row>
        <row r="14">
          <cell r="G14">
            <v>27.98</v>
          </cell>
        </row>
        <row r="16">
          <cell r="G16">
            <v>28.04</v>
          </cell>
        </row>
        <row r="17">
          <cell r="G17">
            <v>27.49</v>
          </cell>
        </row>
        <row r="18">
          <cell r="G18">
            <v>26.92</v>
          </cell>
        </row>
        <row r="19">
          <cell r="G19">
            <v>26.34</v>
          </cell>
        </row>
        <row r="29">
          <cell r="G29">
            <v>24.37</v>
          </cell>
        </row>
        <row r="30">
          <cell r="G30">
            <v>23.77</v>
          </cell>
        </row>
        <row r="31">
          <cell r="G31">
            <v>23.62</v>
          </cell>
        </row>
        <row r="32">
          <cell r="G32">
            <v>22.96</v>
          </cell>
        </row>
        <row r="33">
          <cell r="G33">
            <v>23.65</v>
          </cell>
        </row>
        <row r="34">
          <cell r="G34">
            <v>26.04</v>
          </cell>
        </row>
        <row r="35">
          <cell r="G35">
            <v>26.99</v>
          </cell>
        </row>
        <row r="36">
          <cell r="G36">
            <v>26.41</v>
          </cell>
        </row>
        <row r="37">
          <cell r="G37">
            <v>26.09</v>
          </cell>
        </row>
        <row r="38">
          <cell r="G38">
            <v>27.23</v>
          </cell>
        </row>
        <row r="39">
          <cell r="G39">
            <v>25.69</v>
          </cell>
        </row>
        <row r="41">
          <cell r="G41">
            <v>27.21</v>
          </cell>
        </row>
        <row r="42">
          <cell r="G42">
            <v>26.14</v>
          </cell>
        </row>
        <row r="43">
          <cell r="G43">
            <v>25.53</v>
          </cell>
        </row>
        <row r="44">
          <cell r="G44">
            <v>25.07</v>
          </cell>
        </row>
        <row r="54">
          <cell r="G54">
            <v>22.17</v>
          </cell>
        </row>
        <row r="55">
          <cell r="G55">
            <v>21.47</v>
          </cell>
        </row>
        <row r="56">
          <cell r="G56">
            <v>21.27</v>
          </cell>
        </row>
        <row r="57">
          <cell r="G57">
            <v>20.55</v>
          </cell>
        </row>
        <row r="58">
          <cell r="G58">
            <v>21.78</v>
          </cell>
        </row>
        <row r="59">
          <cell r="G59">
            <v>24.97</v>
          </cell>
        </row>
        <row r="60">
          <cell r="G60">
            <v>25.74</v>
          </cell>
        </row>
        <row r="61">
          <cell r="G61">
            <v>24.55</v>
          </cell>
        </row>
        <row r="62">
          <cell r="G62">
            <v>25.1</v>
          </cell>
        </row>
        <row r="63">
          <cell r="G63">
            <v>25.96</v>
          </cell>
        </row>
        <row r="64">
          <cell r="G64">
            <v>24.96</v>
          </cell>
        </row>
        <row r="66">
          <cell r="G66">
            <v>26.14</v>
          </cell>
        </row>
        <row r="67">
          <cell r="G67">
            <v>24.94</v>
          </cell>
        </row>
        <row r="68">
          <cell r="G68">
            <v>24.3</v>
          </cell>
        </row>
        <row r="69">
          <cell r="G69">
            <v>23.34</v>
          </cell>
        </row>
        <row r="79">
          <cell r="G79">
            <v>18.059999999999999</v>
          </cell>
        </row>
        <row r="80">
          <cell r="G80">
            <v>17.36</v>
          </cell>
        </row>
        <row r="81">
          <cell r="G81">
            <v>17.18</v>
          </cell>
        </row>
        <row r="82">
          <cell r="G82">
            <v>16.57</v>
          </cell>
        </row>
        <row r="83">
          <cell r="G83">
            <v>16.21</v>
          </cell>
        </row>
        <row r="84">
          <cell r="G84">
            <v>18.45</v>
          </cell>
        </row>
        <row r="85">
          <cell r="G85">
            <v>21.79</v>
          </cell>
        </row>
        <row r="86">
          <cell r="G86">
            <v>20.49</v>
          </cell>
        </row>
        <row r="87">
          <cell r="G87">
            <v>20.79</v>
          </cell>
        </row>
        <row r="88">
          <cell r="G88">
            <v>22.2</v>
          </cell>
        </row>
        <row r="89">
          <cell r="G89">
            <v>21.31</v>
          </cell>
        </row>
        <row r="91">
          <cell r="G91">
            <v>22.89</v>
          </cell>
        </row>
        <row r="92">
          <cell r="G92">
            <v>22.81</v>
          </cell>
        </row>
        <row r="93">
          <cell r="G93">
            <v>21.26</v>
          </cell>
        </row>
        <row r="94">
          <cell r="G94">
            <v>19.809999999999999</v>
          </cell>
        </row>
      </sheetData>
      <sheetData sheetId="21">
        <row r="4">
          <cell r="G4">
            <v>14.51</v>
          </cell>
        </row>
        <row r="5">
          <cell r="G5">
            <v>13.86</v>
          </cell>
        </row>
        <row r="6">
          <cell r="G6" t="str">
            <v>&lt;13.68</v>
          </cell>
        </row>
        <row r="7">
          <cell r="G7" t="str">
            <v>&lt;13.68</v>
          </cell>
        </row>
        <row r="8">
          <cell r="G8" t="str">
            <v>&lt;13.68</v>
          </cell>
        </row>
        <row r="9">
          <cell r="G9">
            <v>14.27</v>
          </cell>
        </row>
        <row r="10">
          <cell r="G10">
            <v>21.02</v>
          </cell>
        </row>
        <row r="11">
          <cell r="G11">
            <v>18.27</v>
          </cell>
        </row>
        <row r="12">
          <cell r="G12">
            <v>18.22</v>
          </cell>
        </row>
        <row r="13">
          <cell r="G13">
            <v>18.760000000000002</v>
          </cell>
        </row>
        <row r="14">
          <cell r="G14">
            <v>19.16</v>
          </cell>
        </row>
        <row r="16">
          <cell r="G16">
            <v>20.49</v>
          </cell>
        </row>
        <row r="17">
          <cell r="G17">
            <v>19.75</v>
          </cell>
        </row>
        <row r="18">
          <cell r="G18">
            <v>18.34</v>
          </cell>
        </row>
        <row r="19">
          <cell r="G19">
            <v>16.91</v>
          </cell>
        </row>
        <row r="29">
          <cell r="G29">
            <v>11.22</v>
          </cell>
        </row>
        <row r="30">
          <cell r="G30">
            <v>10.29</v>
          </cell>
        </row>
        <row r="31">
          <cell r="G31">
            <v>10.07</v>
          </cell>
        </row>
        <row r="32">
          <cell r="G32">
            <v>9.18</v>
          </cell>
        </row>
        <row r="33">
          <cell r="G33">
            <v>9.1999999999999993</v>
          </cell>
        </row>
        <row r="34">
          <cell r="G34">
            <v>12.9</v>
          </cell>
        </row>
        <row r="35">
          <cell r="G35">
            <v>14.5</v>
          </cell>
        </row>
        <row r="36">
          <cell r="G36">
            <v>14.35</v>
          </cell>
        </row>
        <row r="37">
          <cell r="G37">
            <v>14.19</v>
          </cell>
        </row>
        <row r="38">
          <cell r="G38">
            <v>14.56</v>
          </cell>
        </row>
        <row r="39">
          <cell r="G39">
            <v>14.36</v>
          </cell>
        </row>
        <row r="41">
          <cell r="G41">
            <v>15.31</v>
          </cell>
        </row>
        <row r="42">
          <cell r="G42">
            <v>15.12</v>
          </cell>
        </row>
        <row r="43">
          <cell r="G43">
            <v>14.3</v>
          </cell>
        </row>
        <row r="44">
          <cell r="G44">
            <v>13.3</v>
          </cell>
        </row>
        <row r="54">
          <cell r="G54">
            <v>12.4</v>
          </cell>
        </row>
        <row r="55">
          <cell r="G55">
            <v>11.64</v>
          </cell>
        </row>
        <row r="56">
          <cell r="G56">
            <v>11.42</v>
          </cell>
        </row>
        <row r="57">
          <cell r="G57" t="str">
            <v>&lt;11.26</v>
          </cell>
        </row>
        <row r="58">
          <cell r="G58" t="str">
            <v>&lt;11.26</v>
          </cell>
        </row>
        <row r="59">
          <cell r="G59" t="str">
            <v>&lt;11.26</v>
          </cell>
        </row>
        <row r="60">
          <cell r="G60">
            <v>15.67</v>
          </cell>
        </row>
        <row r="61">
          <cell r="G61">
            <v>15.57</v>
          </cell>
        </row>
        <row r="62">
          <cell r="G62">
            <v>15.12</v>
          </cell>
        </row>
        <row r="63">
          <cell r="G63">
            <v>15.43</v>
          </cell>
        </row>
        <row r="64">
          <cell r="G64">
            <v>14.62</v>
          </cell>
        </row>
        <row r="66">
          <cell r="G66">
            <v>16.86</v>
          </cell>
        </row>
        <row r="67">
          <cell r="G67">
            <v>16.010000000000002</v>
          </cell>
        </row>
        <row r="68">
          <cell r="G68">
            <v>15.36</v>
          </cell>
        </row>
        <row r="69">
          <cell r="G69">
            <v>13.86</v>
          </cell>
        </row>
        <row r="79">
          <cell r="G79">
            <v>5.54</v>
          </cell>
        </row>
        <row r="80">
          <cell r="G80">
            <v>4.59</v>
          </cell>
        </row>
        <row r="81">
          <cell r="G81">
            <v>4.4000000000000004</v>
          </cell>
        </row>
        <row r="82">
          <cell r="G82">
            <v>3.75</v>
          </cell>
        </row>
        <row r="83">
          <cell r="G83">
            <v>3.72</v>
          </cell>
        </row>
        <row r="84">
          <cell r="G84">
            <v>8.4600000000000009</v>
          </cell>
        </row>
        <row r="85">
          <cell r="G85">
            <v>9.6300000000000008</v>
          </cell>
        </row>
        <row r="86">
          <cell r="G86">
            <v>9.6199999999999992</v>
          </cell>
        </row>
        <row r="87">
          <cell r="G87">
            <v>9.1300000000000008</v>
          </cell>
        </row>
        <row r="88">
          <cell r="G88">
            <v>8.8699999999999992</v>
          </cell>
        </row>
        <row r="89">
          <cell r="G89">
            <v>8.6300000000000008</v>
          </cell>
        </row>
        <row r="91">
          <cell r="G91">
            <v>9.8000000000000007</v>
          </cell>
        </row>
        <row r="92">
          <cell r="G92">
            <v>9.91</v>
          </cell>
        </row>
        <row r="93">
          <cell r="G93">
            <v>8.5399999999999991</v>
          </cell>
        </row>
        <row r="94">
          <cell r="G94">
            <v>7.8</v>
          </cell>
        </row>
        <row r="129">
          <cell r="G129">
            <v>10.46</v>
          </cell>
        </row>
        <row r="130">
          <cell r="G130">
            <v>9.74</v>
          </cell>
        </row>
        <row r="131">
          <cell r="G131">
            <v>9.5</v>
          </cell>
        </row>
        <row r="132">
          <cell r="G132">
            <v>8.9499999999999993</v>
          </cell>
        </row>
        <row r="133">
          <cell r="G133">
            <v>8.93</v>
          </cell>
        </row>
        <row r="134">
          <cell r="G134">
            <v>11.84</v>
          </cell>
        </row>
        <row r="135">
          <cell r="G135">
            <v>13.67</v>
          </cell>
        </row>
        <row r="136">
          <cell r="G136">
            <v>14.01</v>
          </cell>
        </row>
        <row r="137">
          <cell r="G137">
            <v>13.73</v>
          </cell>
        </row>
        <row r="138">
          <cell r="G138">
            <v>13.61</v>
          </cell>
        </row>
        <row r="139">
          <cell r="G139">
            <v>13.34</v>
          </cell>
        </row>
        <row r="141">
          <cell r="G141">
            <v>13.95</v>
          </cell>
        </row>
        <row r="142">
          <cell r="G142">
            <v>13.97</v>
          </cell>
        </row>
        <row r="143">
          <cell r="G143">
            <v>13.26</v>
          </cell>
        </row>
        <row r="144">
          <cell r="G144">
            <v>12.81</v>
          </cell>
        </row>
      </sheetData>
      <sheetData sheetId="22">
        <row r="30">
          <cell r="G30">
            <v>1.03</v>
          </cell>
        </row>
        <row r="31">
          <cell r="G31">
            <v>0.71</v>
          </cell>
        </row>
        <row r="32">
          <cell r="G32">
            <v>0.54</v>
          </cell>
        </row>
        <row r="33">
          <cell r="G33">
            <v>-0.18</v>
          </cell>
        </row>
        <row r="34">
          <cell r="G34">
            <v>-0.28000000000000003</v>
          </cell>
        </row>
        <row r="35">
          <cell r="G35">
            <v>1.37</v>
          </cell>
        </row>
        <row r="36">
          <cell r="G36">
            <v>4.43</v>
          </cell>
        </row>
        <row r="37">
          <cell r="G37">
            <v>4.74</v>
          </cell>
        </row>
        <row r="38">
          <cell r="G38">
            <v>4.55</v>
          </cell>
        </row>
        <row r="39">
          <cell r="G39">
            <v>4.5999999999999996</v>
          </cell>
        </row>
        <row r="40">
          <cell r="G40">
            <v>4.53</v>
          </cell>
        </row>
        <row r="42">
          <cell r="G42">
            <v>5.37</v>
          </cell>
        </row>
        <row r="43">
          <cell r="G43">
            <v>4.93</v>
          </cell>
        </row>
        <row r="44">
          <cell r="G44">
            <v>4.53</v>
          </cell>
        </row>
        <row r="45">
          <cell r="G45">
            <v>5.17</v>
          </cell>
        </row>
        <row r="55">
          <cell r="G55">
            <v>7.63</v>
          </cell>
        </row>
        <row r="56">
          <cell r="G56">
            <v>7.15</v>
          </cell>
        </row>
        <row r="57">
          <cell r="G57">
            <v>6.96</v>
          </cell>
        </row>
        <row r="58">
          <cell r="G58">
            <v>6.29</v>
          </cell>
        </row>
        <row r="59">
          <cell r="G59">
            <v>5.74</v>
          </cell>
        </row>
        <row r="60">
          <cell r="G60">
            <v>4.9800000000000004</v>
          </cell>
        </row>
        <row r="61">
          <cell r="G61">
            <v>9.58</v>
          </cell>
        </row>
        <row r="62">
          <cell r="G62">
            <v>10.25</v>
          </cell>
        </row>
        <row r="63">
          <cell r="G63">
            <v>12.89</v>
          </cell>
        </row>
        <row r="64">
          <cell r="G64">
            <v>12.73</v>
          </cell>
        </row>
        <row r="65">
          <cell r="G65">
            <v>9.66</v>
          </cell>
        </row>
        <row r="67">
          <cell r="G67">
            <v>10.09</v>
          </cell>
        </row>
        <row r="68">
          <cell r="G68">
            <v>9.5500000000000007</v>
          </cell>
        </row>
        <row r="69">
          <cell r="G69">
            <v>9.3699999999999992</v>
          </cell>
        </row>
        <row r="70">
          <cell r="G70">
            <v>8.9600000000000009</v>
          </cell>
        </row>
        <row r="80">
          <cell r="G80">
            <v>0.56000000000000005</v>
          </cell>
        </row>
        <row r="81">
          <cell r="G81">
            <v>0.28999999999999998</v>
          </cell>
        </row>
        <row r="82">
          <cell r="G82">
            <v>0.24</v>
          </cell>
        </row>
        <row r="83">
          <cell r="G83">
            <v>-0.06</v>
          </cell>
        </row>
        <row r="84">
          <cell r="G84">
            <v>-0.25</v>
          </cell>
        </row>
        <row r="85">
          <cell r="G85">
            <v>1.1000000000000001</v>
          </cell>
        </row>
        <row r="86">
          <cell r="G86">
            <v>3.12</v>
          </cell>
        </row>
        <row r="87">
          <cell r="G87">
            <v>3.19</v>
          </cell>
        </row>
        <row r="88">
          <cell r="G88">
            <v>2.96</v>
          </cell>
        </row>
        <row r="89">
          <cell r="G89">
            <v>2.86</v>
          </cell>
        </row>
        <row r="90">
          <cell r="G90">
            <v>2.62</v>
          </cell>
        </row>
        <row r="92">
          <cell r="G92">
            <v>3.85</v>
          </cell>
        </row>
        <row r="93">
          <cell r="G93">
            <v>6.08</v>
          </cell>
        </row>
        <row r="94">
          <cell r="G94">
            <v>2.4500000000000002</v>
          </cell>
        </row>
        <row r="95">
          <cell r="G95">
            <v>1.59</v>
          </cell>
        </row>
      </sheetData>
      <sheetData sheetId="23">
        <row r="4">
          <cell r="G4">
            <v>24.58</v>
          </cell>
        </row>
        <row r="5">
          <cell r="G5">
            <v>23.98</v>
          </cell>
        </row>
        <row r="6">
          <cell r="G6">
            <v>23.86</v>
          </cell>
        </row>
        <row r="7">
          <cell r="G7">
            <v>23.23</v>
          </cell>
        </row>
        <row r="8">
          <cell r="G8">
            <v>24.35</v>
          </cell>
        </row>
        <row r="9">
          <cell r="G9">
            <v>27.79</v>
          </cell>
        </row>
        <row r="10">
          <cell r="G10">
            <v>26.78</v>
          </cell>
        </row>
        <row r="11">
          <cell r="G11">
            <v>26.12</v>
          </cell>
        </row>
        <row r="12">
          <cell r="G12">
            <v>25.64</v>
          </cell>
        </row>
        <row r="13">
          <cell r="G13">
            <v>27.49</v>
          </cell>
        </row>
        <row r="14">
          <cell r="G14">
            <v>27.26</v>
          </cell>
        </row>
        <row r="16">
          <cell r="G16">
            <v>27.17</v>
          </cell>
        </row>
        <row r="17">
          <cell r="G17">
            <v>26.82</v>
          </cell>
        </row>
        <row r="18">
          <cell r="G18">
            <v>26.2</v>
          </cell>
        </row>
        <row r="19">
          <cell r="G19">
            <v>25.72</v>
          </cell>
        </row>
        <row r="29">
          <cell r="G29">
            <v>19.21</v>
          </cell>
        </row>
        <row r="30">
          <cell r="G30">
            <v>18.170000000000002</v>
          </cell>
        </row>
        <row r="31">
          <cell r="G31">
            <v>17.940000000000001</v>
          </cell>
        </row>
        <row r="32">
          <cell r="G32">
            <v>17.02</v>
          </cell>
        </row>
        <row r="33">
          <cell r="G33">
            <v>17.489999999999998</v>
          </cell>
        </row>
        <row r="34">
          <cell r="G34">
            <v>20.45</v>
          </cell>
        </row>
        <row r="35">
          <cell r="G35">
            <v>21.29</v>
          </cell>
        </row>
        <row r="36">
          <cell r="G36">
            <v>20.99</v>
          </cell>
        </row>
        <row r="37">
          <cell r="G37">
            <v>21.07</v>
          </cell>
        </row>
        <row r="38">
          <cell r="G38">
            <v>21.95</v>
          </cell>
        </row>
        <row r="39">
          <cell r="G39">
            <v>21.4</v>
          </cell>
        </row>
        <row r="41">
          <cell r="G41">
            <v>22.41</v>
          </cell>
        </row>
        <row r="42">
          <cell r="G42">
            <v>21.31</v>
          </cell>
        </row>
        <row r="43">
          <cell r="G43">
            <v>21.02</v>
          </cell>
        </row>
        <row r="44">
          <cell r="G44">
            <v>20.45</v>
          </cell>
        </row>
        <row r="54">
          <cell r="G54">
            <v>21.42</v>
          </cell>
        </row>
        <row r="55">
          <cell r="G55" t="str">
            <v>&lt;21.43</v>
          </cell>
        </row>
        <row r="56">
          <cell r="G56" t="str">
            <v>&lt;21.43</v>
          </cell>
        </row>
        <row r="57">
          <cell r="G57" t="str">
            <v>&lt;21.43</v>
          </cell>
        </row>
        <row r="58">
          <cell r="G58" t="str">
            <v>&lt;21.43</v>
          </cell>
        </row>
        <row r="59">
          <cell r="G59">
            <v>22.82</v>
          </cell>
        </row>
        <row r="60">
          <cell r="G60">
            <v>24.76</v>
          </cell>
        </row>
        <row r="61">
          <cell r="G61">
            <v>25.1</v>
          </cell>
        </row>
        <row r="62">
          <cell r="G62">
            <v>25.28</v>
          </cell>
        </row>
        <row r="63">
          <cell r="G63">
            <v>25.9</v>
          </cell>
        </row>
        <row r="64">
          <cell r="G64">
            <v>25</v>
          </cell>
        </row>
        <row r="66">
          <cell r="G66">
            <v>25.73</v>
          </cell>
        </row>
        <row r="67">
          <cell r="G67">
            <v>24.79</v>
          </cell>
        </row>
        <row r="68">
          <cell r="G68">
            <v>24.63</v>
          </cell>
        </row>
        <row r="69">
          <cell r="G69">
            <v>23.03</v>
          </cell>
        </row>
        <row r="79">
          <cell r="G79">
            <v>15.06</v>
          </cell>
        </row>
        <row r="80">
          <cell r="G80">
            <v>15.2</v>
          </cell>
        </row>
        <row r="81">
          <cell r="G81">
            <v>14.92</v>
          </cell>
        </row>
        <row r="82">
          <cell r="G82">
            <v>14.7</v>
          </cell>
        </row>
        <row r="83">
          <cell r="G83">
            <v>15.19</v>
          </cell>
        </row>
        <row r="84">
          <cell r="G84">
            <v>16.760000000000002</v>
          </cell>
        </row>
        <row r="85">
          <cell r="G85">
            <v>19.440000000000001</v>
          </cell>
        </row>
        <row r="86">
          <cell r="G86">
            <v>19.38</v>
          </cell>
        </row>
        <row r="87">
          <cell r="G87">
            <v>19.12</v>
          </cell>
        </row>
        <row r="88">
          <cell r="G88">
            <v>19.34</v>
          </cell>
        </row>
        <row r="89">
          <cell r="G89">
            <v>18.95</v>
          </cell>
        </row>
        <row r="91">
          <cell r="G91">
            <v>21.83</v>
          </cell>
        </row>
        <row r="92">
          <cell r="G92">
            <v>19.73</v>
          </cell>
        </row>
        <row r="93">
          <cell r="G93">
            <v>18.690000000000001</v>
          </cell>
        </row>
        <row r="94">
          <cell r="G94">
            <v>17.52</v>
          </cell>
        </row>
        <row r="129">
          <cell r="G129">
            <v>16.59</v>
          </cell>
        </row>
        <row r="130">
          <cell r="G130">
            <v>15.52</v>
          </cell>
        </row>
        <row r="131">
          <cell r="G131">
            <v>15.34</v>
          </cell>
        </row>
        <row r="132">
          <cell r="G132">
            <v>15.14</v>
          </cell>
        </row>
        <row r="133">
          <cell r="G133" t="str">
            <v>&lt;15.14</v>
          </cell>
        </row>
        <row r="134">
          <cell r="G134" t="str">
            <v>&lt;15.14</v>
          </cell>
        </row>
        <row r="135">
          <cell r="G135">
            <v>18.14</v>
          </cell>
        </row>
        <row r="136">
          <cell r="G136">
            <v>19.399999999999999</v>
          </cell>
        </row>
        <row r="137">
          <cell r="G137">
            <v>18.73</v>
          </cell>
        </row>
        <row r="138">
          <cell r="G138">
            <v>19.22</v>
          </cell>
        </row>
        <row r="139">
          <cell r="G139">
            <v>18.239999999999998</v>
          </cell>
        </row>
        <row r="141">
          <cell r="G141">
            <v>20.14</v>
          </cell>
        </row>
        <row r="142">
          <cell r="G142">
            <v>18.37</v>
          </cell>
        </row>
        <row r="143">
          <cell r="G143">
            <v>17.829999999999998</v>
          </cell>
        </row>
        <row r="144">
          <cell r="G144">
            <v>17.02</v>
          </cell>
        </row>
        <row r="204">
          <cell r="G204">
            <v>7.34</v>
          </cell>
        </row>
        <row r="205">
          <cell r="G205">
            <v>6.74</v>
          </cell>
        </row>
        <row r="206">
          <cell r="G206">
            <v>6.55</v>
          </cell>
        </row>
        <row r="207">
          <cell r="G207">
            <v>5.47</v>
          </cell>
        </row>
        <row r="208">
          <cell r="G208">
            <v>4.51</v>
          </cell>
        </row>
        <row r="209">
          <cell r="G209">
            <v>8.1</v>
          </cell>
        </row>
        <row r="210">
          <cell r="G210">
            <v>10.82</v>
          </cell>
        </row>
        <row r="211">
          <cell r="G211">
            <v>12.09</v>
          </cell>
        </row>
        <row r="212">
          <cell r="G212">
            <v>10.58</v>
          </cell>
        </row>
        <row r="213">
          <cell r="G213">
            <v>11.04</v>
          </cell>
        </row>
        <row r="214">
          <cell r="G214">
            <v>10.45</v>
          </cell>
        </row>
        <row r="216">
          <cell r="G216">
            <v>12.64</v>
          </cell>
        </row>
        <row r="217">
          <cell r="G217">
            <v>11.27</v>
          </cell>
        </row>
        <row r="218">
          <cell r="G218">
            <v>10.86</v>
          </cell>
        </row>
        <row r="219">
          <cell r="G219">
            <v>9.26</v>
          </cell>
        </row>
        <row r="254">
          <cell r="G254" t="str">
            <v>&lt;7.71</v>
          </cell>
        </row>
        <row r="255">
          <cell r="G255">
            <v>7.7</v>
          </cell>
        </row>
        <row r="256">
          <cell r="G256">
            <v>7.75</v>
          </cell>
        </row>
        <row r="257">
          <cell r="G257" t="str">
            <v>&lt;7.71</v>
          </cell>
        </row>
        <row r="258">
          <cell r="G258" t="str">
            <v>&lt;7.71</v>
          </cell>
        </row>
        <row r="259">
          <cell r="G259" t="str">
            <v>&lt;7.71</v>
          </cell>
        </row>
        <row r="260">
          <cell r="G260">
            <v>9.84</v>
          </cell>
        </row>
        <row r="261">
          <cell r="G261">
            <v>9.9</v>
          </cell>
        </row>
        <row r="262">
          <cell r="G262">
            <v>11.1</v>
          </cell>
        </row>
        <row r="263">
          <cell r="G263">
            <v>11.88</v>
          </cell>
        </row>
        <row r="264">
          <cell r="G264">
            <v>11.02</v>
          </cell>
        </row>
        <row r="266">
          <cell r="G266">
            <v>12.14</v>
          </cell>
        </row>
        <row r="267">
          <cell r="G267">
            <v>11.1</v>
          </cell>
        </row>
        <row r="268">
          <cell r="G268">
            <v>10.6</v>
          </cell>
        </row>
        <row r="269">
          <cell r="G269">
            <v>9.74</v>
          </cell>
        </row>
        <row r="279">
          <cell r="G279">
            <v>0.97</v>
          </cell>
        </row>
        <row r="280">
          <cell r="G280">
            <v>0.5</v>
          </cell>
        </row>
        <row r="281">
          <cell r="G281">
            <v>0.41</v>
          </cell>
        </row>
        <row r="282">
          <cell r="G282">
            <v>-0.08</v>
          </cell>
        </row>
        <row r="283">
          <cell r="G283">
            <v>-0.28000000000000003</v>
          </cell>
        </row>
        <row r="284">
          <cell r="G284">
            <v>2.42</v>
          </cell>
        </row>
        <row r="285">
          <cell r="G285">
            <v>4.17</v>
          </cell>
        </row>
        <row r="286">
          <cell r="G286">
            <v>4.3600000000000003</v>
          </cell>
        </row>
        <row r="287">
          <cell r="G287">
            <v>4.2699999999999996</v>
          </cell>
        </row>
        <row r="288">
          <cell r="G288">
            <v>4.4000000000000004</v>
          </cell>
        </row>
        <row r="289">
          <cell r="G289">
            <v>3.83</v>
          </cell>
        </row>
        <row r="291">
          <cell r="G291">
            <v>4.4400000000000004</v>
          </cell>
        </row>
        <row r="292">
          <cell r="G292">
            <v>3.87</v>
          </cell>
        </row>
        <row r="293">
          <cell r="G293">
            <v>3.44</v>
          </cell>
        </row>
        <row r="294">
          <cell r="G294">
            <v>3.19</v>
          </cell>
        </row>
        <row r="304">
          <cell r="G304">
            <v>7.01</v>
          </cell>
        </row>
        <row r="305">
          <cell r="G305">
            <v>6.4</v>
          </cell>
        </row>
        <row r="306">
          <cell r="G306">
            <v>6.21</v>
          </cell>
        </row>
        <row r="307">
          <cell r="G307">
            <v>5.52</v>
          </cell>
        </row>
        <row r="308">
          <cell r="G308">
            <v>4.92</v>
          </cell>
        </row>
        <row r="309">
          <cell r="G309">
            <v>6.86</v>
          </cell>
        </row>
        <row r="310">
          <cell r="G310">
            <v>8.7200000000000006</v>
          </cell>
        </row>
        <row r="311">
          <cell r="G311">
            <v>10.02</v>
          </cell>
        </row>
        <row r="312">
          <cell r="G312">
            <v>10.26</v>
          </cell>
        </row>
        <row r="313">
          <cell r="G313">
            <v>10.34</v>
          </cell>
        </row>
        <row r="314">
          <cell r="G314">
            <v>10.33</v>
          </cell>
        </row>
        <row r="316">
          <cell r="G316">
            <v>11.37</v>
          </cell>
        </row>
        <row r="317">
          <cell r="G317">
            <v>10.43</v>
          </cell>
        </row>
        <row r="318">
          <cell r="G318">
            <v>9.94</v>
          </cell>
        </row>
        <row r="319">
          <cell r="G319">
            <v>8.91</v>
          </cell>
        </row>
        <row r="330">
          <cell r="G330">
            <v>17.72</v>
          </cell>
        </row>
        <row r="331">
          <cell r="G331">
            <v>17.27</v>
          </cell>
        </row>
        <row r="332">
          <cell r="G332">
            <v>17.12</v>
          </cell>
        </row>
        <row r="333">
          <cell r="G333">
            <v>16.63</v>
          </cell>
        </row>
        <row r="334">
          <cell r="G334">
            <v>16.71</v>
          </cell>
        </row>
        <row r="335">
          <cell r="G335">
            <v>18.71</v>
          </cell>
        </row>
        <row r="336">
          <cell r="G336">
            <v>20.88</v>
          </cell>
        </row>
        <row r="337">
          <cell r="G337">
            <v>21.12</v>
          </cell>
        </row>
        <row r="338">
          <cell r="G338">
            <v>21.55</v>
          </cell>
        </row>
        <row r="339">
          <cell r="G339">
            <v>21.96</v>
          </cell>
        </row>
        <row r="340">
          <cell r="G340">
            <v>21.05</v>
          </cell>
        </row>
        <row r="342">
          <cell r="G342">
            <v>22.81</v>
          </cell>
        </row>
        <row r="343">
          <cell r="G343">
            <v>21.25</v>
          </cell>
        </row>
        <row r="344">
          <cell r="G344">
            <v>20.67</v>
          </cell>
        </row>
        <row r="345">
          <cell r="G345">
            <v>19.3</v>
          </cell>
        </row>
      </sheetData>
      <sheetData sheetId="24">
        <row r="55">
          <cell r="G55">
            <v>3.04</v>
          </cell>
        </row>
        <row r="56">
          <cell r="G56">
            <v>2.82</v>
          </cell>
        </row>
        <row r="57">
          <cell r="G57">
            <v>2.44</v>
          </cell>
        </row>
        <row r="58">
          <cell r="G58">
            <v>2.06</v>
          </cell>
        </row>
        <row r="59">
          <cell r="G59">
            <v>1.83</v>
          </cell>
        </row>
        <row r="60">
          <cell r="G60">
            <v>2.76</v>
          </cell>
        </row>
        <row r="61">
          <cell r="G61">
            <v>7.81</v>
          </cell>
        </row>
        <row r="62">
          <cell r="G62">
            <v>6.94</v>
          </cell>
        </row>
        <row r="63">
          <cell r="G63">
            <v>7.26</v>
          </cell>
        </row>
        <row r="64">
          <cell r="G64">
            <v>7.06</v>
          </cell>
        </row>
        <row r="65">
          <cell r="G65">
            <v>7.04</v>
          </cell>
        </row>
        <row r="67">
          <cell r="G67">
            <v>7.06</v>
          </cell>
        </row>
        <row r="68">
          <cell r="G68">
            <v>6.99</v>
          </cell>
        </row>
        <row r="69">
          <cell r="G69">
            <v>6.96</v>
          </cell>
        </row>
        <row r="70">
          <cell r="G70">
            <v>4.6500000000000004</v>
          </cell>
        </row>
        <row r="80">
          <cell r="G80">
            <v>7.89</v>
          </cell>
        </row>
        <row r="81">
          <cell r="G81">
            <v>7.5</v>
          </cell>
        </row>
        <row r="82">
          <cell r="G82">
            <v>6.99</v>
          </cell>
        </row>
        <row r="83">
          <cell r="G83">
            <v>6.62</v>
          </cell>
        </row>
        <row r="84">
          <cell r="G84">
            <v>6.4</v>
          </cell>
        </row>
        <row r="85">
          <cell r="G85">
            <v>7.24</v>
          </cell>
        </row>
        <row r="86">
          <cell r="G86">
            <v>11.53</v>
          </cell>
        </row>
        <row r="87">
          <cell r="G87">
            <v>11.36</v>
          </cell>
        </row>
        <row r="88">
          <cell r="G88">
            <v>11.92</v>
          </cell>
        </row>
        <row r="89">
          <cell r="G89">
            <v>11.46</v>
          </cell>
        </row>
        <row r="90">
          <cell r="G90">
            <v>11.27</v>
          </cell>
        </row>
        <row r="92">
          <cell r="G92">
            <v>10.82</v>
          </cell>
        </row>
        <row r="93">
          <cell r="G93">
            <v>11.3</v>
          </cell>
        </row>
        <row r="94">
          <cell r="G94">
            <v>11.29</v>
          </cell>
        </row>
        <row r="95">
          <cell r="G95">
            <v>9.74</v>
          </cell>
        </row>
        <row r="130">
          <cell r="G130">
            <v>14.13</v>
          </cell>
        </row>
        <row r="131">
          <cell r="G131">
            <v>13.96</v>
          </cell>
        </row>
        <row r="132">
          <cell r="G132">
            <v>13.49</v>
          </cell>
        </row>
        <row r="133">
          <cell r="G133">
            <v>13.07</v>
          </cell>
        </row>
        <row r="134">
          <cell r="G134">
            <v>13.08</v>
          </cell>
        </row>
        <row r="135">
          <cell r="G135">
            <v>13.54</v>
          </cell>
        </row>
        <row r="136">
          <cell r="G136">
            <v>17.850000000000001</v>
          </cell>
        </row>
        <row r="137">
          <cell r="G137">
            <v>17.98</v>
          </cell>
        </row>
        <row r="138">
          <cell r="G138">
            <v>17.95</v>
          </cell>
        </row>
        <row r="139">
          <cell r="G139">
            <v>17.64</v>
          </cell>
        </row>
        <row r="140">
          <cell r="G140">
            <v>17.739999999999998</v>
          </cell>
        </row>
        <row r="142">
          <cell r="G142">
            <v>17.41</v>
          </cell>
        </row>
        <row r="143">
          <cell r="G143">
            <v>17.190000000000001</v>
          </cell>
        </row>
        <row r="144">
          <cell r="G144">
            <v>17.149999999999999</v>
          </cell>
        </row>
        <row r="145">
          <cell r="G145">
            <v>15.52</v>
          </cell>
        </row>
      </sheetData>
      <sheetData sheetId="25">
        <row r="4">
          <cell r="G4">
            <v>7.1</v>
          </cell>
        </row>
        <row r="5">
          <cell r="G5">
            <v>7.32</v>
          </cell>
        </row>
        <row r="6">
          <cell r="G6">
            <v>6.9</v>
          </cell>
        </row>
        <row r="7">
          <cell r="G7">
            <v>6.41</v>
          </cell>
        </row>
        <row r="8">
          <cell r="G8">
            <v>6.81</v>
          </cell>
        </row>
        <row r="9">
          <cell r="G9">
            <v>7.03</v>
          </cell>
        </row>
        <row r="10">
          <cell r="G10">
            <v>9.34</v>
          </cell>
        </row>
        <row r="11">
          <cell r="G11">
            <v>9.9499999999999993</v>
          </cell>
        </row>
        <row r="12">
          <cell r="G12">
            <v>9.9600000000000009</v>
          </cell>
        </row>
        <row r="13">
          <cell r="G13">
            <v>10.24</v>
          </cell>
        </row>
        <row r="14">
          <cell r="G14">
            <v>9.34</v>
          </cell>
        </row>
        <row r="16">
          <cell r="G16">
            <v>9.76</v>
          </cell>
        </row>
        <row r="17">
          <cell r="G17">
            <v>9.1</v>
          </cell>
        </row>
        <row r="18">
          <cell r="G18">
            <v>9.1300000000000008</v>
          </cell>
        </row>
        <row r="19">
          <cell r="G19">
            <v>8</v>
          </cell>
        </row>
        <row r="29">
          <cell r="G29">
            <v>7.42</v>
          </cell>
        </row>
        <row r="30">
          <cell r="G30">
            <v>7.72</v>
          </cell>
        </row>
        <row r="31">
          <cell r="G31">
            <v>7.16</v>
          </cell>
        </row>
        <row r="32">
          <cell r="G32">
            <v>6.84</v>
          </cell>
        </row>
        <row r="33">
          <cell r="G33">
            <v>7.7</v>
          </cell>
        </row>
        <row r="34">
          <cell r="G34">
            <v>8.1300000000000008</v>
          </cell>
        </row>
        <row r="35">
          <cell r="G35">
            <v>11.01</v>
          </cell>
        </row>
        <row r="36">
          <cell r="G36">
            <v>10.82</v>
          </cell>
        </row>
        <row r="37">
          <cell r="G37">
            <v>10.86</v>
          </cell>
        </row>
        <row r="38">
          <cell r="G38">
            <v>11.05</v>
          </cell>
        </row>
        <row r="39">
          <cell r="G39">
            <v>9.85</v>
          </cell>
        </row>
        <row r="41">
          <cell r="G41">
            <v>10.43</v>
          </cell>
        </row>
        <row r="42">
          <cell r="G42">
            <v>10.14</v>
          </cell>
        </row>
        <row r="43">
          <cell r="G43">
            <v>10.18</v>
          </cell>
        </row>
        <row r="44">
          <cell r="G44">
            <v>8.59</v>
          </cell>
        </row>
      </sheetData>
      <sheetData sheetId="26">
        <row r="52">
          <cell r="G52">
            <v>0.87</v>
          </cell>
        </row>
        <row r="53">
          <cell r="G53">
            <v>1.34</v>
          </cell>
        </row>
        <row r="54">
          <cell r="G54">
            <v>0.65</v>
          </cell>
        </row>
        <row r="55">
          <cell r="G55">
            <v>0.35</v>
          </cell>
        </row>
        <row r="56">
          <cell r="G56">
            <v>1.22</v>
          </cell>
        </row>
        <row r="57">
          <cell r="G57">
            <v>2.2400000000000002</v>
          </cell>
        </row>
        <row r="58">
          <cell r="G58">
            <v>3.41</v>
          </cell>
        </row>
        <row r="59">
          <cell r="G59">
            <v>3.79</v>
          </cell>
        </row>
        <row r="60">
          <cell r="G60">
            <v>3.6</v>
          </cell>
        </row>
        <row r="61">
          <cell r="G61">
            <v>3.58</v>
          </cell>
        </row>
        <row r="62">
          <cell r="G62">
            <v>2.65</v>
          </cell>
        </row>
        <row r="64">
          <cell r="G64">
            <v>3.29</v>
          </cell>
        </row>
        <row r="65">
          <cell r="G65">
            <v>2.89</v>
          </cell>
        </row>
        <row r="66">
          <cell r="G66">
            <v>2.94</v>
          </cell>
        </row>
        <row r="67">
          <cell r="G67">
            <v>1.69</v>
          </cell>
        </row>
        <row r="77">
          <cell r="G77">
            <v>0.32</v>
          </cell>
        </row>
        <row r="78">
          <cell r="G78">
            <v>0.47</v>
          </cell>
        </row>
        <row r="79">
          <cell r="G79">
            <v>0.02</v>
          </cell>
        </row>
        <row r="80">
          <cell r="G80">
            <v>-0.39</v>
          </cell>
        </row>
        <row r="81">
          <cell r="G81">
            <v>-0.35</v>
          </cell>
        </row>
        <row r="82">
          <cell r="G82">
            <v>1.48</v>
          </cell>
        </row>
        <row r="83">
          <cell r="G83">
            <v>1.6</v>
          </cell>
        </row>
        <row r="84">
          <cell r="G84">
            <v>2.39</v>
          </cell>
        </row>
        <row r="85">
          <cell r="G85">
            <v>2.21</v>
          </cell>
        </row>
        <row r="86">
          <cell r="G86">
            <v>2.33</v>
          </cell>
        </row>
        <row r="87">
          <cell r="G87">
            <v>1.35</v>
          </cell>
        </row>
        <row r="89">
          <cell r="G89">
            <v>2.12</v>
          </cell>
        </row>
        <row r="90">
          <cell r="G90">
            <v>1.67</v>
          </cell>
        </row>
        <row r="91">
          <cell r="G91">
            <v>2.0699999999999998</v>
          </cell>
        </row>
        <row r="92">
          <cell r="G92">
            <v>0.98</v>
          </cell>
        </row>
      </sheetData>
      <sheetData sheetId="27">
        <row r="29">
          <cell r="G29">
            <v>0.83</v>
          </cell>
        </row>
        <row r="30">
          <cell r="G30">
            <v>1.1100000000000001</v>
          </cell>
        </row>
        <row r="31">
          <cell r="G31">
            <v>0.69</v>
          </cell>
        </row>
        <row r="32">
          <cell r="G32">
            <v>0.51</v>
          </cell>
        </row>
        <row r="33">
          <cell r="G33">
            <v>1.21</v>
          </cell>
        </row>
        <row r="34">
          <cell r="G34">
            <v>1.98</v>
          </cell>
        </row>
        <row r="35">
          <cell r="G35">
            <v>1.92</v>
          </cell>
        </row>
        <row r="36">
          <cell r="G36">
            <v>3.59</v>
          </cell>
        </row>
        <row r="37">
          <cell r="G37">
            <v>2.9</v>
          </cell>
        </row>
        <row r="38">
          <cell r="G38">
            <v>3.44</v>
          </cell>
        </row>
        <row r="39">
          <cell r="G39">
            <v>2.57</v>
          </cell>
        </row>
        <row r="41">
          <cell r="G41">
            <v>3.43</v>
          </cell>
        </row>
        <row r="42">
          <cell r="G42">
            <v>2.4900000000000002</v>
          </cell>
        </row>
        <row r="43">
          <cell r="G43">
            <v>2.42</v>
          </cell>
        </row>
        <row r="44">
          <cell r="G44">
            <v>1.3</v>
          </cell>
        </row>
        <row r="54">
          <cell r="G54">
            <v>0.38</v>
          </cell>
        </row>
        <row r="55">
          <cell r="G55">
            <v>0.14000000000000001</v>
          </cell>
        </row>
        <row r="56">
          <cell r="G56">
            <v>-0.26</v>
          </cell>
        </row>
        <row r="57">
          <cell r="G57">
            <v>-0.62</v>
          </cell>
        </row>
        <row r="58">
          <cell r="G58">
            <v>-0.18</v>
          </cell>
        </row>
        <row r="59">
          <cell r="G59">
            <v>1.36</v>
          </cell>
        </row>
        <row r="60">
          <cell r="G60">
            <v>2.67</v>
          </cell>
        </row>
        <row r="61">
          <cell r="G61">
            <v>3.1</v>
          </cell>
        </row>
        <row r="62">
          <cell r="G62">
            <v>2.63</v>
          </cell>
        </row>
        <row r="63">
          <cell r="G63">
            <v>2.97</v>
          </cell>
        </row>
        <row r="64">
          <cell r="G64">
            <v>2.71</v>
          </cell>
        </row>
        <row r="66">
          <cell r="G66">
            <v>2.66</v>
          </cell>
        </row>
        <row r="67">
          <cell r="G67">
            <v>2.62</v>
          </cell>
        </row>
        <row r="68">
          <cell r="G68">
            <v>2.63</v>
          </cell>
        </row>
        <row r="69">
          <cell r="G69">
            <v>0.98</v>
          </cell>
        </row>
      </sheetData>
      <sheetData sheetId="28">
        <row r="29">
          <cell r="G29">
            <v>2.76</v>
          </cell>
        </row>
        <row r="30">
          <cell r="G30">
            <v>2.72</v>
          </cell>
        </row>
        <row r="31">
          <cell r="G31">
            <v>2.6</v>
          </cell>
        </row>
        <row r="32">
          <cell r="G32" t="str">
            <v>&lt;2.47</v>
          </cell>
        </row>
        <row r="33">
          <cell r="G33">
            <v>3.12</v>
          </cell>
        </row>
        <row r="34">
          <cell r="G34">
            <v>5.6</v>
          </cell>
        </row>
        <row r="35">
          <cell r="G35">
            <v>4.2699999999999996</v>
          </cell>
        </row>
        <row r="36">
          <cell r="G36">
            <v>5.43</v>
          </cell>
        </row>
        <row r="37">
          <cell r="G37">
            <v>4.4000000000000004</v>
          </cell>
        </row>
        <row r="38">
          <cell r="G38">
            <v>4.4000000000000004</v>
          </cell>
        </row>
        <row r="39">
          <cell r="G39">
            <v>3.98</v>
          </cell>
        </row>
        <row r="41">
          <cell r="G41">
            <v>4.09</v>
          </cell>
        </row>
        <row r="42">
          <cell r="G42">
            <v>3.59</v>
          </cell>
        </row>
        <row r="43">
          <cell r="G43">
            <v>3.47</v>
          </cell>
        </row>
        <row r="44">
          <cell r="G44">
            <v>3.36</v>
          </cell>
        </row>
        <row r="54">
          <cell r="G54">
            <v>4.18</v>
          </cell>
        </row>
        <row r="55">
          <cell r="G55">
            <v>4.09</v>
          </cell>
        </row>
        <row r="56">
          <cell r="G56">
            <v>3.93</v>
          </cell>
        </row>
        <row r="57">
          <cell r="G57">
            <v>3.56</v>
          </cell>
        </row>
        <row r="58">
          <cell r="G58">
            <v>4.45</v>
          </cell>
        </row>
        <row r="59">
          <cell r="G59">
            <v>7.14</v>
          </cell>
        </row>
        <row r="60">
          <cell r="G60">
            <v>5.1100000000000003</v>
          </cell>
        </row>
        <row r="61">
          <cell r="G61">
            <v>6.01</v>
          </cell>
        </row>
        <row r="62">
          <cell r="G62">
            <v>5.04</v>
          </cell>
        </row>
        <row r="63">
          <cell r="G63">
            <v>5.54</v>
          </cell>
        </row>
        <row r="64">
          <cell r="G64">
            <v>4.7699999999999996</v>
          </cell>
        </row>
        <row r="67">
          <cell r="G67">
            <v>4.5999999999999996</v>
          </cell>
        </row>
        <row r="68">
          <cell r="G68">
            <v>4.5199999999999996</v>
          </cell>
        </row>
        <row r="69">
          <cell r="G69">
            <v>4.43</v>
          </cell>
        </row>
        <row r="79">
          <cell r="G79">
            <v>-0.02</v>
          </cell>
        </row>
        <row r="80">
          <cell r="G80">
            <v>-0.24</v>
          </cell>
        </row>
        <row r="81">
          <cell r="G81">
            <v>-0.31</v>
          </cell>
        </row>
        <row r="82">
          <cell r="G82">
            <v>-0.35</v>
          </cell>
        </row>
        <row r="83">
          <cell r="G83">
            <v>-0.05</v>
          </cell>
        </row>
        <row r="84">
          <cell r="G84">
            <v>2.8</v>
          </cell>
        </row>
        <row r="85">
          <cell r="G85">
            <v>1.56</v>
          </cell>
        </row>
        <row r="86">
          <cell r="G86">
            <v>1.92</v>
          </cell>
        </row>
        <row r="87">
          <cell r="G87">
            <v>1.19</v>
          </cell>
        </row>
        <row r="88">
          <cell r="G88">
            <v>2.13</v>
          </cell>
        </row>
        <row r="89">
          <cell r="G89">
            <v>1.1100000000000001</v>
          </cell>
        </row>
        <row r="91">
          <cell r="G91">
            <v>1.93</v>
          </cell>
        </row>
        <row r="92">
          <cell r="G92">
            <v>1.02</v>
          </cell>
        </row>
        <row r="93">
          <cell r="G93">
            <v>0.56000000000000005</v>
          </cell>
        </row>
        <row r="94">
          <cell r="G94">
            <v>0.25</v>
          </cell>
        </row>
      </sheetData>
      <sheetData sheetId="29">
        <row r="54">
          <cell r="G54">
            <v>8.15</v>
          </cell>
        </row>
        <row r="55">
          <cell r="G55">
            <v>7.76</v>
          </cell>
        </row>
        <row r="56">
          <cell r="G56">
            <v>7.38</v>
          </cell>
        </row>
        <row r="57">
          <cell r="G57">
            <v>7.01</v>
          </cell>
        </row>
        <row r="58">
          <cell r="G58">
            <v>7.07</v>
          </cell>
        </row>
        <row r="59">
          <cell r="G59">
            <v>10.64</v>
          </cell>
        </row>
        <row r="60">
          <cell r="G60">
            <v>9.8800000000000008</v>
          </cell>
        </row>
        <row r="61">
          <cell r="G61">
            <v>10.01</v>
          </cell>
        </row>
        <row r="62">
          <cell r="G62">
            <v>9.83</v>
          </cell>
        </row>
        <row r="63">
          <cell r="G63">
            <v>10.81</v>
          </cell>
        </row>
        <row r="64">
          <cell r="G64">
            <v>9.49</v>
          </cell>
        </row>
        <row r="65">
          <cell r="G65" t="str">
            <v>ND</v>
          </cell>
        </row>
        <row r="66">
          <cell r="G66">
            <v>10.63</v>
          </cell>
        </row>
        <row r="67">
          <cell r="G67">
            <v>9.36</v>
          </cell>
        </row>
        <row r="68">
          <cell r="G68">
            <v>9.24</v>
          </cell>
        </row>
        <row r="69">
          <cell r="G69">
            <v>8.44</v>
          </cell>
        </row>
        <row r="105">
          <cell r="G105">
            <v>17.97</v>
          </cell>
        </row>
        <row r="106">
          <cell r="G106">
            <v>17.48</v>
          </cell>
        </row>
        <row r="107">
          <cell r="G107">
            <v>16.89</v>
          </cell>
        </row>
        <row r="108">
          <cell r="G108">
            <v>16.29</v>
          </cell>
        </row>
        <row r="109">
          <cell r="G109">
            <v>16.03</v>
          </cell>
        </row>
        <row r="110">
          <cell r="G110">
            <v>18.649999999999999</v>
          </cell>
        </row>
        <row r="111">
          <cell r="G111">
            <v>18.760000000000002</v>
          </cell>
        </row>
        <row r="112">
          <cell r="G112">
            <v>19.34</v>
          </cell>
        </row>
        <row r="113">
          <cell r="G113">
            <v>19.739999999999998</v>
          </cell>
        </row>
        <row r="114">
          <cell r="G114">
            <v>20.38</v>
          </cell>
        </row>
        <row r="115">
          <cell r="G115">
            <v>20.149999999999999</v>
          </cell>
        </row>
        <row r="116">
          <cell r="G116" t="str">
            <v>ND</v>
          </cell>
        </row>
        <row r="117">
          <cell r="G117">
            <v>20.71</v>
          </cell>
        </row>
        <row r="118">
          <cell r="G118">
            <v>19.98</v>
          </cell>
        </row>
        <row r="119">
          <cell r="G119">
            <v>19.93</v>
          </cell>
        </row>
        <row r="120">
          <cell r="G120">
            <v>19.100000000000001</v>
          </cell>
        </row>
        <row r="204">
          <cell r="G204">
            <v>13.29</v>
          </cell>
        </row>
        <row r="205">
          <cell r="G205">
            <v>13.29</v>
          </cell>
        </row>
        <row r="206">
          <cell r="G206" t="str">
            <v>&lt;13.28</v>
          </cell>
        </row>
        <row r="207">
          <cell r="G207" t="str">
            <v>&lt;13.28</v>
          </cell>
        </row>
        <row r="208">
          <cell r="G208" t="str">
            <v>&lt;13.28</v>
          </cell>
        </row>
        <row r="209">
          <cell r="G209" t="str">
            <v>&lt;13.28</v>
          </cell>
        </row>
        <row r="210">
          <cell r="G210">
            <v>15.58</v>
          </cell>
        </row>
        <row r="211">
          <cell r="G211">
            <v>15.7</v>
          </cell>
        </row>
        <row r="212">
          <cell r="G212">
            <v>15.38</v>
          </cell>
        </row>
        <row r="213">
          <cell r="G213">
            <v>15.59</v>
          </cell>
        </row>
        <row r="214">
          <cell r="G214">
            <v>15.95</v>
          </cell>
        </row>
        <row r="215">
          <cell r="G215" t="str">
            <v>ND</v>
          </cell>
        </row>
        <row r="216">
          <cell r="G216">
            <v>16.16</v>
          </cell>
        </row>
        <row r="217">
          <cell r="G217">
            <v>15.54</v>
          </cell>
        </row>
        <row r="218">
          <cell r="G218">
            <v>15.44</v>
          </cell>
        </row>
        <row r="219">
          <cell r="G219">
            <v>14.16</v>
          </cell>
        </row>
        <row r="238">
          <cell r="G238">
            <v>15.23</v>
          </cell>
        </row>
        <row r="239">
          <cell r="G239">
            <v>16.27</v>
          </cell>
        </row>
        <row r="241">
          <cell r="G241">
            <v>16.190000000000001</v>
          </cell>
        </row>
        <row r="242">
          <cell r="G242">
            <v>15.38</v>
          </cell>
        </row>
        <row r="243">
          <cell r="G243">
            <v>15.37</v>
          </cell>
        </row>
        <row r="244">
          <cell r="G244">
            <v>14.16</v>
          </cell>
        </row>
        <row r="255">
          <cell r="G255">
            <v>14.65</v>
          </cell>
        </row>
        <row r="256">
          <cell r="G256">
            <v>14.4</v>
          </cell>
        </row>
        <row r="257">
          <cell r="G257">
            <v>13.87</v>
          </cell>
        </row>
        <row r="258">
          <cell r="G258">
            <v>13.2</v>
          </cell>
        </row>
        <row r="259">
          <cell r="G259">
            <v>13.71</v>
          </cell>
        </row>
        <row r="260">
          <cell r="G260">
            <v>13.6</v>
          </cell>
        </row>
        <row r="261">
          <cell r="G261">
            <v>17.059999999999999</v>
          </cell>
        </row>
        <row r="262">
          <cell r="G262">
            <v>17.22</v>
          </cell>
        </row>
        <row r="263">
          <cell r="G263">
            <v>17.11</v>
          </cell>
        </row>
        <row r="264">
          <cell r="G264">
            <v>17.5</v>
          </cell>
        </row>
        <row r="265">
          <cell r="G265">
            <v>17.52</v>
          </cell>
        </row>
        <row r="267">
          <cell r="G267">
            <v>17.22</v>
          </cell>
        </row>
        <row r="268">
          <cell r="G268">
            <v>17.22</v>
          </cell>
        </row>
        <row r="269">
          <cell r="G269">
            <v>17.190000000000001</v>
          </cell>
        </row>
        <row r="270">
          <cell r="G270">
            <v>16.399999999999999</v>
          </cell>
        </row>
        <row r="280">
          <cell r="G280">
            <v>13.71</v>
          </cell>
        </row>
        <row r="281">
          <cell r="G281">
            <v>13.56</v>
          </cell>
        </row>
        <row r="282">
          <cell r="G282">
            <v>13.15</v>
          </cell>
        </row>
        <row r="283">
          <cell r="G283">
            <v>13.03</v>
          </cell>
        </row>
        <row r="284">
          <cell r="G284">
            <v>13.13</v>
          </cell>
        </row>
        <row r="285">
          <cell r="G285">
            <v>13.02</v>
          </cell>
        </row>
        <row r="286">
          <cell r="G286">
            <v>16.66</v>
          </cell>
        </row>
        <row r="287">
          <cell r="G287">
            <v>16.920000000000002</v>
          </cell>
        </row>
        <row r="288">
          <cell r="G288">
            <v>16.88</v>
          </cell>
        </row>
        <row r="289">
          <cell r="G289">
            <v>17.510000000000002</v>
          </cell>
        </row>
        <row r="290">
          <cell r="G290">
            <v>17.190000000000001</v>
          </cell>
        </row>
        <row r="292">
          <cell r="G292">
            <v>15.78</v>
          </cell>
        </row>
        <row r="293">
          <cell r="G293">
            <v>16.82</v>
          </cell>
        </row>
        <row r="294">
          <cell r="G294">
            <v>16.78</v>
          </cell>
        </row>
        <row r="295">
          <cell r="G295">
            <v>15.46</v>
          </cell>
        </row>
        <row r="355">
          <cell r="G355">
            <v>20.03</v>
          </cell>
        </row>
        <row r="356">
          <cell r="G356">
            <v>19.760000000000002</v>
          </cell>
        </row>
        <row r="357">
          <cell r="G357">
            <v>19.28</v>
          </cell>
        </row>
        <row r="358">
          <cell r="G358">
            <v>18.600000000000001</v>
          </cell>
        </row>
        <row r="359">
          <cell r="G359">
            <v>18.89</v>
          </cell>
        </row>
        <row r="360">
          <cell r="G360">
            <v>18.96</v>
          </cell>
        </row>
        <row r="361">
          <cell r="G361">
            <v>21.31</v>
          </cell>
        </row>
        <row r="362">
          <cell r="G362">
            <v>21.67</v>
          </cell>
        </row>
        <row r="363">
          <cell r="G363">
            <v>21.77</v>
          </cell>
        </row>
        <row r="364">
          <cell r="G364">
            <v>21.55</v>
          </cell>
        </row>
        <row r="365">
          <cell r="G365">
            <v>22.15</v>
          </cell>
        </row>
        <row r="367">
          <cell r="G367">
            <v>22.17</v>
          </cell>
        </row>
        <row r="368">
          <cell r="G368">
            <v>22.09</v>
          </cell>
        </row>
        <row r="369">
          <cell r="G369">
            <v>21.94</v>
          </cell>
        </row>
        <row r="370">
          <cell r="G370">
            <v>21.49</v>
          </cell>
        </row>
        <row r="430">
          <cell r="G430">
            <v>19.690000000000001</v>
          </cell>
        </row>
        <row r="431">
          <cell r="G431">
            <v>18.809999999999999</v>
          </cell>
        </row>
        <row r="432">
          <cell r="G432">
            <v>18.55</v>
          </cell>
        </row>
        <row r="433">
          <cell r="G433">
            <v>17.670000000000002</v>
          </cell>
        </row>
        <row r="434">
          <cell r="G434">
            <v>17.989999999999998</v>
          </cell>
        </row>
        <row r="435">
          <cell r="G435">
            <v>19.13</v>
          </cell>
        </row>
        <row r="436">
          <cell r="G436">
            <v>22.97</v>
          </cell>
        </row>
        <row r="437">
          <cell r="G437">
            <v>23.91</v>
          </cell>
        </row>
        <row r="438">
          <cell r="G438">
            <v>23.62</v>
          </cell>
        </row>
        <row r="439">
          <cell r="G439">
            <v>24.56</v>
          </cell>
        </row>
        <row r="440">
          <cell r="G440">
            <v>23.27</v>
          </cell>
        </row>
        <row r="442">
          <cell r="G442">
            <v>24.29</v>
          </cell>
        </row>
        <row r="443">
          <cell r="G443">
            <v>23.36</v>
          </cell>
        </row>
        <row r="444">
          <cell r="G444">
            <v>22.99</v>
          </cell>
        </row>
        <row r="445">
          <cell r="G445">
            <v>22.01</v>
          </cell>
        </row>
        <row r="455">
          <cell r="G455">
            <v>20.09</v>
          </cell>
        </row>
        <row r="456">
          <cell r="G456">
            <v>19.579999999999998</v>
          </cell>
        </row>
        <row r="457">
          <cell r="G457">
            <v>19.47</v>
          </cell>
        </row>
        <row r="458">
          <cell r="G458" t="str">
            <v>&lt;19.43</v>
          </cell>
        </row>
        <row r="459">
          <cell r="G459" t="str">
            <v>&lt;19.43</v>
          </cell>
        </row>
        <row r="460">
          <cell r="G460">
            <v>19.8</v>
          </cell>
        </row>
        <row r="461">
          <cell r="G461">
            <v>22.15</v>
          </cell>
        </row>
        <row r="462">
          <cell r="G462">
            <v>23.04</v>
          </cell>
        </row>
        <row r="463">
          <cell r="G463">
            <v>23.1</v>
          </cell>
        </row>
        <row r="464">
          <cell r="G464">
            <v>23.89</v>
          </cell>
        </row>
        <row r="465">
          <cell r="G465">
            <v>22.72</v>
          </cell>
        </row>
        <row r="467">
          <cell r="G467">
            <v>23.18</v>
          </cell>
        </row>
        <row r="468">
          <cell r="G468">
            <v>22.54</v>
          </cell>
        </row>
        <row r="469">
          <cell r="G469">
            <v>22.45</v>
          </cell>
        </row>
        <row r="470">
          <cell r="G470">
            <v>21.76</v>
          </cell>
        </row>
        <row r="530">
          <cell r="G530">
            <v>15.86</v>
          </cell>
        </row>
        <row r="531">
          <cell r="G531">
            <v>15.52</v>
          </cell>
        </row>
        <row r="532">
          <cell r="G532">
            <v>15.29</v>
          </cell>
        </row>
        <row r="533">
          <cell r="G533" t="str">
            <v>&lt;15.29</v>
          </cell>
        </row>
        <row r="534">
          <cell r="G534" t="str">
            <v>&lt;15.29</v>
          </cell>
        </row>
        <row r="535">
          <cell r="G535" t="str">
            <v>&lt;15.29</v>
          </cell>
        </row>
        <row r="536">
          <cell r="G536">
            <v>18.329999999999998</v>
          </cell>
        </row>
        <row r="537">
          <cell r="G537">
            <v>18.95</v>
          </cell>
        </row>
        <row r="538">
          <cell r="G538">
            <v>18.440000000000001</v>
          </cell>
        </row>
        <row r="539">
          <cell r="G539">
            <v>18.93</v>
          </cell>
        </row>
        <row r="540">
          <cell r="G540">
            <v>18.93</v>
          </cell>
        </row>
        <row r="542">
          <cell r="G542">
            <v>19.14</v>
          </cell>
        </row>
        <row r="543">
          <cell r="G543">
            <v>18.79</v>
          </cell>
        </row>
        <row r="544">
          <cell r="G544">
            <v>18.690000000000001</v>
          </cell>
        </row>
        <row r="545">
          <cell r="G545">
            <v>17.39</v>
          </cell>
        </row>
        <row r="605">
          <cell r="G605">
            <v>8.57</v>
          </cell>
        </row>
        <row r="606">
          <cell r="G606">
            <v>8.1999999999999993</v>
          </cell>
        </row>
        <row r="607">
          <cell r="G607">
            <v>7.64</v>
          </cell>
        </row>
        <row r="608">
          <cell r="G608">
            <v>7.15</v>
          </cell>
        </row>
        <row r="609">
          <cell r="G609">
            <v>8.4499999999999993</v>
          </cell>
        </row>
        <row r="610">
          <cell r="G610">
            <v>11.35</v>
          </cell>
        </row>
        <row r="611">
          <cell r="G611">
            <v>11.87</v>
          </cell>
        </row>
        <row r="612">
          <cell r="G612">
            <v>12.17</v>
          </cell>
        </row>
        <row r="613">
          <cell r="G613">
            <v>11.81</v>
          </cell>
        </row>
        <row r="614">
          <cell r="G614">
            <v>12.13</v>
          </cell>
        </row>
        <row r="615">
          <cell r="G615">
            <v>11.73</v>
          </cell>
        </row>
        <row r="617">
          <cell r="G617">
            <v>11.45</v>
          </cell>
        </row>
        <row r="618">
          <cell r="G618">
            <v>11.02</v>
          </cell>
        </row>
        <row r="619">
          <cell r="G619">
            <v>10.88</v>
          </cell>
        </row>
        <row r="620">
          <cell r="G620">
            <v>10.32</v>
          </cell>
        </row>
        <row r="630">
          <cell r="G630">
            <v>5.99</v>
          </cell>
        </row>
        <row r="631">
          <cell r="G631">
            <v>5.7</v>
          </cell>
        </row>
        <row r="632">
          <cell r="G632">
            <v>5.24</v>
          </cell>
        </row>
        <row r="633">
          <cell r="G633">
            <v>4.9000000000000004</v>
          </cell>
        </row>
        <row r="634">
          <cell r="G634">
            <v>5.76</v>
          </cell>
        </row>
        <row r="635">
          <cell r="G635">
            <v>9.0399999999999991</v>
          </cell>
        </row>
        <row r="636">
          <cell r="G636">
            <v>9.2200000000000006</v>
          </cell>
        </row>
        <row r="637">
          <cell r="G637">
            <v>9.6</v>
          </cell>
        </row>
        <row r="638">
          <cell r="G638">
            <v>9.0500000000000007</v>
          </cell>
        </row>
        <row r="639">
          <cell r="G639">
            <v>9.43</v>
          </cell>
        </row>
        <row r="640">
          <cell r="G640">
            <v>8.9</v>
          </cell>
        </row>
        <row r="642">
          <cell r="G642">
            <v>9.08</v>
          </cell>
        </row>
        <row r="643">
          <cell r="G643">
            <v>8.49</v>
          </cell>
        </row>
        <row r="644">
          <cell r="G644">
            <v>8.19</v>
          </cell>
        </row>
        <row r="645">
          <cell r="G645">
            <v>7.5</v>
          </cell>
        </row>
        <row r="655">
          <cell r="G655">
            <v>9.07</v>
          </cell>
        </row>
        <row r="656">
          <cell r="G656">
            <v>8.77</v>
          </cell>
        </row>
        <row r="657">
          <cell r="G657">
            <v>8.32</v>
          </cell>
        </row>
        <row r="658">
          <cell r="G658">
            <v>7.84</v>
          </cell>
        </row>
        <row r="659">
          <cell r="G659">
            <v>9.58</v>
          </cell>
        </row>
        <row r="660">
          <cell r="G660">
            <v>12.19</v>
          </cell>
        </row>
        <row r="661">
          <cell r="G661">
            <v>12.32</v>
          </cell>
        </row>
        <row r="662">
          <cell r="G662">
            <v>12.34</v>
          </cell>
        </row>
        <row r="663">
          <cell r="G663">
            <v>11.84</v>
          </cell>
        </row>
        <row r="664">
          <cell r="G664">
            <v>12.31</v>
          </cell>
        </row>
        <row r="665">
          <cell r="G665">
            <v>11.85</v>
          </cell>
        </row>
        <row r="667">
          <cell r="G667">
            <v>11.97</v>
          </cell>
        </row>
        <row r="668">
          <cell r="G668">
            <v>10.99</v>
          </cell>
        </row>
        <row r="669">
          <cell r="G669">
            <v>10.9</v>
          </cell>
        </row>
        <row r="670">
          <cell r="G670">
            <v>10.45</v>
          </cell>
        </row>
      </sheetData>
      <sheetData sheetId="30">
        <row r="4">
          <cell r="G4">
            <v>6.77</v>
          </cell>
        </row>
        <row r="5">
          <cell r="G5">
            <v>6.74</v>
          </cell>
        </row>
        <row r="6">
          <cell r="G6">
            <v>7.71</v>
          </cell>
        </row>
        <row r="7">
          <cell r="G7">
            <v>6.67</v>
          </cell>
        </row>
        <row r="8">
          <cell r="G8">
            <v>6.65</v>
          </cell>
        </row>
        <row r="9">
          <cell r="G9">
            <v>6.91</v>
          </cell>
        </row>
        <row r="10">
          <cell r="G10">
            <v>7.58</v>
          </cell>
        </row>
        <row r="11">
          <cell r="G11">
            <v>7.73</v>
          </cell>
        </row>
        <row r="12">
          <cell r="G12">
            <v>7.76</v>
          </cell>
        </row>
        <row r="13">
          <cell r="G13">
            <v>8.1999999999999993</v>
          </cell>
        </row>
        <row r="14">
          <cell r="G14">
            <v>8.35</v>
          </cell>
        </row>
        <row r="16">
          <cell r="G16">
            <v>11.01</v>
          </cell>
        </row>
        <row r="17">
          <cell r="G17">
            <v>10.74</v>
          </cell>
        </row>
        <row r="18">
          <cell r="G18">
            <v>10.8</v>
          </cell>
        </row>
        <row r="19">
          <cell r="G19">
            <v>10.050000000000001</v>
          </cell>
        </row>
        <row r="29">
          <cell r="G29">
            <v>9.2200000000000006</v>
          </cell>
        </row>
        <row r="30">
          <cell r="G30">
            <v>8.98</v>
          </cell>
        </row>
        <row r="31">
          <cell r="G31" t="str">
            <v>&lt;8.98</v>
          </cell>
        </row>
        <row r="32">
          <cell r="G32" t="str">
            <v>&lt;8.98</v>
          </cell>
        </row>
        <row r="33">
          <cell r="G33" t="str">
            <v>&lt;8.98</v>
          </cell>
        </row>
        <row r="34">
          <cell r="G34">
            <v>12.79</v>
          </cell>
        </row>
        <row r="35">
          <cell r="G35">
            <v>12.47</v>
          </cell>
        </row>
        <row r="36">
          <cell r="G36">
            <v>12.4</v>
          </cell>
        </row>
        <row r="37">
          <cell r="G37">
            <v>12.03</v>
          </cell>
        </row>
        <row r="38">
          <cell r="G38">
            <v>13.28</v>
          </cell>
        </row>
        <row r="39">
          <cell r="G39">
            <v>11.65</v>
          </cell>
        </row>
        <row r="41">
          <cell r="G41">
            <v>12.15</v>
          </cell>
        </row>
      </sheetData>
      <sheetData sheetId="31">
        <row r="4">
          <cell r="G4">
            <v>14.55</v>
          </cell>
        </row>
        <row r="5">
          <cell r="G5">
            <v>14.45</v>
          </cell>
        </row>
        <row r="6">
          <cell r="G6">
            <v>13.95</v>
          </cell>
        </row>
        <row r="7">
          <cell r="G7">
            <v>13.43</v>
          </cell>
        </row>
        <row r="8">
          <cell r="G8">
            <v>13.07</v>
          </cell>
        </row>
        <row r="55">
          <cell r="G55">
            <v>12.27</v>
          </cell>
        </row>
        <row r="56">
          <cell r="G56">
            <v>12.35</v>
          </cell>
        </row>
        <row r="57">
          <cell r="G57">
            <v>11.87</v>
          </cell>
        </row>
        <row r="58">
          <cell r="G58">
            <v>11.26</v>
          </cell>
        </row>
        <row r="59">
          <cell r="G59">
            <v>11.68</v>
          </cell>
        </row>
        <row r="60">
          <cell r="G60">
            <v>11.33</v>
          </cell>
        </row>
        <row r="61">
          <cell r="G61">
            <v>14.26</v>
          </cell>
        </row>
        <row r="62">
          <cell r="G62">
            <v>14.48</v>
          </cell>
        </row>
        <row r="63">
          <cell r="G63">
            <v>14.5</v>
          </cell>
        </row>
        <row r="64">
          <cell r="G64">
            <v>14.68</v>
          </cell>
        </row>
        <row r="65">
          <cell r="G65">
            <v>14.61</v>
          </cell>
        </row>
        <row r="67">
          <cell r="G67">
            <v>14.73</v>
          </cell>
        </row>
        <row r="68">
          <cell r="G68">
            <v>14.34</v>
          </cell>
        </row>
        <row r="69">
          <cell r="G69">
            <v>14.28</v>
          </cell>
        </row>
        <row r="70">
          <cell r="G70">
            <v>13.08</v>
          </cell>
        </row>
        <row r="130">
          <cell r="G130">
            <v>9.86</v>
          </cell>
        </row>
        <row r="131">
          <cell r="G131">
            <v>9.8699999999999992</v>
          </cell>
        </row>
        <row r="132">
          <cell r="G132" t="str">
            <v>&lt;9.83</v>
          </cell>
        </row>
        <row r="133">
          <cell r="G133" t="str">
            <v>&lt;9.80</v>
          </cell>
        </row>
        <row r="134">
          <cell r="G134" t="str">
            <v>&lt;9.80</v>
          </cell>
        </row>
        <row r="135">
          <cell r="G135" t="str">
            <v>&lt;9.80</v>
          </cell>
        </row>
        <row r="136">
          <cell r="G136">
            <v>11.1</v>
          </cell>
        </row>
        <row r="137">
          <cell r="G137">
            <v>11.47</v>
          </cell>
        </row>
        <row r="138">
          <cell r="G138">
            <v>11.16</v>
          </cell>
        </row>
        <row r="139">
          <cell r="G139">
            <v>11.39</v>
          </cell>
        </row>
        <row r="140">
          <cell r="G140">
            <v>11.25</v>
          </cell>
        </row>
        <row r="142">
          <cell r="G142">
            <v>11.61</v>
          </cell>
        </row>
        <row r="144">
          <cell r="G144">
            <v>9.77</v>
          </cell>
        </row>
      </sheetData>
      <sheetData sheetId="32">
        <row r="29">
          <cell r="G29">
            <v>9.9700000000000006</v>
          </cell>
        </row>
        <row r="30">
          <cell r="G30">
            <v>9.66</v>
          </cell>
        </row>
        <row r="31">
          <cell r="G31">
            <v>9.34</v>
          </cell>
        </row>
        <row r="32">
          <cell r="G32">
            <v>8.9499999999999993</v>
          </cell>
        </row>
        <row r="33">
          <cell r="G33">
            <v>8.7899999999999991</v>
          </cell>
        </row>
        <row r="34">
          <cell r="G34">
            <v>12.83</v>
          </cell>
        </row>
        <row r="35">
          <cell r="G35">
            <v>13.01</v>
          </cell>
        </row>
        <row r="36">
          <cell r="G36">
            <v>12.9</v>
          </cell>
        </row>
        <row r="37">
          <cell r="G37">
            <v>13.11</v>
          </cell>
        </row>
        <row r="38">
          <cell r="G38">
            <v>13.49</v>
          </cell>
        </row>
        <row r="39">
          <cell r="G39">
            <v>13.15</v>
          </cell>
        </row>
        <row r="41">
          <cell r="G41">
            <v>13.99</v>
          </cell>
        </row>
        <row r="42">
          <cell r="G42">
            <v>12.98</v>
          </cell>
        </row>
        <row r="43">
          <cell r="G43">
            <v>12.63</v>
          </cell>
        </row>
        <row r="44">
          <cell r="G44">
            <v>10.91</v>
          </cell>
        </row>
        <row r="55">
          <cell r="G55">
            <v>13.15</v>
          </cell>
        </row>
        <row r="56">
          <cell r="G56">
            <v>12.81</v>
          </cell>
        </row>
        <row r="57">
          <cell r="G57">
            <v>12.15</v>
          </cell>
        </row>
        <row r="58">
          <cell r="G58">
            <v>11.47</v>
          </cell>
        </row>
        <row r="59">
          <cell r="G59">
            <v>11.36</v>
          </cell>
        </row>
        <row r="60">
          <cell r="G60">
            <v>15.8</v>
          </cell>
        </row>
        <row r="61">
          <cell r="G61">
            <v>15.65</v>
          </cell>
        </row>
        <row r="62">
          <cell r="G62">
            <v>15.61</v>
          </cell>
        </row>
        <row r="63">
          <cell r="G63">
            <v>15.88</v>
          </cell>
        </row>
        <row r="64">
          <cell r="G64">
            <v>15.99</v>
          </cell>
        </row>
        <row r="65">
          <cell r="G65">
            <v>15.68</v>
          </cell>
        </row>
        <row r="67">
          <cell r="G67">
            <v>15.96</v>
          </cell>
        </row>
        <row r="68">
          <cell r="G68">
            <v>15.84</v>
          </cell>
        </row>
        <row r="69">
          <cell r="G69">
            <v>15.69</v>
          </cell>
        </row>
        <row r="70">
          <cell r="G70">
            <v>14.74</v>
          </cell>
        </row>
        <row r="81">
          <cell r="G81">
            <v>13.99</v>
          </cell>
        </row>
        <row r="82">
          <cell r="G82">
            <v>14.01</v>
          </cell>
        </row>
        <row r="83">
          <cell r="G83">
            <v>13.44</v>
          </cell>
        </row>
        <row r="84">
          <cell r="G84">
            <v>13.27</v>
          </cell>
        </row>
        <row r="85">
          <cell r="G85">
            <v>12.94</v>
          </cell>
        </row>
        <row r="86">
          <cell r="G86">
            <v>15.03</v>
          </cell>
        </row>
        <row r="87">
          <cell r="G87">
            <v>14.4</v>
          </cell>
        </row>
        <row r="88">
          <cell r="G88">
            <v>14.37</v>
          </cell>
        </row>
        <row r="89">
          <cell r="G89">
            <v>15.19</v>
          </cell>
        </row>
        <row r="90">
          <cell r="G90">
            <v>15.97</v>
          </cell>
        </row>
        <row r="91">
          <cell r="G91">
            <v>14.77</v>
          </cell>
        </row>
        <row r="93">
          <cell r="G93">
            <v>16.03</v>
          </cell>
        </row>
        <row r="94">
          <cell r="G94">
            <v>14.47</v>
          </cell>
        </row>
        <row r="95">
          <cell r="G95">
            <v>14.46</v>
          </cell>
        </row>
        <row r="96">
          <cell r="G96">
            <v>14.02</v>
          </cell>
        </row>
        <row r="106">
          <cell r="G106">
            <v>20.98</v>
          </cell>
        </row>
        <row r="107">
          <cell r="G107">
            <v>20.440000000000001</v>
          </cell>
        </row>
        <row r="108">
          <cell r="G108">
            <v>19.82</v>
          </cell>
        </row>
        <row r="109">
          <cell r="G109">
            <v>19.11</v>
          </cell>
        </row>
        <row r="110">
          <cell r="G110">
            <v>18.829999999999998</v>
          </cell>
        </row>
        <row r="111">
          <cell r="G111">
            <v>22.84</v>
          </cell>
        </row>
        <row r="112">
          <cell r="G112">
            <v>22.8</v>
          </cell>
        </row>
        <row r="113">
          <cell r="G113">
            <v>23.42</v>
          </cell>
        </row>
        <row r="114">
          <cell r="G114">
            <v>24.27</v>
          </cell>
        </row>
        <row r="115">
          <cell r="G115">
            <v>24.4</v>
          </cell>
        </row>
        <row r="116">
          <cell r="G116">
            <v>24.34</v>
          </cell>
        </row>
        <row r="118">
          <cell r="G118">
            <v>25.07</v>
          </cell>
        </row>
        <row r="119">
          <cell r="G119">
            <v>24.05</v>
          </cell>
        </row>
        <row r="120">
          <cell r="G120">
            <v>24.09</v>
          </cell>
        </row>
        <row r="121">
          <cell r="G121">
            <v>22.62</v>
          </cell>
        </row>
        <row r="155">
          <cell r="G155">
            <v>10.56</v>
          </cell>
        </row>
        <row r="156">
          <cell r="G156">
            <v>10.4</v>
          </cell>
        </row>
        <row r="157">
          <cell r="G157">
            <v>10.119999999999999</v>
          </cell>
        </row>
        <row r="158">
          <cell r="G158">
            <v>9.82</v>
          </cell>
        </row>
        <row r="159">
          <cell r="G159">
            <v>9.58</v>
          </cell>
        </row>
        <row r="160">
          <cell r="G160">
            <v>13</v>
          </cell>
        </row>
        <row r="161">
          <cell r="G161">
            <v>13.42</v>
          </cell>
        </row>
        <row r="162">
          <cell r="G162">
            <v>13.73</v>
          </cell>
        </row>
        <row r="163">
          <cell r="G163">
            <v>13.91</v>
          </cell>
        </row>
        <row r="164">
          <cell r="G164">
            <v>14.06</v>
          </cell>
        </row>
        <row r="165">
          <cell r="G165">
            <v>12.7</v>
          </cell>
        </row>
        <row r="167">
          <cell r="G167">
            <v>13.27</v>
          </cell>
        </row>
        <row r="168">
          <cell r="G168">
            <v>12.5</v>
          </cell>
        </row>
        <row r="169">
          <cell r="G169">
            <v>12.16</v>
          </cell>
        </row>
        <row r="170">
          <cell r="G170">
            <v>11.93</v>
          </cell>
        </row>
        <row r="180">
          <cell r="G180">
            <v>23.95</v>
          </cell>
        </row>
        <row r="181">
          <cell r="G181">
            <v>23.67</v>
          </cell>
        </row>
        <row r="182">
          <cell r="G182" t="str">
            <v>&lt;23.67</v>
          </cell>
        </row>
        <row r="183">
          <cell r="G183" t="str">
            <v>&lt;23.67</v>
          </cell>
        </row>
        <row r="184">
          <cell r="G184">
            <v>23.7</v>
          </cell>
        </row>
        <row r="185">
          <cell r="G185">
            <v>26.08</v>
          </cell>
        </row>
        <row r="186">
          <cell r="G186">
            <v>27.53</v>
          </cell>
        </row>
        <row r="187">
          <cell r="G187">
            <v>27.73</v>
          </cell>
        </row>
        <row r="188">
          <cell r="G188">
            <v>27.5</v>
          </cell>
        </row>
        <row r="189">
          <cell r="G189">
            <v>28.04</v>
          </cell>
        </row>
        <row r="190">
          <cell r="G190">
            <v>27.56</v>
          </cell>
        </row>
        <row r="192">
          <cell r="G192">
            <v>27.96</v>
          </cell>
        </row>
        <row r="193">
          <cell r="G193">
            <v>27.35</v>
          </cell>
        </row>
        <row r="194">
          <cell r="G194">
            <v>26.77</v>
          </cell>
        </row>
        <row r="195">
          <cell r="G195">
            <v>25.85</v>
          </cell>
        </row>
        <row r="205">
          <cell r="G205">
            <v>22.78</v>
          </cell>
        </row>
        <row r="206">
          <cell r="G206">
            <v>22.47</v>
          </cell>
        </row>
        <row r="207">
          <cell r="G207">
            <v>22.63</v>
          </cell>
        </row>
        <row r="208">
          <cell r="G208">
            <v>22.28</v>
          </cell>
        </row>
        <row r="209">
          <cell r="G209">
            <v>23.32</v>
          </cell>
        </row>
        <row r="210">
          <cell r="G210">
            <v>25.57</v>
          </cell>
        </row>
        <row r="211">
          <cell r="G211">
            <v>26.56</v>
          </cell>
        </row>
        <row r="212">
          <cell r="G212">
            <v>26.39</v>
          </cell>
        </row>
        <row r="213">
          <cell r="G213">
            <v>26.34</v>
          </cell>
        </row>
        <row r="214">
          <cell r="G214">
            <v>27.35</v>
          </cell>
        </row>
        <row r="215">
          <cell r="G215">
            <v>26.57</v>
          </cell>
        </row>
        <row r="217">
          <cell r="G217">
            <v>26.96</v>
          </cell>
        </row>
        <row r="218">
          <cell r="G218">
            <v>26.48</v>
          </cell>
        </row>
        <row r="219">
          <cell r="G219">
            <v>25.81</v>
          </cell>
        </row>
        <row r="220">
          <cell r="G220">
            <v>24.95</v>
          </cell>
        </row>
        <row r="230">
          <cell r="G230">
            <v>12.57</v>
          </cell>
        </row>
        <row r="231">
          <cell r="G231">
            <v>12.02</v>
          </cell>
        </row>
        <row r="232">
          <cell r="G232">
            <v>11.84</v>
          </cell>
        </row>
        <row r="233">
          <cell r="G233">
            <v>10.8</v>
          </cell>
        </row>
        <row r="234">
          <cell r="G234">
            <v>10.94</v>
          </cell>
        </row>
        <row r="235">
          <cell r="G235">
            <v>16.940000000000001</v>
          </cell>
        </row>
        <row r="236">
          <cell r="G236">
            <v>16.78</v>
          </cell>
        </row>
        <row r="237">
          <cell r="G237">
            <v>17.579999999999998</v>
          </cell>
        </row>
        <row r="238">
          <cell r="G238">
            <v>18.079999999999998</v>
          </cell>
        </row>
        <row r="239">
          <cell r="G239">
            <v>18.420000000000002</v>
          </cell>
        </row>
        <row r="240">
          <cell r="G240">
            <v>18.100000000000001</v>
          </cell>
        </row>
        <row r="242">
          <cell r="G242">
            <v>18.5</v>
          </cell>
        </row>
        <row r="243">
          <cell r="G243">
            <v>21.6</v>
          </cell>
        </row>
        <row r="244">
          <cell r="G244">
            <v>16.62</v>
          </cell>
        </row>
        <row r="245">
          <cell r="G245">
            <v>13.05</v>
          </cell>
        </row>
        <row r="280">
          <cell r="G280">
            <v>11.21</v>
          </cell>
        </row>
        <row r="281">
          <cell r="G281">
            <v>11.78</v>
          </cell>
        </row>
        <row r="282">
          <cell r="G282">
            <v>9.6199999999999992</v>
          </cell>
        </row>
        <row r="283">
          <cell r="G283">
            <v>9.48</v>
          </cell>
        </row>
        <row r="284">
          <cell r="G284">
            <v>10.210000000000001</v>
          </cell>
        </row>
        <row r="285">
          <cell r="G285">
            <v>12.84</v>
          </cell>
        </row>
        <row r="286">
          <cell r="G286">
            <v>12.11</v>
          </cell>
        </row>
        <row r="287">
          <cell r="G287">
            <v>12.63</v>
          </cell>
        </row>
        <row r="288">
          <cell r="G288">
            <v>13.82</v>
          </cell>
        </row>
        <row r="289">
          <cell r="G289">
            <v>14.8</v>
          </cell>
        </row>
        <row r="290">
          <cell r="G290">
            <v>12.56</v>
          </cell>
        </row>
        <row r="292">
          <cell r="G292">
            <v>14.39</v>
          </cell>
        </row>
        <row r="293">
          <cell r="G293">
            <v>12.61</v>
          </cell>
        </row>
        <row r="294">
          <cell r="G294">
            <v>13.68</v>
          </cell>
        </row>
        <row r="295">
          <cell r="G295">
            <v>12.89</v>
          </cell>
        </row>
      </sheetData>
      <sheetData sheetId="33">
        <row r="31">
          <cell r="G31">
            <v>10.79</v>
          </cell>
        </row>
        <row r="32">
          <cell r="G32">
            <v>10.75</v>
          </cell>
        </row>
        <row r="33">
          <cell r="G33">
            <v>10.56</v>
          </cell>
        </row>
        <row r="34">
          <cell r="G34">
            <v>10.15</v>
          </cell>
        </row>
        <row r="35">
          <cell r="G35">
            <v>9.77</v>
          </cell>
        </row>
        <row r="36">
          <cell r="G36">
            <v>13.07</v>
          </cell>
        </row>
        <row r="37">
          <cell r="G37">
            <v>13.43</v>
          </cell>
        </row>
        <row r="38">
          <cell r="G38">
            <v>13.2</v>
          </cell>
        </row>
        <row r="39">
          <cell r="G39">
            <v>13.43</v>
          </cell>
        </row>
        <row r="40">
          <cell r="G40">
            <v>14.06</v>
          </cell>
        </row>
        <row r="41">
          <cell r="G41">
            <v>12.75</v>
          </cell>
        </row>
        <row r="43">
          <cell r="G43">
            <v>13.8</v>
          </cell>
        </row>
        <row r="44">
          <cell r="G44">
            <v>12.72</v>
          </cell>
        </row>
        <row r="45">
          <cell r="G45">
            <v>12.2</v>
          </cell>
        </row>
        <row r="46">
          <cell r="G46">
            <v>12.08</v>
          </cell>
        </row>
      </sheetData>
      <sheetData sheetId="34">
        <row r="4">
          <cell r="G4">
            <v>2.89</v>
          </cell>
        </row>
        <row r="5">
          <cell r="G5">
            <v>4.54</v>
          </cell>
        </row>
        <row r="6">
          <cell r="G6">
            <v>3.36</v>
          </cell>
        </row>
        <row r="7">
          <cell r="G7">
            <v>0.81</v>
          </cell>
        </row>
        <row r="8">
          <cell r="G8">
            <v>-0.11</v>
          </cell>
        </row>
        <row r="9">
          <cell r="G9">
            <v>4.2300000000000004</v>
          </cell>
        </row>
        <row r="10">
          <cell r="G10">
            <v>8.1</v>
          </cell>
        </row>
        <row r="11">
          <cell r="G11">
            <v>8.16</v>
          </cell>
        </row>
        <row r="12">
          <cell r="G12">
            <v>8.24</v>
          </cell>
        </row>
        <row r="13">
          <cell r="G13">
            <v>9.39</v>
          </cell>
        </row>
        <row r="14">
          <cell r="G14">
            <v>8.42</v>
          </cell>
        </row>
        <row r="16">
          <cell r="G16">
            <v>9.49</v>
          </cell>
        </row>
        <row r="17">
          <cell r="G17">
            <v>8.07</v>
          </cell>
        </row>
        <row r="18">
          <cell r="G18">
            <v>5.88</v>
          </cell>
        </row>
        <row r="19">
          <cell r="G19">
            <v>4.9400000000000004</v>
          </cell>
        </row>
        <row r="55">
          <cell r="G55">
            <v>5.24</v>
          </cell>
        </row>
        <row r="56">
          <cell r="G56">
            <v>4.3099999999999996</v>
          </cell>
        </row>
        <row r="57">
          <cell r="G57">
            <v>3.77</v>
          </cell>
        </row>
        <row r="58">
          <cell r="G58">
            <v>3.23</v>
          </cell>
        </row>
        <row r="59">
          <cell r="G59">
            <v>4.4400000000000004</v>
          </cell>
        </row>
        <row r="60">
          <cell r="G60">
            <v>9.43</v>
          </cell>
        </row>
        <row r="61">
          <cell r="G61">
            <v>8.33</v>
          </cell>
        </row>
        <row r="62">
          <cell r="G62">
            <v>7.51</v>
          </cell>
        </row>
        <row r="63">
          <cell r="G63">
            <v>8.02</v>
          </cell>
        </row>
        <row r="64">
          <cell r="G64">
            <v>8.5500000000000007</v>
          </cell>
        </row>
        <row r="65">
          <cell r="G65">
            <v>7.87</v>
          </cell>
        </row>
        <row r="67">
          <cell r="G67">
            <v>8.4600000000000009</v>
          </cell>
        </row>
        <row r="68">
          <cell r="G68">
            <v>7.04</v>
          </cell>
        </row>
        <row r="69">
          <cell r="G69">
            <v>6.79</v>
          </cell>
        </row>
        <row r="70">
          <cell r="G70">
            <v>6.28</v>
          </cell>
        </row>
        <row r="81">
          <cell r="G81">
            <v>11.37</v>
          </cell>
        </row>
        <row r="82">
          <cell r="G82">
            <v>11.35</v>
          </cell>
        </row>
        <row r="83">
          <cell r="G83">
            <v>11.19</v>
          </cell>
        </row>
        <row r="84">
          <cell r="G84">
            <v>10.95</v>
          </cell>
        </row>
        <row r="85">
          <cell r="G85">
            <v>10.75</v>
          </cell>
        </row>
        <row r="86">
          <cell r="G86">
            <v>13.7</v>
          </cell>
        </row>
        <row r="87">
          <cell r="G87">
            <v>13.55</v>
          </cell>
        </row>
        <row r="88">
          <cell r="G88">
            <v>12.95</v>
          </cell>
        </row>
        <row r="89">
          <cell r="G89">
            <v>12.84</v>
          </cell>
        </row>
        <row r="90">
          <cell r="G90">
            <v>14.05</v>
          </cell>
        </row>
        <row r="91">
          <cell r="G91">
            <v>13.02</v>
          </cell>
        </row>
        <row r="93">
          <cell r="G93">
            <v>13.99</v>
          </cell>
        </row>
        <row r="94">
          <cell r="G94">
            <v>13.05</v>
          </cell>
        </row>
        <row r="95">
          <cell r="G95">
            <v>12.63</v>
          </cell>
        </row>
        <row r="96">
          <cell r="G96">
            <v>12.29</v>
          </cell>
        </row>
      </sheetData>
      <sheetData sheetId="35">
        <row r="4">
          <cell r="G4">
            <v>25.14</v>
          </cell>
        </row>
        <row r="5">
          <cell r="G5">
            <v>25.77</v>
          </cell>
        </row>
        <row r="6">
          <cell r="G6">
            <v>25.76</v>
          </cell>
        </row>
        <row r="7">
          <cell r="G7">
            <v>25.4</v>
          </cell>
        </row>
        <row r="8">
          <cell r="G8">
            <v>25.5</v>
          </cell>
        </row>
        <row r="9">
          <cell r="G9">
            <v>27.04</v>
          </cell>
        </row>
        <row r="10">
          <cell r="G10">
            <v>27.27</v>
          </cell>
        </row>
        <row r="11">
          <cell r="G11">
            <v>27.08</v>
          </cell>
        </row>
        <row r="12">
          <cell r="G12">
            <v>27.23</v>
          </cell>
        </row>
        <row r="13">
          <cell r="G13">
            <v>27.45</v>
          </cell>
        </row>
        <row r="14">
          <cell r="G14">
            <v>27.04</v>
          </cell>
        </row>
        <row r="16">
          <cell r="G16">
            <v>27.35</v>
          </cell>
        </row>
        <row r="17">
          <cell r="G17">
            <v>27.12</v>
          </cell>
        </row>
        <row r="18">
          <cell r="G18">
            <v>26.87</v>
          </cell>
        </row>
        <row r="19">
          <cell r="G19">
            <v>26.51</v>
          </cell>
        </row>
        <row r="55">
          <cell r="G55">
            <v>21.4</v>
          </cell>
        </row>
        <row r="56">
          <cell r="G56">
            <v>20.91</v>
          </cell>
        </row>
        <row r="57">
          <cell r="G57">
            <v>21.81</v>
          </cell>
        </row>
        <row r="58">
          <cell r="G58">
            <v>21.26</v>
          </cell>
        </row>
        <row r="59">
          <cell r="G59">
            <v>20.61</v>
          </cell>
        </row>
        <row r="62">
          <cell r="G62">
            <v>25.45</v>
          </cell>
        </row>
        <row r="63">
          <cell r="G63">
            <v>25.8</v>
          </cell>
        </row>
        <row r="64">
          <cell r="G64">
            <v>26.41</v>
          </cell>
        </row>
        <row r="65">
          <cell r="G65">
            <v>23.87</v>
          </cell>
        </row>
        <row r="67">
          <cell r="G67">
            <v>25.93</v>
          </cell>
        </row>
        <row r="68">
          <cell r="G68">
            <v>25.89</v>
          </cell>
        </row>
        <row r="69">
          <cell r="G69">
            <v>25.89</v>
          </cell>
        </row>
        <row r="70">
          <cell r="G70">
            <v>24.15</v>
          </cell>
        </row>
        <row r="80">
          <cell r="G80">
            <v>21.13</v>
          </cell>
        </row>
        <row r="81">
          <cell r="G81">
            <v>20.54</v>
          </cell>
        </row>
        <row r="82">
          <cell r="G82">
            <v>19.95</v>
          </cell>
        </row>
        <row r="83">
          <cell r="G83">
            <v>19.3</v>
          </cell>
        </row>
        <row r="84">
          <cell r="G84">
            <v>19</v>
          </cell>
        </row>
        <row r="85">
          <cell r="G85">
            <v>24.09</v>
          </cell>
        </row>
        <row r="86">
          <cell r="G86">
            <v>23.58</v>
          </cell>
        </row>
        <row r="87">
          <cell r="G87">
            <v>23.68</v>
          </cell>
        </row>
        <row r="88">
          <cell r="G88">
            <v>24.3</v>
          </cell>
        </row>
        <row r="89">
          <cell r="G89">
            <v>24.6</v>
          </cell>
        </row>
        <row r="90">
          <cell r="G90">
            <v>24.38</v>
          </cell>
        </row>
        <row r="92">
          <cell r="G92">
            <v>24.6</v>
          </cell>
        </row>
        <row r="93">
          <cell r="G93">
            <v>24.21</v>
          </cell>
        </row>
        <row r="94">
          <cell r="G94">
            <v>24.15</v>
          </cell>
        </row>
        <row r="95">
          <cell r="G95">
            <v>22.68</v>
          </cell>
        </row>
        <row r="114">
          <cell r="G114">
            <v>22.68</v>
          </cell>
        </row>
        <row r="115">
          <cell r="G115">
            <v>22.27</v>
          </cell>
        </row>
        <row r="117">
          <cell r="G117">
            <v>23.4</v>
          </cell>
        </row>
        <row r="118">
          <cell r="G118">
            <v>23.1</v>
          </cell>
        </row>
        <row r="119">
          <cell r="G119">
            <v>22.83</v>
          </cell>
        </row>
        <row r="120">
          <cell r="G120">
            <v>21.11</v>
          </cell>
        </row>
        <row r="130">
          <cell r="G130">
            <v>14.38</v>
          </cell>
        </row>
        <row r="131">
          <cell r="G131">
            <v>14.31</v>
          </cell>
        </row>
        <row r="132">
          <cell r="G132">
            <v>13.22</v>
          </cell>
        </row>
        <row r="133">
          <cell r="G133">
            <v>12.6</v>
          </cell>
        </row>
        <row r="134">
          <cell r="G134">
            <v>12.39</v>
          </cell>
        </row>
        <row r="135">
          <cell r="G135">
            <v>18.010000000000002</v>
          </cell>
        </row>
        <row r="136">
          <cell r="G136">
            <v>17.420000000000002</v>
          </cell>
        </row>
        <row r="137">
          <cell r="G137">
            <v>17.16</v>
          </cell>
        </row>
        <row r="138">
          <cell r="G138">
            <v>17.399999999999999</v>
          </cell>
        </row>
        <row r="139">
          <cell r="G139">
            <v>17.47</v>
          </cell>
        </row>
        <row r="140">
          <cell r="G140">
            <v>17.34</v>
          </cell>
        </row>
        <row r="142">
          <cell r="G142">
            <v>18.68</v>
          </cell>
        </row>
        <row r="143">
          <cell r="G143">
            <v>17.760000000000002</v>
          </cell>
        </row>
        <row r="144">
          <cell r="G144">
            <v>17.45</v>
          </cell>
        </row>
        <row r="145">
          <cell r="G145">
            <v>15.73</v>
          </cell>
        </row>
        <row r="155">
          <cell r="G155">
            <v>15.31</v>
          </cell>
        </row>
        <row r="156">
          <cell r="G156">
            <v>15</v>
          </cell>
        </row>
        <row r="157">
          <cell r="G157">
            <v>14.06</v>
          </cell>
        </row>
        <row r="158">
          <cell r="G158">
            <v>12.79</v>
          </cell>
        </row>
        <row r="159">
          <cell r="G159">
            <v>13.06</v>
          </cell>
        </row>
        <row r="160">
          <cell r="G160">
            <v>18.39</v>
          </cell>
        </row>
        <row r="161">
          <cell r="G161">
            <v>17.96</v>
          </cell>
        </row>
        <row r="162">
          <cell r="G162">
            <v>18.07</v>
          </cell>
        </row>
        <row r="163">
          <cell r="G163">
            <v>18.45</v>
          </cell>
        </row>
        <row r="164">
          <cell r="G164">
            <v>14.09</v>
          </cell>
        </row>
        <row r="165">
          <cell r="G165">
            <v>15.18</v>
          </cell>
        </row>
        <row r="167">
          <cell r="G167">
            <v>15.12</v>
          </cell>
        </row>
        <row r="168">
          <cell r="G168">
            <v>15.6</v>
          </cell>
        </row>
        <row r="169">
          <cell r="G169">
            <v>14.23</v>
          </cell>
        </row>
        <row r="170">
          <cell r="G170">
            <v>13.52</v>
          </cell>
        </row>
        <row r="232">
          <cell r="G232">
            <v>9.56</v>
          </cell>
        </row>
        <row r="233">
          <cell r="G233">
            <v>9.0299999999999994</v>
          </cell>
        </row>
        <row r="234">
          <cell r="G234">
            <v>8.64</v>
          </cell>
        </row>
        <row r="235">
          <cell r="G235">
            <v>8.2200000000000006</v>
          </cell>
        </row>
        <row r="236">
          <cell r="G236">
            <v>13.22</v>
          </cell>
        </row>
        <row r="237">
          <cell r="G237">
            <v>14.9</v>
          </cell>
        </row>
        <row r="238">
          <cell r="G238">
            <v>14.57</v>
          </cell>
        </row>
        <row r="239">
          <cell r="G239">
            <v>14.98</v>
          </cell>
        </row>
        <row r="240">
          <cell r="G240" t="str">
            <v>&gt;14.98</v>
          </cell>
        </row>
        <row r="241">
          <cell r="G241">
            <v>14.72</v>
          </cell>
        </row>
        <row r="243">
          <cell r="G243" t="str">
            <v>&gt;14.98</v>
          </cell>
        </row>
        <row r="244">
          <cell r="G244">
            <v>14.6</v>
          </cell>
        </row>
        <row r="245">
          <cell r="G245">
            <v>13.7</v>
          </cell>
        </row>
        <row r="246">
          <cell r="G246">
            <v>12.8</v>
          </cell>
        </row>
        <row r="257">
          <cell r="G257">
            <v>7.29</v>
          </cell>
        </row>
        <row r="258">
          <cell r="G258">
            <v>6.72</v>
          </cell>
        </row>
        <row r="259">
          <cell r="G259">
            <v>6.2</v>
          </cell>
        </row>
        <row r="260">
          <cell r="G260">
            <v>5.88</v>
          </cell>
        </row>
        <row r="261">
          <cell r="G261" t="str">
            <v>&lt;5.88</v>
          </cell>
        </row>
        <row r="262">
          <cell r="G262" t="str">
            <v>&lt;5.89</v>
          </cell>
        </row>
        <row r="263">
          <cell r="G263">
            <v>13.86</v>
          </cell>
        </row>
        <row r="264">
          <cell r="G264">
            <v>13.68</v>
          </cell>
        </row>
        <row r="265">
          <cell r="G265">
            <v>12.8</v>
          </cell>
        </row>
        <row r="266">
          <cell r="G266">
            <v>10.68</v>
          </cell>
        </row>
        <row r="267">
          <cell r="G267">
            <v>11.71</v>
          </cell>
        </row>
        <row r="269">
          <cell r="G269">
            <v>10</v>
          </cell>
        </row>
        <row r="270">
          <cell r="G270">
            <v>11.98</v>
          </cell>
        </row>
        <row r="271">
          <cell r="G271">
            <v>12.28</v>
          </cell>
        </row>
        <row r="272">
          <cell r="G272">
            <v>11.2</v>
          </cell>
        </row>
        <row r="283">
          <cell r="G283">
            <v>7.36</v>
          </cell>
        </row>
        <row r="284">
          <cell r="G284">
            <v>7.11</v>
          </cell>
        </row>
        <row r="285">
          <cell r="G285">
            <v>6.85</v>
          </cell>
        </row>
        <row r="286">
          <cell r="G286">
            <v>6.61</v>
          </cell>
        </row>
        <row r="287">
          <cell r="G287">
            <v>6.31</v>
          </cell>
        </row>
        <row r="288">
          <cell r="G288">
            <v>7.39</v>
          </cell>
        </row>
        <row r="289">
          <cell r="G289">
            <v>8.6300000000000008</v>
          </cell>
        </row>
        <row r="290">
          <cell r="G290">
            <v>9.98</v>
          </cell>
        </row>
        <row r="291">
          <cell r="G291">
            <v>10.67</v>
          </cell>
        </row>
        <row r="292">
          <cell r="G292">
            <v>9.39</v>
          </cell>
        </row>
        <row r="293">
          <cell r="G293">
            <v>11.14</v>
          </cell>
        </row>
        <row r="295">
          <cell r="G295">
            <v>11.94</v>
          </cell>
        </row>
        <row r="296">
          <cell r="G296">
            <v>10.84</v>
          </cell>
        </row>
        <row r="297">
          <cell r="G297">
            <v>10.39</v>
          </cell>
        </row>
        <row r="298">
          <cell r="G298">
            <v>9.2200000000000006</v>
          </cell>
        </row>
        <row r="333">
          <cell r="G333">
            <v>7.51</v>
          </cell>
        </row>
        <row r="334">
          <cell r="G334">
            <v>8.18</v>
          </cell>
        </row>
        <row r="335">
          <cell r="G335">
            <v>7.9</v>
          </cell>
        </row>
        <row r="336">
          <cell r="G336">
            <v>7.61</v>
          </cell>
        </row>
        <row r="338">
          <cell r="G338">
            <v>10.38</v>
          </cell>
        </row>
        <row r="339">
          <cell r="G339">
            <v>11.17</v>
          </cell>
        </row>
        <row r="340">
          <cell r="G340">
            <v>10.84</v>
          </cell>
        </row>
        <row r="341">
          <cell r="G341">
            <v>11.34</v>
          </cell>
        </row>
        <row r="342">
          <cell r="G342">
            <v>11.03</v>
          </cell>
        </row>
        <row r="343">
          <cell r="G343">
            <v>10.87</v>
          </cell>
        </row>
        <row r="345">
          <cell r="G345">
            <v>11.08</v>
          </cell>
        </row>
        <row r="346">
          <cell r="G346">
            <v>10.210000000000001</v>
          </cell>
        </row>
        <row r="347">
          <cell r="G347">
            <v>10.210000000000001</v>
          </cell>
        </row>
        <row r="348">
          <cell r="G348">
            <v>9.4600000000000009</v>
          </cell>
        </row>
        <row r="358">
          <cell r="G358">
            <v>5.77</v>
          </cell>
        </row>
        <row r="359">
          <cell r="G359">
            <v>5.91</v>
          </cell>
        </row>
        <row r="360">
          <cell r="G360">
            <v>5.63</v>
          </cell>
        </row>
        <row r="361">
          <cell r="G361">
            <v>5.31</v>
          </cell>
        </row>
        <row r="362">
          <cell r="G362">
            <v>5.07</v>
          </cell>
        </row>
        <row r="363">
          <cell r="G363">
            <v>8.02</v>
          </cell>
        </row>
        <row r="364">
          <cell r="G364">
            <v>7.18</v>
          </cell>
        </row>
        <row r="365">
          <cell r="G365">
            <v>7.18</v>
          </cell>
        </row>
        <row r="366">
          <cell r="G366">
            <v>7.86</v>
          </cell>
        </row>
        <row r="367">
          <cell r="G367">
            <v>7.6</v>
          </cell>
        </row>
        <row r="368">
          <cell r="G368">
            <v>6.82</v>
          </cell>
        </row>
        <row r="370">
          <cell r="G370">
            <v>7.9</v>
          </cell>
        </row>
        <row r="371">
          <cell r="G371">
            <v>6.46</v>
          </cell>
        </row>
        <row r="372">
          <cell r="G372">
            <v>6.37</v>
          </cell>
        </row>
        <row r="373">
          <cell r="G373">
            <v>6.25</v>
          </cell>
        </row>
        <row r="385">
          <cell r="G385">
            <v>19.100000000000001</v>
          </cell>
        </row>
        <row r="386">
          <cell r="G386">
            <v>18.920000000000002</v>
          </cell>
        </row>
        <row r="387">
          <cell r="G387">
            <v>18.54</v>
          </cell>
        </row>
        <row r="388">
          <cell r="G388">
            <v>18.11</v>
          </cell>
        </row>
        <row r="389">
          <cell r="G389">
            <v>18.350000000000001</v>
          </cell>
        </row>
        <row r="390">
          <cell r="G390">
            <v>21.83</v>
          </cell>
        </row>
        <row r="391">
          <cell r="G391">
            <v>21.04</v>
          </cell>
        </row>
        <row r="392">
          <cell r="G392">
            <v>20.73</v>
          </cell>
        </row>
        <row r="393">
          <cell r="G393">
            <v>20.6</v>
          </cell>
        </row>
        <row r="394">
          <cell r="G394">
            <v>20.93</v>
          </cell>
        </row>
        <row r="395">
          <cell r="G395">
            <v>20.5</v>
          </cell>
        </row>
        <row r="397">
          <cell r="G397">
            <v>20.93</v>
          </cell>
        </row>
        <row r="398">
          <cell r="G398">
            <v>21.41</v>
          </cell>
        </row>
        <row r="399">
          <cell r="G399">
            <v>20.65</v>
          </cell>
        </row>
        <row r="400">
          <cell r="G400">
            <v>19.649999999999999</v>
          </cell>
        </row>
        <row r="414">
          <cell r="G414">
            <v>21.2</v>
          </cell>
        </row>
        <row r="415">
          <cell r="G415" t="str">
            <v>&lt;21.24</v>
          </cell>
        </row>
        <row r="416">
          <cell r="G416" t="str">
            <v>&lt;21.24</v>
          </cell>
        </row>
        <row r="417">
          <cell r="G417" t="str">
            <v>&lt;21.24</v>
          </cell>
        </row>
        <row r="418">
          <cell r="G418" t="str">
            <v>&lt;21.24</v>
          </cell>
        </row>
        <row r="419">
          <cell r="G419">
            <v>21.53</v>
          </cell>
        </row>
        <row r="420">
          <cell r="G420">
            <v>21.6</v>
          </cell>
        </row>
        <row r="421">
          <cell r="G421">
            <v>21.58</v>
          </cell>
        </row>
        <row r="422">
          <cell r="G422">
            <v>21.45</v>
          </cell>
        </row>
        <row r="423">
          <cell r="G423">
            <v>21.53</v>
          </cell>
        </row>
        <row r="424">
          <cell r="G424">
            <v>21.45</v>
          </cell>
        </row>
        <row r="426">
          <cell r="G426" t="str">
            <v>&lt;21.24</v>
          </cell>
        </row>
        <row r="427">
          <cell r="G427" t="str">
            <v>&lt;21.24</v>
          </cell>
        </row>
        <row r="428">
          <cell r="G428" t="str">
            <v>&lt;21.24</v>
          </cell>
        </row>
        <row r="443">
          <cell r="G443">
            <v>22.41</v>
          </cell>
        </row>
        <row r="444">
          <cell r="G444">
            <v>22.14</v>
          </cell>
        </row>
        <row r="445">
          <cell r="G445">
            <v>21.55</v>
          </cell>
        </row>
        <row r="446">
          <cell r="G446">
            <v>21.03</v>
          </cell>
        </row>
        <row r="447">
          <cell r="G447">
            <v>20.68</v>
          </cell>
        </row>
        <row r="448">
          <cell r="G448">
            <v>24.66</v>
          </cell>
        </row>
        <row r="449">
          <cell r="G449">
            <v>25.17</v>
          </cell>
        </row>
        <row r="450">
          <cell r="G450">
            <v>25.05</v>
          </cell>
        </row>
        <row r="451">
          <cell r="G451">
            <v>25.34</v>
          </cell>
        </row>
        <row r="452">
          <cell r="G452">
            <v>25.54</v>
          </cell>
        </row>
        <row r="453">
          <cell r="G453">
            <v>25.57</v>
          </cell>
        </row>
        <row r="455">
          <cell r="G455">
            <v>25.86</v>
          </cell>
        </row>
        <row r="456">
          <cell r="G456">
            <v>25.71</v>
          </cell>
        </row>
        <row r="457">
          <cell r="G457">
            <v>25.39</v>
          </cell>
        </row>
        <row r="458">
          <cell r="G458">
            <v>23.98</v>
          </cell>
        </row>
        <row r="472">
          <cell r="G472">
            <v>23.63</v>
          </cell>
        </row>
        <row r="473">
          <cell r="G473">
            <v>23.15</v>
          </cell>
        </row>
        <row r="474">
          <cell r="G474">
            <v>22.62</v>
          </cell>
        </row>
        <row r="475">
          <cell r="G475">
            <v>22.19</v>
          </cell>
        </row>
        <row r="476">
          <cell r="G476">
            <v>21.85</v>
          </cell>
        </row>
        <row r="477">
          <cell r="G477">
            <v>27.51</v>
          </cell>
        </row>
        <row r="478">
          <cell r="G478">
            <v>27.48</v>
          </cell>
        </row>
        <row r="479">
          <cell r="G479">
            <v>27.37</v>
          </cell>
        </row>
        <row r="480">
          <cell r="G480">
            <v>27.48</v>
          </cell>
        </row>
        <row r="481">
          <cell r="G481">
            <v>27.53</v>
          </cell>
        </row>
        <row r="482">
          <cell r="G482">
            <v>27.46</v>
          </cell>
        </row>
        <row r="484">
          <cell r="G484">
            <v>27.58</v>
          </cell>
        </row>
        <row r="485">
          <cell r="G485">
            <v>26.73</v>
          </cell>
        </row>
        <row r="486">
          <cell r="G486">
            <v>27.31</v>
          </cell>
        </row>
        <row r="487">
          <cell r="G487">
            <v>25.22</v>
          </cell>
        </row>
        <row r="501">
          <cell r="G501">
            <v>21.21</v>
          </cell>
        </row>
        <row r="502">
          <cell r="G502">
            <v>20.5</v>
          </cell>
        </row>
        <row r="503">
          <cell r="G503">
            <v>19.86</v>
          </cell>
        </row>
        <row r="504">
          <cell r="G504">
            <v>19.66</v>
          </cell>
        </row>
        <row r="505">
          <cell r="G505">
            <v>19.260000000000002</v>
          </cell>
        </row>
        <row r="506">
          <cell r="G506">
            <v>25.98</v>
          </cell>
        </row>
        <row r="507">
          <cell r="G507">
            <v>25.98</v>
          </cell>
        </row>
        <row r="508">
          <cell r="G508">
            <v>25.76</v>
          </cell>
        </row>
        <row r="509">
          <cell r="G509">
            <v>25.93</v>
          </cell>
        </row>
        <row r="510">
          <cell r="G510">
            <v>26.53</v>
          </cell>
        </row>
        <row r="511">
          <cell r="G511">
            <v>25.86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Sheet2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3"/>
      <sheetName val="Sheet1"/>
    </sheetNames>
    <sheetDataSet>
      <sheetData sheetId="1">
        <row r="4">
          <cell r="G4">
            <v>2.9</v>
          </cell>
        </row>
        <row r="5">
          <cell r="G5">
            <v>3.02</v>
          </cell>
        </row>
        <row r="6">
          <cell r="G6">
            <v>2.91</v>
          </cell>
        </row>
        <row r="7">
          <cell r="G7">
            <v>2.86</v>
          </cell>
        </row>
        <row r="8">
          <cell r="G8">
            <v>2.68</v>
          </cell>
        </row>
        <row r="9">
          <cell r="G9">
            <v>2.31</v>
          </cell>
        </row>
        <row r="10">
          <cell r="G10">
            <v>3.24</v>
          </cell>
        </row>
        <row r="11">
          <cell r="G11">
            <v>3.66</v>
          </cell>
        </row>
        <row r="12">
          <cell r="G12">
            <v>3.11</v>
          </cell>
        </row>
        <row r="13">
          <cell r="G13">
            <v>4.5</v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54">
          <cell r="G54">
            <v>11.03</v>
          </cell>
        </row>
        <row r="55">
          <cell r="G55">
            <v>11.18</v>
          </cell>
        </row>
        <row r="56">
          <cell r="G56">
            <v>11.11</v>
          </cell>
        </row>
        <row r="57">
          <cell r="G57">
            <v>10.51</v>
          </cell>
        </row>
        <row r="58">
          <cell r="G58">
            <v>10.77</v>
          </cell>
        </row>
        <row r="59">
          <cell r="G59">
            <v>10.26</v>
          </cell>
        </row>
        <row r="60">
          <cell r="G60">
            <v>11.85</v>
          </cell>
        </row>
        <row r="61">
          <cell r="G61">
            <v>12.83</v>
          </cell>
        </row>
        <row r="62">
          <cell r="G62">
            <v>13.1</v>
          </cell>
        </row>
        <row r="63">
          <cell r="G63">
            <v>12.22</v>
          </cell>
        </row>
        <row r="64">
          <cell r="G64">
            <v>13.43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105">
          <cell r="G105">
            <v>12.21</v>
          </cell>
        </row>
        <row r="106">
          <cell r="G106">
            <v>12.52</v>
          </cell>
        </row>
        <row r="107">
          <cell r="G107">
            <v>12.83</v>
          </cell>
        </row>
        <row r="108">
          <cell r="G108">
            <v>11.98</v>
          </cell>
        </row>
        <row r="109">
          <cell r="G109">
            <v>12.23</v>
          </cell>
        </row>
        <row r="110">
          <cell r="G110">
            <v>11.6</v>
          </cell>
        </row>
        <row r="111">
          <cell r="G111">
            <v>12.66</v>
          </cell>
        </row>
        <row r="112">
          <cell r="G112">
            <v>13.72</v>
          </cell>
        </row>
        <row r="113">
          <cell r="G113">
            <v>14.01</v>
          </cell>
        </row>
        <row r="114">
          <cell r="G114">
            <v>13.67</v>
          </cell>
        </row>
        <row r="115">
          <cell r="G115">
            <v>14.11</v>
          </cell>
        </row>
        <row r="116">
          <cell r="G116" t="str">
            <v/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/>
          </cell>
        </row>
        <row r="120">
          <cell r="G120" t="str">
            <v/>
          </cell>
        </row>
        <row r="130">
          <cell r="G130">
            <v>16.059999999999999</v>
          </cell>
        </row>
        <row r="131">
          <cell r="G131">
            <v>16.559999999999999</v>
          </cell>
        </row>
        <row r="132">
          <cell r="G132">
            <v>16.850000000000001</v>
          </cell>
        </row>
        <row r="133">
          <cell r="G133">
            <v>15.52</v>
          </cell>
        </row>
        <row r="134">
          <cell r="G134">
            <v>15.25</v>
          </cell>
        </row>
        <row r="135">
          <cell r="G135">
            <v>14.71</v>
          </cell>
        </row>
        <row r="136">
          <cell r="G136">
            <v>15.02</v>
          </cell>
        </row>
        <row r="137">
          <cell r="G137">
            <v>18.22</v>
          </cell>
        </row>
        <row r="138">
          <cell r="G138">
            <v>18.87</v>
          </cell>
        </row>
        <row r="139">
          <cell r="G139">
            <v>18.86</v>
          </cell>
        </row>
        <row r="140">
          <cell r="G140">
            <v>18.97</v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145">
          <cell r="G145" t="str">
            <v/>
          </cell>
        </row>
        <row r="156">
          <cell r="G156">
            <v>17.25</v>
          </cell>
        </row>
        <row r="157">
          <cell r="G157">
            <v>17.559999999999999</v>
          </cell>
        </row>
        <row r="158">
          <cell r="G158">
            <v>17.940000000000001</v>
          </cell>
        </row>
        <row r="159">
          <cell r="G159">
            <v>17.12</v>
          </cell>
        </row>
        <row r="160">
          <cell r="G160">
            <v>17.12</v>
          </cell>
        </row>
        <row r="161">
          <cell r="G161">
            <v>16.86</v>
          </cell>
        </row>
        <row r="162">
          <cell r="G162">
            <v>17.850000000000001</v>
          </cell>
        </row>
        <row r="163">
          <cell r="G163">
            <v>17.899999999999999</v>
          </cell>
        </row>
        <row r="164">
          <cell r="G164">
            <v>18.82</v>
          </cell>
        </row>
        <row r="165">
          <cell r="G165">
            <v>19.14</v>
          </cell>
        </row>
        <row r="166">
          <cell r="G166">
            <v>19.690000000000001</v>
          </cell>
        </row>
        <row r="167">
          <cell r="G167" t="str">
            <v/>
          </cell>
        </row>
        <row r="168">
          <cell r="G168" t="str">
            <v/>
          </cell>
        </row>
        <row r="169">
          <cell r="G169" t="str">
            <v/>
          </cell>
        </row>
        <row r="170">
          <cell r="G170" t="str">
            <v/>
          </cell>
        </row>
        <row r="171">
          <cell r="G171" t="str">
            <v/>
          </cell>
        </row>
      </sheetData>
      <sheetData sheetId="2">
        <row r="4">
          <cell r="G4">
            <v>3.32</v>
          </cell>
        </row>
        <row r="5">
          <cell r="G5">
            <v>4.07</v>
          </cell>
        </row>
        <row r="6">
          <cell r="G6">
            <v>4.07</v>
          </cell>
        </row>
        <row r="7">
          <cell r="G7">
            <v>3.1</v>
          </cell>
        </row>
        <row r="8">
          <cell r="G8">
            <v>4.09</v>
          </cell>
        </row>
        <row r="9">
          <cell r="G9">
            <v>3.3</v>
          </cell>
        </row>
        <row r="10">
          <cell r="G10">
            <v>4.3600000000000003</v>
          </cell>
        </row>
        <row r="11">
          <cell r="G11">
            <v>6.1</v>
          </cell>
        </row>
        <row r="12">
          <cell r="G12">
            <v>6.96</v>
          </cell>
        </row>
        <row r="13">
          <cell r="G13">
            <v>6.94</v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</sheetData>
      <sheetData sheetId="3">
        <row r="4">
          <cell r="G4">
            <v>12.65</v>
          </cell>
        </row>
        <row r="5">
          <cell r="G5">
            <v>13.1</v>
          </cell>
        </row>
        <row r="6">
          <cell r="G6">
            <v>13.58</v>
          </cell>
        </row>
        <row r="7">
          <cell r="G7">
            <v>12.65</v>
          </cell>
        </row>
        <row r="8">
          <cell r="G8">
            <v>13.7</v>
          </cell>
        </row>
        <row r="9">
          <cell r="G9">
            <v>12.83</v>
          </cell>
        </row>
        <row r="10">
          <cell r="G10">
            <v>13.76</v>
          </cell>
        </row>
        <row r="11">
          <cell r="G11">
            <v>14.86</v>
          </cell>
        </row>
        <row r="12">
          <cell r="G12">
            <v>15.15</v>
          </cell>
        </row>
        <row r="13">
          <cell r="G13">
            <v>16.34</v>
          </cell>
        </row>
        <row r="14">
          <cell r="G14">
            <v>15.19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30">
          <cell r="G30" t="str">
            <v>ND</v>
          </cell>
        </row>
        <row r="31">
          <cell r="G31">
            <v>15.01</v>
          </cell>
        </row>
        <row r="32">
          <cell r="G32">
            <v>13.97</v>
          </cell>
        </row>
        <row r="33">
          <cell r="G33">
            <v>14.41</v>
          </cell>
        </row>
        <row r="34">
          <cell r="G34">
            <v>13.69</v>
          </cell>
        </row>
        <row r="35">
          <cell r="G35">
            <v>13.96</v>
          </cell>
        </row>
        <row r="36">
          <cell r="G36">
            <v>15.87</v>
          </cell>
        </row>
        <row r="37">
          <cell r="G37">
            <v>16.54</v>
          </cell>
        </row>
        <row r="38">
          <cell r="G38">
            <v>16.78</v>
          </cell>
        </row>
        <row r="39">
          <cell r="G39">
            <v>16.97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4">
        <row r="4">
          <cell r="G4">
            <v>5.35</v>
          </cell>
        </row>
        <row r="5">
          <cell r="G5">
            <v>5.81</v>
          </cell>
        </row>
        <row r="6">
          <cell r="G6">
            <v>5.63</v>
          </cell>
        </row>
        <row r="7">
          <cell r="G7">
            <v>5.14</v>
          </cell>
        </row>
        <row r="8">
          <cell r="G8">
            <v>5.88</v>
          </cell>
        </row>
        <row r="9">
          <cell r="G9">
            <v>5.4</v>
          </cell>
        </row>
        <row r="10">
          <cell r="G10">
            <v>6.63</v>
          </cell>
        </row>
        <row r="11">
          <cell r="G11">
            <v>8.1300000000000008</v>
          </cell>
        </row>
        <row r="12">
          <cell r="G12">
            <v>8.5500000000000007</v>
          </cell>
        </row>
        <row r="13">
          <cell r="G13">
            <v>8.58</v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</sheetData>
      <sheetData sheetId="5">
        <row r="29">
          <cell r="G29">
            <v>7.86</v>
          </cell>
        </row>
        <row r="30">
          <cell r="G30">
            <v>8.58</v>
          </cell>
        </row>
        <row r="31">
          <cell r="G31">
            <v>7.98</v>
          </cell>
        </row>
        <row r="32">
          <cell r="G32">
            <v>7.39</v>
          </cell>
        </row>
        <row r="33">
          <cell r="G33">
            <v>8</v>
          </cell>
        </row>
        <row r="34">
          <cell r="G34">
            <v>7.53</v>
          </cell>
        </row>
        <row r="35">
          <cell r="G35">
            <v>7.75</v>
          </cell>
        </row>
        <row r="36">
          <cell r="G36">
            <v>9.3800000000000008</v>
          </cell>
        </row>
        <row r="37">
          <cell r="G37">
            <v>10.17</v>
          </cell>
        </row>
        <row r="38">
          <cell r="G38">
            <v>11.32</v>
          </cell>
        </row>
        <row r="39">
          <cell r="G39">
            <v>11.58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4">
          <cell r="G54">
            <v>11.59</v>
          </cell>
        </row>
        <row r="55">
          <cell r="G55">
            <v>11.66</v>
          </cell>
        </row>
        <row r="56">
          <cell r="G56">
            <v>12.01</v>
          </cell>
        </row>
        <row r="57">
          <cell r="G57">
            <v>11.61</v>
          </cell>
        </row>
        <row r="58">
          <cell r="G58">
            <v>11.71</v>
          </cell>
        </row>
        <row r="59">
          <cell r="G59">
            <v>11.61</v>
          </cell>
        </row>
        <row r="60">
          <cell r="G60">
            <v>11.8</v>
          </cell>
        </row>
        <row r="61">
          <cell r="G61">
            <v>13</v>
          </cell>
        </row>
        <row r="62">
          <cell r="G62">
            <v>13.85</v>
          </cell>
        </row>
        <row r="63">
          <cell r="G63">
            <v>14.46</v>
          </cell>
        </row>
        <row r="64">
          <cell r="G64">
            <v>16.600000000000001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9">
          <cell r="G79">
            <v>19.920000000000002</v>
          </cell>
        </row>
        <row r="80">
          <cell r="G80">
            <v>20.64</v>
          </cell>
        </row>
        <row r="81">
          <cell r="G81">
            <v>21.41</v>
          </cell>
        </row>
        <row r="82">
          <cell r="G82">
            <v>19.57</v>
          </cell>
        </row>
        <row r="83">
          <cell r="G83">
            <v>19.46</v>
          </cell>
        </row>
        <row r="84">
          <cell r="G84">
            <v>18.899999999999999</v>
          </cell>
        </row>
        <row r="85">
          <cell r="G85">
            <v>20.8</v>
          </cell>
        </row>
        <row r="86">
          <cell r="G86">
            <v>22.71</v>
          </cell>
        </row>
        <row r="87">
          <cell r="G87">
            <v>22.89</v>
          </cell>
        </row>
        <row r="88">
          <cell r="G88">
            <v>23.01</v>
          </cell>
        </row>
        <row r="89">
          <cell r="G89">
            <v>22.99</v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</sheetData>
      <sheetData sheetId="6">
        <row r="4">
          <cell r="G4">
            <v>6.03</v>
          </cell>
        </row>
        <row r="5">
          <cell r="G5">
            <v>6.59</v>
          </cell>
        </row>
        <row r="6">
          <cell r="G6">
            <v>6.57</v>
          </cell>
        </row>
        <row r="7">
          <cell r="G7">
            <v>6.23</v>
          </cell>
        </row>
        <row r="8">
          <cell r="G8">
            <v>7.16</v>
          </cell>
        </row>
        <row r="9">
          <cell r="G9">
            <v>6.3</v>
          </cell>
        </row>
        <row r="10">
          <cell r="G10">
            <v>7.22</v>
          </cell>
        </row>
        <row r="11">
          <cell r="G11">
            <v>8.06</v>
          </cell>
        </row>
        <row r="12">
          <cell r="G12">
            <v>8.5299999999999994</v>
          </cell>
        </row>
        <row r="13">
          <cell r="G13">
            <v>9.4499999999999993</v>
          </cell>
        </row>
        <row r="14">
          <cell r="G14">
            <v>9.59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10.79</v>
          </cell>
        </row>
        <row r="30">
          <cell r="G30">
            <v>11.1</v>
          </cell>
        </row>
        <row r="31">
          <cell r="G31">
            <v>10.97</v>
          </cell>
        </row>
        <row r="32">
          <cell r="G32">
            <v>10.33</v>
          </cell>
        </row>
        <row r="33">
          <cell r="G33">
            <v>10.7</v>
          </cell>
        </row>
        <row r="34">
          <cell r="G34">
            <v>9.9499999999999993</v>
          </cell>
        </row>
        <row r="35">
          <cell r="G35">
            <v>10.220000000000001</v>
          </cell>
        </row>
        <row r="36">
          <cell r="G36">
            <v>12.23</v>
          </cell>
        </row>
        <row r="37">
          <cell r="G37">
            <v>12.85</v>
          </cell>
        </row>
        <row r="38">
          <cell r="G38">
            <v>13.49</v>
          </cell>
        </row>
        <row r="39">
          <cell r="G39">
            <v>13.74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7"/>
      <sheetData sheetId="8">
        <row r="4">
          <cell r="G4">
            <v>3.88</v>
          </cell>
        </row>
        <row r="5">
          <cell r="G5">
            <v>4.07</v>
          </cell>
        </row>
        <row r="6">
          <cell r="G6">
            <v>4.08</v>
          </cell>
        </row>
        <row r="7">
          <cell r="G7">
            <v>3.37</v>
          </cell>
        </row>
        <row r="8">
          <cell r="G8">
            <v>3.95</v>
          </cell>
        </row>
        <row r="9">
          <cell r="G9">
            <v>3.4</v>
          </cell>
        </row>
        <row r="10">
          <cell r="G10">
            <v>4.13</v>
          </cell>
        </row>
        <row r="11">
          <cell r="G11">
            <v>4.91</v>
          </cell>
        </row>
        <row r="12">
          <cell r="G12">
            <v>4.8099999999999996</v>
          </cell>
        </row>
        <row r="13">
          <cell r="G13">
            <v>6.3</v>
          </cell>
        </row>
        <row r="14">
          <cell r="G14">
            <v>5.84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</sheetData>
      <sheetData sheetId="9">
        <row r="4">
          <cell r="G4">
            <v>7.55</v>
          </cell>
        </row>
        <row r="5">
          <cell r="G5">
            <v>7.89</v>
          </cell>
        </row>
        <row r="6">
          <cell r="G6">
            <v>7.63</v>
          </cell>
        </row>
        <row r="7">
          <cell r="G7">
            <v>6.17</v>
          </cell>
        </row>
        <row r="8">
          <cell r="G8">
            <v>6.93</v>
          </cell>
        </row>
        <row r="9">
          <cell r="G9">
            <v>5.75</v>
          </cell>
        </row>
        <row r="10">
          <cell r="G10">
            <v>6.16</v>
          </cell>
        </row>
        <row r="11">
          <cell r="G11">
            <v>8.43</v>
          </cell>
        </row>
        <row r="12">
          <cell r="G12">
            <v>8.9</v>
          </cell>
        </row>
        <row r="13">
          <cell r="G13">
            <v>10.46</v>
          </cell>
        </row>
        <row r="14">
          <cell r="G14">
            <v>10.48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12.93</v>
          </cell>
        </row>
        <row r="30">
          <cell r="G30">
            <v>13.12</v>
          </cell>
        </row>
        <row r="31">
          <cell r="G31">
            <v>13.24</v>
          </cell>
        </row>
        <row r="32">
          <cell r="G32">
            <v>12.25</v>
          </cell>
        </row>
        <row r="33">
          <cell r="G33">
            <v>11.63</v>
          </cell>
        </row>
        <row r="34">
          <cell r="G34">
            <v>10.7</v>
          </cell>
        </row>
        <row r="35">
          <cell r="G35">
            <v>10.9</v>
          </cell>
        </row>
        <row r="36">
          <cell r="G36">
            <v>12.13</v>
          </cell>
        </row>
        <row r="37">
          <cell r="G37">
            <v>13.39</v>
          </cell>
        </row>
        <row r="38">
          <cell r="G38">
            <v>14.47</v>
          </cell>
        </row>
        <row r="39">
          <cell r="G39">
            <v>15.63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5">
          <cell r="G55">
            <v>16.989999999999998</v>
          </cell>
        </row>
        <row r="56">
          <cell r="G56">
            <v>17.420000000000002</v>
          </cell>
        </row>
        <row r="57">
          <cell r="G57">
            <v>17.47</v>
          </cell>
        </row>
        <row r="58">
          <cell r="G58">
            <v>16.46</v>
          </cell>
        </row>
        <row r="59">
          <cell r="G59">
            <v>15.99</v>
          </cell>
        </row>
        <row r="60">
          <cell r="G60">
            <v>15.48</v>
          </cell>
        </row>
        <row r="61">
          <cell r="G61">
            <v>17.14</v>
          </cell>
        </row>
        <row r="62">
          <cell r="G62">
            <v>18.38</v>
          </cell>
        </row>
        <row r="63">
          <cell r="G63">
            <v>20.079999999999998</v>
          </cell>
        </row>
        <row r="64">
          <cell r="G64">
            <v>20.37</v>
          </cell>
        </row>
        <row r="65">
          <cell r="G65">
            <v>20.87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</sheetData>
      <sheetData sheetId="10">
        <row r="4">
          <cell r="G4">
            <v>6.65</v>
          </cell>
        </row>
        <row r="5">
          <cell r="G5">
            <v>7.03</v>
          </cell>
        </row>
        <row r="6">
          <cell r="G6">
            <v>7.04</v>
          </cell>
        </row>
        <row r="7">
          <cell r="G7">
            <v>6.87</v>
          </cell>
        </row>
        <row r="8">
          <cell r="G8" t="str">
            <v>ND</v>
          </cell>
        </row>
        <row r="9">
          <cell r="G9">
            <v>6.1</v>
          </cell>
        </row>
        <row r="10">
          <cell r="G10">
            <v>6.82</v>
          </cell>
        </row>
        <row r="11">
          <cell r="G11">
            <v>7.36</v>
          </cell>
        </row>
        <row r="12">
          <cell r="G12">
            <v>7.95</v>
          </cell>
        </row>
        <row r="13">
          <cell r="G13">
            <v>8.99</v>
          </cell>
        </row>
        <row r="14">
          <cell r="G14">
            <v>9.2899999999999991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</sheetData>
      <sheetData sheetId="11">
        <row r="28">
          <cell r="G28">
            <v>9.23</v>
          </cell>
        </row>
        <row r="29">
          <cell r="G29">
            <v>9.3699999999999992</v>
          </cell>
        </row>
        <row r="30">
          <cell r="G30">
            <v>9.58</v>
          </cell>
        </row>
        <row r="31">
          <cell r="G31">
            <v>9.1300000000000008</v>
          </cell>
        </row>
        <row r="32">
          <cell r="G32">
            <v>9.1999999999999993</v>
          </cell>
        </row>
        <row r="33">
          <cell r="G33">
            <v>8.74</v>
          </cell>
        </row>
        <row r="34">
          <cell r="G34">
            <v>10.199999999999999</v>
          </cell>
        </row>
        <row r="35">
          <cell r="G35">
            <v>10.029999999999999</v>
          </cell>
        </row>
        <row r="36">
          <cell r="G36">
            <v>10.57</v>
          </cell>
        </row>
        <row r="37">
          <cell r="G37">
            <v>11.05</v>
          </cell>
        </row>
        <row r="38">
          <cell r="G38">
            <v>11.52</v>
          </cell>
        </row>
        <row r="39">
          <cell r="G39" t="str">
            <v/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</sheetData>
      <sheetData sheetId="12">
        <row r="4">
          <cell r="G4">
            <v>18.77</v>
          </cell>
        </row>
        <row r="30">
          <cell r="G30">
            <v>17.28</v>
          </cell>
        </row>
        <row r="91">
          <cell r="G91">
            <v>21.06</v>
          </cell>
        </row>
        <row r="92">
          <cell r="G92">
            <v>20.96</v>
          </cell>
        </row>
        <row r="93">
          <cell r="G93">
            <v>21.11</v>
          </cell>
        </row>
        <row r="94">
          <cell r="G94" t="str">
            <v/>
          </cell>
        </row>
        <row r="95">
          <cell r="G95" t="str">
            <v/>
          </cell>
        </row>
        <row r="96">
          <cell r="G96" t="str">
            <v/>
          </cell>
        </row>
        <row r="97">
          <cell r="G97" t="str">
            <v/>
          </cell>
        </row>
        <row r="98">
          <cell r="G98" t="str">
            <v/>
          </cell>
        </row>
        <row r="99">
          <cell r="G99" t="str">
            <v/>
          </cell>
        </row>
      </sheetData>
      <sheetData sheetId="13"/>
      <sheetData sheetId="14">
        <row r="29">
          <cell r="G29">
            <v>16.38</v>
          </cell>
        </row>
        <row r="30">
          <cell r="G30">
            <v>16.71</v>
          </cell>
        </row>
        <row r="31">
          <cell r="G31">
            <v>17.03</v>
          </cell>
        </row>
        <row r="32">
          <cell r="G32">
            <v>16.12</v>
          </cell>
        </row>
        <row r="33">
          <cell r="G33">
            <v>16.84</v>
          </cell>
        </row>
        <row r="34">
          <cell r="G34">
            <v>17.04</v>
          </cell>
        </row>
        <row r="35">
          <cell r="G35">
            <v>19.190000000000001</v>
          </cell>
        </row>
        <row r="36">
          <cell r="G36">
            <v>18.850000000000001</v>
          </cell>
        </row>
        <row r="37">
          <cell r="G37">
            <v>19.63</v>
          </cell>
        </row>
        <row r="38">
          <cell r="G38">
            <v>19.52</v>
          </cell>
        </row>
        <row r="39">
          <cell r="G39">
            <v>19.43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15">
        <row r="4">
          <cell r="G4">
            <v>1.67</v>
          </cell>
        </row>
        <row r="5">
          <cell r="G5">
            <v>2.0699999999999998</v>
          </cell>
        </row>
        <row r="6">
          <cell r="G6">
            <v>2.54</v>
          </cell>
        </row>
        <row r="7">
          <cell r="G7">
            <v>2.0499999999999998</v>
          </cell>
        </row>
        <row r="8">
          <cell r="G8">
            <v>2.21</v>
          </cell>
        </row>
        <row r="9">
          <cell r="G9">
            <v>2.08</v>
          </cell>
        </row>
        <row r="10">
          <cell r="G10">
            <v>3.87</v>
          </cell>
        </row>
        <row r="11">
          <cell r="G11">
            <v>3.86</v>
          </cell>
        </row>
        <row r="12">
          <cell r="G12">
            <v>4.03</v>
          </cell>
        </row>
        <row r="13">
          <cell r="G13">
            <v>3.92</v>
          </cell>
        </row>
        <row r="14">
          <cell r="G14">
            <v>4.1100000000000003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15.32</v>
          </cell>
        </row>
        <row r="30">
          <cell r="G30">
            <v>15.55</v>
          </cell>
        </row>
        <row r="31">
          <cell r="G31">
            <v>16.239999999999998</v>
          </cell>
        </row>
        <row r="32">
          <cell r="G32">
            <v>15.55</v>
          </cell>
        </row>
        <row r="33">
          <cell r="G33">
            <v>15.97</v>
          </cell>
        </row>
        <row r="34">
          <cell r="G34">
            <v>16.07</v>
          </cell>
        </row>
        <row r="35">
          <cell r="G35">
            <v>17.850000000000001</v>
          </cell>
        </row>
        <row r="36">
          <cell r="G36">
            <v>16.899999999999999</v>
          </cell>
        </row>
        <row r="37">
          <cell r="G37">
            <v>18.12</v>
          </cell>
        </row>
        <row r="38">
          <cell r="G38">
            <v>18.420000000000002</v>
          </cell>
        </row>
        <row r="39">
          <cell r="G39">
            <v>18.170000000000002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16">
        <row r="29">
          <cell r="G29">
            <v>20.49</v>
          </cell>
        </row>
        <row r="30">
          <cell r="G30">
            <v>20.48</v>
          </cell>
        </row>
        <row r="31">
          <cell r="G31">
            <v>21.38</v>
          </cell>
        </row>
        <row r="32">
          <cell r="G32">
            <v>20.68</v>
          </cell>
        </row>
        <row r="33">
          <cell r="G33">
            <v>20.75</v>
          </cell>
        </row>
        <row r="34">
          <cell r="G34">
            <v>20.68</v>
          </cell>
        </row>
        <row r="35">
          <cell r="G35">
            <v>22.09</v>
          </cell>
        </row>
        <row r="36">
          <cell r="G36">
            <v>21.16</v>
          </cell>
        </row>
        <row r="37">
          <cell r="G37">
            <v>22.14</v>
          </cell>
        </row>
        <row r="38">
          <cell r="G38">
            <v>22.55</v>
          </cell>
        </row>
        <row r="39">
          <cell r="G39">
            <v>22.39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17">
        <row r="4">
          <cell r="G4">
            <v>19.11</v>
          </cell>
        </row>
        <row r="5">
          <cell r="G5">
            <v>19.329999999999998</v>
          </cell>
        </row>
        <row r="6">
          <cell r="G6">
            <v>20.25</v>
          </cell>
        </row>
        <row r="7">
          <cell r="G7">
            <v>19.14</v>
          </cell>
        </row>
        <row r="8">
          <cell r="G8">
            <v>19.39</v>
          </cell>
        </row>
        <row r="9">
          <cell r="G9">
            <v>19.489999999999998</v>
          </cell>
        </row>
        <row r="10">
          <cell r="G10">
            <v>21.18</v>
          </cell>
        </row>
        <row r="11">
          <cell r="G11">
            <v>20.93</v>
          </cell>
        </row>
        <row r="12">
          <cell r="G12">
            <v>21.39</v>
          </cell>
        </row>
        <row r="13">
          <cell r="G13">
            <v>21.44</v>
          </cell>
        </row>
        <row r="14">
          <cell r="G14">
            <v>21.46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</sheetData>
      <sheetData sheetId="18">
        <row r="4">
          <cell r="G4">
            <v>9.69</v>
          </cell>
        </row>
        <row r="5">
          <cell r="G5">
            <v>9.81</v>
          </cell>
        </row>
        <row r="6">
          <cell r="G6">
            <v>10.68</v>
          </cell>
        </row>
        <row r="7">
          <cell r="G7">
            <v>9.6199999999999992</v>
          </cell>
        </row>
        <row r="8">
          <cell r="G8">
            <v>9.64</v>
          </cell>
        </row>
        <row r="9">
          <cell r="G9">
            <v>9.01</v>
          </cell>
        </row>
        <row r="10">
          <cell r="G10">
            <v>11.25</v>
          </cell>
        </row>
        <row r="11">
          <cell r="G11">
            <v>11.01</v>
          </cell>
        </row>
        <row r="12">
          <cell r="G12">
            <v>11.68</v>
          </cell>
        </row>
        <row r="13">
          <cell r="G13">
            <v>11.75</v>
          </cell>
        </row>
        <row r="14">
          <cell r="G14">
            <v>12.03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55">
          <cell r="G55">
            <v>9.33</v>
          </cell>
        </row>
        <row r="56">
          <cell r="G56">
            <v>9.7799999999999994</v>
          </cell>
        </row>
        <row r="57">
          <cell r="G57">
            <v>10.56</v>
          </cell>
        </row>
        <row r="58">
          <cell r="G58">
            <v>9.68</v>
          </cell>
        </row>
        <row r="59">
          <cell r="G59">
            <v>9.7100000000000009</v>
          </cell>
        </row>
        <row r="60">
          <cell r="G60">
            <v>8.9499999999999993</v>
          </cell>
        </row>
        <row r="61">
          <cell r="G61">
            <v>11.29</v>
          </cell>
        </row>
        <row r="62">
          <cell r="G62">
            <v>10.83</v>
          </cell>
        </row>
        <row r="63">
          <cell r="G63">
            <v>11.76</v>
          </cell>
        </row>
        <row r="64">
          <cell r="G64">
            <v>11.84</v>
          </cell>
        </row>
        <row r="65">
          <cell r="G65">
            <v>12.05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</sheetData>
      <sheetData sheetId="19">
        <row r="4">
          <cell r="G4">
            <v>6.5</v>
          </cell>
        </row>
        <row r="5">
          <cell r="G5">
            <v>6.55</v>
          </cell>
        </row>
        <row r="6">
          <cell r="G6">
            <v>7.84</v>
          </cell>
        </row>
        <row r="7">
          <cell r="G7">
            <v>6.07</v>
          </cell>
        </row>
        <row r="8">
          <cell r="G8">
            <v>6.16</v>
          </cell>
        </row>
        <row r="9">
          <cell r="G9">
            <v>5.5</v>
          </cell>
        </row>
        <row r="10">
          <cell r="G10">
            <v>7.88</v>
          </cell>
        </row>
        <row r="11">
          <cell r="G11">
            <v>8.14</v>
          </cell>
        </row>
        <row r="12">
          <cell r="G12">
            <v>8.2799999999999994</v>
          </cell>
        </row>
        <row r="13">
          <cell r="G13">
            <v>8.2899999999999991</v>
          </cell>
        </row>
        <row r="14">
          <cell r="G14">
            <v>8.16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10.5</v>
          </cell>
        </row>
        <row r="30">
          <cell r="G30">
            <v>10.89</v>
          </cell>
        </row>
        <row r="31">
          <cell r="G31">
            <v>11.69</v>
          </cell>
        </row>
        <row r="32">
          <cell r="G32">
            <v>10.51</v>
          </cell>
        </row>
        <row r="33">
          <cell r="G33">
            <v>10.42</v>
          </cell>
        </row>
        <row r="34">
          <cell r="G34">
            <v>10.050000000000001</v>
          </cell>
        </row>
        <row r="35">
          <cell r="G35">
            <v>12.6</v>
          </cell>
        </row>
        <row r="36">
          <cell r="G36">
            <v>12.25</v>
          </cell>
        </row>
        <row r="37">
          <cell r="G37">
            <v>12.82</v>
          </cell>
        </row>
        <row r="38">
          <cell r="G38">
            <v>12.97</v>
          </cell>
        </row>
        <row r="39">
          <cell r="G39">
            <v>12.79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20">
        <row r="4">
          <cell r="G4">
            <v>9.64</v>
          </cell>
        </row>
        <row r="5">
          <cell r="G5">
            <v>9.49</v>
          </cell>
        </row>
        <row r="6">
          <cell r="G6">
            <v>9.33</v>
          </cell>
        </row>
        <row r="7">
          <cell r="G7">
            <v>8.84</v>
          </cell>
        </row>
        <row r="8">
          <cell r="G8">
            <v>8.6199999999999992</v>
          </cell>
        </row>
        <row r="9">
          <cell r="G9">
            <v>8.3699999999999992</v>
          </cell>
        </row>
        <row r="10">
          <cell r="G10">
            <v>10.98</v>
          </cell>
        </row>
        <row r="11">
          <cell r="G11">
            <v>10.32</v>
          </cell>
        </row>
        <row r="12">
          <cell r="G12">
            <v>10.14</v>
          </cell>
        </row>
        <row r="13">
          <cell r="G13">
            <v>9.98</v>
          </cell>
        </row>
        <row r="14">
          <cell r="G14">
            <v>11.11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</sheetData>
      <sheetData sheetId="21">
        <row r="4">
          <cell r="G4">
            <v>25.74</v>
          </cell>
        </row>
        <row r="5">
          <cell r="G5">
            <v>26.91</v>
          </cell>
        </row>
        <row r="6">
          <cell r="G6">
            <v>26.19</v>
          </cell>
        </row>
        <row r="7">
          <cell r="G7">
            <v>25.84</v>
          </cell>
        </row>
        <row r="8">
          <cell r="G8">
            <v>26.38</v>
          </cell>
        </row>
        <row r="9">
          <cell r="G9">
            <v>25.89</v>
          </cell>
        </row>
        <row r="10">
          <cell r="G10">
            <v>27.19</v>
          </cell>
        </row>
        <row r="11">
          <cell r="G11">
            <v>28.64</v>
          </cell>
        </row>
        <row r="12">
          <cell r="G12">
            <v>28.29</v>
          </cell>
        </row>
        <row r="13">
          <cell r="G13">
            <v>28.47</v>
          </cell>
        </row>
        <row r="14">
          <cell r="G14">
            <v>28.28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22.77</v>
          </cell>
        </row>
        <row r="30">
          <cell r="G30">
            <v>24.29</v>
          </cell>
        </row>
        <row r="31">
          <cell r="G31">
            <v>23.19</v>
          </cell>
        </row>
        <row r="32">
          <cell r="G32">
            <v>22.73</v>
          </cell>
        </row>
        <row r="33">
          <cell r="G33">
            <v>23.26</v>
          </cell>
        </row>
        <row r="34">
          <cell r="G34">
            <v>22.89</v>
          </cell>
        </row>
        <row r="35">
          <cell r="G35">
            <v>25.75</v>
          </cell>
        </row>
        <row r="36">
          <cell r="G36">
            <v>24.39</v>
          </cell>
        </row>
        <row r="37">
          <cell r="G37">
            <v>25.18</v>
          </cell>
        </row>
        <row r="38">
          <cell r="G38">
            <v>25.87</v>
          </cell>
        </row>
        <row r="39">
          <cell r="G39">
            <v>26.38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4">
          <cell r="G54">
            <v>22.22</v>
          </cell>
        </row>
        <row r="55">
          <cell r="G55">
            <v>23.5</v>
          </cell>
        </row>
        <row r="56">
          <cell r="G56">
            <v>22.47</v>
          </cell>
        </row>
        <row r="57">
          <cell r="G57">
            <v>21.96</v>
          </cell>
        </row>
        <row r="58">
          <cell r="G58">
            <v>22.61</v>
          </cell>
        </row>
        <row r="59">
          <cell r="G59">
            <v>22.87</v>
          </cell>
        </row>
        <row r="60">
          <cell r="G60">
            <v>25.37</v>
          </cell>
        </row>
        <row r="61">
          <cell r="G61">
            <v>24.54</v>
          </cell>
        </row>
        <row r="62">
          <cell r="G62">
            <v>24.06</v>
          </cell>
        </row>
        <row r="63">
          <cell r="G63">
            <v>25.48</v>
          </cell>
        </row>
        <row r="64">
          <cell r="G64">
            <v>25.54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9">
          <cell r="G79">
            <v>17.25</v>
          </cell>
        </row>
        <row r="80">
          <cell r="G80">
            <v>18.809999999999999</v>
          </cell>
        </row>
        <row r="81">
          <cell r="G81">
            <v>18</v>
          </cell>
        </row>
        <row r="82">
          <cell r="G82">
            <v>17.489999999999998</v>
          </cell>
        </row>
        <row r="83">
          <cell r="G83">
            <v>17.579999999999998</v>
          </cell>
        </row>
        <row r="84">
          <cell r="G84">
            <v>18.36</v>
          </cell>
        </row>
        <row r="85">
          <cell r="G85">
            <v>22.26</v>
          </cell>
        </row>
        <row r="86">
          <cell r="G86">
            <v>21.57</v>
          </cell>
        </row>
        <row r="87">
          <cell r="G87">
            <v>21.05</v>
          </cell>
        </row>
        <row r="88">
          <cell r="G88">
            <v>22.27</v>
          </cell>
        </row>
        <row r="89">
          <cell r="G89">
            <v>22.92</v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</sheetData>
      <sheetData sheetId="22">
        <row r="4">
          <cell r="G4">
            <v>14.63</v>
          </cell>
        </row>
        <row r="5">
          <cell r="G5">
            <v>16.09</v>
          </cell>
        </row>
        <row r="6">
          <cell r="G6">
            <v>15.31</v>
          </cell>
        </row>
        <row r="7">
          <cell r="G7">
            <v>14.79</v>
          </cell>
        </row>
        <row r="8">
          <cell r="G8">
            <v>15.08</v>
          </cell>
        </row>
        <row r="9">
          <cell r="G9">
            <v>14.73</v>
          </cell>
        </row>
        <row r="10">
          <cell r="G10">
            <v>16.28</v>
          </cell>
        </row>
        <row r="11">
          <cell r="G11">
            <v>16.600000000000001</v>
          </cell>
        </row>
        <row r="12">
          <cell r="G12">
            <v>16.8</v>
          </cell>
        </row>
        <row r="13">
          <cell r="G13">
            <v>18.88</v>
          </cell>
        </row>
        <row r="14">
          <cell r="G14">
            <v>20.43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11.12</v>
          </cell>
        </row>
        <row r="30">
          <cell r="G30">
            <v>12.61</v>
          </cell>
        </row>
        <row r="31">
          <cell r="G31">
            <v>12.22</v>
          </cell>
        </row>
        <row r="32">
          <cell r="G32">
            <v>11.43</v>
          </cell>
        </row>
        <row r="33">
          <cell r="G33">
            <v>10.97</v>
          </cell>
        </row>
        <row r="34">
          <cell r="G34" t="str">
            <v/>
          </cell>
        </row>
        <row r="35">
          <cell r="G35" t="str">
            <v/>
          </cell>
        </row>
        <row r="36">
          <cell r="G36" t="str">
            <v/>
          </cell>
        </row>
        <row r="37">
          <cell r="G37" t="str">
            <v/>
          </cell>
        </row>
        <row r="38">
          <cell r="G38" t="str">
            <v/>
          </cell>
        </row>
        <row r="39">
          <cell r="G39" t="str">
            <v/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4">
          <cell r="G54">
            <v>12.6</v>
          </cell>
        </row>
        <row r="55">
          <cell r="G55">
            <v>14.46</v>
          </cell>
        </row>
        <row r="56">
          <cell r="G56">
            <v>13.62</v>
          </cell>
        </row>
        <row r="57">
          <cell r="G57">
            <v>12.97</v>
          </cell>
        </row>
        <row r="58">
          <cell r="G58">
            <v>15.39</v>
          </cell>
        </row>
        <row r="59">
          <cell r="G59">
            <v>12.35</v>
          </cell>
        </row>
        <row r="60">
          <cell r="G60">
            <v>12.51</v>
          </cell>
        </row>
        <row r="61">
          <cell r="G61">
            <v>13.48</v>
          </cell>
        </row>
        <row r="62">
          <cell r="G62">
            <v>13.72</v>
          </cell>
        </row>
        <row r="63">
          <cell r="G63">
            <v>14.19</v>
          </cell>
        </row>
        <row r="64">
          <cell r="G64">
            <v>16.48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9">
          <cell r="G79">
            <v>6.13</v>
          </cell>
        </row>
        <row r="80">
          <cell r="G80">
            <v>7.62</v>
          </cell>
        </row>
        <row r="81">
          <cell r="G81">
            <v>7.03</v>
          </cell>
        </row>
        <row r="82">
          <cell r="G82">
            <v>6.37</v>
          </cell>
        </row>
        <row r="83">
          <cell r="G83">
            <v>6.55</v>
          </cell>
        </row>
        <row r="84">
          <cell r="G84">
            <v>7.35</v>
          </cell>
        </row>
        <row r="85">
          <cell r="G85">
            <v>9.3000000000000007</v>
          </cell>
        </row>
        <row r="86">
          <cell r="G86">
            <v>8.75</v>
          </cell>
        </row>
        <row r="87">
          <cell r="G87">
            <v>8.36</v>
          </cell>
        </row>
        <row r="88">
          <cell r="G88">
            <v>9.08</v>
          </cell>
        </row>
        <row r="89">
          <cell r="G89">
            <v>9.83</v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129">
          <cell r="G129">
            <v>11.27</v>
          </cell>
        </row>
        <row r="130">
          <cell r="G130">
            <v>13.04</v>
          </cell>
        </row>
        <row r="131">
          <cell r="G131">
            <v>12.64</v>
          </cell>
        </row>
        <row r="132">
          <cell r="G132">
            <v>11.94</v>
          </cell>
        </row>
        <row r="133">
          <cell r="G133">
            <v>11.94</v>
          </cell>
        </row>
        <row r="134">
          <cell r="G134">
            <v>11.76</v>
          </cell>
        </row>
        <row r="135">
          <cell r="G135">
            <v>13.34</v>
          </cell>
        </row>
        <row r="136">
          <cell r="G136">
            <v>13.39</v>
          </cell>
        </row>
        <row r="137">
          <cell r="G137">
            <v>13.36</v>
          </cell>
        </row>
        <row r="138">
          <cell r="G138">
            <v>13.61</v>
          </cell>
        </row>
        <row r="139">
          <cell r="G139">
            <v>13.53</v>
          </cell>
        </row>
        <row r="140">
          <cell r="G140" t="str">
            <v/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</sheetData>
      <sheetData sheetId="23">
        <row r="30">
          <cell r="G30">
            <v>1.35</v>
          </cell>
        </row>
        <row r="31">
          <cell r="G31">
            <v>3.02</v>
          </cell>
        </row>
        <row r="32">
          <cell r="G32">
            <v>2.5099999999999998</v>
          </cell>
        </row>
        <row r="33">
          <cell r="G33">
            <v>1.64</v>
          </cell>
        </row>
        <row r="34">
          <cell r="G34">
            <v>1.53</v>
          </cell>
        </row>
        <row r="35">
          <cell r="G35">
            <v>1.17</v>
          </cell>
        </row>
        <row r="36">
          <cell r="G36">
            <v>2.92</v>
          </cell>
        </row>
        <row r="37">
          <cell r="G37">
            <v>3.82</v>
          </cell>
        </row>
        <row r="38">
          <cell r="G38">
            <v>4.1100000000000003</v>
          </cell>
        </row>
        <row r="39">
          <cell r="G39">
            <v>4.2300000000000004</v>
          </cell>
        </row>
        <row r="40">
          <cell r="G40">
            <v>4.16</v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45">
          <cell r="G45" t="str">
            <v/>
          </cell>
        </row>
        <row r="55">
          <cell r="G55">
            <v>8.34</v>
          </cell>
        </row>
        <row r="56">
          <cell r="G56">
            <v>9.18</v>
          </cell>
        </row>
        <row r="57">
          <cell r="G57">
            <v>8.7200000000000006</v>
          </cell>
        </row>
        <row r="58">
          <cell r="G58">
            <v>8.23</v>
          </cell>
        </row>
        <row r="59">
          <cell r="G59">
            <v>8.23</v>
          </cell>
        </row>
        <row r="60">
          <cell r="G60">
            <v>8.26</v>
          </cell>
        </row>
        <row r="61">
          <cell r="G61">
            <v>9.36</v>
          </cell>
        </row>
        <row r="62">
          <cell r="G62">
            <v>9.76</v>
          </cell>
        </row>
        <row r="63">
          <cell r="G63">
            <v>10</v>
          </cell>
        </row>
        <row r="64">
          <cell r="G64">
            <v>9.9600000000000009</v>
          </cell>
        </row>
        <row r="65">
          <cell r="G65">
            <v>10.050000000000001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80">
          <cell r="G80">
            <v>1.1599999999999999</v>
          </cell>
        </row>
        <row r="81">
          <cell r="G81">
            <v>2.2599999999999998</v>
          </cell>
        </row>
        <row r="82">
          <cell r="G82">
            <v>1.65</v>
          </cell>
        </row>
        <row r="83">
          <cell r="G83">
            <v>1.17</v>
          </cell>
        </row>
        <row r="84">
          <cell r="G84">
            <v>1.4</v>
          </cell>
        </row>
        <row r="85">
          <cell r="G85">
            <v>1.1399999999999999</v>
          </cell>
        </row>
        <row r="86">
          <cell r="G86">
            <v>2.54</v>
          </cell>
        </row>
        <row r="87">
          <cell r="G87">
            <v>3.23</v>
          </cell>
        </row>
        <row r="88">
          <cell r="G88">
            <v>3.08</v>
          </cell>
        </row>
        <row r="89">
          <cell r="G89">
            <v>3.24</v>
          </cell>
        </row>
        <row r="90">
          <cell r="G90">
            <v>3.97</v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</sheetData>
      <sheetData sheetId="24">
        <row r="4">
          <cell r="G4">
            <v>25.15</v>
          </cell>
        </row>
        <row r="5">
          <cell r="G5">
            <v>26.29</v>
          </cell>
        </row>
        <row r="6">
          <cell r="G6">
            <v>25.37</v>
          </cell>
        </row>
        <row r="7">
          <cell r="G7" t="str">
            <v>ND</v>
          </cell>
        </row>
        <row r="8">
          <cell r="G8" t="str">
            <v>ND</v>
          </cell>
        </row>
        <row r="9">
          <cell r="G9" t="str">
            <v>ND</v>
          </cell>
        </row>
        <row r="10">
          <cell r="G10" t="str">
            <v>ND</v>
          </cell>
        </row>
        <row r="11">
          <cell r="G11" t="str">
            <v/>
          </cell>
        </row>
        <row r="12">
          <cell r="G12" t="str">
            <v/>
          </cell>
        </row>
        <row r="13">
          <cell r="G13" t="str">
            <v/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19.350000000000001</v>
          </cell>
        </row>
        <row r="30">
          <cell r="G30">
            <v>20.100000000000001</v>
          </cell>
        </row>
        <row r="31">
          <cell r="G31">
            <v>18.87</v>
          </cell>
        </row>
        <row r="32">
          <cell r="G32">
            <v>18.940000000000001</v>
          </cell>
        </row>
        <row r="33">
          <cell r="G33">
            <v>19.46</v>
          </cell>
        </row>
        <row r="34">
          <cell r="G34">
            <v>19.489999999999998</v>
          </cell>
        </row>
        <row r="35">
          <cell r="G35">
            <v>21.64</v>
          </cell>
        </row>
        <row r="36">
          <cell r="G36">
            <v>21.19</v>
          </cell>
        </row>
        <row r="37">
          <cell r="G37">
            <v>21.37</v>
          </cell>
        </row>
        <row r="38">
          <cell r="G38">
            <v>21.68</v>
          </cell>
        </row>
        <row r="39">
          <cell r="G39">
            <v>21.58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4">
          <cell r="G54">
            <v>22.15</v>
          </cell>
        </row>
        <row r="55">
          <cell r="G55">
            <v>23.23</v>
          </cell>
        </row>
        <row r="56">
          <cell r="G56">
            <v>22.28</v>
          </cell>
        </row>
        <row r="57">
          <cell r="G57">
            <v>21.8</v>
          </cell>
        </row>
        <row r="58">
          <cell r="G58">
            <v>22.36</v>
          </cell>
        </row>
        <row r="59">
          <cell r="G59">
            <v>21.78</v>
          </cell>
        </row>
        <row r="60">
          <cell r="G60">
            <v>24.43</v>
          </cell>
        </row>
        <row r="61">
          <cell r="G61">
            <v>23.37</v>
          </cell>
        </row>
        <row r="62">
          <cell r="G62">
            <v>24.51</v>
          </cell>
        </row>
        <row r="63">
          <cell r="G63">
            <v>25.54</v>
          </cell>
        </row>
        <row r="64">
          <cell r="G64">
            <v>25.64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9">
          <cell r="G79">
            <v>16.649999999999999</v>
          </cell>
        </row>
        <row r="80">
          <cell r="G80">
            <v>18.079999999999998</v>
          </cell>
        </row>
        <row r="81">
          <cell r="G81">
            <v>17.45</v>
          </cell>
        </row>
        <row r="82">
          <cell r="G82">
            <v>16.98</v>
          </cell>
        </row>
        <row r="83">
          <cell r="G83">
            <v>17.61</v>
          </cell>
        </row>
        <row r="84">
          <cell r="G84">
            <v>17.559999999999999</v>
          </cell>
        </row>
        <row r="85">
          <cell r="G85">
            <v>18.690000000000001</v>
          </cell>
        </row>
        <row r="86">
          <cell r="G86">
            <v>17.87</v>
          </cell>
        </row>
        <row r="87">
          <cell r="G87">
            <v>18.97</v>
          </cell>
        </row>
        <row r="88">
          <cell r="G88">
            <v>19.28</v>
          </cell>
        </row>
        <row r="89">
          <cell r="G89">
            <v>20.55</v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129">
          <cell r="G129">
            <v>15.6</v>
          </cell>
        </row>
        <row r="130">
          <cell r="G130">
            <v>17.059999999999999</v>
          </cell>
        </row>
        <row r="131">
          <cell r="G131">
            <v>16.28</v>
          </cell>
        </row>
        <row r="132">
          <cell r="G132">
            <v>15.79</v>
          </cell>
        </row>
        <row r="133">
          <cell r="G133">
            <v>15.99</v>
          </cell>
        </row>
        <row r="134">
          <cell r="G134">
            <v>15.63</v>
          </cell>
        </row>
        <row r="135">
          <cell r="G135">
            <v>17.45</v>
          </cell>
        </row>
        <row r="136">
          <cell r="G136">
            <v>17.07</v>
          </cell>
        </row>
        <row r="137">
          <cell r="G137">
            <v>19.829999999999998</v>
          </cell>
        </row>
        <row r="138">
          <cell r="G138">
            <v>19.760000000000002</v>
          </cell>
        </row>
        <row r="139">
          <cell r="G139">
            <v>19.88</v>
          </cell>
        </row>
        <row r="140">
          <cell r="G140" t="str">
            <v/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204">
          <cell r="G204">
            <v>7.76</v>
          </cell>
        </row>
        <row r="205">
          <cell r="G205">
            <v>9.6</v>
          </cell>
        </row>
        <row r="206">
          <cell r="G206">
            <v>8.7100000000000009</v>
          </cell>
        </row>
        <row r="207">
          <cell r="G207">
            <v>8.0399999999999991</v>
          </cell>
        </row>
        <row r="208">
          <cell r="G208">
            <v>8.26</v>
          </cell>
        </row>
        <row r="209">
          <cell r="G209">
            <v>7.58</v>
          </cell>
        </row>
        <row r="210">
          <cell r="G210">
            <v>9.33</v>
          </cell>
        </row>
        <row r="211">
          <cell r="G211">
            <v>8.6199999999999992</v>
          </cell>
        </row>
        <row r="212">
          <cell r="G212">
            <v>10.4</v>
          </cell>
        </row>
        <row r="213">
          <cell r="G213">
            <v>10.86</v>
          </cell>
        </row>
        <row r="214">
          <cell r="G214">
            <v>11.66</v>
          </cell>
        </row>
        <row r="215">
          <cell r="G215" t="str">
            <v/>
          </cell>
        </row>
        <row r="216">
          <cell r="G216" t="str">
            <v/>
          </cell>
        </row>
        <row r="217">
          <cell r="G217" t="str">
            <v/>
          </cell>
        </row>
        <row r="218">
          <cell r="G218" t="str">
            <v/>
          </cell>
        </row>
        <row r="219">
          <cell r="G219" t="str">
            <v/>
          </cell>
        </row>
        <row r="254">
          <cell r="G254">
            <v>7.67</v>
          </cell>
        </row>
        <row r="255">
          <cell r="G255">
            <v>9.07</v>
          </cell>
        </row>
        <row r="256">
          <cell r="G256">
            <v>8.15</v>
          </cell>
        </row>
        <row r="257">
          <cell r="G257">
            <v>7.67</v>
          </cell>
        </row>
        <row r="258">
          <cell r="G258" t="str">
            <v>&lt;7.67</v>
          </cell>
        </row>
        <row r="259">
          <cell r="G259" t="str">
            <v>&lt;7.67</v>
          </cell>
        </row>
        <row r="260">
          <cell r="G260">
            <v>9.15</v>
          </cell>
        </row>
        <row r="261">
          <cell r="G261">
            <v>9.4</v>
          </cell>
        </row>
        <row r="262">
          <cell r="G262">
            <v>9.91</v>
          </cell>
        </row>
        <row r="263">
          <cell r="G263">
            <v>10.74</v>
          </cell>
        </row>
        <row r="264">
          <cell r="G264">
            <v>11.53</v>
          </cell>
        </row>
        <row r="265">
          <cell r="G265" t="str">
            <v/>
          </cell>
        </row>
        <row r="266">
          <cell r="G266" t="str">
            <v/>
          </cell>
        </row>
        <row r="267">
          <cell r="G267" t="str">
            <v/>
          </cell>
        </row>
        <row r="268">
          <cell r="G268" t="str">
            <v/>
          </cell>
        </row>
        <row r="269">
          <cell r="G269" t="str">
            <v/>
          </cell>
        </row>
        <row r="279">
          <cell r="G279">
            <v>1.7</v>
          </cell>
        </row>
        <row r="280">
          <cell r="G280">
            <v>3.01</v>
          </cell>
        </row>
        <row r="281">
          <cell r="G281">
            <v>2.4</v>
          </cell>
        </row>
        <row r="282">
          <cell r="G282">
            <v>1.97</v>
          </cell>
        </row>
        <row r="283">
          <cell r="G283">
            <v>2.2999999999999998</v>
          </cell>
        </row>
        <row r="284">
          <cell r="G284">
            <v>3.24</v>
          </cell>
        </row>
        <row r="285">
          <cell r="G285">
            <v>4.37</v>
          </cell>
        </row>
        <row r="286">
          <cell r="G286">
            <v>4.55</v>
          </cell>
        </row>
        <row r="287">
          <cell r="G287">
            <v>4.58</v>
          </cell>
        </row>
        <row r="288">
          <cell r="G288">
            <v>4.5999999999999996</v>
          </cell>
        </row>
        <row r="289">
          <cell r="G289">
            <v>4.46</v>
          </cell>
        </row>
        <row r="290">
          <cell r="G290" t="str">
            <v/>
          </cell>
        </row>
        <row r="291">
          <cell r="G291" t="str">
            <v/>
          </cell>
        </row>
        <row r="292">
          <cell r="G292" t="str">
            <v/>
          </cell>
        </row>
        <row r="293">
          <cell r="G293" t="str">
            <v/>
          </cell>
        </row>
        <row r="294">
          <cell r="G294" t="str">
            <v/>
          </cell>
        </row>
        <row r="304">
          <cell r="G304">
            <v>7.83</v>
          </cell>
        </row>
        <row r="305">
          <cell r="G305">
            <v>9.15</v>
          </cell>
        </row>
        <row r="306">
          <cell r="G306">
            <v>8.75</v>
          </cell>
        </row>
        <row r="307">
          <cell r="G307">
            <v>8.23</v>
          </cell>
        </row>
        <row r="308">
          <cell r="G308">
            <v>8.6</v>
          </cell>
        </row>
        <row r="309">
          <cell r="G309">
            <v>8.49</v>
          </cell>
        </row>
        <row r="310">
          <cell r="G310">
            <v>9.2799999999999994</v>
          </cell>
        </row>
        <row r="311">
          <cell r="G311">
            <v>9.67</v>
          </cell>
        </row>
        <row r="312">
          <cell r="G312">
            <v>10.06</v>
          </cell>
        </row>
        <row r="313">
          <cell r="G313">
            <v>10.27</v>
          </cell>
        </row>
        <row r="314">
          <cell r="G314">
            <v>11.24</v>
          </cell>
        </row>
        <row r="315">
          <cell r="G315" t="str">
            <v/>
          </cell>
        </row>
        <row r="316">
          <cell r="G316" t="str">
            <v/>
          </cell>
        </row>
        <row r="317">
          <cell r="G317" t="str">
            <v/>
          </cell>
        </row>
        <row r="318">
          <cell r="G318" t="str">
            <v/>
          </cell>
        </row>
        <row r="319">
          <cell r="G319" t="str">
            <v/>
          </cell>
        </row>
        <row r="330">
          <cell r="G330">
            <v>18.350000000000001</v>
          </cell>
        </row>
        <row r="331">
          <cell r="G331">
            <v>19.829999999999998</v>
          </cell>
        </row>
        <row r="332">
          <cell r="G332">
            <v>19.2</v>
          </cell>
        </row>
        <row r="333">
          <cell r="G333">
            <v>18.77</v>
          </cell>
        </row>
        <row r="334">
          <cell r="G334">
            <v>19.39</v>
          </cell>
        </row>
        <row r="335">
          <cell r="G335">
            <v>19.690000000000001</v>
          </cell>
        </row>
        <row r="336">
          <cell r="G336">
            <v>20.7</v>
          </cell>
        </row>
        <row r="337">
          <cell r="G337">
            <v>19.47</v>
          </cell>
        </row>
        <row r="338">
          <cell r="G338">
            <v>20.87</v>
          </cell>
        </row>
        <row r="339">
          <cell r="G339">
            <v>21.32</v>
          </cell>
        </row>
        <row r="340">
          <cell r="G340">
            <v>21.99</v>
          </cell>
        </row>
        <row r="341">
          <cell r="G341" t="str">
            <v/>
          </cell>
        </row>
        <row r="342">
          <cell r="G342" t="str">
            <v/>
          </cell>
        </row>
        <row r="343">
          <cell r="G343" t="str">
            <v/>
          </cell>
        </row>
        <row r="344">
          <cell r="G344" t="str">
            <v/>
          </cell>
        </row>
        <row r="345">
          <cell r="G345" t="str">
            <v/>
          </cell>
        </row>
      </sheetData>
      <sheetData sheetId="25">
        <row r="55">
          <cell r="G55">
            <v>3.88</v>
          </cell>
        </row>
        <row r="56">
          <cell r="G56">
            <v>5.21</v>
          </cell>
        </row>
        <row r="57">
          <cell r="G57">
            <v>4.6100000000000003</v>
          </cell>
        </row>
        <row r="58">
          <cell r="G58">
            <v>4.22</v>
          </cell>
        </row>
        <row r="59">
          <cell r="G59">
            <v>5.23</v>
          </cell>
        </row>
        <row r="60">
          <cell r="G60">
            <v>4.68</v>
          </cell>
        </row>
        <row r="61">
          <cell r="G61">
            <v>6.91</v>
          </cell>
        </row>
        <row r="62">
          <cell r="G62">
            <v>6.89</v>
          </cell>
        </row>
        <row r="63">
          <cell r="G63">
            <v>6.92</v>
          </cell>
        </row>
        <row r="64">
          <cell r="G64">
            <v>7.25</v>
          </cell>
        </row>
        <row r="65">
          <cell r="G65">
            <v>7.01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80">
          <cell r="G80">
            <v>8.67</v>
          </cell>
        </row>
        <row r="81">
          <cell r="G81">
            <v>9.31</v>
          </cell>
        </row>
        <row r="82">
          <cell r="G82">
            <v>9.01</v>
          </cell>
        </row>
        <row r="83">
          <cell r="G83">
            <v>8.66</v>
          </cell>
        </row>
        <row r="84">
          <cell r="G84">
            <v>9.16</v>
          </cell>
        </row>
        <row r="85">
          <cell r="G85">
            <v>9.18</v>
          </cell>
        </row>
        <row r="86">
          <cell r="G86">
            <v>10.77</v>
          </cell>
        </row>
        <row r="87">
          <cell r="G87">
            <v>10.87</v>
          </cell>
        </row>
        <row r="88">
          <cell r="G88">
            <v>11.57</v>
          </cell>
        </row>
        <row r="89">
          <cell r="G89">
            <v>12.08</v>
          </cell>
        </row>
        <row r="90">
          <cell r="G90">
            <v>11.41</v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  <row r="130">
          <cell r="G130">
            <v>14.77</v>
          </cell>
        </row>
        <row r="131">
          <cell r="G131">
            <v>15.48</v>
          </cell>
        </row>
        <row r="132">
          <cell r="G132">
            <v>15.15</v>
          </cell>
        </row>
        <row r="133">
          <cell r="G133">
            <v>14.82</v>
          </cell>
        </row>
        <row r="134">
          <cell r="G134">
            <v>15.82</v>
          </cell>
        </row>
        <row r="135">
          <cell r="G135">
            <v>14.97</v>
          </cell>
        </row>
        <row r="136">
          <cell r="G136">
            <v>16.78</v>
          </cell>
        </row>
        <row r="137">
          <cell r="G137">
            <v>16.64</v>
          </cell>
        </row>
        <row r="138">
          <cell r="G138">
            <v>18.37</v>
          </cell>
        </row>
        <row r="139">
          <cell r="G139">
            <v>18</v>
          </cell>
        </row>
        <row r="140">
          <cell r="G140">
            <v>17.899999999999999</v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145">
          <cell r="G145" t="str">
            <v/>
          </cell>
        </row>
      </sheetData>
      <sheetData sheetId="26">
        <row r="4">
          <cell r="G4">
            <v>7.81</v>
          </cell>
        </row>
        <row r="5">
          <cell r="G5">
            <v>8.5500000000000007</v>
          </cell>
        </row>
        <row r="6">
          <cell r="G6">
            <v>8.2100000000000009</v>
          </cell>
        </row>
        <row r="7">
          <cell r="G7">
            <v>7.87</v>
          </cell>
        </row>
        <row r="8">
          <cell r="G8">
            <v>8.01</v>
          </cell>
        </row>
        <row r="9">
          <cell r="G9">
            <v>7.72</v>
          </cell>
        </row>
        <row r="10">
          <cell r="G10">
            <v>8.86</v>
          </cell>
        </row>
        <row r="11">
          <cell r="G11">
            <v>10.02</v>
          </cell>
        </row>
        <row r="12">
          <cell r="G12">
            <v>10.62</v>
          </cell>
        </row>
        <row r="13">
          <cell r="G13">
            <v>10.48</v>
          </cell>
        </row>
        <row r="14">
          <cell r="G14">
            <v>9.9499999999999993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8.3000000000000007</v>
          </cell>
        </row>
        <row r="30">
          <cell r="G30">
            <v>9.16</v>
          </cell>
        </row>
        <row r="31">
          <cell r="G31">
            <v>8.74</v>
          </cell>
        </row>
        <row r="32">
          <cell r="G32">
            <v>8.27</v>
          </cell>
        </row>
        <row r="33">
          <cell r="G33">
            <v>8.82</v>
          </cell>
        </row>
        <row r="34">
          <cell r="G34">
            <v>8.82</v>
          </cell>
        </row>
        <row r="35">
          <cell r="G35">
            <v>9.6</v>
          </cell>
        </row>
        <row r="36">
          <cell r="G36">
            <v>10.69</v>
          </cell>
        </row>
        <row r="37">
          <cell r="G37">
            <v>11.08</v>
          </cell>
        </row>
        <row r="38">
          <cell r="G38">
            <v>11.26</v>
          </cell>
        </row>
        <row r="39">
          <cell r="G39">
            <v>11.04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27">
        <row r="52">
          <cell r="G52">
            <v>1.96</v>
          </cell>
        </row>
        <row r="53">
          <cell r="G53">
            <v>2.5499999999999998</v>
          </cell>
        </row>
        <row r="54">
          <cell r="G54">
            <v>2.11</v>
          </cell>
        </row>
        <row r="55">
          <cell r="G55">
            <v>1.82</v>
          </cell>
        </row>
        <row r="56">
          <cell r="G56" t="str">
            <v>DRY</v>
          </cell>
        </row>
        <row r="57">
          <cell r="G57">
            <v>1.29</v>
          </cell>
        </row>
        <row r="58">
          <cell r="G58">
            <v>2.16</v>
          </cell>
        </row>
        <row r="59">
          <cell r="G59">
            <v>2.44</v>
          </cell>
        </row>
        <row r="60">
          <cell r="G60">
            <v>4.1900000000000004</v>
          </cell>
        </row>
        <row r="61">
          <cell r="G61">
            <v>3.86</v>
          </cell>
        </row>
        <row r="62">
          <cell r="G62">
            <v>3.3</v>
          </cell>
        </row>
        <row r="63">
          <cell r="G63" t="str">
            <v/>
          </cell>
        </row>
        <row r="64">
          <cell r="G64" t="str">
            <v/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77">
          <cell r="G77">
            <v>0.89</v>
          </cell>
        </row>
        <row r="78">
          <cell r="G78">
            <v>1.24</v>
          </cell>
        </row>
        <row r="79">
          <cell r="G79">
            <v>0.89</v>
          </cell>
        </row>
        <row r="80">
          <cell r="G80">
            <v>0.66</v>
          </cell>
        </row>
        <row r="81">
          <cell r="G81">
            <v>0.93</v>
          </cell>
        </row>
        <row r="82">
          <cell r="G82">
            <v>0.34</v>
          </cell>
        </row>
        <row r="83">
          <cell r="G83">
            <v>1.85</v>
          </cell>
        </row>
        <row r="84">
          <cell r="G84">
            <v>1.5</v>
          </cell>
        </row>
        <row r="85">
          <cell r="G85">
            <v>2.3199999999999998</v>
          </cell>
        </row>
        <row r="86">
          <cell r="G86">
            <v>2.31</v>
          </cell>
        </row>
        <row r="87">
          <cell r="G87">
            <v>2.31</v>
          </cell>
        </row>
        <row r="88">
          <cell r="G88" t="str">
            <v/>
          </cell>
        </row>
        <row r="89">
          <cell r="G89" t="str">
            <v/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</sheetData>
      <sheetData sheetId="28">
        <row r="29">
          <cell r="G29">
            <v>1.43</v>
          </cell>
        </row>
        <row r="30">
          <cell r="G30">
            <v>2.0099999999999998</v>
          </cell>
        </row>
        <row r="31">
          <cell r="G31">
            <v>1.63</v>
          </cell>
        </row>
        <row r="32">
          <cell r="G32">
            <v>1.32</v>
          </cell>
        </row>
        <row r="33">
          <cell r="G33">
            <v>1.48</v>
          </cell>
        </row>
        <row r="34">
          <cell r="G34">
            <v>1.1200000000000001</v>
          </cell>
        </row>
        <row r="35">
          <cell r="G35">
            <v>1.96</v>
          </cell>
        </row>
        <row r="36">
          <cell r="G36">
            <v>2.17</v>
          </cell>
        </row>
        <row r="37">
          <cell r="G37">
            <v>2.4900000000000002</v>
          </cell>
        </row>
        <row r="38">
          <cell r="G38">
            <v>3.06</v>
          </cell>
        </row>
        <row r="39">
          <cell r="G39">
            <v>3.73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5">
          <cell r="G55">
            <v>3.29</v>
          </cell>
        </row>
        <row r="56">
          <cell r="G56">
            <v>1.84</v>
          </cell>
        </row>
        <row r="57">
          <cell r="G57">
            <v>1.31</v>
          </cell>
        </row>
        <row r="58">
          <cell r="G58">
            <v>2.36</v>
          </cell>
        </row>
        <row r="59">
          <cell r="G59">
            <v>1.25</v>
          </cell>
        </row>
        <row r="60">
          <cell r="G60">
            <v>2.65</v>
          </cell>
        </row>
        <row r="61">
          <cell r="G61">
            <v>2.68</v>
          </cell>
        </row>
        <row r="62">
          <cell r="G62">
            <v>2.84</v>
          </cell>
        </row>
        <row r="63">
          <cell r="G63">
            <v>2.89</v>
          </cell>
        </row>
        <row r="64">
          <cell r="G64">
            <v>3.07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</sheetData>
      <sheetData sheetId="29">
        <row r="29">
          <cell r="G29" t="str">
            <v>&lt;2.98</v>
          </cell>
        </row>
        <row r="30">
          <cell r="G30">
            <v>3.7</v>
          </cell>
        </row>
        <row r="31">
          <cell r="G31">
            <v>3.51</v>
          </cell>
        </row>
        <row r="32">
          <cell r="G32">
            <v>3.23</v>
          </cell>
        </row>
        <row r="33">
          <cell r="G33">
            <v>3.57</v>
          </cell>
        </row>
        <row r="34">
          <cell r="G34">
            <v>3.29</v>
          </cell>
        </row>
        <row r="35">
          <cell r="G35">
            <v>3.47</v>
          </cell>
        </row>
        <row r="36">
          <cell r="G36">
            <v>4.18</v>
          </cell>
        </row>
        <row r="37">
          <cell r="G37">
            <v>5.1100000000000003</v>
          </cell>
        </row>
        <row r="38">
          <cell r="G38">
            <v>4.51</v>
          </cell>
        </row>
        <row r="39">
          <cell r="G39">
            <v>4.5599999999999996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4">
          <cell r="G54">
            <v>4.18</v>
          </cell>
        </row>
        <row r="55">
          <cell r="G55">
            <v>4.7300000000000004</v>
          </cell>
        </row>
        <row r="56">
          <cell r="G56">
            <v>4.4400000000000004</v>
          </cell>
        </row>
        <row r="57">
          <cell r="G57">
            <v>4.2</v>
          </cell>
        </row>
        <row r="58">
          <cell r="G58">
            <v>4.4000000000000004</v>
          </cell>
        </row>
        <row r="59">
          <cell r="G59">
            <v>4.2300000000000004</v>
          </cell>
        </row>
        <row r="60">
          <cell r="G60">
            <v>5.66</v>
          </cell>
        </row>
        <row r="61">
          <cell r="G61">
            <v>5.0999999999999996</v>
          </cell>
        </row>
        <row r="62">
          <cell r="G62">
            <v>5.84</v>
          </cell>
        </row>
        <row r="63">
          <cell r="G63">
            <v>5.44</v>
          </cell>
        </row>
        <row r="64">
          <cell r="G64">
            <v>5.18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9">
          <cell r="G79">
            <v>-0.24</v>
          </cell>
        </row>
        <row r="80">
          <cell r="G80">
            <v>0.6</v>
          </cell>
        </row>
        <row r="81">
          <cell r="G81">
            <v>0.06</v>
          </cell>
        </row>
        <row r="82">
          <cell r="G82">
            <v>0.03</v>
          </cell>
        </row>
        <row r="83">
          <cell r="G83">
            <v>0.37</v>
          </cell>
        </row>
        <row r="84">
          <cell r="G84">
            <v>0.44</v>
          </cell>
        </row>
        <row r="85">
          <cell r="G85">
            <v>0.94</v>
          </cell>
        </row>
        <row r="86">
          <cell r="G86">
            <v>1.27</v>
          </cell>
        </row>
        <row r="87">
          <cell r="G87">
            <v>1.87</v>
          </cell>
        </row>
        <row r="88">
          <cell r="G88">
            <v>1.95</v>
          </cell>
        </row>
        <row r="89">
          <cell r="G89">
            <v>1.62</v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</sheetData>
      <sheetData sheetId="30">
        <row r="54">
          <cell r="G54">
            <v>8.7799999999999994</v>
          </cell>
        </row>
        <row r="55">
          <cell r="G55">
            <v>9.74</v>
          </cell>
        </row>
        <row r="56">
          <cell r="G56">
            <v>8.83</v>
          </cell>
        </row>
        <row r="57">
          <cell r="G57">
            <v>8.6199999999999992</v>
          </cell>
        </row>
        <row r="58">
          <cell r="G58">
            <v>9.39</v>
          </cell>
        </row>
        <row r="59">
          <cell r="G59">
            <v>8.69</v>
          </cell>
        </row>
        <row r="60">
          <cell r="G60">
            <v>10.1</v>
          </cell>
        </row>
        <row r="61">
          <cell r="G61">
            <v>11.59</v>
          </cell>
        </row>
        <row r="62">
          <cell r="G62">
            <v>11.64</v>
          </cell>
        </row>
        <row r="63">
          <cell r="G63">
            <v>11.39</v>
          </cell>
        </row>
        <row r="64">
          <cell r="G64">
            <v>10.62</v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105">
          <cell r="G105">
            <v>17.600000000000001</v>
          </cell>
        </row>
        <row r="106">
          <cell r="G106">
            <v>18.510000000000002</v>
          </cell>
        </row>
        <row r="107">
          <cell r="G107">
            <v>17.66</v>
          </cell>
        </row>
        <row r="108">
          <cell r="G108">
            <v>17.28</v>
          </cell>
        </row>
        <row r="109">
          <cell r="G109" t="str">
            <v>ND</v>
          </cell>
        </row>
        <row r="110">
          <cell r="G110" t="str">
            <v>ND</v>
          </cell>
        </row>
        <row r="111">
          <cell r="G111" t="str">
            <v>ND</v>
          </cell>
        </row>
        <row r="112">
          <cell r="G112" t="str">
            <v/>
          </cell>
        </row>
        <row r="113">
          <cell r="G113" t="str">
            <v/>
          </cell>
        </row>
        <row r="114">
          <cell r="G114" t="str">
            <v/>
          </cell>
        </row>
        <row r="115">
          <cell r="G115" t="str">
            <v/>
          </cell>
        </row>
        <row r="116">
          <cell r="G116" t="str">
            <v/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/>
          </cell>
        </row>
        <row r="120">
          <cell r="G120" t="str">
            <v/>
          </cell>
        </row>
        <row r="204">
          <cell r="G204">
            <v>14.02</v>
          </cell>
        </row>
        <row r="205">
          <cell r="G205">
            <v>14.82</v>
          </cell>
        </row>
        <row r="206">
          <cell r="G206">
            <v>14.26</v>
          </cell>
        </row>
        <row r="207">
          <cell r="G207">
            <v>14</v>
          </cell>
        </row>
        <row r="208">
          <cell r="G208">
            <v>14.12</v>
          </cell>
        </row>
        <row r="209">
          <cell r="G209">
            <v>14.14</v>
          </cell>
        </row>
        <row r="210">
          <cell r="G210">
            <v>15.02</v>
          </cell>
        </row>
        <row r="211">
          <cell r="G211">
            <v>15.84</v>
          </cell>
        </row>
        <row r="212">
          <cell r="G212">
            <v>15.82</v>
          </cell>
        </row>
        <row r="213">
          <cell r="G213">
            <v>16.100000000000001</v>
          </cell>
        </row>
        <row r="214">
          <cell r="G214">
            <v>16.03</v>
          </cell>
        </row>
        <row r="215">
          <cell r="G215" t="str">
            <v/>
          </cell>
        </row>
        <row r="216">
          <cell r="G216" t="str">
            <v/>
          </cell>
        </row>
        <row r="217">
          <cell r="G217" t="str">
            <v/>
          </cell>
        </row>
        <row r="218">
          <cell r="G218" t="str">
            <v/>
          </cell>
        </row>
        <row r="219">
          <cell r="G219" t="str">
            <v/>
          </cell>
        </row>
        <row r="229">
          <cell r="G229">
            <v>14.04</v>
          </cell>
        </row>
        <row r="230">
          <cell r="G230">
            <v>14.77</v>
          </cell>
        </row>
        <row r="231">
          <cell r="G231">
            <v>14.39</v>
          </cell>
        </row>
        <row r="232">
          <cell r="G232">
            <v>14.09</v>
          </cell>
        </row>
        <row r="233">
          <cell r="G233">
            <v>14.22</v>
          </cell>
        </row>
        <row r="234">
          <cell r="G234">
            <v>14.27</v>
          </cell>
        </row>
        <row r="235">
          <cell r="G235">
            <v>15.01</v>
          </cell>
        </row>
        <row r="236">
          <cell r="G236">
            <v>15.74</v>
          </cell>
        </row>
        <row r="237">
          <cell r="G237">
            <v>15.87</v>
          </cell>
        </row>
        <row r="238">
          <cell r="G238">
            <v>16.25</v>
          </cell>
        </row>
        <row r="239">
          <cell r="G239">
            <v>15.95</v>
          </cell>
        </row>
        <row r="240">
          <cell r="G240" t="str">
            <v/>
          </cell>
        </row>
        <row r="241">
          <cell r="G241" t="str">
            <v/>
          </cell>
        </row>
        <row r="242">
          <cell r="G242" t="str">
            <v/>
          </cell>
        </row>
        <row r="243">
          <cell r="G243" t="str">
            <v/>
          </cell>
        </row>
        <row r="244">
          <cell r="G244" t="str">
            <v/>
          </cell>
        </row>
        <row r="255">
          <cell r="G255">
            <v>15.78</v>
          </cell>
        </row>
        <row r="256">
          <cell r="G256">
            <v>17.89</v>
          </cell>
        </row>
        <row r="257">
          <cell r="G257">
            <v>16.440000000000001</v>
          </cell>
        </row>
        <row r="258">
          <cell r="G258">
            <v>15.88</v>
          </cell>
        </row>
        <row r="259">
          <cell r="G259">
            <v>15.79</v>
          </cell>
        </row>
        <row r="260">
          <cell r="G260">
            <v>16.350000000000001</v>
          </cell>
        </row>
        <row r="261">
          <cell r="G261">
            <v>17.22</v>
          </cell>
        </row>
        <row r="262">
          <cell r="G262">
            <v>17.29</v>
          </cell>
        </row>
        <row r="263">
          <cell r="G263">
            <v>17.46</v>
          </cell>
        </row>
        <row r="264">
          <cell r="G264">
            <v>17.440000000000001</v>
          </cell>
        </row>
        <row r="265">
          <cell r="G265">
            <v>17.260000000000002</v>
          </cell>
        </row>
        <row r="266">
          <cell r="G266" t="str">
            <v/>
          </cell>
        </row>
        <row r="267">
          <cell r="G267" t="str">
            <v/>
          </cell>
        </row>
        <row r="268">
          <cell r="G268" t="str">
            <v/>
          </cell>
        </row>
        <row r="269">
          <cell r="G269" t="str">
            <v/>
          </cell>
        </row>
        <row r="270">
          <cell r="G270" t="str">
            <v/>
          </cell>
        </row>
        <row r="280">
          <cell r="G280">
            <v>14.46</v>
          </cell>
        </row>
        <row r="281">
          <cell r="G281">
            <v>16.29</v>
          </cell>
        </row>
        <row r="282">
          <cell r="G282">
            <v>15.39</v>
          </cell>
        </row>
        <row r="283">
          <cell r="G283">
            <v>14.69</v>
          </cell>
        </row>
        <row r="284">
          <cell r="G284">
            <v>15.01</v>
          </cell>
        </row>
        <row r="285">
          <cell r="G285">
            <v>15.2</v>
          </cell>
        </row>
        <row r="286">
          <cell r="G286">
            <v>17.21</v>
          </cell>
        </row>
        <row r="287">
          <cell r="G287">
            <v>17.23</v>
          </cell>
        </row>
        <row r="288">
          <cell r="G288">
            <v>17.63</v>
          </cell>
        </row>
        <row r="289">
          <cell r="G289">
            <v>17.57</v>
          </cell>
        </row>
        <row r="290">
          <cell r="G290">
            <v>17.440000000000001</v>
          </cell>
        </row>
        <row r="291">
          <cell r="G291" t="str">
            <v/>
          </cell>
        </row>
        <row r="292">
          <cell r="G292" t="str">
            <v/>
          </cell>
        </row>
        <row r="293">
          <cell r="G293" t="str">
            <v/>
          </cell>
        </row>
        <row r="294">
          <cell r="G294" t="str">
            <v/>
          </cell>
        </row>
        <row r="295">
          <cell r="G295" t="str">
            <v/>
          </cell>
        </row>
        <row r="355">
          <cell r="G355">
            <v>21.29</v>
          </cell>
        </row>
        <row r="356">
          <cell r="G356">
            <v>21.62</v>
          </cell>
        </row>
        <row r="357">
          <cell r="G357">
            <v>21.35</v>
          </cell>
        </row>
        <row r="358">
          <cell r="G358">
            <v>21.05</v>
          </cell>
        </row>
        <row r="359">
          <cell r="G359">
            <v>21.09</v>
          </cell>
        </row>
        <row r="360">
          <cell r="G360">
            <v>21.41</v>
          </cell>
        </row>
        <row r="361">
          <cell r="G361">
            <v>21.77</v>
          </cell>
        </row>
        <row r="362">
          <cell r="G362">
            <v>21.85</v>
          </cell>
        </row>
        <row r="363">
          <cell r="G363">
            <v>21.94</v>
          </cell>
        </row>
        <row r="364">
          <cell r="G364">
            <v>22.14</v>
          </cell>
        </row>
        <row r="365">
          <cell r="G365">
            <v>22.16</v>
          </cell>
        </row>
        <row r="366">
          <cell r="G366" t="str">
            <v/>
          </cell>
        </row>
        <row r="367">
          <cell r="G367" t="str">
            <v/>
          </cell>
        </row>
        <row r="368">
          <cell r="G368" t="str">
            <v/>
          </cell>
        </row>
        <row r="369">
          <cell r="G369" t="str">
            <v/>
          </cell>
        </row>
        <row r="370">
          <cell r="G370" t="str">
            <v/>
          </cell>
        </row>
        <row r="430">
          <cell r="G430">
            <v>20.85</v>
          </cell>
        </row>
        <row r="431">
          <cell r="G431">
            <v>22.34</v>
          </cell>
        </row>
        <row r="432">
          <cell r="G432">
            <v>21.64</v>
          </cell>
        </row>
        <row r="433">
          <cell r="G433">
            <v>20.71</v>
          </cell>
        </row>
        <row r="434">
          <cell r="G434">
            <v>21.23</v>
          </cell>
        </row>
        <row r="435">
          <cell r="G435">
            <v>20.85</v>
          </cell>
        </row>
        <row r="436">
          <cell r="G436">
            <v>22.63</v>
          </cell>
        </row>
        <row r="437">
          <cell r="G437">
            <v>22.3</v>
          </cell>
        </row>
        <row r="438">
          <cell r="G438">
            <v>23.29</v>
          </cell>
        </row>
        <row r="439">
          <cell r="G439">
            <v>23.99</v>
          </cell>
        </row>
        <row r="440">
          <cell r="G440">
            <v>23.93</v>
          </cell>
        </row>
        <row r="441">
          <cell r="G441" t="str">
            <v/>
          </cell>
        </row>
        <row r="442">
          <cell r="G442" t="str">
            <v/>
          </cell>
        </row>
        <row r="443">
          <cell r="G443" t="str">
            <v/>
          </cell>
        </row>
        <row r="444">
          <cell r="G444" t="str">
            <v/>
          </cell>
        </row>
        <row r="445">
          <cell r="G445" t="str">
            <v/>
          </cell>
        </row>
        <row r="455">
          <cell r="G455">
            <v>21.18</v>
          </cell>
        </row>
        <row r="456">
          <cell r="G456">
            <v>22.33</v>
          </cell>
        </row>
        <row r="457">
          <cell r="G457">
            <v>21.96</v>
          </cell>
        </row>
        <row r="458">
          <cell r="G458">
            <v>21.17</v>
          </cell>
        </row>
        <row r="459">
          <cell r="G459">
            <v>21.41</v>
          </cell>
        </row>
        <row r="460">
          <cell r="G460">
            <v>20.98</v>
          </cell>
        </row>
        <row r="461">
          <cell r="G461">
            <v>22.17</v>
          </cell>
        </row>
        <row r="462">
          <cell r="G462">
            <v>21.75</v>
          </cell>
        </row>
        <row r="463">
          <cell r="G463">
            <v>22.94</v>
          </cell>
        </row>
        <row r="464">
          <cell r="G464">
            <v>23.43</v>
          </cell>
        </row>
        <row r="465">
          <cell r="G465">
            <v>22.82</v>
          </cell>
        </row>
        <row r="466">
          <cell r="G466" t="str">
            <v/>
          </cell>
        </row>
        <row r="467">
          <cell r="G467" t="str">
            <v/>
          </cell>
        </row>
        <row r="468">
          <cell r="G468" t="str">
            <v/>
          </cell>
        </row>
        <row r="469">
          <cell r="G469" t="str">
            <v/>
          </cell>
        </row>
        <row r="470">
          <cell r="G470" t="str">
            <v/>
          </cell>
        </row>
        <row r="530">
          <cell r="G530">
            <v>16.440000000000001</v>
          </cell>
        </row>
        <row r="531">
          <cell r="G531">
            <v>17.100000000000001</v>
          </cell>
        </row>
        <row r="532">
          <cell r="G532">
            <v>16.829999999999998</v>
          </cell>
        </row>
        <row r="533">
          <cell r="G533">
            <v>16.5</v>
          </cell>
        </row>
        <row r="534">
          <cell r="G534">
            <v>17.37</v>
          </cell>
        </row>
        <row r="535">
          <cell r="G535">
            <v>16.59</v>
          </cell>
        </row>
        <row r="536">
          <cell r="G536">
            <v>18.29</v>
          </cell>
        </row>
        <row r="537">
          <cell r="G537">
            <v>19.14</v>
          </cell>
        </row>
        <row r="538">
          <cell r="G538">
            <v>18.46</v>
          </cell>
        </row>
        <row r="539">
          <cell r="G539">
            <v>19.25</v>
          </cell>
        </row>
        <row r="540">
          <cell r="G540">
            <v>19.079999999999998</v>
          </cell>
        </row>
        <row r="541">
          <cell r="G541" t="str">
            <v/>
          </cell>
        </row>
        <row r="542">
          <cell r="G542" t="str">
            <v/>
          </cell>
        </row>
        <row r="543">
          <cell r="G543" t="str">
            <v/>
          </cell>
        </row>
        <row r="544">
          <cell r="G544" t="str">
            <v/>
          </cell>
        </row>
        <row r="545">
          <cell r="G545" t="str">
            <v/>
          </cell>
        </row>
        <row r="605">
          <cell r="G605">
            <v>9.7200000000000006</v>
          </cell>
        </row>
        <row r="606">
          <cell r="G606">
            <v>11.27</v>
          </cell>
        </row>
        <row r="607">
          <cell r="G607">
            <v>10.74</v>
          </cell>
        </row>
        <row r="608">
          <cell r="G608">
            <v>10.1</v>
          </cell>
        </row>
        <row r="609">
          <cell r="G609">
            <v>10.029999999999999</v>
          </cell>
        </row>
        <row r="610">
          <cell r="G610">
            <v>9.69</v>
          </cell>
        </row>
        <row r="611">
          <cell r="G611">
            <v>10.3</v>
          </cell>
        </row>
        <row r="612">
          <cell r="G612">
            <v>11.75</v>
          </cell>
        </row>
        <row r="613">
          <cell r="G613">
            <v>12.22</v>
          </cell>
        </row>
        <row r="614">
          <cell r="G614">
            <v>12.19</v>
          </cell>
        </row>
        <row r="615">
          <cell r="G615">
            <v>12.22</v>
          </cell>
        </row>
        <row r="616">
          <cell r="G616" t="str">
            <v/>
          </cell>
        </row>
        <row r="617">
          <cell r="G617" t="str">
            <v/>
          </cell>
        </row>
        <row r="618">
          <cell r="G618" t="str">
            <v/>
          </cell>
        </row>
        <row r="619">
          <cell r="G619" t="str">
            <v/>
          </cell>
        </row>
        <row r="620">
          <cell r="G620" t="str">
            <v/>
          </cell>
        </row>
        <row r="630">
          <cell r="G630">
            <v>6.45</v>
          </cell>
        </row>
        <row r="631">
          <cell r="G631">
            <v>8.6199999999999992</v>
          </cell>
        </row>
        <row r="632">
          <cell r="G632">
            <v>7.82</v>
          </cell>
        </row>
        <row r="633">
          <cell r="G633">
            <v>7.01</v>
          </cell>
        </row>
        <row r="634">
          <cell r="G634">
            <v>6.53</v>
          </cell>
        </row>
        <row r="635">
          <cell r="G635">
            <v>6.16</v>
          </cell>
        </row>
        <row r="636">
          <cell r="G636">
            <v>7.22</v>
          </cell>
        </row>
        <row r="637">
          <cell r="G637">
            <v>8.83</v>
          </cell>
        </row>
        <row r="638">
          <cell r="G638">
            <v>9.6</v>
          </cell>
        </row>
        <row r="639">
          <cell r="G639">
            <v>9.34</v>
          </cell>
        </row>
        <row r="640">
          <cell r="G640">
            <v>9.3699999999999992</v>
          </cell>
        </row>
        <row r="641">
          <cell r="G641" t="str">
            <v/>
          </cell>
        </row>
        <row r="642">
          <cell r="G642" t="str">
            <v/>
          </cell>
        </row>
        <row r="643">
          <cell r="G643" t="str">
            <v/>
          </cell>
        </row>
        <row r="644">
          <cell r="G644" t="str">
            <v/>
          </cell>
        </row>
        <row r="645">
          <cell r="G645" t="str">
            <v/>
          </cell>
        </row>
        <row r="655">
          <cell r="G655">
            <v>9.91</v>
          </cell>
        </row>
        <row r="656">
          <cell r="G656">
            <v>11.31</v>
          </cell>
        </row>
        <row r="657">
          <cell r="G657">
            <v>10.77</v>
          </cell>
        </row>
        <row r="658">
          <cell r="G658">
            <v>10.23</v>
          </cell>
        </row>
        <row r="659">
          <cell r="G659">
            <v>10.220000000000001</v>
          </cell>
        </row>
        <row r="660">
          <cell r="G660">
            <v>9.91</v>
          </cell>
        </row>
        <row r="661">
          <cell r="G661">
            <v>10.45</v>
          </cell>
        </row>
        <row r="662">
          <cell r="G662">
            <v>11.65</v>
          </cell>
        </row>
        <row r="663">
          <cell r="G663">
            <v>12.24</v>
          </cell>
        </row>
        <row r="664">
          <cell r="G664">
            <v>12.44</v>
          </cell>
        </row>
        <row r="665">
          <cell r="G665">
            <v>12.34</v>
          </cell>
        </row>
        <row r="666">
          <cell r="G666" t="str">
            <v/>
          </cell>
        </row>
        <row r="667">
          <cell r="G667" t="str">
            <v/>
          </cell>
        </row>
        <row r="668">
          <cell r="G668" t="str">
            <v/>
          </cell>
        </row>
        <row r="669">
          <cell r="G669" t="str">
            <v/>
          </cell>
        </row>
        <row r="670">
          <cell r="G670" t="str">
            <v/>
          </cell>
        </row>
      </sheetData>
      <sheetData sheetId="31">
        <row r="4">
          <cell r="G4">
            <v>7.98</v>
          </cell>
        </row>
        <row r="5">
          <cell r="G5">
            <v>7.98</v>
          </cell>
        </row>
        <row r="6">
          <cell r="G6">
            <v>7.94</v>
          </cell>
        </row>
        <row r="7">
          <cell r="G7">
            <v>7.85</v>
          </cell>
        </row>
        <row r="8">
          <cell r="G8">
            <v>7.72</v>
          </cell>
        </row>
        <row r="9">
          <cell r="G9">
            <v>7.68</v>
          </cell>
        </row>
        <row r="10">
          <cell r="G10">
            <v>7.83</v>
          </cell>
        </row>
        <row r="11">
          <cell r="G11">
            <v>8.1199999999999992</v>
          </cell>
        </row>
        <row r="12">
          <cell r="G12">
            <v>8.23</v>
          </cell>
        </row>
        <row r="13">
          <cell r="G13">
            <v>8.34</v>
          </cell>
        </row>
        <row r="14">
          <cell r="G14">
            <v>7.39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9">
          <cell r="G29">
            <v>10.16</v>
          </cell>
        </row>
        <row r="30">
          <cell r="G30">
            <v>11.37</v>
          </cell>
        </row>
        <row r="31">
          <cell r="G31">
            <v>11.12</v>
          </cell>
        </row>
        <row r="32">
          <cell r="G32">
            <v>10.48</v>
          </cell>
        </row>
        <row r="33">
          <cell r="G33">
            <v>10.87</v>
          </cell>
        </row>
        <row r="34">
          <cell r="G34">
            <v>10.61</v>
          </cell>
        </row>
        <row r="35">
          <cell r="G35">
            <v>11.38</v>
          </cell>
        </row>
        <row r="36">
          <cell r="G36">
            <v>11.93</v>
          </cell>
        </row>
        <row r="37">
          <cell r="G37">
            <v>11.89</v>
          </cell>
        </row>
        <row r="38">
          <cell r="G38">
            <v>12.67</v>
          </cell>
        </row>
        <row r="39">
          <cell r="G39">
            <v>12.37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</sheetData>
      <sheetData sheetId="32">
        <row r="4">
          <cell r="G4">
            <v>15.1</v>
          </cell>
        </row>
        <row r="5">
          <cell r="G5">
            <v>15.73</v>
          </cell>
        </row>
        <row r="6">
          <cell r="G6">
            <v>15.45</v>
          </cell>
        </row>
        <row r="7">
          <cell r="G7">
            <v>15.22</v>
          </cell>
        </row>
        <row r="8">
          <cell r="G8">
            <v>15.86</v>
          </cell>
        </row>
        <row r="9">
          <cell r="G9">
            <v>15.33</v>
          </cell>
        </row>
        <row r="10">
          <cell r="G10">
            <v>16.71</v>
          </cell>
        </row>
        <row r="11">
          <cell r="G11">
            <v>16.510000000000002</v>
          </cell>
        </row>
        <row r="12">
          <cell r="G12">
            <v>16.32</v>
          </cell>
        </row>
        <row r="13">
          <cell r="G13">
            <v>17.62</v>
          </cell>
        </row>
        <row r="14">
          <cell r="G14">
            <v>17.55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55">
          <cell r="G55">
            <v>13.21</v>
          </cell>
        </row>
        <row r="56">
          <cell r="G56">
            <v>15.73</v>
          </cell>
        </row>
        <row r="57">
          <cell r="G57">
            <v>15.88</v>
          </cell>
        </row>
        <row r="58">
          <cell r="G58">
            <v>13.19</v>
          </cell>
        </row>
        <row r="59">
          <cell r="G59">
            <v>13.16</v>
          </cell>
        </row>
        <row r="60">
          <cell r="G60">
            <v>12.67</v>
          </cell>
        </row>
        <row r="61">
          <cell r="G61">
            <v>13.33</v>
          </cell>
        </row>
        <row r="62">
          <cell r="G62">
            <v>14.13</v>
          </cell>
        </row>
        <row r="63">
          <cell r="G63">
            <v>14.62</v>
          </cell>
        </row>
        <row r="64">
          <cell r="G64">
            <v>14.89</v>
          </cell>
        </row>
        <row r="65">
          <cell r="G65">
            <v>14.55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135">
          <cell r="G135" t="str">
            <v>ND</v>
          </cell>
        </row>
        <row r="136">
          <cell r="G136" t="str">
            <v>ND</v>
          </cell>
        </row>
        <row r="137">
          <cell r="G137" t="str">
            <v/>
          </cell>
        </row>
        <row r="138">
          <cell r="G138" t="str">
            <v/>
          </cell>
        </row>
        <row r="139">
          <cell r="G139" t="str">
            <v/>
          </cell>
        </row>
        <row r="140">
          <cell r="G140" t="str">
            <v/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145">
          <cell r="G145" t="str">
            <v/>
          </cell>
        </row>
      </sheetData>
      <sheetData sheetId="33">
        <row r="29">
          <cell r="G29">
            <v>10.81</v>
          </cell>
        </row>
        <row r="30">
          <cell r="G30">
            <v>12.48</v>
          </cell>
        </row>
        <row r="31">
          <cell r="G31">
            <v>10.8</v>
          </cell>
        </row>
        <row r="32">
          <cell r="G32">
            <v>10.44</v>
          </cell>
        </row>
        <row r="33">
          <cell r="G33">
            <v>10.98</v>
          </cell>
        </row>
        <row r="34">
          <cell r="G34">
            <v>10.75</v>
          </cell>
        </row>
        <row r="35">
          <cell r="G35">
            <v>12.23</v>
          </cell>
        </row>
        <row r="36">
          <cell r="G36">
            <v>13.73</v>
          </cell>
        </row>
        <row r="37">
          <cell r="G37">
            <v>13.02</v>
          </cell>
        </row>
        <row r="38">
          <cell r="G38">
            <v>13.51</v>
          </cell>
        </row>
        <row r="39">
          <cell r="G39">
            <v>13.61</v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55">
          <cell r="G55">
            <v>15.96</v>
          </cell>
        </row>
        <row r="56">
          <cell r="G56">
            <v>15.48</v>
          </cell>
        </row>
        <row r="57">
          <cell r="G57">
            <v>14.54</v>
          </cell>
        </row>
        <row r="58">
          <cell r="G58">
            <v>13.79</v>
          </cell>
        </row>
        <row r="59">
          <cell r="G59">
            <v>14.94</v>
          </cell>
        </row>
        <row r="60">
          <cell r="G60">
            <v>14.46</v>
          </cell>
        </row>
        <row r="61">
          <cell r="G61">
            <v>15.29</v>
          </cell>
        </row>
        <row r="62">
          <cell r="G62">
            <v>15.85</v>
          </cell>
        </row>
        <row r="63">
          <cell r="G63">
            <v>16</v>
          </cell>
        </row>
        <row r="64">
          <cell r="G64">
            <v>15.91</v>
          </cell>
        </row>
        <row r="65">
          <cell r="G65">
            <v>15.92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81">
          <cell r="G81">
            <v>13.79</v>
          </cell>
        </row>
        <row r="82">
          <cell r="G82">
            <v>14.64</v>
          </cell>
        </row>
        <row r="83">
          <cell r="G83">
            <v>14</v>
          </cell>
        </row>
        <row r="84">
          <cell r="G84">
            <v>13.77</v>
          </cell>
        </row>
        <row r="85">
          <cell r="G85">
            <v>14.07</v>
          </cell>
        </row>
        <row r="86">
          <cell r="G86">
            <v>13.5</v>
          </cell>
        </row>
        <row r="87">
          <cell r="G87">
            <v>13.72</v>
          </cell>
        </row>
        <row r="88">
          <cell r="G88">
            <v>15.59</v>
          </cell>
        </row>
        <row r="89">
          <cell r="G89">
            <v>15.47</v>
          </cell>
        </row>
        <row r="90">
          <cell r="G90">
            <v>15.95</v>
          </cell>
        </row>
        <row r="91">
          <cell r="G91">
            <v>15.81</v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  <row r="96">
          <cell r="G96" t="str">
            <v/>
          </cell>
        </row>
        <row r="106">
          <cell r="G106">
            <v>21.31</v>
          </cell>
        </row>
        <row r="107">
          <cell r="G107">
            <v>22.79</v>
          </cell>
        </row>
        <row r="108">
          <cell r="G108" t="str">
            <v>ND</v>
          </cell>
        </row>
        <row r="109">
          <cell r="G109" t="str">
            <v>ND</v>
          </cell>
        </row>
        <row r="110">
          <cell r="G110">
            <v>22.02</v>
          </cell>
        </row>
        <row r="111">
          <cell r="G111">
            <v>20.72</v>
          </cell>
        </row>
        <row r="112">
          <cell r="G112">
            <v>21.82</v>
          </cell>
        </row>
        <row r="113">
          <cell r="G113">
            <v>23.57</v>
          </cell>
        </row>
        <row r="114">
          <cell r="G114">
            <v>23.28</v>
          </cell>
        </row>
        <row r="115">
          <cell r="G115">
            <v>24.26</v>
          </cell>
        </row>
        <row r="116">
          <cell r="G116">
            <v>24.45</v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/>
          </cell>
        </row>
        <row r="120">
          <cell r="G120" t="str">
            <v/>
          </cell>
        </row>
        <row r="121">
          <cell r="G121" t="str">
            <v/>
          </cell>
        </row>
        <row r="155">
          <cell r="G155">
            <v>11.08</v>
          </cell>
        </row>
        <row r="156">
          <cell r="G156">
            <v>12.46</v>
          </cell>
        </row>
        <row r="157">
          <cell r="G157">
            <v>11.91</v>
          </cell>
        </row>
        <row r="158">
          <cell r="G158">
            <v>11.39</v>
          </cell>
        </row>
        <row r="159">
          <cell r="G159">
            <v>11.72</v>
          </cell>
        </row>
        <row r="160">
          <cell r="G160">
            <v>11.88</v>
          </cell>
        </row>
        <row r="161">
          <cell r="G161">
            <v>12.31</v>
          </cell>
        </row>
        <row r="162">
          <cell r="G162">
            <v>13.2</v>
          </cell>
        </row>
        <row r="163">
          <cell r="G163">
            <v>13.29</v>
          </cell>
        </row>
        <row r="164">
          <cell r="G164">
            <v>13.66</v>
          </cell>
        </row>
        <row r="165">
          <cell r="G165">
            <v>13.73</v>
          </cell>
        </row>
        <row r="166">
          <cell r="G166" t="str">
            <v/>
          </cell>
        </row>
        <row r="167">
          <cell r="G167" t="str">
            <v/>
          </cell>
        </row>
        <row r="168">
          <cell r="G168" t="str">
            <v/>
          </cell>
        </row>
        <row r="169">
          <cell r="G169" t="str">
            <v/>
          </cell>
        </row>
        <row r="170">
          <cell r="G170" t="str">
            <v/>
          </cell>
        </row>
        <row r="180">
          <cell r="G180">
            <v>25.02</v>
          </cell>
        </row>
        <row r="181">
          <cell r="G181">
            <v>25.99</v>
          </cell>
        </row>
        <row r="182">
          <cell r="G182">
            <v>24.78</v>
          </cell>
        </row>
        <row r="183">
          <cell r="G183">
            <v>24.24</v>
          </cell>
        </row>
        <row r="184">
          <cell r="G184">
            <v>24.95</v>
          </cell>
        </row>
        <row r="185">
          <cell r="G185">
            <v>24.83</v>
          </cell>
        </row>
        <row r="186">
          <cell r="G186">
            <v>27.33</v>
          </cell>
        </row>
        <row r="187">
          <cell r="G187">
            <v>27.58</v>
          </cell>
        </row>
        <row r="188">
          <cell r="G188">
            <v>27.51</v>
          </cell>
        </row>
        <row r="189">
          <cell r="G189">
            <v>27.72</v>
          </cell>
        </row>
        <row r="190">
          <cell r="G190">
            <v>27.82</v>
          </cell>
        </row>
        <row r="191">
          <cell r="G191" t="str">
            <v/>
          </cell>
        </row>
        <row r="192">
          <cell r="G192" t="str">
            <v/>
          </cell>
        </row>
        <row r="193">
          <cell r="G193" t="str">
            <v/>
          </cell>
        </row>
        <row r="194">
          <cell r="G194" t="str">
            <v/>
          </cell>
        </row>
        <row r="195">
          <cell r="G195" t="str">
            <v/>
          </cell>
        </row>
        <row r="205">
          <cell r="G205">
            <v>24.22</v>
          </cell>
        </row>
        <row r="206">
          <cell r="G206">
            <v>25.26</v>
          </cell>
        </row>
        <row r="207">
          <cell r="G207">
            <v>24.28</v>
          </cell>
        </row>
        <row r="208">
          <cell r="G208">
            <v>23.6</v>
          </cell>
        </row>
        <row r="209">
          <cell r="G209">
            <v>24.13</v>
          </cell>
        </row>
        <row r="210">
          <cell r="G210">
            <v>23.8</v>
          </cell>
        </row>
        <row r="211">
          <cell r="G211" t="str">
            <v/>
          </cell>
        </row>
        <row r="212">
          <cell r="G212" t="str">
            <v/>
          </cell>
        </row>
        <row r="213">
          <cell r="G213" t="str">
            <v/>
          </cell>
        </row>
        <row r="214">
          <cell r="G214" t="str">
            <v/>
          </cell>
        </row>
        <row r="215">
          <cell r="G215" t="str">
            <v/>
          </cell>
        </row>
        <row r="216">
          <cell r="G216" t="str">
            <v/>
          </cell>
        </row>
        <row r="217">
          <cell r="G217" t="str">
            <v/>
          </cell>
        </row>
        <row r="218">
          <cell r="G218" t="str">
            <v/>
          </cell>
        </row>
        <row r="219">
          <cell r="G219" t="str">
            <v/>
          </cell>
        </row>
        <row r="220">
          <cell r="G220" t="str">
            <v/>
          </cell>
        </row>
        <row r="230">
          <cell r="G230">
            <v>12.31</v>
          </cell>
        </row>
        <row r="231">
          <cell r="G231">
            <v>13.73</v>
          </cell>
        </row>
        <row r="232">
          <cell r="G232">
            <v>12.9</v>
          </cell>
        </row>
        <row r="233">
          <cell r="G233">
            <v>12.5</v>
          </cell>
        </row>
        <row r="234">
          <cell r="G234">
            <v>12.59</v>
          </cell>
        </row>
        <row r="235">
          <cell r="G235">
            <v>12.14</v>
          </cell>
        </row>
        <row r="236">
          <cell r="G236">
            <v>13.71</v>
          </cell>
        </row>
        <row r="237">
          <cell r="G237">
            <v>17.14</v>
          </cell>
        </row>
        <row r="238">
          <cell r="G238">
            <v>17.45</v>
          </cell>
        </row>
        <row r="239">
          <cell r="G239">
            <v>17.72</v>
          </cell>
        </row>
        <row r="240">
          <cell r="G240">
            <v>17.440000000000001</v>
          </cell>
        </row>
        <row r="241">
          <cell r="G241" t="str">
            <v/>
          </cell>
        </row>
        <row r="242">
          <cell r="G242" t="str">
            <v/>
          </cell>
        </row>
        <row r="243">
          <cell r="G243" t="str">
            <v/>
          </cell>
        </row>
        <row r="244">
          <cell r="G244" t="str">
            <v/>
          </cell>
        </row>
        <row r="245">
          <cell r="G245" t="str">
            <v/>
          </cell>
        </row>
        <row r="280">
          <cell r="G280">
            <v>12.76</v>
          </cell>
        </row>
        <row r="281">
          <cell r="G281">
            <v>13.75</v>
          </cell>
        </row>
        <row r="282">
          <cell r="G282">
            <v>13.08</v>
          </cell>
        </row>
        <row r="283">
          <cell r="G283">
            <v>12.89</v>
          </cell>
        </row>
        <row r="284">
          <cell r="G284">
            <v>13.15</v>
          </cell>
        </row>
        <row r="285">
          <cell r="G285">
            <v>12.93</v>
          </cell>
        </row>
        <row r="286">
          <cell r="G286">
            <v>13.73</v>
          </cell>
        </row>
        <row r="287">
          <cell r="G287">
            <v>14.72</v>
          </cell>
        </row>
        <row r="288">
          <cell r="G288">
            <v>14.61</v>
          </cell>
        </row>
        <row r="289">
          <cell r="G289">
            <v>15.27</v>
          </cell>
        </row>
        <row r="290">
          <cell r="G290">
            <v>14.86</v>
          </cell>
        </row>
        <row r="291">
          <cell r="G291" t="str">
            <v/>
          </cell>
        </row>
        <row r="292">
          <cell r="G292" t="str">
            <v/>
          </cell>
        </row>
        <row r="293">
          <cell r="G293" t="str">
            <v/>
          </cell>
        </row>
        <row r="294">
          <cell r="G294" t="str">
            <v/>
          </cell>
        </row>
        <row r="295">
          <cell r="G295" t="str">
            <v/>
          </cell>
        </row>
      </sheetData>
      <sheetData sheetId="34">
        <row r="31">
          <cell r="G31">
            <v>11.49</v>
          </cell>
        </row>
        <row r="32">
          <cell r="G32">
            <v>12.58</v>
          </cell>
        </row>
        <row r="33">
          <cell r="G33">
            <v>11.83</v>
          </cell>
        </row>
        <row r="34">
          <cell r="G34">
            <v>11.3</v>
          </cell>
        </row>
        <row r="35">
          <cell r="G35">
            <v>11.42</v>
          </cell>
        </row>
        <row r="36">
          <cell r="G36">
            <v>11.35</v>
          </cell>
        </row>
        <row r="37">
          <cell r="G37">
            <v>12.3</v>
          </cell>
        </row>
        <row r="38">
          <cell r="G38">
            <v>13.15</v>
          </cell>
        </row>
        <row r="39">
          <cell r="G39">
            <v>13.09</v>
          </cell>
        </row>
        <row r="40">
          <cell r="G40">
            <v>13.93</v>
          </cell>
        </row>
        <row r="41">
          <cell r="G41">
            <v>13.93</v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45">
          <cell r="G45" t="str">
            <v/>
          </cell>
        </row>
        <row r="46">
          <cell r="G46" t="str">
            <v/>
          </cell>
        </row>
      </sheetData>
      <sheetData sheetId="35">
        <row r="4">
          <cell r="G4">
            <v>4.51</v>
          </cell>
        </row>
        <row r="5">
          <cell r="G5">
            <v>6.67</v>
          </cell>
        </row>
        <row r="6">
          <cell r="G6">
            <v>7.22</v>
          </cell>
        </row>
        <row r="7">
          <cell r="G7">
            <v>5.09</v>
          </cell>
        </row>
        <row r="8">
          <cell r="G8">
            <v>2.35</v>
          </cell>
        </row>
        <row r="9">
          <cell r="G9">
            <v>1.97</v>
          </cell>
        </row>
        <row r="10">
          <cell r="G10">
            <v>3.09</v>
          </cell>
        </row>
        <row r="11">
          <cell r="G11">
            <v>6.09</v>
          </cell>
        </row>
        <row r="12">
          <cell r="G12">
            <v>8.01</v>
          </cell>
        </row>
        <row r="13">
          <cell r="G13">
            <v>8.6</v>
          </cell>
        </row>
        <row r="14">
          <cell r="G14">
            <v>8.34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55">
          <cell r="G55">
            <v>5.63</v>
          </cell>
        </row>
        <row r="56">
          <cell r="G56">
            <v>7.04</v>
          </cell>
        </row>
        <row r="57">
          <cell r="G57">
            <v>6.41</v>
          </cell>
        </row>
        <row r="58">
          <cell r="G58">
            <v>5.86</v>
          </cell>
        </row>
        <row r="59">
          <cell r="G59">
            <v>4.99</v>
          </cell>
        </row>
        <row r="60">
          <cell r="G60">
            <v>5.09</v>
          </cell>
        </row>
        <row r="61">
          <cell r="G61">
            <v>6.08</v>
          </cell>
        </row>
        <row r="62">
          <cell r="G62">
            <v>7.45</v>
          </cell>
        </row>
        <row r="63">
          <cell r="G63">
            <v>8.09</v>
          </cell>
        </row>
        <row r="64">
          <cell r="G64">
            <v>8.36</v>
          </cell>
        </row>
        <row r="65">
          <cell r="G65">
            <v>8.16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81">
          <cell r="G81">
            <v>11.73</v>
          </cell>
        </row>
        <row r="82">
          <cell r="G82">
            <v>12.76</v>
          </cell>
        </row>
        <row r="83">
          <cell r="G83">
            <v>12.3</v>
          </cell>
        </row>
        <row r="84">
          <cell r="G84">
            <v>11.95</v>
          </cell>
        </row>
        <row r="85">
          <cell r="G85">
            <v>11.86</v>
          </cell>
        </row>
        <row r="86">
          <cell r="G86">
            <v>11.75</v>
          </cell>
        </row>
        <row r="87">
          <cell r="G87">
            <v>12.23</v>
          </cell>
        </row>
        <row r="88">
          <cell r="G88">
            <v>13.37</v>
          </cell>
        </row>
        <row r="89">
          <cell r="G89">
            <v>13.47</v>
          </cell>
        </row>
        <row r="90">
          <cell r="G90">
            <v>14.18</v>
          </cell>
        </row>
        <row r="91">
          <cell r="G91">
            <v>14.16</v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  <row r="96">
          <cell r="G96" t="str">
            <v/>
          </cell>
        </row>
      </sheetData>
      <sheetData sheetId="36">
        <row r="4">
          <cell r="G4">
            <v>26.35</v>
          </cell>
        </row>
        <row r="5">
          <cell r="G5">
            <v>26.89</v>
          </cell>
        </row>
        <row r="6">
          <cell r="G6">
            <v>26.2</v>
          </cell>
        </row>
        <row r="7">
          <cell r="G7">
            <v>25.94</v>
          </cell>
        </row>
        <row r="8">
          <cell r="G8">
            <v>25.58</v>
          </cell>
        </row>
        <row r="9">
          <cell r="G9">
            <v>25.2</v>
          </cell>
        </row>
        <row r="10">
          <cell r="G10">
            <v>26.7</v>
          </cell>
        </row>
        <row r="11">
          <cell r="G11">
            <v>27.55</v>
          </cell>
        </row>
        <row r="12">
          <cell r="G12">
            <v>27.56</v>
          </cell>
        </row>
        <row r="13">
          <cell r="G13">
            <v>27.56</v>
          </cell>
        </row>
        <row r="14">
          <cell r="G14">
            <v>27.62</v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55">
          <cell r="G55">
            <v>21.85</v>
          </cell>
        </row>
        <row r="56">
          <cell r="G56">
            <v>22.77</v>
          </cell>
        </row>
        <row r="57">
          <cell r="G57">
            <v>23.36</v>
          </cell>
        </row>
        <row r="58">
          <cell r="G58">
            <v>22.6</v>
          </cell>
        </row>
        <row r="59">
          <cell r="G59">
            <v>23.28</v>
          </cell>
        </row>
        <row r="60">
          <cell r="G60">
            <v>22.81</v>
          </cell>
        </row>
        <row r="61">
          <cell r="G61">
            <v>23.51</v>
          </cell>
        </row>
        <row r="62">
          <cell r="G62">
            <v>25.1</v>
          </cell>
        </row>
        <row r="63">
          <cell r="G63">
            <v>25.26</v>
          </cell>
        </row>
        <row r="64">
          <cell r="G64">
            <v>26.57</v>
          </cell>
        </row>
        <row r="65">
          <cell r="G65">
            <v>26.59</v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80">
          <cell r="G80">
            <v>21.43</v>
          </cell>
        </row>
        <row r="81">
          <cell r="G81">
            <v>23.46</v>
          </cell>
        </row>
        <row r="82">
          <cell r="G82">
            <v>21.16</v>
          </cell>
        </row>
        <row r="83">
          <cell r="G83">
            <v>20.68</v>
          </cell>
        </row>
        <row r="84">
          <cell r="G84">
            <v>22.83</v>
          </cell>
        </row>
        <row r="85">
          <cell r="G85">
            <v>21.09</v>
          </cell>
        </row>
        <row r="86">
          <cell r="G86">
            <v>21.97</v>
          </cell>
        </row>
        <row r="87">
          <cell r="G87">
            <v>24</v>
          </cell>
        </row>
        <row r="88">
          <cell r="G88">
            <v>23.84</v>
          </cell>
        </row>
        <row r="89">
          <cell r="G89">
            <v>24.41</v>
          </cell>
        </row>
        <row r="90">
          <cell r="G90">
            <v>24.61</v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  <row r="105">
          <cell r="G105">
            <v>20.5</v>
          </cell>
        </row>
        <row r="106">
          <cell r="G106">
            <v>20.05</v>
          </cell>
        </row>
        <row r="107">
          <cell r="G107">
            <v>18.98</v>
          </cell>
        </row>
        <row r="108">
          <cell r="G108">
            <v>18.48</v>
          </cell>
        </row>
        <row r="109">
          <cell r="G109">
            <v>19.79</v>
          </cell>
        </row>
        <row r="110">
          <cell r="G110">
            <v>18.89</v>
          </cell>
        </row>
        <row r="111">
          <cell r="G111">
            <v>19.23</v>
          </cell>
        </row>
        <row r="112">
          <cell r="G112">
            <v>21.78</v>
          </cell>
        </row>
        <row r="113">
          <cell r="G113">
            <v>21.39</v>
          </cell>
        </row>
        <row r="114">
          <cell r="G114">
            <v>24.37</v>
          </cell>
        </row>
        <row r="115">
          <cell r="G115">
            <v>23.95</v>
          </cell>
        </row>
        <row r="116">
          <cell r="G116" t="str">
            <v/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/>
          </cell>
        </row>
        <row r="120">
          <cell r="G120" t="str">
            <v/>
          </cell>
        </row>
        <row r="130">
          <cell r="G130">
            <v>18.170000000000002</v>
          </cell>
        </row>
        <row r="131">
          <cell r="G131">
            <v>17.27</v>
          </cell>
        </row>
        <row r="132">
          <cell r="G132">
            <v>15.78</v>
          </cell>
        </row>
        <row r="133">
          <cell r="G133">
            <v>15.33</v>
          </cell>
        </row>
        <row r="134">
          <cell r="G134">
            <v>15.68</v>
          </cell>
        </row>
        <row r="135">
          <cell r="G135">
            <v>15.35</v>
          </cell>
        </row>
        <row r="136">
          <cell r="G136">
            <v>15.94</v>
          </cell>
        </row>
        <row r="137">
          <cell r="G137">
            <v>17.64</v>
          </cell>
        </row>
        <row r="138">
          <cell r="G138">
            <v>17.78</v>
          </cell>
        </row>
        <row r="139">
          <cell r="G139">
            <v>17.8</v>
          </cell>
        </row>
        <row r="140">
          <cell r="G140">
            <v>17.36</v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145">
          <cell r="G145" t="str">
            <v/>
          </cell>
        </row>
        <row r="155">
          <cell r="G155">
            <v>18.09</v>
          </cell>
        </row>
        <row r="156">
          <cell r="G156">
            <v>17.37</v>
          </cell>
        </row>
        <row r="157">
          <cell r="G157">
            <v>14.98</v>
          </cell>
        </row>
        <row r="158">
          <cell r="G158">
            <v>14.43</v>
          </cell>
        </row>
        <row r="159">
          <cell r="G159">
            <v>15.26</v>
          </cell>
        </row>
        <row r="160">
          <cell r="G160">
            <v>14.49</v>
          </cell>
        </row>
        <row r="161">
          <cell r="G161">
            <v>15.9</v>
          </cell>
        </row>
        <row r="162">
          <cell r="G162">
            <v>18.079999999999998</v>
          </cell>
        </row>
        <row r="163">
          <cell r="G163">
            <v>17.78</v>
          </cell>
        </row>
        <row r="164">
          <cell r="G164">
            <v>17.39</v>
          </cell>
        </row>
        <row r="165">
          <cell r="G165">
            <v>16.84</v>
          </cell>
        </row>
        <row r="166">
          <cell r="G166" t="str">
            <v/>
          </cell>
        </row>
        <row r="167">
          <cell r="G167" t="str">
            <v/>
          </cell>
        </row>
        <row r="168">
          <cell r="G168" t="str">
            <v/>
          </cell>
        </row>
        <row r="169">
          <cell r="G169" t="str">
            <v/>
          </cell>
        </row>
        <row r="170">
          <cell r="G170" t="str">
            <v/>
          </cell>
        </row>
        <row r="231">
          <cell r="G231">
            <v>10.119999999999999</v>
          </cell>
        </row>
        <row r="232">
          <cell r="G232">
            <v>11.21</v>
          </cell>
        </row>
        <row r="233">
          <cell r="G233">
            <v>10.53</v>
          </cell>
        </row>
        <row r="234">
          <cell r="G234">
            <v>9.99</v>
          </cell>
        </row>
        <row r="235">
          <cell r="G235">
            <v>9.4</v>
          </cell>
        </row>
        <row r="236">
          <cell r="G236">
            <v>9.27</v>
          </cell>
        </row>
        <row r="237">
          <cell r="G237">
            <v>10.53</v>
          </cell>
        </row>
        <row r="238">
          <cell r="G238">
            <v>13.69</v>
          </cell>
        </row>
        <row r="239">
          <cell r="G239">
            <v>14.64</v>
          </cell>
        </row>
        <row r="240">
          <cell r="G240">
            <v>14.83</v>
          </cell>
        </row>
        <row r="241">
          <cell r="G241">
            <v>14.96</v>
          </cell>
        </row>
        <row r="242">
          <cell r="G242" t="str">
            <v/>
          </cell>
        </row>
        <row r="243">
          <cell r="G243" t="str">
            <v/>
          </cell>
        </row>
        <row r="244">
          <cell r="G244" t="str">
            <v/>
          </cell>
        </row>
        <row r="245">
          <cell r="G245" t="str">
            <v/>
          </cell>
        </row>
        <row r="246">
          <cell r="G246" t="str">
            <v/>
          </cell>
        </row>
        <row r="257">
          <cell r="G257">
            <v>7.83</v>
          </cell>
        </row>
        <row r="258">
          <cell r="G258">
            <v>8.7799999999999994</v>
          </cell>
        </row>
        <row r="259">
          <cell r="G259">
            <v>8.11</v>
          </cell>
        </row>
        <row r="260">
          <cell r="G260">
            <v>7.33</v>
          </cell>
        </row>
        <row r="261">
          <cell r="G261">
            <v>6.08</v>
          </cell>
        </row>
        <row r="262">
          <cell r="G262">
            <v>5.96</v>
          </cell>
        </row>
        <row r="263">
          <cell r="G263">
            <v>6.05</v>
          </cell>
        </row>
        <row r="264">
          <cell r="G264">
            <v>12.08</v>
          </cell>
        </row>
        <row r="265">
          <cell r="G265">
            <v>12.84</v>
          </cell>
        </row>
        <row r="266">
          <cell r="G266">
            <v>13.11</v>
          </cell>
        </row>
        <row r="267">
          <cell r="G267">
            <v>12.96</v>
          </cell>
        </row>
        <row r="268">
          <cell r="G268" t="str">
            <v/>
          </cell>
        </row>
        <row r="269">
          <cell r="G269" t="str">
            <v/>
          </cell>
        </row>
        <row r="270">
          <cell r="G270" t="str">
            <v/>
          </cell>
        </row>
        <row r="271">
          <cell r="G271" t="str">
            <v/>
          </cell>
        </row>
        <row r="272">
          <cell r="G272" t="str">
            <v/>
          </cell>
        </row>
        <row r="283">
          <cell r="G283">
            <v>8.06</v>
          </cell>
        </row>
        <row r="284">
          <cell r="G284">
            <v>8.89</v>
          </cell>
        </row>
        <row r="285">
          <cell r="G285">
            <v>8.6999999999999993</v>
          </cell>
        </row>
        <row r="286">
          <cell r="G286">
            <v>8.1</v>
          </cell>
        </row>
        <row r="287">
          <cell r="G287">
            <v>7.09</v>
          </cell>
        </row>
        <row r="288">
          <cell r="G288">
            <v>6.94</v>
          </cell>
        </row>
        <row r="289">
          <cell r="G289">
            <v>7.19</v>
          </cell>
        </row>
        <row r="290">
          <cell r="G290">
            <v>8.19</v>
          </cell>
        </row>
        <row r="291">
          <cell r="G291">
            <v>9.3800000000000008</v>
          </cell>
        </row>
        <row r="292">
          <cell r="G292">
            <v>10.3</v>
          </cell>
        </row>
        <row r="293">
          <cell r="G293">
            <v>10.51</v>
          </cell>
        </row>
        <row r="294">
          <cell r="G294" t="str">
            <v/>
          </cell>
        </row>
        <row r="295">
          <cell r="G295" t="str">
            <v/>
          </cell>
        </row>
        <row r="296">
          <cell r="G296" t="str">
            <v/>
          </cell>
        </row>
        <row r="297">
          <cell r="G297" t="str">
            <v/>
          </cell>
        </row>
        <row r="298">
          <cell r="G298" t="str">
            <v/>
          </cell>
        </row>
        <row r="333">
          <cell r="G333">
            <v>8.1300000000000008</v>
          </cell>
        </row>
        <row r="334">
          <cell r="G334">
            <v>9.64</v>
          </cell>
        </row>
        <row r="335">
          <cell r="G335">
            <v>8.9600000000000009</v>
          </cell>
        </row>
        <row r="336">
          <cell r="G336">
            <v>8.1999999999999993</v>
          </cell>
        </row>
        <row r="337">
          <cell r="G337">
            <v>7.18</v>
          </cell>
        </row>
        <row r="338">
          <cell r="G338">
            <v>6.94</v>
          </cell>
        </row>
        <row r="339">
          <cell r="G339">
            <v>7.86</v>
          </cell>
        </row>
        <row r="340">
          <cell r="G340">
            <v>9.56</v>
          </cell>
        </row>
        <row r="341">
          <cell r="G341">
            <v>10.4</v>
          </cell>
        </row>
        <row r="342">
          <cell r="G342">
            <v>10.9</v>
          </cell>
        </row>
        <row r="343">
          <cell r="G343">
            <v>10.81</v>
          </cell>
        </row>
        <row r="344">
          <cell r="G344" t="str">
            <v/>
          </cell>
        </row>
        <row r="345">
          <cell r="G345" t="str">
            <v/>
          </cell>
        </row>
        <row r="346">
          <cell r="G346" t="str">
            <v/>
          </cell>
        </row>
        <row r="347">
          <cell r="G347" t="str">
            <v/>
          </cell>
        </row>
        <row r="348">
          <cell r="G348" t="str">
            <v/>
          </cell>
        </row>
        <row r="358">
          <cell r="G358">
            <v>5.95</v>
          </cell>
        </row>
        <row r="359">
          <cell r="G359">
            <v>6.53</v>
          </cell>
        </row>
        <row r="360">
          <cell r="G360">
            <v>6.21</v>
          </cell>
        </row>
        <row r="361">
          <cell r="G361">
            <v>5.96</v>
          </cell>
        </row>
        <row r="362">
          <cell r="G362">
            <v>5.41</v>
          </cell>
        </row>
        <row r="363">
          <cell r="G363">
            <v>5.7</v>
          </cell>
        </row>
        <row r="364">
          <cell r="G364">
            <v>6.23</v>
          </cell>
        </row>
        <row r="365">
          <cell r="G365">
            <v>7.27</v>
          </cell>
        </row>
        <row r="366">
          <cell r="G366">
            <v>7.34</v>
          </cell>
        </row>
        <row r="367">
          <cell r="G367">
            <v>7.29</v>
          </cell>
        </row>
        <row r="368">
          <cell r="G368">
            <v>7.29</v>
          </cell>
        </row>
        <row r="369">
          <cell r="G369" t="str">
            <v/>
          </cell>
        </row>
        <row r="370">
          <cell r="G370" t="str">
            <v/>
          </cell>
        </row>
        <row r="371">
          <cell r="G371" t="str">
            <v/>
          </cell>
        </row>
        <row r="372">
          <cell r="G372" t="str">
            <v/>
          </cell>
        </row>
        <row r="373">
          <cell r="G373" t="str">
            <v/>
          </cell>
        </row>
        <row r="385">
          <cell r="G385">
            <v>21.43</v>
          </cell>
        </row>
        <row r="386">
          <cell r="G386">
            <v>20.9</v>
          </cell>
        </row>
        <row r="387">
          <cell r="G387">
            <v>19.89</v>
          </cell>
        </row>
        <row r="388">
          <cell r="G388">
            <v>19.510000000000002</v>
          </cell>
        </row>
        <row r="389">
          <cell r="G389">
            <v>20.100000000000001</v>
          </cell>
        </row>
        <row r="390">
          <cell r="G390">
            <v>19.57</v>
          </cell>
        </row>
        <row r="391">
          <cell r="G391">
            <v>20.309999999999999</v>
          </cell>
        </row>
        <row r="392">
          <cell r="G392">
            <v>22.24</v>
          </cell>
        </row>
        <row r="393">
          <cell r="G393">
            <v>21.53</v>
          </cell>
        </row>
        <row r="394">
          <cell r="G394">
            <v>21.79</v>
          </cell>
        </row>
        <row r="395">
          <cell r="G395">
            <v>21.04</v>
          </cell>
        </row>
        <row r="396">
          <cell r="G396" t="str">
            <v/>
          </cell>
        </row>
        <row r="397">
          <cell r="G397" t="str">
            <v/>
          </cell>
        </row>
        <row r="398">
          <cell r="G398" t="str">
            <v/>
          </cell>
        </row>
        <row r="399">
          <cell r="G399" t="str">
            <v/>
          </cell>
        </row>
        <row r="400">
          <cell r="G400" t="str">
            <v/>
          </cell>
        </row>
        <row r="443">
          <cell r="G443">
            <v>26.53</v>
          </cell>
        </row>
        <row r="444">
          <cell r="G444">
            <v>28.55</v>
          </cell>
        </row>
        <row r="445">
          <cell r="G445">
            <v>24.89</v>
          </cell>
        </row>
        <row r="446">
          <cell r="G446">
            <v>24.43</v>
          </cell>
        </row>
        <row r="447">
          <cell r="G447">
            <v>24.57</v>
          </cell>
        </row>
        <row r="448">
          <cell r="G448">
            <v>24.29</v>
          </cell>
        </row>
        <row r="449">
          <cell r="G449">
            <v>25.07</v>
          </cell>
        </row>
        <row r="450">
          <cell r="G450">
            <v>27.05</v>
          </cell>
        </row>
        <row r="451">
          <cell r="G451">
            <v>26.82</v>
          </cell>
        </row>
        <row r="452">
          <cell r="G452">
            <v>27.14</v>
          </cell>
        </row>
        <row r="453">
          <cell r="G453">
            <v>27.06</v>
          </cell>
        </row>
        <row r="454">
          <cell r="G454" t="str">
            <v/>
          </cell>
        </row>
        <row r="455">
          <cell r="G455" t="str">
            <v/>
          </cell>
        </row>
        <row r="456">
          <cell r="G456" t="str">
            <v/>
          </cell>
        </row>
        <row r="457">
          <cell r="G457" t="str">
            <v/>
          </cell>
        </row>
        <row r="458">
          <cell r="G458" t="str">
            <v/>
          </cell>
        </row>
        <row r="472">
          <cell r="G472">
            <v>27.23</v>
          </cell>
        </row>
        <row r="473">
          <cell r="G473">
            <v>27.03</v>
          </cell>
        </row>
        <row r="474">
          <cell r="G474">
            <v>25.06</v>
          </cell>
        </row>
        <row r="475">
          <cell r="G475">
            <v>24.4</v>
          </cell>
        </row>
        <row r="476">
          <cell r="G476">
            <v>25.16</v>
          </cell>
        </row>
        <row r="477">
          <cell r="G477">
            <v>24.82</v>
          </cell>
        </row>
        <row r="478">
          <cell r="G478">
            <v>25.2</v>
          </cell>
        </row>
        <row r="479">
          <cell r="G479">
            <v>27.87</v>
          </cell>
        </row>
        <row r="480">
          <cell r="G480">
            <v>27.68</v>
          </cell>
        </row>
        <row r="481">
          <cell r="G481">
            <v>27.76</v>
          </cell>
        </row>
        <row r="482">
          <cell r="G482">
            <v>27.53</v>
          </cell>
        </row>
        <row r="483">
          <cell r="G483" t="str">
            <v/>
          </cell>
        </row>
        <row r="484">
          <cell r="G484" t="str">
            <v/>
          </cell>
        </row>
        <row r="485">
          <cell r="G485" t="str">
            <v/>
          </cell>
        </row>
        <row r="486">
          <cell r="G486" t="str">
            <v/>
          </cell>
        </row>
        <row r="487">
          <cell r="G487" t="str">
            <v/>
          </cell>
        </row>
        <row r="501">
          <cell r="G501">
            <v>25.98</v>
          </cell>
        </row>
        <row r="502">
          <cell r="G502">
            <v>25.48</v>
          </cell>
        </row>
        <row r="503">
          <cell r="G503">
            <v>23.59</v>
          </cell>
        </row>
        <row r="504">
          <cell r="G504">
            <v>23.2</v>
          </cell>
        </row>
        <row r="505">
          <cell r="G505">
            <v>24.6</v>
          </cell>
        </row>
        <row r="506">
          <cell r="G506">
            <v>24.04</v>
          </cell>
        </row>
        <row r="507">
          <cell r="G507">
            <v>23.95</v>
          </cell>
        </row>
        <row r="508">
          <cell r="G508">
            <v>26.9</v>
          </cell>
        </row>
        <row r="509">
          <cell r="G509">
            <v>26.84</v>
          </cell>
        </row>
        <row r="510">
          <cell r="G510">
            <v>27.28</v>
          </cell>
        </row>
        <row r="511">
          <cell r="G511">
            <v>26.78</v>
          </cell>
        </row>
        <row r="512">
          <cell r="G512" t="str">
            <v/>
          </cell>
        </row>
        <row r="513">
          <cell r="G513" t="str">
            <v/>
          </cell>
        </row>
        <row r="514">
          <cell r="G514" t="str">
            <v/>
          </cell>
        </row>
        <row r="515">
          <cell r="G515" t="str">
            <v/>
          </cell>
        </row>
        <row r="516">
          <cell r="G516" t="str">
            <v/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</sheetNames>
    <sheetDataSet>
      <sheetData sheetId="0"/>
      <sheetData sheetId="1">
        <row r="5">
          <cell r="G5">
            <v>2.48</v>
          </cell>
        </row>
        <row r="6">
          <cell r="G6">
            <v>2.4700000000000002</v>
          </cell>
        </row>
        <row r="7">
          <cell r="G7">
            <v>2.09</v>
          </cell>
        </row>
        <row r="8">
          <cell r="G8">
            <v>1.81</v>
          </cell>
        </row>
        <row r="9">
          <cell r="G9">
            <v>3.65</v>
          </cell>
        </row>
        <row r="10">
          <cell r="G10">
            <v>3.37</v>
          </cell>
        </row>
        <row r="11">
          <cell r="G11">
            <v>3.55</v>
          </cell>
        </row>
        <row r="12">
          <cell r="G12">
            <v>3.76</v>
          </cell>
        </row>
        <row r="13">
          <cell r="G13">
            <v>3.1</v>
          </cell>
        </row>
        <row r="14">
          <cell r="G14">
            <v>2.58</v>
          </cell>
        </row>
        <row r="15">
          <cell r="G15">
            <v>3.33</v>
          </cell>
        </row>
        <row r="16">
          <cell r="G16">
            <v>2.85</v>
          </cell>
        </row>
        <row r="17">
          <cell r="G17">
            <v>2.97</v>
          </cell>
        </row>
        <row r="18">
          <cell r="G18">
            <v>2.84</v>
          </cell>
        </row>
        <row r="19">
          <cell r="G19">
            <v>2.67</v>
          </cell>
        </row>
        <row r="55">
          <cell r="G55">
            <v>10.27</v>
          </cell>
        </row>
        <row r="56">
          <cell r="G56">
            <v>10.06</v>
          </cell>
        </row>
        <row r="57">
          <cell r="G57">
            <v>9.61</v>
          </cell>
        </row>
        <row r="58">
          <cell r="G58">
            <v>9.4</v>
          </cell>
        </row>
        <row r="59">
          <cell r="G59">
            <v>13.29</v>
          </cell>
        </row>
        <row r="60">
          <cell r="G60">
            <v>13.41</v>
          </cell>
        </row>
        <row r="61">
          <cell r="G61">
            <v>14.28</v>
          </cell>
        </row>
        <row r="62">
          <cell r="G62">
            <v>13.53</v>
          </cell>
        </row>
        <row r="63">
          <cell r="G63">
            <v>13.3</v>
          </cell>
        </row>
        <row r="64">
          <cell r="G64">
            <v>12.31</v>
          </cell>
        </row>
        <row r="65">
          <cell r="G65">
            <v>13.78</v>
          </cell>
        </row>
        <row r="66">
          <cell r="G66">
            <v>13.32</v>
          </cell>
        </row>
        <row r="67">
          <cell r="G67">
            <v>11.99</v>
          </cell>
        </row>
        <row r="68">
          <cell r="G68">
            <v>11.29</v>
          </cell>
        </row>
        <row r="69">
          <cell r="G69">
            <v>10.77</v>
          </cell>
        </row>
        <row r="106">
          <cell r="G106">
            <v>11.58</v>
          </cell>
        </row>
        <row r="107">
          <cell r="G107">
            <v>11.57</v>
          </cell>
        </row>
        <row r="108">
          <cell r="G108">
            <v>11.09</v>
          </cell>
        </row>
        <row r="109">
          <cell r="G109">
            <v>10.74</v>
          </cell>
        </row>
        <row r="110">
          <cell r="G110">
            <v>13.39</v>
          </cell>
        </row>
        <row r="111">
          <cell r="G111">
            <v>13.68</v>
          </cell>
        </row>
        <row r="112">
          <cell r="G112">
            <v>14.13</v>
          </cell>
        </row>
        <row r="113">
          <cell r="G113">
            <v>13.35</v>
          </cell>
        </row>
        <row r="114">
          <cell r="G114">
            <v>12.61</v>
          </cell>
        </row>
        <row r="115">
          <cell r="G115">
            <v>12.96</v>
          </cell>
        </row>
        <row r="116">
          <cell r="G116">
            <v>13.77</v>
          </cell>
        </row>
        <row r="117">
          <cell r="G117">
            <v>13.22</v>
          </cell>
        </row>
        <row r="118">
          <cell r="G118">
            <v>12.69</v>
          </cell>
        </row>
        <row r="119">
          <cell r="G119">
            <v>12.43</v>
          </cell>
        </row>
        <row r="120">
          <cell r="G120">
            <v>12</v>
          </cell>
        </row>
        <row r="131">
          <cell r="G131">
            <v>15.99</v>
          </cell>
        </row>
        <row r="132">
          <cell r="G132">
            <v>15.63</v>
          </cell>
        </row>
        <row r="133">
          <cell r="G133">
            <v>14.77</v>
          </cell>
        </row>
        <row r="134">
          <cell r="G134">
            <v>14.3</v>
          </cell>
        </row>
        <row r="135">
          <cell r="G135">
            <v>18.27</v>
          </cell>
        </row>
        <row r="136">
          <cell r="G136">
            <v>17.34</v>
          </cell>
        </row>
        <row r="137">
          <cell r="G137">
            <v>18.309999999999999</v>
          </cell>
        </row>
        <row r="138">
          <cell r="G138">
            <v>18.62</v>
          </cell>
        </row>
        <row r="139">
          <cell r="G139">
            <v>18.690000000000001</v>
          </cell>
        </row>
        <row r="140">
          <cell r="G140">
            <v>18.03</v>
          </cell>
        </row>
        <row r="141">
          <cell r="G141">
            <v>18.77</v>
          </cell>
        </row>
        <row r="142">
          <cell r="G142">
            <v>18.2</v>
          </cell>
        </row>
        <row r="143">
          <cell r="G143">
            <v>17.21</v>
          </cell>
        </row>
        <row r="144">
          <cell r="G144">
            <v>16.53</v>
          </cell>
        </row>
        <row r="145">
          <cell r="G145">
            <v>15.82</v>
          </cell>
        </row>
        <row r="157">
          <cell r="G157">
            <v>17.059999999999999</v>
          </cell>
        </row>
        <row r="158">
          <cell r="G158">
            <v>16.91</v>
          </cell>
        </row>
        <row r="159">
          <cell r="G159">
            <v>16.579999999999998</v>
          </cell>
        </row>
        <row r="160">
          <cell r="G160">
            <v>15.81</v>
          </cell>
        </row>
        <row r="161">
          <cell r="G161">
            <v>18.53</v>
          </cell>
        </row>
        <row r="162">
          <cell r="G162">
            <v>18.64</v>
          </cell>
        </row>
        <row r="163">
          <cell r="G163">
            <v>19.48</v>
          </cell>
        </row>
        <row r="164">
          <cell r="G164">
            <v>19.54</v>
          </cell>
        </row>
        <row r="165">
          <cell r="G165">
            <v>19.23</v>
          </cell>
        </row>
        <row r="166">
          <cell r="G166">
            <v>18.11</v>
          </cell>
        </row>
        <row r="167">
          <cell r="G167">
            <v>19.18</v>
          </cell>
        </row>
        <row r="168">
          <cell r="G168">
            <v>18.97</v>
          </cell>
        </row>
        <row r="169">
          <cell r="G169">
            <v>18.22</v>
          </cell>
        </row>
        <row r="170">
          <cell r="G170">
            <v>17.66</v>
          </cell>
        </row>
        <row r="171">
          <cell r="G171">
            <v>17.09</v>
          </cell>
        </row>
      </sheetData>
      <sheetData sheetId="2">
        <row r="5">
          <cell r="G5">
            <v>3.68</v>
          </cell>
        </row>
        <row r="6">
          <cell r="G6">
            <v>2.89</v>
          </cell>
        </row>
        <row r="7">
          <cell r="G7">
            <v>2</v>
          </cell>
        </row>
        <row r="8">
          <cell r="G8">
            <v>1.5</v>
          </cell>
        </row>
        <row r="9">
          <cell r="G9">
            <v>5.01</v>
          </cell>
        </row>
        <row r="10">
          <cell r="G10">
            <v>4.97</v>
          </cell>
        </row>
        <row r="11">
          <cell r="G11">
            <v>5.29</v>
          </cell>
        </row>
        <row r="12">
          <cell r="G12">
            <v>5.78</v>
          </cell>
        </row>
        <row r="13">
          <cell r="G13">
            <v>5.79</v>
          </cell>
        </row>
        <row r="14">
          <cell r="G14">
            <v>5.57</v>
          </cell>
        </row>
        <row r="15">
          <cell r="G15">
            <v>5.89</v>
          </cell>
        </row>
        <row r="16">
          <cell r="G16">
            <v>5.62</v>
          </cell>
        </row>
        <row r="17">
          <cell r="G17">
            <v>5</v>
          </cell>
        </row>
        <row r="18">
          <cell r="G18">
            <v>3.85</v>
          </cell>
        </row>
        <row r="19">
          <cell r="G19">
            <v>3.17</v>
          </cell>
        </row>
      </sheetData>
      <sheetData sheetId="3">
        <row r="4">
          <cell r="G4">
            <v>12.63</v>
          </cell>
        </row>
        <row r="5">
          <cell r="G5">
            <v>12.57</v>
          </cell>
        </row>
        <row r="6">
          <cell r="G6">
            <v>12.24</v>
          </cell>
        </row>
        <row r="7">
          <cell r="G7">
            <v>11.7</v>
          </cell>
        </row>
        <row r="8">
          <cell r="G8">
            <v>11.73</v>
          </cell>
        </row>
        <row r="9">
          <cell r="G9">
            <v>14.39</v>
          </cell>
        </row>
        <row r="10">
          <cell r="G10">
            <v>14.15</v>
          </cell>
        </row>
        <row r="11">
          <cell r="G11">
            <v>14.85</v>
          </cell>
        </row>
        <row r="12">
          <cell r="G12">
            <v>14.74</v>
          </cell>
        </row>
        <row r="13">
          <cell r="G13">
            <v>15.05</v>
          </cell>
        </row>
        <row r="14">
          <cell r="G14">
            <v>14.15</v>
          </cell>
        </row>
        <row r="15">
          <cell r="G15">
            <v>15.24</v>
          </cell>
        </row>
        <row r="16">
          <cell r="G16">
            <v>14.66</v>
          </cell>
        </row>
        <row r="17">
          <cell r="G17">
            <v>13.57</v>
          </cell>
        </row>
        <row r="18">
          <cell r="G18">
            <v>12.88</v>
          </cell>
        </row>
        <row r="19">
          <cell r="G19">
            <v>12.22</v>
          </cell>
        </row>
        <row r="30">
          <cell r="G30">
            <v>14.38</v>
          </cell>
        </row>
        <row r="31">
          <cell r="G31">
            <v>14.13</v>
          </cell>
        </row>
        <row r="32">
          <cell r="G32">
            <v>13.41</v>
          </cell>
        </row>
        <row r="33">
          <cell r="G33">
            <v>12.98</v>
          </cell>
        </row>
        <row r="34">
          <cell r="G34">
            <v>15.62</v>
          </cell>
        </row>
        <row r="35">
          <cell r="G35">
            <v>15.04</v>
          </cell>
        </row>
        <row r="36">
          <cell r="G36">
            <v>15.83</v>
          </cell>
        </row>
        <row r="37">
          <cell r="G37">
            <v>16.09</v>
          </cell>
        </row>
        <row r="38">
          <cell r="G38">
            <v>16.18</v>
          </cell>
        </row>
        <row r="39">
          <cell r="G39">
            <v>16.100000000000001</v>
          </cell>
        </row>
        <row r="40">
          <cell r="G40">
            <v>16.64</v>
          </cell>
        </row>
        <row r="41">
          <cell r="G41">
            <v>16.329999999999998</v>
          </cell>
        </row>
        <row r="42">
          <cell r="G42">
            <v>15.72</v>
          </cell>
        </row>
        <row r="43">
          <cell r="G43">
            <v>15.08</v>
          </cell>
        </row>
        <row r="44">
          <cell r="G44" t="str">
            <v>ND</v>
          </cell>
        </row>
      </sheetData>
      <sheetData sheetId="4">
        <row r="5">
          <cell r="G5">
            <v>5.4</v>
          </cell>
        </row>
        <row r="6">
          <cell r="G6">
            <v>4.92</v>
          </cell>
        </row>
        <row r="7">
          <cell r="G7">
            <v>4.4000000000000004</v>
          </cell>
        </row>
        <row r="8">
          <cell r="G8">
            <v>4.01</v>
          </cell>
        </row>
        <row r="9">
          <cell r="G9">
            <v>6.67</v>
          </cell>
        </row>
        <row r="11">
          <cell r="G11">
            <v>7.16</v>
          </cell>
        </row>
        <row r="12">
          <cell r="G12">
            <v>7.94</v>
          </cell>
        </row>
        <row r="13">
          <cell r="G13">
            <v>7.95</v>
          </cell>
        </row>
        <row r="14">
          <cell r="G14">
            <v>7.76</v>
          </cell>
        </row>
        <row r="15">
          <cell r="G15">
            <v>7.77</v>
          </cell>
        </row>
        <row r="16">
          <cell r="G16">
            <v>7.22</v>
          </cell>
        </row>
        <row r="17">
          <cell r="G17">
            <v>6.72</v>
          </cell>
        </row>
        <row r="18">
          <cell r="G18">
            <v>6.03</v>
          </cell>
        </row>
        <row r="19">
          <cell r="G19">
            <v>5.26</v>
          </cell>
        </row>
      </sheetData>
      <sheetData sheetId="5">
        <row r="30">
          <cell r="G30">
            <v>7.93</v>
          </cell>
        </row>
        <row r="31">
          <cell r="G31">
            <v>7.64</v>
          </cell>
        </row>
        <row r="32">
          <cell r="G32">
            <v>7.08</v>
          </cell>
        </row>
        <row r="33">
          <cell r="G33">
            <v>6.91</v>
          </cell>
        </row>
        <row r="34">
          <cell r="G34">
            <v>9.5500000000000007</v>
          </cell>
        </row>
        <row r="35">
          <cell r="G35">
            <v>9.19</v>
          </cell>
        </row>
        <row r="36">
          <cell r="G36">
            <v>9.65</v>
          </cell>
        </row>
        <row r="37">
          <cell r="G37">
            <v>10.029999999999999</v>
          </cell>
        </row>
        <row r="38">
          <cell r="G38">
            <v>9.64</v>
          </cell>
        </row>
        <row r="39">
          <cell r="G39">
            <v>9.1999999999999993</v>
          </cell>
        </row>
        <row r="40">
          <cell r="G40">
            <v>10.89</v>
          </cell>
        </row>
        <row r="41">
          <cell r="G41">
            <v>10.59</v>
          </cell>
        </row>
        <row r="42">
          <cell r="G42">
            <v>9.4499999999999993</v>
          </cell>
        </row>
        <row r="43">
          <cell r="G43">
            <v>8.57</v>
          </cell>
        </row>
        <row r="44">
          <cell r="G44">
            <v>7.74</v>
          </cell>
        </row>
        <row r="55">
          <cell r="G55">
            <v>11.69</v>
          </cell>
        </row>
        <row r="56">
          <cell r="G56">
            <v>11.7</v>
          </cell>
        </row>
        <row r="57">
          <cell r="G57">
            <v>11.69</v>
          </cell>
        </row>
        <row r="58">
          <cell r="G58">
            <v>11.68</v>
          </cell>
        </row>
        <row r="59">
          <cell r="G59">
            <v>13.27</v>
          </cell>
        </row>
        <row r="60">
          <cell r="G60">
            <v>12.48</v>
          </cell>
        </row>
        <row r="61">
          <cell r="G61">
            <v>13.01</v>
          </cell>
        </row>
        <row r="62">
          <cell r="G62">
            <v>13.65</v>
          </cell>
        </row>
        <row r="63">
          <cell r="G63">
            <v>13.52</v>
          </cell>
        </row>
        <row r="64">
          <cell r="G64">
            <v>12.73</v>
          </cell>
        </row>
        <row r="65">
          <cell r="G65">
            <v>13.37</v>
          </cell>
        </row>
        <row r="66">
          <cell r="G66">
            <v>12.88</v>
          </cell>
        </row>
        <row r="67">
          <cell r="G67">
            <v>12.4</v>
          </cell>
        </row>
        <row r="68">
          <cell r="G68">
            <v>11.83</v>
          </cell>
        </row>
        <row r="69">
          <cell r="G69">
            <v>11.64</v>
          </cell>
        </row>
        <row r="80">
          <cell r="G80">
            <v>20.29</v>
          </cell>
        </row>
        <row r="81">
          <cell r="G81">
            <v>19.739999999999998</v>
          </cell>
        </row>
        <row r="82">
          <cell r="G82">
            <v>18.95</v>
          </cell>
        </row>
        <row r="83">
          <cell r="G83">
            <v>18.739999999999998</v>
          </cell>
        </row>
        <row r="84">
          <cell r="G84">
            <v>22.87</v>
          </cell>
        </row>
        <row r="85">
          <cell r="G85">
            <v>21.55</v>
          </cell>
        </row>
        <row r="86">
          <cell r="G86">
            <v>23.01</v>
          </cell>
        </row>
        <row r="87">
          <cell r="G87">
            <v>22.99</v>
          </cell>
        </row>
        <row r="88">
          <cell r="G88">
            <v>22.7</v>
          </cell>
        </row>
        <row r="89">
          <cell r="G89">
            <v>22.7</v>
          </cell>
        </row>
        <row r="90">
          <cell r="G90">
            <v>22.88</v>
          </cell>
        </row>
        <row r="91">
          <cell r="G91">
            <v>21.89</v>
          </cell>
        </row>
        <row r="92">
          <cell r="G92">
            <v>20.8</v>
          </cell>
        </row>
        <row r="93">
          <cell r="G93">
            <v>19.829999999999998</v>
          </cell>
        </row>
        <row r="94">
          <cell r="G94">
            <v>19.489999999999998</v>
          </cell>
        </row>
      </sheetData>
      <sheetData sheetId="6">
        <row r="5">
          <cell r="G5">
            <v>6.31</v>
          </cell>
        </row>
        <row r="6">
          <cell r="G6">
            <v>5.71</v>
          </cell>
        </row>
        <row r="7">
          <cell r="G7">
            <v>4.83</v>
          </cell>
        </row>
        <row r="8">
          <cell r="G8">
            <v>4.37</v>
          </cell>
        </row>
        <row r="9">
          <cell r="G9">
            <v>7.33</v>
          </cell>
        </row>
        <row r="10">
          <cell r="G10">
            <v>7.83</v>
          </cell>
        </row>
        <row r="11">
          <cell r="G11">
            <v>8.42</v>
          </cell>
        </row>
        <row r="12">
          <cell r="G12">
            <v>8.06</v>
          </cell>
        </row>
        <row r="13">
          <cell r="G13">
            <v>7.67</v>
          </cell>
        </row>
        <row r="14">
          <cell r="G14">
            <v>7.06</v>
          </cell>
        </row>
        <row r="15">
          <cell r="G15">
            <v>9.01</v>
          </cell>
        </row>
        <row r="16">
          <cell r="G16">
            <v>8.94</v>
          </cell>
        </row>
        <row r="17">
          <cell r="G17">
            <v>7.97</v>
          </cell>
        </row>
        <row r="18">
          <cell r="G18">
            <v>6.8</v>
          </cell>
        </row>
        <row r="19">
          <cell r="G19">
            <v>5.93</v>
          </cell>
        </row>
        <row r="30">
          <cell r="G30">
            <v>10.6</v>
          </cell>
        </row>
        <row r="31">
          <cell r="G31">
            <v>10.45</v>
          </cell>
        </row>
        <row r="32">
          <cell r="G32">
            <v>9.74</v>
          </cell>
        </row>
        <row r="33">
          <cell r="G33">
            <v>9.2899999999999991</v>
          </cell>
        </row>
        <row r="34">
          <cell r="G34">
            <v>12.33</v>
          </cell>
        </row>
        <row r="35">
          <cell r="G35">
            <v>11.74</v>
          </cell>
        </row>
        <row r="36">
          <cell r="G36">
            <v>12.36</v>
          </cell>
        </row>
        <row r="37">
          <cell r="G37">
            <v>12.26</v>
          </cell>
        </row>
        <row r="38">
          <cell r="G38">
            <v>12.11</v>
          </cell>
        </row>
        <row r="39">
          <cell r="G39">
            <v>11.93</v>
          </cell>
        </row>
        <row r="40">
          <cell r="G40">
            <v>12.68</v>
          </cell>
        </row>
        <row r="41">
          <cell r="G41">
            <v>12.47</v>
          </cell>
        </row>
        <row r="42">
          <cell r="G42">
            <v>11.5</v>
          </cell>
        </row>
        <row r="43">
          <cell r="G43">
            <v>10.97</v>
          </cell>
        </row>
        <row r="44">
          <cell r="G44">
            <v>10.49</v>
          </cell>
        </row>
      </sheetData>
      <sheetData sheetId="7">
        <row r="5">
          <cell r="G5">
            <v>3.41</v>
          </cell>
        </row>
        <row r="6">
          <cell r="G6">
            <v>3.14</v>
          </cell>
        </row>
        <row r="7">
          <cell r="G7">
            <v>2.76</v>
          </cell>
        </row>
        <row r="8">
          <cell r="G8">
            <v>2.77</v>
          </cell>
        </row>
        <row r="9">
          <cell r="G9">
            <v>3.92</v>
          </cell>
        </row>
        <row r="10">
          <cell r="G10">
            <v>4.29</v>
          </cell>
        </row>
        <row r="11">
          <cell r="G11">
            <v>5.56</v>
          </cell>
        </row>
        <row r="12">
          <cell r="G12">
            <v>4.6500000000000004</v>
          </cell>
        </row>
        <row r="13">
          <cell r="G13">
            <v>4.49</v>
          </cell>
        </row>
        <row r="14">
          <cell r="G14">
            <v>4.33</v>
          </cell>
        </row>
        <row r="15">
          <cell r="G15">
            <v>5.68</v>
          </cell>
        </row>
        <row r="16">
          <cell r="G16">
            <v>5.5</v>
          </cell>
        </row>
        <row r="17">
          <cell r="G17">
            <v>4.6900000000000004</v>
          </cell>
        </row>
        <row r="18">
          <cell r="G18">
            <v>4.1900000000000004</v>
          </cell>
        </row>
        <row r="19">
          <cell r="G19">
            <v>3.71</v>
          </cell>
        </row>
      </sheetData>
      <sheetData sheetId="8">
        <row r="5">
          <cell r="G5">
            <v>8.1</v>
          </cell>
        </row>
        <row r="6">
          <cell r="G6">
            <v>7.24</v>
          </cell>
        </row>
        <row r="7">
          <cell r="G7">
            <v>5.38</v>
          </cell>
        </row>
        <row r="8">
          <cell r="G8">
            <v>4.1900000000000004</v>
          </cell>
        </row>
        <row r="9">
          <cell r="G9">
            <v>7.94</v>
          </cell>
        </row>
        <row r="10">
          <cell r="G10">
            <v>7.43</v>
          </cell>
        </row>
        <row r="11">
          <cell r="G11">
            <v>9.17</v>
          </cell>
        </row>
        <row r="12">
          <cell r="G12">
            <v>8.68</v>
          </cell>
        </row>
        <row r="13">
          <cell r="G13">
            <v>8.1999999999999993</v>
          </cell>
        </row>
        <row r="14">
          <cell r="G14">
            <v>8.2100000000000009</v>
          </cell>
        </row>
        <row r="15">
          <cell r="G15">
            <v>10.4</v>
          </cell>
        </row>
        <row r="16">
          <cell r="G16">
            <v>10.11</v>
          </cell>
        </row>
        <row r="17">
          <cell r="G17">
            <v>9.1999999999999993</v>
          </cell>
        </row>
        <row r="18">
          <cell r="G18">
            <v>8.31</v>
          </cell>
        </row>
        <row r="19">
          <cell r="G19">
            <v>7.58</v>
          </cell>
        </row>
        <row r="30">
          <cell r="G30">
            <v>12.95</v>
          </cell>
        </row>
        <row r="31">
          <cell r="G31">
            <v>12.18</v>
          </cell>
        </row>
        <row r="32">
          <cell r="G32">
            <v>10.95</v>
          </cell>
        </row>
        <row r="33">
          <cell r="G33">
            <v>10.48</v>
          </cell>
        </row>
        <row r="34">
          <cell r="G34">
            <v>13.58</v>
          </cell>
        </row>
        <row r="35">
          <cell r="G35">
            <v>13.47</v>
          </cell>
        </row>
        <row r="36">
          <cell r="G36">
            <v>14.99</v>
          </cell>
        </row>
        <row r="37">
          <cell r="G37">
            <v>14.51</v>
          </cell>
        </row>
        <row r="38">
          <cell r="G38">
            <v>15.18</v>
          </cell>
        </row>
        <row r="39">
          <cell r="G39">
            <v>14.6</v>
          </cell>
        </row>
        <row r="40">
          <cell r="G40">
            <v>15.66</v>
          </cell>
        </row>
        <row r="41">
          <cell r="G41">
            <v>15.24</v>
          </cell>
        </row>
        <row r="42">
          <cell r="G42">
            <v>14.37</v>
          </cell>
        </row>
        <row r="43">
          <cell r="G43">
            <v>13.52</v>
          </cell>
        </row>
        <row r="44">
          <cell r="G44">
            <v>12.87</v>
          </cell>
        </row>
        <row r="56">
          <cell r="G56">
            <v>17.57</v>
          </cell>
        </row>
        <row r="57">
          <cell r="G57">
            <v>16.88</v>
          </cell>
        </row>
        <row r="58">
          <cell r="G58">
            <v>16.02</v>
          </cell>
        </row>
        <row r="59">
          <cell r="G59">
            <v>15.58</v>
          </cell>
        </row>
        <row r="60">
          <cell r="G60">
            <v>18.88</v>
          </cell>
        </row>
        <row r="61">
          <cell r="G61">
            <v>17.989999999999998</v>
          </cell>
        </row>
        <row r="62">
          <cell r="G62">
            <v>19.95</v>
          </cell>
        </row>
        <row r="63">
          <cell r="G63">
            <v>20</v>
          </cell>
        </row>
        <row r="64">
          <cell r="G64">
            <v>19.690000000000001</v>
          </cell>
        </row>
        <row r="65">
          <cell r="G65">
            <v>19.18</v>
          </cell>
        </row>
        <row r="66">
          <cell r="G66">
            <v>20.43</v>
          </cell>
        </row>
        <row r="67">
          <cell r="G67">
            <v>19.78</v>
          </cell>
        </row>
        <row r="68">
          <cell r="G68">
            <v>18.59</v>
          </cell>
        </row>
        <row r="69">
          <cell r="G69">
            <v>17.579999999999998</v>
          </cell>
        </row>
        <row r="70">
          <cell r="G70">
            <v>16.89</v>
          </cell>
        </row>
      </sheetData>
      <sheetData sheetId="9">
        <row r="5">
          <cell r="G5">
            <v>6.38</v>
          </cell>
        </row>
        <row r="6">
          <cell r="G6">
            <v>6.1</v>
          </cell>
        </row>
        <row r="7">
          <cell r="G7">
            <v>5.96</v>
          </cell>
        </row>
        <row r="8">
          <cell r="G8">
            <v>5.93</v>
          </cell>
        </row>
        <row r="9">
          <cell r="G9">
            <v>7.1</v>
          </cell>
        </row>
        <row r="10">
          <cell r="G10">
            <v>6.88</v>
          </cell>
        </row>
        <row r="11">
          <cell r="G11">
            <v>8.1999999999999993</v>
          </cell>
        </row>
        <row r="12">
          <cell r="G12" t="str">
            <v>ND</v>
          </cell>
        </row>
        <row r="13">
          <cell r="G13">
            <v>7.36</v>
          </cell>
        </row>
        <row r="14">
          <cell r="G14">
            <v>7.13</v>
          </cell>
        </row>
        <row r="15">
          <cell r="G15">
            <v>9.0399999999999991</v>
          </cell>
        </row>
        <row r="16">
          <cell r="G16">
            <v>8.39</v>
          </cell>
        </row>
        <row r="17">
          <cell r="G17">
            <v>7.64</v>
          </cell>
        </row>
        <row r="18">
          <cell r="G18">
            <v>6.87</v>
          </cell>
        </row>
        <row r="19">
          <cell r="G19" t="str">
            <v>ND</v>
          </cell>
        </row>
      </sheetData>
      <sheetData sheetId="10">
        <row r="29">
          <cell r="G29">
            <v>8.8699999999999992</v>
          </cell>
        </row>
        <row r="30">
          <cell r="G30">
            <v>8.75</v>
          </cell>
        </row>
        <row r="31">
          <cell r="G31">
            <v>8.3000000000000007</v>
          </cell>
        </row>
        <row r="32">
          <cell r="G32">
            <v>7.64</v>
          </cell>
        </row>
        <row r="33">
          <cell r="G33">
            <v>9.39</v>
          </cell>
        </row>
        <row r="34">
          <cell r="G34">
            <v>9.18</v>
          </cell>
        </row>
        <row r="35">
          <cell r="G35">
            <v>11.13</v>
          </cell>
        </row>
        <row r="36">
          <cell r="G36">
            <v>10.11</v>
          </cell>
        </row>
        <row r="37">
          <cell r="G37">
            <v>10.210000000000001</v>
          </cell>
        </row>
        <row r="38">
          <cell r="G38">
            <v>9.61</v>
          </cell>
        </row>
        <row r="39">
          <cell r="G39">
            <v>10.82</v>
          </cell>
        </row>
        <row r="40">
          <cell r="G40">
            <v>10.34</v>
          </cell>
        </row>
        <row r="41">
          <cell r="G41">
            <v>10.039999999999999</v>
          </cell>
        </row>
        <row r="42">
          <cell r="G42">
            <v>9.48</v>
          </cell>
        </row>
        <row r="43">
          <cell r="G43">
            <v>9.1199999999999992</v>
          </cell>
        </row>
      </sheetData>
      <sheetData sheetId="11">
        <row r="5">
          <cell r="G5">
            <v>19.14</v>
          </cell>
        </row>
        <row r="6">
          <cell r="G6">
            <v>18.22</v>
          </cell>
        </row>
        <row r="7">
          <cell r="G7">
            <v>17.34</v>
          </cell>
        </row>
        <row r="8">
          <cell r="G8">
            <v>17</v>
          </cell>
        </row>
        <row r="9">
          <cell r="G9">
            <v>19.57</v>
          </cell>
        </row>
        <row r="10">
          <cell r="G10">
            <v>18.989999999999998</v>
          </cell>
        </row>
        <row r="11">
          <cell r="G11">
            <v>21.43</v>
          </cell>
        </row>
        <row r="12">
          <cell r="G12">
            <v>21.05</v>
          </cell>
        </row>
        <row r="13">
          <cell r="G13">
            <v>19.48</v>
          </cell>
        </row>
        <row r="14">
          <cell r="G14">
            <v>19.440000000000001</v>
          </cell>
        </row>
        <row r="15">
          <cell r="G15">
            <v>21.3</v>
          </cell>
        </row>
        <row r="16">
          <cell r="G16">
            <v>21.13</v>
          </cell>
        </row>
        <row r="17">
          <cell r="G17">
            <v>19.71</v>
          </cell>
        </row>
        <row r="18">
          <cell r="G18">
            <v>18.73</v>
          </cell>
        </row>
        <row r="19">
          <cell r="G19">
            <v>18.510000000000002</v>
          </cell>
        </row>
        <row r="31">
          <cell r="G31">
            <v>17.53</v>
          </cell>
        </row>
        <row r="32">
          <cell r="G32">
            <v>16.57</v>
          </cell>
        </row>
        <row r="33">
          <cell r="G33">
            <v>15.58</v>
          </cell>
        </row>
        <row r="34">
          <cell r="G34">
            <v>15.12</v>
          </cell>
        </row>
        <row r="35">
          <cell r="G35">
            <v>18.010000000000002</v>
          </cell>
        </row>
        <row r="36">
          <cell r="G36">
            <v>17.66</v>
          </cell>
        </row>
        <row r="37">
          <cell r="G37">
            <v>19.88</v>
          </cell>
        </row>
        <row r="38">
          <cell r="G38">
            <v>19.329999999999998</v>
          </cell>
        </row>
        <row r="39">
          <cell r="G39">
            <v>18.2</v>
          </cell>
        </row>
        <row r="40">
          <cell r="G40">
            <v>17.13</v>
          </cell>
        </row>
        <row r="41">
          <cell r="G41">
            <v>19.7</v>
          </cell>
        </row>
        <row r="42">
          <cell r="G42">
            <v>19.399999999999999</v>
          </cell>
        </row>
        <row r="43">
          <cell r="G43">
            <v>18.38</v>
          </cell>
        </row>
        <row r="44">
          <cell r="G44">
            <v>17.39</v>
          </cell>
        </row>
        <row r="45">
          <cell r="G45">
            <v>17.02</v>
          </cell>
        </row>
      </sheetData>
      <sheetData sheetId="12"/>
      <sheetData sheetId="13">
        <row r="30">
          <cell r="G30">
            <v>16.43</v>
          </cell>
        </row>
        <row r="31">
          <cell r="G31">
            <v>15.62</v>
          </cell>
        </row>
        <row r="32">
          <cell r="G32">
            <v>14.35</v>
          </cell>
        </row>
        <row r="33">
          <cell r="G33">
            <v>13.64</v>
          </cell>
        </row>
        <row r="34">
          <cell r="G34">
            <v>15.68</v>
          </cell>
        </row>
        <row r="35">
          <cell r="G35">
            <v>15.51</v>
          </cell>
        </row>
        <row r="36">
          <cell r="G36">
            <v>18.059999999999999</v>
          </cell>
        </row>
        <row r="37">
          <cell r="G37">
            <v>18.04</v>
          </cell>
        </row>
        <row r="38">
          <cell r="G38">
            <v>19.059999999999999</v>
          </cell>
        </row>
        <row r="39">
          <cell r="G39">
            <v>16.77</v>
          </cell>
        </row>
        <row r="40">
          <cell r="G40">
            <v>19.329999999999998</v>
          </cell>
        </row>
        <row r="41">
          <cell r="G41">
            <v>19.37</v>
          </cell>
        </row>
        <row r="42">
          <cell r="G42">
            <v>18.350000000000001</v>
          </cell>
        </row>
        <row r="43">
          <cell r="G43">
            <v>16.98</v>
          </cell>
        </row>
        <row r="44">
          <cell r="G44">
            <v>16.25</v>
          </cell>
        </row>
      </sheetData>
      <sheetData sheetId="14">
        <row r="5">
          <cell r="G5">
            <v>2.0099999999999998</v>
          </cell>
        </row>
        <row r="6">
          <cell r="G6">
            <v>1.35</v>
          </cell>
        </row>
        <row r="7">
          <cell r="G7">
            <v>0.55000000000000004</v>
          </cell>
        </row>
        <row r="8">
          <cell r="G8">
            <v>0.2</v>
          </cell>
        </row>
        <row r="9">
          <cell r="G9">
            <v>1.74</v>
          </cell>
        </row>
        <row r="10">
          <cell r="G10">
            <v>2.2000000000000002</v>
          </cell>
        </row>
        <row r="11">
          <cell r="G11">
            <v>3.15</v>
          </cell>
        </row>
        <row r="12">
          <cell r="G12">
            <v>2.0299999999999998</v>
          </cell>
        </row>
        <row r="13">
          <cell r="G13">
            <v>3.4</v>
          </cell>
        </row>
        <row r="14">
          <cell r="G14">
            <v>2.37</v>
          </cell>
        </row>
        <row r="15">
          <cell r="G15">
            <v>3.63</v>
          </cell>
        </row>
        <row r="16">
          <cell r="G16">
            <v>3.38</v>
          </cell>
        </row>
        <row r="17">
          <cell r="G17">
            <v>2.58</v>
          </cell>
        </row>
        <row r="18">
          <cell r="G18">
            <v>1.73</v>
          </cell>
        </row>
        <row r="19">
          <cell r="G19">
            <v>1.48</v>
          </cell>
        </row>
        <row r="30">
          <cell r="G30">
            <v>15.57</v>
          </cell>
        </row>
        <row r="31">
          <cell r="G31">
            <v>14.75</v>
          </cell>
        </row>
        <row r="32">
          <cell r="G32">
            <v>14.53</v>
          </cell>
        </row>
        <row r="33">
          <cell r="G33">
            <v>14.52</v>
          </cell>
        </row>
        <row r="34">
          <cell r="G34">
            <v>15.41</v>
          </cell>
        </row>
        <row r="35">
          <cell r="G35">
            <v>15.44</v>
          </cell>
        </row>
        <row r="36">
          <cell r="G36">
            <v>17.38</v>
          </cell>
        </row>
        <row r="37">
          <cell r="G37">
            <v>16.059999999999999</v>
          </cell>
        </row>
        <row r="38">
          <cell r="G38">
            <v>17.71</v>
          </cell>
        </row>
        <row r="39">
          <cell r="G39">
            <v>16.010000000000002</v>
          </cell>
        </row>
        <row r="40">
          <cell r="G40">
            <v>17.72</v>
          </cell>
        </row>
        <row r="41">
          <cell r="G41">
            <v>17.28</v>
          </cell>
        </row>
        <row r="42">
          <cell r="G42">
            <v>16.399999999999999</v>
          </cell>
        </row>
        <row r="43">
          <cell r="G43">
            <v>15.43</v>
          </cell>
        </row>
        <row r="44">
          <cell r="G44">
            <v>15.15</v>
          </cell>
        </row>
      </sheetData>
      <sheetData sheetId="15">
        <row r="30">
          <cell r="G30">
            <v>20.69</v>
          </cell>
        </row>
        <row r="31">
          <cell r="G31">
            <v>19.600000000000001</v>
          </cell>
        </row>
        <row r="32">
          <cell r="G32">
            <v>18.399999999999999</v>
          </cell>
        </row>
        <row r="33">
          <cell r="G33">
            <v>18.14</v>
          </cell>
        </row>
        <row r="34">
          <cell r="G34">
            <v>21.16</v>
          </cell>
        </row>
        <row r="35">
          <cell r="G35">
            <v>21.12</v>
          </cell>
        </row>
        <row r="36">
          <cell r="G36">
            <v>21.86</v>
          </cell>
        </row>
        <row r="37">
          <cell r="G37">
            <v>20.88</v>
          </cell>
        </row>
        <row r="38">
          <cell r="G38">
            <v>21.51</v>
          </cell>
        </row>
        <row r="39">
          <cell r="G39">
            <v>20.21</v>
          </cell>
        </row>
        <row r="40">
          <cell r="G40">
            <v>22.16</v>
          </cell>
        </row>
        <row r="41">
          <cell r="G41">
            <v>22</v>
          </cell>
        </row>
        <row r="42">
          <cell r="G42">
            <v>21.53</v>
          </cell>
        </row>
        <row r="43">
          <cell r="G43">
            <v>20.170000000000002</v>
          </cell>
        </row>
        <row r="44">
          <cell r="G44">
            <v>20.38</v>
          </cell>
        </row>
      </sheetData>
      <sheetData sheetId="16">
        <row r="5">
          <cell r="G5">
            <v>18.899999999999999</v>
          </cell>
        </row>
        <row r="6">
          <cell r="G6">
            <v>18.23</v>
          </cell>
        </row>
        <row r="7">
          <cell r="G7">
            <v>17.12</v>
          </cell>
        </row>
        <row r="8">
          <cell r="G8">
            <v>16.78</v>
          </cell>
        </row>
        <row r="9">
          <cell r="G9">
            <v>19.23</v>
          </cell>
        </row>
        <row r="10">
          <cell r="G10">
            <v>19.18</v>
          </cell>
        </row>
        <row r="11">
          <cell r="G11">
            <v>20.75</v>
          </cell>
        </row>
        <row r="12">
          <cell r="G12">
            <v>19.670000000000002</v>
          </cell>
        </row>
        <row r="13">
          <cell r="G13">
            <v>20.87</v>
          </cell>
        </row>
        <row r="14">
          <cell r="G14">
            <v>19.760000000000002</v>
          </cell>
        </row>
        <row r="15">
          <cell r="G15">
            <v>21.11</v>
          </cell>
        </row>
        <row r="16">
          <cell r="G16">
            <v>20.87</v>
          </cell>
        </row>
        <row r="17">
          <cell r="G17">
            <v>19.899999999999999</v>
          </cell>
        </row>
        <row r="18">
          <cell r="G18">
            <v>18.739999999999998</v>
          </cell>
        </row>
        <row r="19">
          <cell r="G19">
            <v>18.95</v>
          </cell>
        </row>
      </sheetData>
      <sheetData sheetId="17">
        <row r="5">
          <cell r="G5">
            <v>10.15</v>
          </cell>
        </row>
        <row r="6">
          <cell r="G6">
            <v>8.82</v>
          </cell>
        </row>
        <row r="7">
          <cell r="G7">
            <v>8.11</v>
          </cell>
        </row>
        <row r="8">
          <cell r="G8">
            <v>8.1</v>
          </cell>
        </row>
        <row r="9">
          <cell r="G9">
            <v>9.24</v>
          </cell>
        </row>
        <row r="10">
          <cell r="G10">
            <v>9.74</v>
          </cell>
        </row>
        <row r="11">
          <cell r="G11">
            <v>10.97</v>
          </cell>
        </row>
        <row r="12">
          <cell r="G12">
            <v>10.19</v>
          </cell>
        </row>
        <row r="13">
          <cell r="G13">
            <v>10.83</v>
          </cell>
        </row>
        <row r="14">
          <cell r="G14">
            <v>10.31</v>
          </cell>
        </row>
        <row r="15">
          <cell r="G15">
            <v>11.52</v>
          </cell>
        </row>
        <row r="16">
          <cell r="G16">
            <v>11.06</v>
          </cell>
        </row>
        <row r="17">
          <cell r="G17">
            <v>10.4</v>
          </cell>
        </row>
        <row r="18">
          <cell r="G18">
            <v>9.15</v>
          </cell>
        </row>
        <row r="19">
          <cell r="G19">
            <v>9.5500000000000007</v>
          </cell>
        </row>
        <row r="56">
          <cell r="G56">
            <v>9.48</v>
          </cell>
        </row>
        <row r="57">
          <cell r="G57">
            <v>8.2899999999999991</v>
          </cell>
        </row>
        <row r="58">
          <cell r="G58">
            <v>7.52</v>
          </cell>
        </row>
        <row r="59">
          <cell r="G59">
            <v>7.27</v>
          </cell>
        </row>
        <row r="60">
          <cell r="G60">
            <v>8.82</v>
          </cell>
        </row>
        <row r="61">
          <cell r="G61">
            <v>8.82</v>
          </cell>
        </row>
        <row r="62">
          <cell r="G62">
            <v>10.81</v>
          </cell>
        </row>
        <row r="63">
          <cell r="G63">
            <v>10.09</v>
          </cell>
        </row>
        <row r="64">
          <cell r="G64">
            <v>11.04</v>
          </cell>
        </row>
        <row r="65">
          <cell r="G65">
            <v>10.48</v>
          </cell>
        </row>
        <row r="66">
          <cell r="G66">
            <v>11.57</v>
          </cell>
        </row>
        <row r="67">
          <cell r="G67">
            <v>11.38</v>
          </cell>
        </row>
        <row r="68">
          <cell r="G68">
            <v>10.47</v>
          </cell>
        </row>
        <row r="69">
          <cell r="G69">
            <v>9.0500000000000007</v>
          </cell>
        </row>
        <row r="70">
          <cell r="G70">
            <v>9.2799999999999994</v>
          </cell>
        </row>
      </sheetData>
      <sheetData sheetId="18">
        <row r="5">
          <cell r="G5">
            <v>5.97</v>
          </cell>
        </row>
        <row r="6">
          <cell r="G6">
            <v>4.91</v>
          </cell>
        </row>
        <row r="7">
          <cell r="G7">
            <v>4.4000000000000004</v>
          </cell>
        </row>
        <row r="8">
          <cell r="G8">
            <v>4.5999999999999996</v>
          </cell>
        </row>
        <row r="9">
          <cell r="G9">
            <v>6.39</v>
          </cell>
        </row>
        <row r="10">
          <cell r="G10">
            <v>7.08</v>
          </cell>
        </row>
        <row r="11">
          <cell r="G11">
            <v>8.18</v>
          </cell>
        </row>
        <row r="12">
          <cell r="G12">
            <v>7.84</v>
          </cell>
        </row>
        <row r="13">
          <cell r="G13">
            <v>8.16</v>
          </cell>
        </row>
        <row r="14">
          <cell r="G14">
            <v>7.6</v>
          </cell>
        </row>
        <row r="15">
          <cell r="G15">
            <v>8.2200000000000006</v>
          </cell>
        </row>
        <row r="16">
          <cell r="G16">
            <v>7.97</v>
          </cell>
        </row>
        <row r="17">
          <cell r="G17">
            <v>7.35</v>
          </cell>
        </row>
        <row r="18">
          <cell r="G18">
            <v>5.84</v>
          </cell>
        </row>
        <row r="19">
          <cell r="G19">
            <v>6.13</v>
          </cell>
        </row>
        <row r="30">
          <cell r="G30">
            <v>10.77</v>
          </cell>
        </row>
        <row r="31">
          <cell r="G31">
            <v>9.69</v>
          </cell>
        </row>
        <row r="32">
          <cell r="G32">
            <v>8.6999999999999993</v>
          </cell>
        </row>
        <row r="33">
          <cell r="G33">
            <v>8.36</v>
          </cell>
        </row>
        <row r="34">
          <cell r="G34">
            <v>10.61</v>
          </cell>
        </row>
        <row r="35">
          <cell r="G35">
            <v>11.62</v>
          </cell>
        </row>
        <row r="36">
          <cell r="G36">
            <v>12.23</v>
          </cell>
        </row>
        <row r="37">
          <cell r="G37">
            <v>11.94</v>
          </cell>
        </row>
        <row r="38">
          <cell r="G38">
            <v>12.11</v>
          </cell>
        </row>
        <row r="39">
          <cell r="G39">
            <v>12</v>
          </cell>
        </row>
        <row r="40">
          <cell r="G40">
            <v>12.63</v>
          </cell>
        </row>
        <row r="41">
          <cell r="G41">
            <v>11.97</v>
          </cell>
        </row>
        <row r="42">
          <cell r="G42">
            <v>11.34</v>
          </cell>
        </row>
        <row r="43">
          <cell r="G43">
            <v>10.17</v>
          </cell>
        </row>
        <row r="44">
          <cell r="G44">
            <v>10.49</v>
          </cell>
        </row>
      </sheetData>
      <sheetData sheetId="19">
        <row r="4">
          <cell r="G4">
            <v>8.6199999999999992</v>
          </cell>
        </row>
        <row r="5">
          <cell r="G5">
            <v>8.6300000000000008</v>
          </cell>
        </row>
        <row r="6">
          <cell r="G6">
            <v>8.33</v>
          </cell>
        </row>
        <row r="7">
          <cell r="G7">
            <v>8.15</v>
          </cell>
        </row>
        <row r="8">
          <cell r="G8">
            <v>9.43</v>
          </cell>
        </row>
        <row r="9">
          <cell r="G9">
            <v>10.1</v>
          </cell>
        </row>
        <row r="10">
          <cell r="G10">
            <v>9.9700000000000006</v>
          </cell>
        </row>
        <row r="11">
          <cell r="G11">
            <v>10.7</v>
          </cell>
        </row>
        <row r="12">
          <cell r="G12">
            <v>10.28</v>
          </cell>
        </row>
        <row r="13">
          <cell r="G13">
            <v>10.36</v>
          </cell>
        </row>
        <row r="14">
          <cell r="G14">
            <v>9.77</v>
          </cell>
        </row>
        <row r="15">
          <cell r="G15">
            <v>9.66</v>
          </cell>
        </row>
        <row r="16">
          <cell r="G16">
            <v>9.4</v>
          </cell>
        </row>
        <row r="17">
          <cell r="G17">
            <v>9.86</v>
          </cell>
        </row>
        <row r="18">
          <cell r="G18">
            <v>8.84</v>
          </cell>
        </row>
        <row r="19">
          <cell r="G19">
            <v>8.6</v>
          </cell>
        </row>
      </sheetData>
      <sheetData sheetId="20">
        <row r="5">
          <cell r="G5">
            <v>25.76</v>
          </cell>
        </row>
        <row r="6">
          <cell r="G6">
            <v>25.29</v>
          </cell>
        </row>
        <row r="7">
          <cell r="G7">
            <v>24.65</v>
          </cell>
        </row>
        <row r="8">
          <cell r="G8">
            <v>26.87</v>
          </cell>
        </row>
        <row r="9">
          <cell r="G9">
            <v>27.09</v>
          </cell>
        </row>
        <row r="10">
          <cell r="G10">
            <v>26.88</v>
          </cell>
        </row>
        <row r="11">
          <cell r="G11">
            <v>27.61</v>
          </cell>
        </row>
        <row r="12">
          <cell r="G12">
            <v>27.47</v>
          </cell>
        </row>
        <row r="13">
          <cell r="G13">
            <v>26.89</v>
          </cell>
        </row>
        <row r="14">
          <cell r="G14">
            <v>27.08</v>
          </cell>
        </row>
        <row r="15">
          <cell r="G15">
            <v>27.73</v>
          </cell>
        </row>
        <row r="16">
          <cell r="G16">
            <v>27.53</v>
          </cell>
        </row>
        <row r="17">
          <cell r="G17">
            <v>26.83</v>
          </cell>
        </row>
        <row r="18">
          <cell r="G18">
            <v>26.2</v>
          </cell>
        </row>
        <row r="19">
          <cell r="G19">
            <v>25.47</v>
          </cell>
        </row>
        <row r="30">
          <cell r="G30">
            <v>24.84</v>
          </cell>
        </row>
        <row r="31">
          <cell r="G31">
            <v>24.23</v>
          </cell>
        </row>
        <row r="32">
          <cell r="G32">
            <v>23.51</v>
          </cell>
        </row>
        <row r="33">
          <cell r="G33">
            <v>25.05</v>
          </cell>
        </row>
        <row r="34">
          <cell r="G34">
            <v>25.75</v>
          </cell>
        </row>
        <row r="35">
          <cell r="G35">
            <v>25.41</v>
          </cell>
        </row>
        <row r="36">
          <cell r="G36">
            <v>26.28</v>
          </cell>
        </row>
        <row r="37">
          <cell r="G37">
            <v>25.51</v>
          </cell>
        </row>
        <row r="38">
          <cell r="G38">
            <v>24.94</v>
          </cell>
        </row>
        <row r="39">
          <cell r="G39">
            <v>25.57</v>
          </cell>
        </row>
        <row r="40">
          <cell r="G40">
            <v>27.34</v>
          </cell>
        </row>
        <row r="41">
          <cell r="G41">
            <v>26.73</v>
          </cell>
        </row>
        <row r="42">
          <cell r="G42">
            <v>24.98</v>
          </cell>
        </row>
        <row r="43">
          <cell r="G43">
            <v>23.72</v>
          </cell>
        </row>
        <row r="44">
          <cell r="G44">
            <v>22.97</v>
          </cell>
        </row>
        <row r="55">
          <cell r="G55">
            <v>22.48</v>
          </cell>
        </row>
        <row r="56">
          <cell r="G56">
            <v>21.87</v>
          </cell>
        </row>
        <row r="57">
          <cell r="G57">
            <v>21.12</v>
          </cell>
        </row>
        <row r="58">
          <cell r="G58">
            <v>22.76</v>
          </cell>
        </row>
        <row r="59">
          <cell r="G59">
            <v>23.57</v>
          </cell>
        </row>
        <row r="60">
          <cell r="G60">
            <v>23.33</v>
          </cell>
        </row>
        <row r="61">
          <cell r="G61">
            <v>25.12</v>
          </cell>
        </row>
        <row r="62">
          <cell r="G62">
            <v>24.36</v>
          </cell>
        </row>
        <row r="63">
          <cell r="G63">
            <v>22.92</v>
          </cell>
        </row>
        <row r="64">
          <cell r="G64">
            <v>23.36</v>
          </cell>
        </row>
        <row r="65">
          <cell r="G65">
            <v>25.34</v>
          </cell>
        </row>
        <row r="66">
          <cell r="G66">
            <v>25.48</v>
          </cell>
        </row>
        <row r="67">
          <cell r="G67">
            <v>23.95</v>
          </cell>
        </row>
        <row r="68">
          <cell r="G68">
            <v>22.75</v>
          </cell>
        </row>
        <row r="69">
          <cell r="G69">
            <v>22.2</v>
          </cell>
        </row>
        <row r="80">
          <cell r="G80">
            <v>18.600000000000001</v>
          </cell>
        </row>
        <row r="81">
          <cell r="G81">
            <v>18.02</v>
          </cell>
        </row>
        <row r="82">
          <cell r="G82">
            <v>17.329999999999998</v>
          </cell>
        </row>
        <row r="83">
          <cell r="G83">
            <v>18.63</v>
          </cell>
        </row>
        <row r="84">
          <cell r="G84">
            <v>19.75</v>
          </cell>
        </row>
        <row r="85">
          <cell r="G85">
            <v>19.989999999999998</v>
          </cell>
        </row>
        <row r="86">
          <cell r="G86">
            <v>20.56</v>
          </cell>
        </row>
        <row r="87">
          <cell r="G87">
            <v>20.93</v>
          </cell>
        </row>
        <row r="88">
          <cell r="G88">
            <v>18.78</v>
          </cell>
        </row>
        <row r="89">
          <cell r="G89">
            <v>15.53</v>
          </cell>
        </row>
        <row r="90">
          <cell r="G90">
            <v>19</v>
          </cell>
        </row>
        <row r="91">
          <cell r="G91">
            <v>20.95</v>
          </cell>
        </row>
        <row r="92">
          <cell r="G92">
            <v>19.59</v>
          </cell>
        </row>
        <row r="93">
          <cell r="G93">
            <v>18.3</v>
          </cell>
        </row>
        <row r="94">
          <cell r="G94">
            <v>17.55</v>
          </cell>
        </row>
      </sheetData>
      <sheetData sheetId="21">
        <row r="5">
          <cell r="G5">
            <v>15.31</v>
          </cell>
        </row>
        <row r="6">
          <cell r="G6">
            <v>14.66</v>
          </cell>
        </row>
        <row r="7">
          <cell r="G7">
            <v>13.92</v>
          </cell>
        </row>
        <row r="8">
          <cell r="G8">
            <v>14.68</v>
          </cell>
        </row>
        <row r="9">
          <cell r="G9">
            <v>15.89</v>
          </cell>
        </row>
        <row r="10">
          <cell r="G10">
            <v>16.37</v>
          </cell>
        </row>
        <row r="11">
          <cell r="G11">
            <v>17.98</v>
          </cell>
        </row>
        <row r="12">
          <cell r="G12">
            <v>17.809999999999999</v>
          </cell>
        </row>
        <row r="13">
          <cell r="G13">
            <v>16.04</v>
          </cell>
        </row>
        <row r="14">
          <cell r="G14">
            <v>15.57</v>
          </cell>
        </row>
        <row r="15">
          <cell r="G15">
            <v>16.98</v>
          </cell>
        </row>
        <row r="16">
          <cell r="G16">
            <v>18.170000000000002</v>
          </cell>
        </row>
        <row r="17">
          <cell r="G17">
            <v>17.010000000000002</v>
          </cell>
        </row>
        <row r="18">
          <cell r="G18">
            <v>15.67</v>
          </cell>
        </row>
        <row r="19">
          <cell r="G19">
            <v>14.99</v>
          </cell>
        </row>
        <row r="30">
          <cell r="G30">
            <v>12.45</v>
          </cell>
        </row>
        <row r="31">
          <cell r="G31">
            <v>11.27</v>
          </cell>
        </row>
        <row r="32">
          <cell r="G32">
            <v>10.09</v>
          </cell>
        </row>
        <row r="33">
          <cell r="G33">
            <v>10.49</v>
          </cell>
        </row>
        <row r="34">
          <cell r="G34">
            <v>11.49</v>
          </cell>
        </row>
        <row r="35">
          <cell r="G35">
            <v>11.52</v>
          </cell>
        </row>
        <row r="36">
          <cell r="G36">
            <v>13.7</v>
          </cell>
        </row>
        <row r="37">
          <cell r="G37">
            <v>13.83</v>
          </cell>
        </row>
        <row r="38">
          <cell r="G38">
            <v>12.77</v>
          </cell>
        </row>
        <row r="39">
          <cell r="G39">
            <v>13.1</v>
          </cell>
        </row>
        <row r="40">
          <cell r="G40">
            <v>13.59</v>
          </cell>
        </row>
        <row r="41">
          <cell r="G41">
            <v>14.69</v>
          </cell>
        </row>
        <row r="42">
          <cell r="G42">
            <v>13.61</v>
          </cell>
        </row>
        <row r="43">
          <cell r="G43">
            <v>12.33</v>
          </cell>
        </row>
        <row r="44">
          <cell r="G44">
            <v>11.54</v>
          </cell>
        </row>
        <row r="55">
          <cell r="G55">
            <v>13.04</v>
          </cell>
        </row>
        <row r="56">
          <cell r="G56">
            <v>12.66</v>
          </cell>
        </row>
        <row r="57">
          <cell r="G57">
            <v>11.81</v>
          </cell>
        </row>
        <row r="58">
          <cell r="G58">
            <v>11.79</v>
          </cell>
        </row>
        <row r="59">
          <cell r="G59">
            <v>13.34</v>
          </cell>
        </row>
        <row r="60">
          <cell r="G60">
            <v>13.78</v>
          </cell>
        </row>
        <row r="61">
          <cell r="G61">
            <v>15.16</v>
          </cell>
        </row>
        <row r="62">
          <cell r="G62">
            <v>14.95</v>
          </cell>
        </row>
        <row r="63">
          <cell r="G63">
            <v>15</v>
          </cell>
        </row>
        <row r="64">
          <cell r="G64">
            <v>13.7</v>
          </cell>
        </row>
        <row r="65">
          <cell r="G65">
            <v>14.44</v>
          </cell>
        </row>
        <row r="66">
          <cell r="G66">
            <v>15.82</v>
          </cell>
        </row>
        <row r="67">
          <cell r="G67">
            <v>14.61</v>
          </cell>
        </row>
        <row r="68">
          <cell r="G68">
            <v>13.22</v>
          </cell>
        </row>
        <row r="69">
          <cell r="G69">
            <v>12.7</v>
          </cell>
        </row>
        <row r="80">
          <cell r="G80">
            <v>6.73</v>
          </cell>
        </row>
        <row r="81">
          <cell r="G81">
            <v>5.85</v>
          </cell>
        </row>
        <row r="82">
          <cell r="G82">
            <v>4.93</v>
          </cell>
        </row>
        <row r="83">
          <cell r="G83">
            <v>7</v>
          </cell>
        </row>
        <row r="84">
          <cell r="G84">
            <v>7.75</v>
          </cell>
        </row>
        <row r="85">
          <cell r="G85">
            <v>8.14</v>
          </cell>
        </row>
        <row r="86">
          <cell r="G86">
            <v>8.81</v>
          </cell>
        </row>
        <row r="87">
          <cell r="G87">
            <v>8.0500000000000007</v>
          </cell>
        </row>
        <row r="88">
          <cell r="G88">
            <v>8.44</v>
          </cell>
        </row>
        <row r="89">
          <cell r="G89">
            <v>8.2100000000000009</v>
          </cell>
        </row>
        <row r="90">
          <cell r="G90">
            <v>8.49</v>
          </cell>
        </row>
        <row r="91">
          <cell r="G91">
            <v>9.3800000000000008</v>
          </cell>
        </row>
        <row r="92">
          <cell r="G92">
            <v>7.84</v>
          </cell>
        </row>
        <row r="93">
          <cell r="G93">
            <v>6.71</v>
          </cell>
        </row>
        <row r="94">
          <cell r="G94">
            <v>6.33</v>
          </cell>
        </row>
        <row r="130">
          <cell r="G130">
            <v>11.78</v>
          </cell>
        </row>
        <row r="131">
          <cell r="G131">
            <v>10.65</v>
          </cell>
        </row>
        <row r="132">
          <cell r="G132">
            <v>9.81</v>
          </cell>
        </row>
        <row r="133">
          <cell r="G133">
            <v>10.79</v>
          </cell>
        </row>
        <row r="134">
          <cell r="G134">
            <v>11.09</v>
          </cell>
        </row>
        <row r="135">
          <cell r="G135">
            <v>10.99</v>
          </cell>
        </row>
        <row r="136">
          <cell r="G136">
            <v>13.46</v>
          </cell>
        </row>
        <row r="137">
          <cell r="G137">
            <v>13.3</v>
          </cell>
        </row>
        <row r="138">
          <cell r="G138">
            <v>12.98</v>
          </cell>
        </row>
        <row r="139">
          <cell r="G139">
            <v>12.88</v>
          </cell>
        </row>
        <row r="140">
          <cell r="G140">
            <v>13.17</v>
          </cell>
        </row>
        <row r="141">
          <cell r="G141">
            <v>13.37</v>
          </cell>
        </row>
        <row r="142">
          <cell r="G142">
            <v>13.08</v>
          </cell>
        </row>
        <row r="143">
          <cell r="G143" t="str">
            <v>ND</v>
          </cell>
        </row>
        <row r="144">
          <cell r="G144">
            <v>11.71</v>
          </cell>
        </row>
      </sheetData>
      <sheetData sheetId="22">
        <row r="31">
          <cell r="G31">
            <v>2</v>
          </cell>
        </row>
        <row r="32">
          <cell r="G32">
            <v>0.97</v>
          </cell>
        </row>
        <row r="33">
          <cell r="G33">
            <v>-0.05</v>
          </cell>
        </row>
        <row r="34">
          <cell r="G34">
            <v>1.55</v>
          </cell>
        </row>
        <row r="35">
          <cell r="G35">
            <v>1.88</v>
          </cell>
        </row>
        <row r="36">
          <cell r="G36">
            <v>2.65</v>
          </cell>
        </row>
        <row r="37">
          <cell r="G37">
            <v>3.2</v>
          </cell>
        </row>
        <row r="38">
          <cell r="G38">
            <v>3.25</v>
          </cell>
        </row>
        <row r="39">
          <cell r="G39">
            <v>3.25</v>
          </cell>
        </row>
        <row r="40">
          <cell r="G40">
            <v>3.56</v>
          </cell>
        </row>
        <row r="41">
          <cell r="G41">
            <v>3.57</v>
          </cell>
        </row>
        <row r="42">
          <cell r="G42">
            <v>3.88</v>
          </cell>
        </row>
        <row r="43">
          <cell r="G43">
            <v>2.7</v>
          </cell>
        </row>
        <row r="44">
          <cell r="G44">
            <v>1.42</v>
          </cell>
        </row>
        <row r="45">
          <cell r="G45">
            <v>1.56</v>
          </cell>
        </row>
        <row r="56">
          <cell r="G56">
            <v>8.8000000000000007</v>
          </cell>
        </row>
        <row r="57">
          <cell r="G57">
            <v>8.0299999999999994</v>
          </cell>
        </row>
        <row r="58">
          <cell r="G58">
            <v>7.37</v>
          </cell>
        </row>
        <row r="59">
          <cell r="G59">
            <v>8.4700000000000006</v>
          </cell>
        </row>
        <row r="60">
          <cell r="G60">
            <v>8.3000000000000007</v>
          </cell>
        </row>
        <row r="61">
          <cell r="G61">
            <v>8.82</v>
          </cell>
        </row>
        <row r="62">
          <cell r="G62">
            <v>9.2100000000000009</v>
          </cell>
        </row>
        <row r="63">
          <cell r="G63">
            <v>9.08</v>
          </cell>
        </row>
        <row r="64">
          <cell r="G64">
            <v>8.9600000000000009</v>
          </cell>
        </row>
        <row r="65">
          <cell r="G65">
            <v>9.25</v>
          </cell>
        </row>
        <row r="66">
          <cell r="G66">
            <v>9.8800000000000008</v>
          </cell>
        </row>
        <row r="67">
          <cell r="G67">
            <v>9.6</v>
          </cell>
        </row>
        <row r="68">
          <cell r="G68">
            <v>8.82</v>
          </cell>
        </row>
        <row r="69">
          <cell r="G69">
            <v>8.0299999999999994</v>
          </cell>
        </row>
        <row r="70">
          <cell r="G70">
            <v>8.26</v>
          </cell>
        </row>
        <row r="81">
          <cell r="G81">
            <v>1.28</v>
          </cell>
        </row>
      </sheetData>
      <sheetData sheetId="23">
        <row r="5">
          <cell r="G5">
            <v>25.24</v>
          </cell>
        </row>
        <row r="6">
          <cell r="G6">
            <v>24.6</v>
          </cell>
        </row>
        <row r="7">
          <cell r="G7">
            <v>23.83</v>
          </cell>
        </row>
        <row r="8">
          <cell r="G8">
            <v>25.19</v>
          </cell>
        </row>
        <row r="9">
          <cell r="G9">
            <v>25.31</v>
          </cell>
        </row>
        <row r="10">
          <cell r="G10">
            <v>25.04</v>
          </cell>
        </row>
        <row r="11">
          <cell r="G11">
            <v>26.55</v>
          </cell>
        </row>
        <row r="12">
          <cell r="G12">
            <v>25.64</v>
          </cell>
        </row>
        <row r="13">
          <cell r="G13">
            <v>24.69</v>
          </cell>
        </row>
        <row r="14">
          <cell r="G14">
            <v>25.18</v>
          </cell>
        </row>
        <row r="15">
          <cell r="G15">
            <v>26.54</v>
          </cell>
        </row>
        <row r="16">
          <cell r="G16">
            <v>26.95</v>
          </cell>
        </row>
        <row r="17">
          <cell r="G17">
            <v>26.18</v>
          </cell>
        </row>
        <row r="18">
          <cell r="G18">
            <v>25.56</v>
          </cell>
        </row>
        <row r="19">
          <cell r="G19">
            <v>25.41</v>
          </cell>
        </row>
        <row r="30">
          <cell r="G30">
            <v>19.89</v>
          </cell>
        </row>
        <row r="31">
          <cell r="G31">
            <v>19.190000000000001</v>
          </cell>
        </row>
        <row r="32">
          <cell r="G32">
            <v>17.88</v>
          </cell>
        </row>
        <row r="33">
          <cell r="G33">
            <v>19.46</v>
          </cell>
        </row>
        <row r="34">
          <cell r="G34">
            <v>19.87</v>
          </cell>
        </row>
        <row r="35">
          <cell r="G35">
            <v>20.25</v>
          </cell>
        </row>
        <row r="36">
          <cell r="G36">
            <v>21.42</v>
          </cell>
        </row>
        <row r="37">
          <cell r="G37">
            <v>21.05</v>
          </cell>
        </row>
        <row r="38">
          <cell r="G38">
            <v>19.989999999999998</v>
          </cell>
        </row>
        <row r="39">
          <cell r="G39">
            <v>20.079999999999998</v>
          </cell>
        </row>
        <row r="40">
          <cell r="G40">
            <v>20.97</v>
          </cell>
        </row>
        <row r="41">
          <cell r="G41">
            <v>21.24</v>
          </cell>
        </row>
        <row r="42">
          <cell r="G42">
            <v>20.62</v>
          </cell>
        </row>
        <row r="43">
          <cell r="G43">
            <v>20.010000000000002</v>
          </cell>
        </row>
        <row r="44">
          <cell r="G44">
            <v>19.84</v>
          </cell>
        </row>
        <row r="55">
          <cell r="G55">
            <v>21.73</v>
          </cell>
        </row>
        <row r="57">
          <cell r="G57">
            <v>21.43</v>
          </cell>
        </row>
        <row r="58">
          <cell r="G58">
            <v>22.49</v>
          </cell>
        </row>
        <row r="59">
          <cell r="G59">
            <v>23.69</v>
          </cell>
        </row>
        <row r="60">
          <cell r="G60">
            <v>24.65</v>
          </cell>
        </row>
        <row r="61">
          <cell r="G61">
            <v>25.75</v>
          </cell>
        </row>
        <row r="62">
          <cell r="G62">
            <v>24.77</v>
          </cell>
        </row>
        <row r="63">
          <cell r="G63">
            <v>24.2</v>
          </cell>
        </row>
        <row r="64">
          <cell r="G64">
            <v>23.29</v>
          </cell>
        </row>
        <row r="65">
          <cell r="G65">
            <v>24.06</v>
          </cell>
        </row>
        <row r="66">
          <cell r="G66">
            <v>24.58</v>
          </cell>
        </row>
        <row r="67">
          <cell r="G67">
            <v>24.11</v>
          </cell>
        </row>
        <row r="68">
          <cell r="G68">
            <v>23.05</v>
          </cell>
        </row>
        <row r="71">
          <cell r="G71" t="str">
            <v/>
          </cell>
        </row>
        <row r="80">
          <cell r="G80">
            <v>16.79</v>
          </cell>
        </row>
        <row r="81">
          <cell r="G81">
            <v>16.41</v>
          </cell>
        </row>
        <row r="82">
          <cell r="G82">
            <v>16.16</v>
          </cell>
        </row>
        <row r="83">
          <cell r="G83">
            <v>17.38</v>
          </cell>
        </row>
        <row r="84">
          <cell r="G84">
            <v>18.14</v>
          </cell>
        </row>
        <row r="85">
          <cell r="G85">
            <v>18.600000000000001</v>
          </cell>
        </row>
        <row r="86">
          <cell r="G86">
            <v>19.59</v>
          </cell>
        </row>
        <row r="87">
          <cell r="G87">
            <v>18.93</v>
          </cell>
        </row>
        <row r="88">
          <cell r="G88">
            <v>17.739999999999998</v>
          </cell>
        </row>
        <row r="89">
          <cell r="G89">
            <v>17.36</v>
          </cell>
        </row>
        <row r="90">
          <cell r="G90">
            <v>18.57</v>
          </cell>
        </row>
        <row r="91">
          <cell r="G91">
            <v>19.11</v>
          </cell>
        </row>
        <row r="92">
          <cell r="G92">
            <v>18.399999999999999</v>
          </cell>
        </row>
        <row r="93">
          <cell r="G93">
            <v>17.46</v>
          </cell>
        </row>
        <row r="94">
          <cell r="G94">
            <v>16.79</v>
          </cell>
        </row>
        <row r="130">
          <cell r="G130">
            <v>16.670000000000002</v>
          </cell>
        </row>
        <row r="132">
          <cell r="G132">
            <v>15.16</v>
          </cell>
        </row>
        <row r="133">
          <cell r="G133">
            <v>16.940000000000001</v>
          </cell>
        </row>
        <row r="134">
          <cell r="G134">
            <v>18.64</v>
          </cell>
        </row>
        <row r="135">
          <cell r="G135">
            <v>18.52</v>
          </cell>
        </row>
        <row r="136">
          <cell r="G136">
            <v>19.09</v>
          </cell>
        </row>
        <row r="137">
          <cell r="G137">
            <v>18.36</v>
          </cell>
        </row>
        <row r="138">
          <cell r="G138">
            <v>17.399999999999999</v>
          </cell>
        </row>
        <row r="139">
          <cell r="G139">
            <v>19.190000000000001</v>
          </cell>
        </row>
        <row r="140">
          <cell r="G140">
            <v>19.97</v>
          </cell>
        </row>
        <row r="141">
          <cell r="G141">
            <v>18.149999999999999</v>
          </cell>
        </row>
        <row r="142">
          <cell r="G142">
            <v>17.12</v>
          </cell>
        </row>
        <row r="143">
          <cell r="G143">
            <v>16.190000000000001</v>
          </cell>
        </row>
        <row r="144">
          <cell r="G144">
            <v>15.7</v>
          </cell>
        </row>
        <row r="205">
          <cell r="G205">
            <v>7.94</v>
          </cell>
        </row>
        <row r="206">
          <cell r="G206">
            <v>7.39</v>
          </cell>
        </row>
        <row r="207">
          <cell r="G207">
            <v>6.59</v>
          </cell>
        </row>
        <row r="208">
          <cell r="G208">
            <v>7.53</v>
          </cell>
        </row>
        <row r="209">
          <cell r="G209">
            <v>9.23</v>
          </cell>
        </row>
        <row r="210">
          <cell r="G210">
            <v>9.52</v>
          </cell>
        </row>
        <row r="211">
          <cell r="G211">
            <v>10.32</v>
          </cell>
        </row>
        <row r="212">
          <cell r="G212">
            <v>9.91</v>
          </cell>
        </row>
        <row r="213">
          <cell r="G213">
            <v>8.4</v>
          </cell>
        </row>
        <row r="214">
          <cell r="G214">
            <v>8.33</v>
          </cell>
        </row>
        <row r="215">
          <cell r="G215">
            <v>10.76</v>
          </cell>
        </row>
        <row r="216">
          <cell r="G216">
            <v>10.8</v>
          </cell>
        </row>
        <row r="217">
          <cell r="G217">
            <v>10.39</v>
          </cell>
        </row>
        <row r="218">
          <cell r="G218">
            <v>9.07</v>
          </cell>
        </row>
        <row r="219">
          <cell r="G219">
            <v>8.08</v>
          </cell>
        </row>
        <row r="255">
          <cell r="G255">
            <v>7.63</v>
          </cell>
        </row>
        <row r="256">
          <cell r="G256" t="str">
            <v>&lt;7.70</v>
          </cell>
        </row>
        <row r="257">
          <cell r="G257" t="str">
            <v>&lt;7.70</v>
          </cell>
        </row>
        <row r="258">
          <cell r="G258" t="str">
            <v>&lt;7.70</v>
          </cell>
        </row>
        <row r="259">
          <cell r="G259" t="str">
            <v>&lt;7.70</v>
          </cell>
        </row>
        <row r="260">
          <cell r="G260" t="str">
            <v>&lt;7.70</v>
          </cell>
        </row>
        <row r="261">
          <cell r="G261">
            <v>9.9</v>
          </cell>
        </row>
        <row r="262">
          <cell r="G262">
            <v>9.3000000000000007</v>
          </cell>
        </row>
        <row r="263">
          <cell r="G263">
            <v>9.1199999999999992</v>
          </cell>
        </row>
        <row r="264">
          <cell r="G264">
            <v>8.84</v>
          </cell>
        </row>
        <row r="265">
          <cell r="G265">
            <v>11.07</v>
          </cell>
        </row>
        <row r="266">
          <cell r="G266">
            <v>10.61</v>
          </cell>
        </row>
        <row r="267">
          <cell r="G267">
            <v>10.23</v>
          </cell>
        </row>
        <row r="268">
          <cell r="G268">
            <v>9.51</v>
          </cell>
        </row>
        <row r="269">
          <cell r="G269">
            <v>7.67</v>
          </cell>
        </row>
        <row r="280">
          <cell r="G280">
            <v>2.29</v>
          </cell>
        </row>
        <row r="281">
          <cell r="G281">
            <v>1.3</v>
          </cell>
        </row>
        <row r="282">
          <cell r="G282">
            <v>0.94</v>
          </cell>
        </row>
        <row r="283">
          <cell r="G283">
            <v>1.98</v>
          </cell>
        </row>
        <row r="284">
          <cell r="G284">
            <v>1.92</v>
          </cell>
        </row>
        <row r="285">
          <cell r="G285">
            <v>2.69</v>
          </cell>
        </row>
        <row r="286">
          <cell r="G286">
            <v>3.84</v>
          </cell>
        </row>
        <row r="287">
          <cell r="G287">
            <v>2.97</v>
          </cell>
        </row>
        <row r="288">
          <cell r="G288">
            <v>3.15</v>
          </cell>
        </row>
        <row r="289">
          <cell r="G289">
            <v>3.64</v>
          </cell>
        </row>
        <row r="290">
          <cell r="G290">
            <v>4.12</v>
          </cell>
        </row>
        <row r="291">
          <cell r="G291">
            <v>4.07</v>
          </cell>
        </row>
        <row r="292">
          <cell r="G292">
            <v>3.15</v>
          </cell>
        </row>
        <row r="293">
          <cell r="G293">
            <v>2.89</v>
          </cell>
        </row>
        <row r="294">
          <cell r="G294">
            <v>1.91</v>
          </cell>
        </row>
        <row r="305">
          <cell r="G305">
            <v>8.23</v>
          </cell>
        </row>
        <row r="306">
          <cell r="G306">
            <v>7.7</v>
          </cell>
        </row>
        <row r="307">
          <cell r="G307">
            <v>6.97</v>
          </cell>
        </row>
        <row r="308">
          <cell r="G308">
            <v>8.2100000000000009</v>
          </cell>
        </row>
        <row r="309">
          <cell r="G309">
            <v>8</v>
          </cell>
        </row>
        <row r="310">
          <cell r="G310">
            <v>8.2899999999999991</v>
          </cell>
        </row>
        <row r="311">
          <cell r="G311">
            <v>8.7100000000000009</v>
          </cell>
        </row>
        <row r="312">
          <cell r="G312">
            <v>8.6199999999999992</v>
          </cell>
        </row>
        <row r="313">
          <cell r="G313">
            <v>8.48</v>
          </cell>
        </row>
        <row r="314">
          <cell r="G314">
            <v>8.59</v>
          </cell>
        </row>
        <row r="315">
          <cell r="G315">
            <v>9.94</v>
          </cell>
        </row>
        <row r="316">
          <cell r="G316">
            <v>10.199999999999999</v>
          </cell>
        </row>
        <row r="317">
          <cell r="G317">
            <v>9.2899999999999991</v>
          </cell>
        </row>
        <row r="318">
          <cell r="G318">
            <v>8.34</v>
          </cell>
        </row>
        <row r="319">
          <cell r="G319">
            <v>8.08</v>
          </cell>
        </row>
        <row r="331">
          <cell r="G331">
            <v>18.55</v>
          </cell>
        </row>
        <row r="332">
          <cell r="G332">
            <v>17.95</v>
          </cell>
        </row>
        <row r="333">
          <cell r="G333">
            <v>17.97</v>
          </cell>
        </row>
        <row r="334">
          <cell r="G334">
            <v>19.05</v>
          </cell>
        </row>
        <row r="335">
          <cell r="G335">
            <v>20.8</v>
          </cell>
        </row>
        <row r="336">
          <cell r="G336">
            <v>21.32</v>
          </cell>
        </row>
        <row r="337">
          <cell r="G337">
            <v>21.5</v>
          </cell>
        </row>
        <row r="338">
          <cell r="G338">
            <v>20.93</v>
          </cell>
        </row>
        <row r="339">
          <cell r="G339">
            <v>20.11</v>
          </cell>
        </row>
        <row r="340">
          <cell r="G340">
            <v>19.54</v>
          </cell>
        </row>
        <row r="341">
          <cell r="G341">
            <v>21.43</v>
          </cell>
        </row>
        <row r="342">
          <cell r="G342">
            <v>21.35</v>
          </cell>
        </row>
        <row r="343">
          <cell r="G343">
            <v>20.76</v>
          </cell>
        </row>
        <row r="344">
          <cell r="G344">
            <v>19.399999999999999</v>
          </cell>
        </row>
        <row r="345">
          <cell r="G345">
            <v>18.54</v>
          </cell>
        </row>
      </sheetData>
      <sheetData sheetId="24">
        <row r="55">
          <cell r="G55">
            <v>4.08</v>
          </cell>
        </row>
        <row r="56">
          <cell r="G56">
            <v>4.32</v>
          </cell>
        </row>
        <row r="57">
          <cell r="G57">
            <v>3.38</v>
          </cell>
        </row>
        <row r="58">
          <cell r="G58">
            <v>2.65</v>
          </cell>
        </row>
        <row r="59">
          <cell r="G59">
            <v>2.2799999999999998</v>
          </cell>
        </row>
        <row r="60">
          <cell r="G60">
            <v>6.29</v>
          </cell>
        </row>
        <row r="61">
          <cell r="G61">
            <v>4.53</v>
          </cell>
        </row>
        <row r="62">
          <cell r="G62">
            <v>6.65</v>
          </cell>
        </row>
        <row r="63">
          <cell r="G63">
            <v>6.89</v>
          </cell>
        </row>
        <row r="64">
          <cell r="G64">
            <v>6.34</v>
          </cell>
        </row>
        <row r="65">
          <cell r="G65">
            <v>6.43</v>
          </cell>
        </row>
        <row r="66">
          <cell r="G66">
            <v>6.95</v>
          </cell>
        </row>
        <row r="67">
          <cell r="G67">
            <v>6.97</v>
          </cell>
        </row>
        <row r="68">
          <cell r="G68">
            <v>6.3</v>
          </cell>
        </row>
        <row r="69">
          <cell r="G69">
            <v>3.81</v>
          </cell>
        </row>
        <row r="70">
          <cell r="G70">
            <v>3.44</v>
          </cell>
        </row>
        <row r="80">
          <cell r="G80">
            <v>9.09</v>
          </cell>
        </row>
        <row r="81">
          <cell r="G81">
            <v>9.17</v>
          </cell>
        </row>
        <row r="82">
          <cell r="G82">
            <v>8.44</v>
          </cell>
        </row>
        <row r="83">
          <cell r="G83">
            <v>7.69</v>
          </cell>
        </row>
        <row r="84">
          <cell r="G84">
            <v>7.62</v>
          </cell>
        </row>
        <row r="85">
          <cell r="G85">
            <v>10.26</v>
          </cell>
        </row>
        <row r="86">
          <cell r="G86">
            <v>9.73</v>
          </cell>
        </row>
        <row r="87">
          <cell r="G87">
            <v>11.57</v>
          </cell>
        </row>
        <row r="88">
          <cell r="G88">
            <v>10.93</v>
          </cell>
        </row>
        <row r="89">
          <cell r="G89">
            <v>10.15</v>
          </cell>
        </row>
        <row r="90">
          <cell r="G90">
            <v>10.97</v>
          </cell>
        </row>
        <row r="91">
          <cell r="G91">
            <v>11.16</v>
          </cell>
        </row>
        <row r="92">
          <cell r="G92">
            <v>11.06</v>
          </cell>
        </row>
        <row r="93">
          <cell r="G93">
            <v>10.71</v>
          </cell>
        </row>
        <row r="94">
          <cell r="G94">
            <v>9.02</v>
          </cell>
        </row>
        <row r="95">
          <cell r="G95">
            <v>8.6300000000000008</v>
          </cell>
        </row>
        <row r="130">
          <cell r="G130">
            <v>14.98</v>
          </cell>
        </row>
        <row r="131">
          <cell r="G131">
            <v>15.15</v>
          </cell>
        </row>
        <row r="132">
          <cell r="G132">
            <v>14.33</v>
          </cell>
        </row>
        <row r="133">
          <cell r="G133">
            <v>13.6</v>
          </cell>
        </row>
        <row r="134">
          <cell r="G134">
            <v>13.13</v>
          </cell>
        </row>
        <row r="135">
          <cell r="G135">
            <v>15.8</v>
          </cell>
        </row>
        <row r="136">
          <cell r="G136">
            <v>15.41</v>
          </cell>
        </row>
        <row r="137">
          <cell r="G137">
            <v>16.88</v>
          </cell>
        </row>
        <row r="138">
          <cell r="G138">
            <v>17.3</v>
          </cell>
        </row>
        <row r="139">
          <cell r="G139">
            <v>15.75</v>
          </cell>
        </row>
        <row r="140">
          <cell r="G140">
            <v>16.05</v>
          </cell>
        </row>
        <row r="141">
          <cell r="G141">
            <v>17.38</v>
          </cell>
        </row>
        <row r="142">
          <cell r="G142">
            <v>16.670000000000002</v>
          </cell>
        </row>
        <row r="143">
          <cell r="G143">
            <v>16.809999999999999</v>
          </cell>
        </row>
        <row r="144">
          <cell r="G144">
            <v>14.95</v>
          </cell>
        </row>
        <row r="145">
          <cell r="G145">
            <v>14.59</v>
          </cell>
        </row>
      </sheetData>
      <sheetData sheetId="25">
        <row r="4">
          <cell r="G4">
            <v>7.57</v>
          </cell>
        </row>
        <row r="5">
          <cell r="G5">
            <v>7.41</v>
          </cell>
        </row>
        <row r="6">
          <cell r="G6">
            <v>6.99</v>
          </cell>
        </row>
        <row r="7">
          <cell r="G7">
            <v>8.41</v>
          </cell>
        </row>
        <row r="8">
          <cell r="G8">
            <v>6.05</v>
          </cell>
        </row>
        <row r="9">
          <cell r="G9">
            <v>10.029999999999999</v>
          </cell>
        </row>
        <row r="10">
          <cell r="G10">
            <v>9.1999999999999993</v>
          </cell>
        </row>
        <row r="11">
          <cell r="G11">
            <v>9.23</v>
          </cell>
        </row>
        <row r="12">
          <cell r="G12">
            <v>9.56</v>
          </cell>
        </row>
        <row r="13">
          <cell r="G13">
            <v>8.35</v>
          </cell>
        </row>
        <row r="14">
          <cell r="G14">
            <v>8.26</v>
          </cell>
        </row>
        <row r="15">
          <cell r="G15">
            <v>9.94</v>
          </cell>
        </row>
        <row r="16">
          <cell r="G16">
            <v>10.050000000000001</v>
          </cell>
        </row>
        <row r="17">
          <cell r="G17">
            <v>9.5500000000000007</v>
          </cell>
        </row>
        <row r="18">
          <cell r="G18">
            <v>8.01</v>
          </cell>
        </row>
        <row r="19">
          <cell r="G19">
            <v>7.64</v>
          </cell>
        </row>
        <row r="29">
          <cell r="G29">
            <v>7.97</v>
          </cell>
        </row>
        <row r="30">
          <cell r="G30">
            <v>8.19</v>
          </cell>
        </row>
        <row r="31">
          <cell r="G31">
            <v>7.47</v>
          </cell>
        </row>
        <row r="32">
          <cell r="G32">
            <v>7</v>
          </cell>
        </row>
        <row r="33">
          <cell r="G33">
            <v>6.67</v>
          </cell>
        </row>
        <row r="34">
          <cell r="G34">
            <v>10.9</v>
          </cell>
        </row>
        <row r="35">
          <cell r="G35">
            <v>10.32</v>
          </cell>
        </row>
        <row r="36">
          <cell r="G36">
            <v>10.09</v>
          </cell>
        </row>
        <row r="37">
          <cell r="G37">
            <v>10.130000000000001</v>
          </cell>
        </row>
        <row r="38">
          <cell r="G38">
            <v>9.5299999999999994</v>
          </cell>
        </row>
        <row r="39">
          <cell r="G39">
            <v>10.1</v>
          </cell>
        </row>
        <row r="40">
          <cell r="G40">
            <v>10.77</v>
          </cell>
        </row>
        <row r="41">
          <cell r="G41">
            <v>10.5</v>
          </cell>
        </row>
        <row r="42">
          <cell r="G42">
            <v>9.8000000000000007</v>
          </cell>
        </row>
        <row r="43">
          <cell r="G43">
            <v>8.5</v>
          </cell>
        </row>
        <row r="44">
          <cell r="G44">
            <v>8.0500000000000007</v>
          </cell>
        </row>
      </sheetData>
      <sheetData sheetId="26">
        <row r="52">
          <cell r="G52">
            <v>1.43</v>
          </cell>
        </row>
        <row r="53">
          <cell r="G53">
            <v>1.46</v>
          </cell>
        </row>
        <row r="54">
          <cell r="G54">
            <v>1</v>
          </cell>
        </row>
        <row r="55">
          <cell r="G55">
            <v>0.65</v>
          </cell>
        </row>
        <row r="56">
          <cell r="G56">
            <v>0.69</v>
          </cell>
        </row>
        <row r="57">
          <cell r="G57">
            <v>4.1900000000000004</v>
          </cell>
        </row>
        <row r="58">
          <cell r="G58">
            <v>2.72</v>
          </cell>
        </row>
        <row r="59">
          <cell r="G59">
            <v>2.9</v>
          </cell>
        </row>
        <row r="60">
          <cell r="G60">
            <v>3.26</v>
          </cell>
        </row>
        <row r="61">
          <cell r="G61">
            <v>2.58</v>
          </cell>
        </row>
        <row r="62">
          <cell r="G62">
            <v>2.36</v>
          </cell>
        </row>
        <row r="63">
          <cell r="G63">
            <v>3.44</v>
          </cell>
        </row>
        <row r="64">
          <cell r="G64">
            <v>3.44</v>
          </cell>
        </row>
        <row r="65">
          <cell r="G65">
            <v>3.24</v>
          </cell>
        </row>
        <row r="66">
          <cell r="G66">
            <v>1.86</v>
          </cell>
        </row>
        <row r="67">
          <cell r="G67">
            <v>1.54</v>
          </cell>
        </row>
        <row r="77">
          <cell r="G77">
            <v>0.9</v>
          </cell>
        </row>
        <row r="78">
          <cell r="G78">
            <v>0.66</v>
          </cell>
        </row>
        <row r="79">
          <cell r="G79">
            <v>0.18</v>
          </cell>
        </row>
        <row r="80">
          <cell r="G80">
            <v>-0.46</v>
          </cell>
        </row>
        <row r="81">
          <cell r="G81">
            <v>-0.73</v>
          </cell>
        </row>
        <row r="82">
          <cell r="G82">
            <v>2.4300000000000002</v>
          </cell>
        </row>
        <row r="83">
          <cell r="G83">
            <v>1.3</v>
          </cell>
        </row>
        <row r="84">
          <cell r="G84">
            <v>1.66</v>
          </cell>
        </row>
        <row r="85">
          <cell r="G85">
            <v>2.35</v>
          </cell>
        </row>
        <row r="86">
          <cell r="G86">
            <v>1.1200000000000001</v>
          </cell>
        </row>
        <row r="87">
          <cell r="G87">
            <v>-1.1000000000000001</v>
          </cell>
        </row>
        <row r="88">
          <cell r="G88">
            <v>2.2200000000000002</v>
          </cell>
        </row>
        <row r="89">
          <cell r="G89">
            <v>1.6</v>
          </cell>
        </row>
        <row r="90">
          <cell r="G90">
            <v>1.88</v>
          </cell>
        </row>
        <row r="91">
          <cell r="G91">
            <v>0.98</v>
          </cell>
        </row>
        <row r="92">
          <cell r="G92">
            <v>0.76</v>
          </cell>
        </row>
      </sheetData>
      <sheetData sheetId="27">
        <row r="29">
          <cell r="G29">
            <v>1.06</v>
          </cell>
        </row>
        <row r="30">
          <cell r="G30">
            <v>0.99</v>
          </cell>
        </row>
        <row r="31">
          <cell r="G31">
            <v>0.79</v>
          </cell>
        </row>
        <row r="32">
          <cell r="G32">
            <v>0.68</v>
          </cell>
        </row>
        <row r="33">
          <cell r="G33">
            <v>0.59</v>
          </cell>
        </row>
        <row r="34">
          <cell r="G34">
            <v>3.57</v>
          </cell>
        </row>
        <row r="35">
          <cell r="G35">
            <v>2.15</v>
          </cell>
        </row>
        <row r="36">
          <cell r="G36">
            <v>2.9</v>
          </cell>
        </row>
        <row r="37">
          <cell r="G37">
            <v>2.56</v>
          </cell>
        </row>
        <row r="38">
          <cell r="G38">
            <v>1.59</v>
          </cell>
        </row>
        <row r="39">
          <cell r="G39">
            <v>1.52</v>
          </cell>
        </row>
        <row r="40">
          <cell r="G40">
            <v>3.08</v>
          </cell>
        </row>
        <row r="41">
          <cell r="G41">
            <v>2.5099999999999998</v>
          </cell>
        </row>
        <row r="42">
          <cell r="G42">
            <v>2.71</v>
          </cell>
        </row>
        <row r="43">
          <cell r="G43">
            <v>1.22</v>
          </cell>
        </row>
        <row r="44">
          <cell r="G44">
            <v>1.08</v>
          </cell>
        </row>
        <row r="54">
          <cell r="G54">
            <v>0.51</v>
          </cell>
        </row>
        <row r="55">
          <cell r="G55">
            <v>0.27</v>
          </cell>
        </row>
        <row r="56">
          <cell r="G56">
            <v>-0.17</v>
          </cell>
        </row>
        <row r="57">
          <cell r="G57">
            <v>-0.75</v>
          </cell>
        </row>
        <row r="58">
          <cell r="G58">
            <v>-0.94</v>
          </cell>
        </row>
        <row r="59">
          <cell r="G59">
            <v>2.93</v>
          </cell>
        </row>
        <row r="60">
          <cell r="G60">
            <v>2.36</v>
          </cell>
        </row>
        <row r="61">
          <cell r="G61">
            <v>2.65</v>
          </cell>
        </row>
        <row r="62">
          <cell r="G62">
            <v>2.89</v>
          </cell>
        </row>
        <row r="63">
          <cell r="G63">
            <v>1.84</v>
          </cell>
        </row>
        <row r="64">
          <cell r="G64">
            <v>1.87</v>
          </cell>
        </row>
        <row r="65">
          <cell r="G65">
            <v>2.76</v>
          </cell>
        </row>
        <row r="66">
          <cell r="G66">
            <v>2.48</v>
          </cell>
        </row>
        <row r="67">
          <cell r="G67">
            <v>1.7</v>
          </cell>
        </row>
        <row r="68">
          <cell r="G68">
            <v>1.36</v>
          </cell>
        </row>
      </sheetData>
      <sheetData sheetId="28">
        <row r="29">
          <cell r="G29" t="str">
            <v>&lt;3.08</v>
          </cell>
        </row>
        <row r="30">
          <cell r="G30" t="str">
            <v>&lt;3.09</v>
          </cell>
        </row>
        <row r="31">
          <cell r="G31" t="str">
            <v>&lt;3.10</v>
          </cell>
        </row>
        <row r="32">
          <cell r="G32" t="str">
            <v>&lt;3.11</v>
          </cell>
        </row>
        <row r="33">
          <cell r="G33">
            <v>3.88</v>
          </cell>
        </row>
        <row r="34">
          <cell r="G34">
            <v>4.47</v>
          </cell>
        </row>
        <row r="35">
          <cell r="G35">
            <v>4.9000000000000004</v>
          </cell>
        </row>
        <row r="36">
          <cell r="G36">
            <v>4.79</v>
          </cell>
        </row>
        <row r="37">
          <cell r="G37">
            <v>3.99</v>
          </cell>
        </row>
        <row r="38">
          <cell r="G38">
            <v>3.28</v>
          </cell>
        </row>
        <row r="39">
          <cell r="G39">
            <v>4.08</v>
          </cell>
        </row>
        <row r="40">
          <cell r="G40">
            <v>3.97</v>
          </cell>
        </row>
        <row r="41">
          <cell r="G41">
            <v>3.69</v>
          </cell>
        </row>
        <row r="42">
          <cell r="G42">
            <v>3.97</v>
          </cell>
        </row>
        <row r="43">
          <cell r="G43">
            <v>3.33</v>
          </cell>
        </row>
        <row r="44">
          <cell r="G44">
            <v>3.39</v>
          </cell>
        </row>
        <row r="54">
          <cell r="G54">
            <v>4.1900000000000004</v>
          </cell>
        </row>
        <row r="55">
          <cell r="G55">
            <v>4.1100000000000003</v>
          </cell>
        </row>
        <row r="56">
          <cell r="G56">
            <v>3.96</v>
          </cell>
        </row>
        <row r="57">
          <cell r="G57">
            <v>3.65</v>
          </cell>
        </row>
        <row r="58">
          <cell r="G58">
            <v>5.03</v>
          </cell>
        </row>
        <row r="59">
          <cell r="G59">
            <v>4.9000000000000004</v>
          </cell>
        </row>
        <row r="60">
          <cell r="G60">
            <v>5.49</v>
          </cell>
        </row>
        <row r="61">
          <cell r="G61">
            <v>5.59</v>
          </cell>
        </row>
        <row r="62">
          <cell r="G62">
            <v>4.92</v>
          </cell>
        </row>
        <row r="63">
          <cell r="G63">
            <v>4.18</v>
          </cell>
        </row>
        <row r="64">
          <cell r="G64">
            <v>4.8499999999999996</v>
          </cell>
        </row>
        <row r="65">
          <cell r="G65">
            <v>4.9800000000000004</v>
          </cell>
        </row>
        <row r="66">
          <cell r="G66">
            <v>4.63</v>
          </cell>
        </row>
        <row r="67">
          <cell r="G67">
            <v>4.87</v>
          </cell>
        </row>
        <row r="68">
          <cell r="G68">
            <v>4.49</v>
          </cell>
        </row>
        <row r="69">
          <cell r="G69">
            <v>4.4800000000000004</v>
          </cell>
        </row>
        <row r="79">
          <cell r="G79">
            <v>-0.45</v>
          </cell>
        </row>
        <row r="80">
          <cell r="G80">
            <v>-0.46</v>
          </cell>
        </row>
        <row r="81">
          <cell r="G81">
            <v>-0.16</v>
          </cell>
        </row>
        <row r="82">
          <cell r="G82">
            <v>-0.21</v>
          </cell>
        </row>
        <row r="83">
          <cell r="G83">
            <v>1.05</v>
          </cell>
        </row>
        <row r="84">
          <cell r="G84">
            <v>0.48</v>
          </cell>
        </row>
        <row r="85">
          <cell r="G85">
            <v>0.83</v>
          </cell>
        </row>
        <row r="86">
          <cell r="G86">
            <v>1.41</v>
          </cell>
        </row>
        <row r="87">
          <cell r="G87">
            <v>1</v>
          </cell>
        </row>
        <row r="88">
          <cell r="G88">
            <v>0.14000000000000001</v>
          </cell>
        </row>
        <row r="89">
          <cell r="G89">
            <v>0.49</v>
          </cell>
        </row>
        <row r="90">
          <cell r="G90">
            <v>1.32</v>
          </cell>
        </row>
        <row r="91">
          <cell r="G91">
            <v>0.97</v>
          </cell>
        </row>
        <row r="92">
          <cell r="G92">
            <v>0.88</v>
          </cell>
        </row>
        <row r="93">
          <cell r="G93">
            <v>0.5</v>
          </cell>
        </row>
        <row r="94">
          <cell r="G94">
            <v>0.31</v>
          </cell>
        </row>
      </sheetData>
      <sheetData sheetId="29">
        <row r="54">
          <cell r="G54">
            <v>8.4600000000000009</v>
          </cell>
        </row>
        <row r="55">
          <cell r="G55">
            <v>8.27</v>
          </cell>
        </row>
        <row r="56">
          <cell r="G56">
            <v>7.64</v>
          </cell>
        </row>
        <row r="57">
          <cell r="G57">
            <v>7.35</v>
          </cell>
        </row>
        <row r="58">
          <cell r="G58">
            <v>9.25</v>
          </cell>
        </row>
        <row r="59">
          <cell r="G59">
            <v>9.49</v>
          </cell>
        </row>
        <row r="60">
          <cell r="G60">
            <v>8.61</v>
          </cell>
        </row>
        <row r="61">
          <cell r="G61">
            <v>9.93</v>
          </cell>
        </row>
        <row r="62">
          <cell r="G62">
            <v>9.49</v>
          </cell>
        </row>
        <row r="63">
          <cell r="G63">
            <v>9.31</v>
          </cell>
        </row>
        <row r="64">
          <cell r="G64">
            <v>9.2200000000000006</v>
          </cell>
        </row>
        <row r="65">
          <cell r="G65">
            <v>7.97</v>
          </cell>
        </row>
        <row r="66">
          <cell r="G66">
            <v>10.18</v>
          </cell>
        </row>
        <row r="67">
          <cell r="G67">
            <v>10.35</v>
          </cell>
        </row>
        <row r="68">
          <cell r="G68">
            <v>9.6300000000000008</v>
          </cell>
        </row>
        <row r="69">
          <cell r="G69">
            <v>8.6999999999999993</v>
          </cell>
        </row>
        <row r="105">
          <cell r="G105">
            <v>18.59</v>
          </cell>
        </row>
        <row r="106">
          <cell r="G106">
            <v>18.309999999999999</v>
          </cell>
        </row>
        <row r="107">
          <cell r="G107">
            <v>17.510000000000002</v>
          </cell>
        </row>
        <row r="108">
          <cell r="G108">
            <v>17.12</v>
          </cell>
        </row>
        <row r="109">
          <cell r="G109">
            <v>17.73</v>
          </cell>
        </row>
        <row r="110">
          <cell r="G110">
            <v>17.78</v>
          </cell>
        </row>
        <row r="111">
          <cell r="G111">
            <v>17.63</v>
          </cell>
        </row>
        <row r="112">
          <cell r="G112">
            <v>18.73</v>
          </cell>
        </row>
        <row r="113">
          <cell r="G113">
            <v>18.559999999999999</v>
          </cell>
        </row>
        <row r="114">
          <cell r="G114">
            <v>17.739999999999998</v>
          </cell>
        </row>
        <row r="115">
          <cell r="G115">
            <v>18.38</v>
          </cell>
        </row>
        <row r="116">
          <cell r="G116">
            <v>19.22</v>
          </cell>
        </row>
        <row r="117">
          <cell r="G117">
            <v>19.29</v>
          </cell>
        </row>
        <row r="118">
          <cell r="G118">
            <v>19.170000000000002</v>
          </cell>
        </row>
        <row r="119">
          <cell r="G119">
            <v>18.47</v>
          </cell>
        </row>
        <row r="120">
          <cell r="G120">
            <v>17.940000000000001</v>
          </cell>
        </row>
        <row r="204">
          <cell r="G204">
            <v>13.81</v>
          </cell>
        </row>
        <row r="205">
          <cell r="G205">
            <v>13.69</v>
          </cell>
        </row>
        <row r="206">
          <cell r="G206">
            <v>13.27</v>
          </cell>
        </row>
        <row r="207">
          <cell r="G207">
            <v>13.06</v>
          </cell>
        </row>
        <row r="208">
          <cell r="G208">
            <v>13.06</v>
          </cell>
        </row>
        <row r="209">
          <cell r="G209">
            <v>14.82</v>
          </cell>
        </row>
        <row r="210">
          <cell r="G210">
            <v>14.49</v>
          </cell>
        </row>
        <row r="211">
          <cell r="G211">
            <v>15.32</v>
          </cell>
        </row>
        <row r="212">
          <cell r="G212">
            <v>15.67</v>
          </cell>
        </row>
        <row r="213">
          <cell r="G213">
            <v>14.94</v>
          </cell>
        </row>
        <row r="214">
          <cell r="G214">
            <v>14.57</v>
          </cell>
        </row>
        <row r="215">
          <cell r="G215">
            <v>15.7</v>
          </cell>
        </row>
        <row r="216">
          <cell r="G216">
            <v>15.92</v>
          </cell>
        </row>
        <row r="217">
          <cell r="G217">
            <v>15.87</v>
          </cell>
        </row>
        <row r="218">
          <cell r="G218">
            <v>14.24</v>
          </cell>
        </row>
        <row r="219">
          <cell r="G219">
            <v>13.86</v>
          </cell>
        </row>
        <row r="229">
          <cell r="G229">
            <v>13.85</v>
          </cell>
        </row>
        <row r="230">
          <cell r="G230">
            <v>13.73</v>
          </cell>
        </row>
        <row r="231">
          <cell r="G231">
            <v>13.42</v>
          </cell>
        </row>
        <row r="232">
          <cell r="G232">
            <v>13.37</v>
          </cell>
        </row>
        <row r="233">
          <cell r="G233" t="str">
            <v>&lt;13.37</v>
          </cell>
        </row>
        <row r="234">
          <cell r="G234">
            <v>15.01</v>
          </cell>
        </row>
        <row r="235">
          <cell r="G235">
            <v>14.56</v>
          </cell>
        </row>
        <row r="236">
          <cell r="G236">
            <v>15.13</v>
          </cell>
        </row>
        <row r="237">
          <cell r="G237">
            <v>15.68</v>
          </cell>
        </row>
        <row r="238">
          <cell r="G238">
            <v>14.99</v>
          </cell>
        </row>
        <row r="239">
          <cell r="G239">
            <v>14.53</v>
          </cell>
        </row>
        <row r="240">
          <cell r="G240">
            <v>15.64</v>
          </cell>
        </row>
        <row r="241">
          <cell r="G241">
            <v>16.02</v>
          </cell>
        </row>
        <row r="242">
          <cell r="G242">
            <v>15.73</v>
          </cell>
        </row>
        <row r="243">
          <cell r="G243">
            <v>14.28</v>
          </cell>
        </row>
        <row r="244">
          <cell r="G244">
            <v>13.93</v>
          </cell>
        </row>
        <row r="255">
          <cell r="G255">
            <v>15.6</v>
          </cell>
        </row>
        <row r="256">
          <cell r="G256">
            <v>15.27</v>
          </cell>
        </row>
        <row r="257">
          <cell r="G257">
            <v>14.58</v>
          </cell>
        </row>
        <row r="258">
          <cell r="G258">
            <v>13.52</v>
          </cell>
        </row>
        <row r="259">
          <cell r="G259">
            <v>12.8</v>
          </cell>
        </row>
        <row r="260">
          <cell r="G260">
            <v>15.49</v>
          </cell>
        </row>
        <row r="261">
          <cell r="G261">
            <v>15.32</v>
          </cell>
        </row>
        <row r="262">
          <cell r="G262">
            <v>16.89</v>
          </cell>
        </row>
        <row r="263">
          <cell r="G263">
            <v>17.190000000000001</v>
          </cell>
        </row>
        <row r="264">
          <cell r="G264">
            <v>16.66</v>
          </cell>
        </row>
        <row r="265">
          <cell r="G265">
            <v>16.48</v>
          </cell>
        </row>
        <row r="266">
          <cell r="G266">
            <v>17.23</v>
          </cell>
        </row>
        <row r="267">
          <cell r="G267">
            <v>17.3</v>
          </cell>
        </row>
        <row r="268">
          <cell r="G268">
            <v>17.190000000000001</v>
          </cell>
        </row>
        <row r="269">
          <cell r="G269">
            <v>16.27</v>
          </cell>
        </row>
        <row r="270">
          <cell r="G270">
            <v>15.81</v>
          </cell>
        </row>
        <row r="280">
          <cell r="G280">
            <v>14.6</v>
          </cell>
        </row>
        <row r="281">
          <cell r="G281">
            <v>14.3</v>
          </cell>
        </row>
        <row r="282">
          <cell r="G282">
            <v>13.71</v>
          </cell>
        </row>
        <row r="283">
          <cell r="G283">
            <v>13.03</v>
          </cell>
        </row>
        <row r="284">
          <cell r="G284" t="str">
            <v>&lt;13.03</v>
          </cell>
        </row>
        <row r="285">
          <cell r="G285">
            <v>14.63</v>
          </cell>
        </row>
        <row r="286">
          <cell r="G286">
            <v>14.78</v>
          </cell>
        </row>
        <row r="287">
          <cell r="G287">
            <v>15.93</v>
          </cell>
        </row>
        <row r="288">
          <cell r="G288">
            <v>17.309999999999999</v>
          </cell>
        </row>
        <row r="289">
          <cell r="G289">
            <v>16.54</v>
          </cell>
        </row>
        <row r="290">
          <cell r="G290">
            <v>16.149999999999999</v>
          </cell>
        </row>
        <row r="291">
          <cell r="G291">
            <v>17.260000000000002</v>
          </cell>
        </row>
        <row r="292">
          <cell r="G292">
            <v>17.03</v>
          </cell>
        </row>
        <row r="293">
          <cell r="G293">
            <v>16.87</v>
          </cell>
        </row>
        <row r="294">
          <cell r="G294">
            <v>15.07</v>
          </cell>
        </row>
        <row r="295">
          <cell r="G295">
            <v>14.54</v>
          </cell>
        </row>
        <row r="355">
          <cell r="G355">
            <v>21.17</v>
          </cell>
        </row>
        <row r="356">
          <cell r="G356">
            <v>20.92</v>
          </cell>
        </row>
        <row r="357">
          <cell r="G357">
            <v>20.27</v>
          </cell>
        </row>
        <row r="358">
          <cell r="G358">
            <v>19.329999999999998</v>
          </cell>
        </row>
        <row r="359">
          <cell r="G359">
            <v>18.66</v>
          </cell>
        </row>
        <row r="360">
          <cell r="G360">
            <v>20.149999999999999</v>
          </cell>
        </row>
        <row r="361">
          <cell r="G361">
            <v>21.25</v>
          </cell>
        </row>
        <row r="362">
          <cell r="G362">
            <v>21.67</v>
          </cell>
        </row>
        <row r="363">
          <cell r="G363">
            <v>21.96</v>
          </cell>
        </row>
        <row r="364">
          <cell r="G364">
            <v>21.32</v>
          </cell>
        </row>
        <row r="365">
          <cell r="G365">
            <v>21.16</v>
          </cell>
        </row>
        <row r="366">
          <cell r="G366">
            <v>21.91</v>
          </cell>
        </row>
        <row r="367">
          <cell r="G367">
            <v>21.97</v>
          </cell>
        </row>
        <row r="368">
          <cell r="G368">
            <v>21.95</v>
          </cell>
        </row>
        <row r="369">
          <cell r="G369">
            <v>21.56</v>
          </cell>
        </row>
        <row r="370">
          <cell r="G370">
            <v>21.29</v>
          </cell>
        </row>
        <row r="430">
          <cell r="G430">
            <v>21.17</v>
          </cell>
        </row>
        <row r="431">
          <cell r="G431">
            <v>20.64</v>
          </cell>
        </row>
        <row r="432">
          <cell r="G432">
            <v>19.760000000000002</v>
          </cell>
        </row>
        <row r="433">
          <cell r="G433">
            <v>18.75</v>
          </cell>
        </row>
        <row r="434">
          <cell r="G434">
            <v>20.59</v>
          </cell>
        </row>
        <row r="435">
          <cell r="G435">
            <v>23.35</v>
          </cell>
        </row>
        <row r="436">
          <cell r="G436">
            <v>22.83</v>
          </cell>
        </row>
        <row r="437">
          <cell r="G437">
            <v>23.32</v>
          </cell>
        </row>
        <row r="438">
          <cell r="G438">
            <v>22.85</v>
          </cell>
        </row>
        <row r="439">
          <cell r="G439">
            <v>22.65</v>
          </cell>
        </row>
        <row r="440">
          <cell r="G440">
            <v>21.88</v>
          </cell>
        </row>
        <row r="441">
          <cell r="G441">
            <v>24.52</v>
          </cell>
        </row>
        <row r="442">
          <cell r="G442">
            <v>23.33</v>
          </cell>
        </row>
        <row r="443">
          <cell r="G443">
            <v>22.85</v>
          </cell>
        </row>
        <row r="444">
          <cell r="G444">
            <v>22.03</v>
          </cell>
        </row>
        <row r="445">
          <cell r="G445">
            <v>20.8</v>
          </cell>
        </row>
        <row r="455">
          <cell r="G455">
            <v>21.28</v>
          </cell>
        </row>
        <row r="456">
          <cell r="G456">
            <v>21.16</v>
          </cell>
        </row>
        <row r="457">
          <cell r="G457">
            <v>20.49</v>
          </cell>
        </row>
        <row r="458">
          <cell r="G458">
            <v>19.73</v>
          </cell>
        </row>
        <row r="459">
          <cell r="G459">
            <v>21.12</v>
          </cell>
        </row>
        <row r="460">
          <cell r="G460">
            <v>21.95</v>
          </cell>
        </row>
        <row r="461">
          <cell r="G461">
            <v>22.66</v>
          </cell>
        </row>
        <row r="462">
          <cell r="G462">
            <v>22.89</v>
          </cell>
        </row>
        <row r="463">
          <cell r="G463">
            <v>22.48</v>
          </cell>
        </row>
        <row r="464">
          <cell r="G464">
            <v>22.11</v>
          </cell>
        </row>
        <row r="465">
          <cell r="G465">
            <v>21.51</v>
          </cell>
        </row>
        <row r="466">
          <cell r="G466">
            <v>24.05</v>
          </cell>
        </row>
        <row r="467">
          <cell r="G467">
            <v>22.64</v>
          </cell>
        </row>
        <row r="468">
          <cell r="G468">
            <v>22.23</v>
          </cell>
        </row>
        <row r="469">
          <cell r="G469">
            <v>21.8</v>
          </cell>
        </row>
        <row r="470">
          <cell r="G470">
            <v>21.15</v>
          </cell>
        </row>
        <row r="530">
          <cell r="G530">
            <v>16.649999999999999</v>
          </cell>
        </row>
        <row r="531">
          <cell r="G531">
            <v>16.75</v>
          </cell>
        </row>
        <row r="532">
          <cell r="G532">
            <v>16.11</v>
          </cell>
        </row>
        <row r="533">
          <cell r="G533">
            <v>15.37</v>
          </cell>
        </row>
        <row r="534">
          <cell r="G534" t="str">
            <v>&lt;15.37</v>
          </cell>
        </row>
        <row r="535">
          <cell r="G535">
            <v>17.350000000000001</v>
          </cell>
        </row>
        <row r="536">
          <cell r="G536">
            <v>17.63</v>
          </cell>
        </row>
        <row r="537">
          <cell r="G537">
            <v>18.13</v>
          </cell>
        </row>
        <row r="538">
          <cell r="G538">
            <v>18.8</v>
          </cell>
        </row>
        <row r="539">
          <cell r="G539">
            <v>17.649999999999999</v>
          </cell>
        </row>
        <row r="540">
          <cell r="G540">
            <v>17.66</v>
          </cell>
        </row>
        <row r="541">
          <cell r="G541">
            <v>18.87</v>
          </cell>
        </row>
        <row r="542">
          <cell r="G542">
            <v>17.989999999999998</v>
          </cell>
        </row>
        <row r="543">
          <cell r="G543">
            <v>18.260000000000002</v>
          </cell>
        </row>
        <row r="544">
          <cell r="G544">
            <v>16.829999999999998</v>
          </cell>
        </row>
        <row r="545">
          <cell r="G545">
            <v>16.43</v>
          </cell>
        </row>
        <row r="605">
          <cell r="G605">
            <v>9.6999999999999993</v>
          </cell>
        </row>
        <row r="606">
          <cell r="G606">
            <v>9.27</v>
          </cell>
        </row>
        <row r="607">
          <cell r="G607">
            <v>8.49</v>
          </cell>
        </row>
        <row r="608">
          <cell r="G608">
            <v>7.49</v>
          </cell>
        </row>
        <row r="609">
          <cell r="G609">
            <v>8.07</v>
          </cell>
        </row>
        <row r="610">
          <cell r="G610">
            <v>10.55</v>
          </cell>
        </row>
        <row r="611">
          <cell r="G611">
            <v>11.44</v>
          </cell>
        </row>
        <row r="612">
          <cell r="G612">
            <v>12.07</v>
          </cell>
        </row>
        <row r="613">
          <cell r="G613">
            <v>11.61</v>
          </cell>
        </row>
        <row r="614">
          <cell r="G614">
            <v>11.05</v>
          </cell>
        </row>
        <row r="615">
          <cell r="G615">
            <v>11.39</v>
          </cell>
        </row>
        <row r="616">
          <cell r="G616">
            <v>11.8</v>
          </cell>
        </row>
        <row r="617">
          <cell r="G617">
            <v>11.07</v>
          </cell>
        </row>
        <row r="618">
          <cell r="G618">
            <v>11.58</v>
          </cell>
        </row>
        <row r="619">
          <cell r="G619">
            <v>10.220000000000001</v>
          </cell>
        </row>
        <row r="620">
          <cell r="G620">
            <v>10.11</v>
          </cell>
        </row>
        <row r="630">
          <cell r="G630">
            <v>6.72</v>
          </cell>
        </row>
        <row r="631">
          <cell r="G631">
            <v>6.31</v>
          </cell>
        </row>
        <row r="632">
          <cell r="G632">
            <v>5.76</v>
          </cell>
        </row>
        <row r="633">
          <cell r="G633">
            <v>5.08</v>
          </cell>
        </row>
        <row r="634">
          <cell r="G634">
            <v>5.89</v>
          </cell>
        </row>
        <row r="635">
          <cell r="G635">
            <v>7.18</v>
          </cell>
        </row>
        <row r="636">
          <cell r="G636">
            <v>8.1199999999999992</v>
          </cell>
        </row>
        <row r="637">
          <cell r="G637">
            <v>8.9700000000000006</v>
          </cell>
        </row>
        <row r="638">
          <cell r="G638">
            <v>8.5399999999999991</v>
          </cell>
        </row>
        <row r="639">
          <cell r="G639">
            <v>8.14</v>
          </cell>
        </row>
        <row r="640">
          <cell r="G640">
            <v>8.75</v>
          </cell>
        </row>
        <row r="641">
          <cell r="G641">
            <v>9.2100000000000009</v>
          </cell>
        </row>
        <row r="642">
          <cell r="G642">
            <v>8.61</v>
          </cell>
        </row>
        <row r="643">
          <cell r="G643">
            <v>8.92</v>
          </cell>
        </row>
        <row r="644">
          <cell r="G644">
            <v>7.55</v>
          </cell>
        </row>
        <row r="645">
          <cell r="G645">
            <v>7.08</v>
          </cell>
        </row>
        <row r="655">
          <cell r="G655">
            <v>9.9</v>
          </cell>
        </row>
        <row r="656">
          <cell r="G656">
            <v>9.5399999999999991</v>
          </cell>
        </row>
        <row r="657">
          <cell r="G657">
            <v>8.92</v>
          </cell>
        </row>
        <row r="658">
          <cell r="G658">
            <v>8.15</v>
          </cell>
        </row>
        <row r="659">
          <cell r="G659">
            <v>9.08</v>
          </cell>
        </row>
        <row r="660">
          <cell r="G660">
            <v>10.91</v>
          </cell>
        </row>
        <row r="661">
          <cell r="G661">
            <v>11.75</v>
          </cell>
        </row>
        <row r="662">
          <cell r="G662">
            <v>12.42</v>
          </cell>
        </row>
        <row r="663">
          <cell r="G663">
            <v>11.48</v>
          </cell>
        </row>
        <row r="664">
          <cell r="G664">
            <v>10.93</v>
          </cell>
        </row>
        <row r="665">
          <cell r="G665">
            <v>11.15</v>
          </cell>
        </row>
        <row r="666">
          <cell r="G666">
            <v>11.65</v>
          </cell>
        </row>
        <row r="667">
          <cell r="G667">
            <v>11.08</v>
          </cell>
        </row>
        <row r="668">
          <cell r="G668">
            <v>11.52</v>
          </cell>
        </row>
        <row r="669">
          <cell r="G669">
            <v>10.32</v>
          </cell>
        </row>
        <row r="670">
          <cell r="G670">
            <v>10.34</v>
          </cell>
        </row>
      </sheetData>
      <sheetData sheetId="30">
        <row r="4">
          <cell r="G4">
            <v>9.4499999999999993</v>
          </cell>
        </row>
        <row r="5">
          <cell r="G5">
            <v>8.9700000000000006</v>
          </cell>
        </row>
        <row r="6">
          <cell r="G6">
            <v>8.56</v>
          </cell>
        </row>
        <row r="7">
          <cell r="G7">
            <v>8.08</v>
          </cell>
        </row>
        <row r="8">
          <cell r="G8">
            <v>7.88</v>
          </cell>
        </row>
        <row r="9">
          <cell r="G9">
            <v>8.02</v>
          </cell>
        </row>
        <row r="10">
          <cell r="G10">
            <v>8.0399999999999991</v>
          </cell>
        </row>
        <row r="11">
          <cell r="G11">
            <v>8.0399999999999991</v>
          </cell>
        </row>
        <row r="12">
          <cell r="G12">
            <v>8.0500000000000007</v>
          </cell>
        </row>
        <row r="13">
          <cell r="G13">
            <v>7.52</v>
          </cell>
        </row>
        <row r="14">
          <cell r="G14">
            <v>7.51</v>
          </cell>
        </row>
        <row r="15">
          <cell r="G15">
            <v>8.4600000000000009</v>
          </cell>
        </row>
        <row r="16">
          <cell r="G16">
            <v>8.43</v>
          </cell>
        </row>
        <row r="17">
          <cell r="G17">
            <v>8.43</v>
          </cell>
        </row>
        <row r="18">
          <cell r="G18">
            <v>8.31</v>
          </cell>
        </row>
        <row r="19">
          <cell r="G19">
            <v>8.14</v>
          </cell>
        </row>
        <row r="29">
          <cell r="G29">
            <v>10.69</v>
          </cell>
        </row>
        <row r="44">
          <cell r="G44">
            <v>10.55</v>
          </cell>
        </row>
      </sheetData>
      <sheetData sheetId="31">
        <row r="19">
          <cell r="G19">
            <v>15.46</v>
          </cell>
        </row>
        <row r="55">
          <cell r="G55">
            <v>12.74</v>
          </cell>
        </row>
        <row r="56">
          <cell r="G56">
            <v>12.82</v>
          </cell>
        </row>
        <row r="57">
          <cell r="G57">
            <v>12.51</v>
          </cell>
        </row>
        <row r="58">
          <cell r="G58">
            <v>11.64</v>
          </cell>
        </row>
        <row r="59">
          <cell r="G59">
            <v>11.03</v>
          </cell>
        </row>
        <row r="60">
          <cell r="G60">
            <v>14.3</v>
          </cell>
        </row>
        <row r="61">
          <cell r="G61">
            <v>13.8</v>
          </cell>
        </row>
        <row r="62">
          <cell r="G62">
            <v>14</v>
          </cell>
        </row>
        <row r="63">
          <cell r="G63">
            <v>14.26</v>
          </cell>
        </row>
        <row r="64">
          <cell r="G64">
            <v>13.5</v>
          </cell>
        </row>
        <row r="65">
          <cell r="G65">
            <v>13.21</v>
          </cell>
        </row>
        <row r="66">
          <cell r="G66">
            <v>14.21</v>
          </cell>
        </row>
        <row r="67">
          <cell r="G67">
            <v>14.7</v>
          </cell>
        </row>
        <row r="68">
          <cell r="G68">
            <v>14.32</v>
          </cell>
        </row>
        <row r="69">
          <cell r="G69">
            <v>13.03</v>
          </cell>
        </row>
        <row r="70">
          <cell r="G70">
            <v>12.71</v>
          </cell>
        </row>
      </sheetData>
      <sheetData sheetId="32">
        <row r="29">
          <cell r="G29">
            <v>10.32</v>
          </cell>
        </row>
        <row r="30">
          <cell r="G30">
            <v>10.01</v>
          </cell>
        </row>
        <row r="31">
          <cell r="G31">
            <v>9.3800000000000008</v>
          </cell>
        </row>
        <row r="32">
          <cell r="G32">
            <v>9.1199999999999992</v>
          </cell>
        </row>
        <row r="33">
          <cell r="G33">
            <v>10.57</v>
          </cell>
        </row>
        <row r="34">
          <cell r="G34">
            <v>11.41</v>
          </cell>
        </row>
        <row r="35">
          <cell r="G35">
            <v>11.22</v>
          </cell>
        </row>
        <row r="36">
          <cell r="G36">
            <v>12.73</v>
          </cell>
        </row>
        <row r="37">
          <cell r="G37">
            <v>10.99</v>
          </cell>
        </row>
        <row r="38">
          <cell r="G38">
            <v>12.41</v>
          </cell>
        </row>
        <row r="39">
          <cell r="G39">
            <v>11.48</v>
          </cell>
        </row>
        <row r="40">
          <cell r="G40">
            <v>12.62</v>
          </cell>
        </row>
        <row r="41">
          <cell r="G41">
            <v>12.76</v>
          </cell>
        </row>
        <row r="42">
          <cell r="G42">
            <v>12.88</v>
          </cell>
        </row>
        <row r="43">
          <cell r="G43">
            <v>12.23</v>
          </cell>
        </row>
        <row r="44">
          <cell r="G44">
            <v>11.06</v>
          </cell>
        </row>
        <row r="55">
          <cell r="G55">
            <v>13.97</v>
          </cell>
        </row>
        <row r="56">
          <cell r="G56">
            <v>13.54</v>
          </cell>
        </row>
        <row r="57">
          <cell r="G57">
            <v>12.59</v>
          </cell>
        </row>
        <row r="58">
          <cell r="G58">
            <v>12.31</v>
          </cell>
        </row>
        <row r="59">
          <cell r="G59">
            <v>13.92</v>
          </cell>
        </row>
        <row r="60">
          <cell r="G60">
            <v>15.45</v>
          </cell>
        </row>
        <row r="61">
          <cell r="G61">
            <v>15.18</v>
          </cell>
        </row>
        <row r="62">
          <cell r="G62">
            <v>15.58</v>
          </cell>
        </row>
        <row r="63">
          <cell r="G63">
            <v>15.32</v>
          </cell>
        </row>
        <row r="64">
          <cell r="G64">
            <v>14.47</v>
          </cell>
        </row>
        <row r="65">
          <cell r="G65">
            <v>15.24</v>
          </cell>
        </row>
        <row r="66">
          <cell r="G66">
            <v>15.59</v>
          </cell>
        </row>
        <row r="67">
          <cell r="G67">
            <v>15.73</v>
          </cell>
        </row>
        <row r="68">
          <cell r="G68">
            <v>15.4</v>
          </cell>
        </row>
        <row r="69">
          <cell r="G69">
            <v>14.96</v>
          </cell>
        </row>
        <row r="81">
          <cell r="G81">
            <v>14.11</v>
          </cell>
        </row>
        <row r="82">
          <cell r="G82">
            <v>14.11</v>
          </cell>
        </row>
        <row r="83">
          <cell r="G83">
            <v>12.76</v>
          </cell>
        </row>
        <row r="84">
          <cell r="G84">
            <v>12.52</v>
          </cell>
        </row>
        <row r="85">
          <cell r="G85">
            <v>13.79</v>
          </cell>
        </row>
        <row r="86">
          <cell r="G86">
            <v>13.84</v>
          </cell>
        </row>
        <row r="87">
          <cell r="G87">
            <v>14.25</v>
          </cell>
        </row>
        <row r="88">
          <cell r="G88">
            <v>14.4</v>
          </cell>
        </row>
        <row r="89">
          <cell r="G89">
            <v>14.42</v>
          </cell>
        </row>
        <row r="90">
          <cell r="G90">
            <v>13.96</v>
          </cell>
        </row>
        <row r="91">
          <cell r="G91">
            <v>14.98</v>
          </cell>
        </row>
        <row r="92">
          <cell r="G92">
            <v>14.66</v>
          </cell>
        </row>
        <row r="93">
          <cell r="G93">
            <v>14.85</v>
          </cell>
        </row>
        <row r="94">
          <cell r="G94">
            <v>14.49</v>
          </cell>
        </row>
        <row r="95">
          <cell r="G95">
            <v>13.97</v>
          </cell>
        </row>
        <row r="96">
          <cell r="G96">
            <v>13.69</v>
          </cell>
        </row>
        <row r="106">
          <cell r="G106">
            <v>21.96</v>
          </cell>
        </row>
        <row r="107">
          <cell r="G107">
            <v>21.48</v>
          </cell>
        </row>
        <row r="108">
          <cell r="G108">
            <v>20.51</v>
          </cell>
        </row>
        <row r="109">
          <cell r="G109">
            <v>20.02</v>
          </cell>
        </row>
        <row r="110">
          <cell r="G110">
            <v>21.43</v>
          </cell>
        </row>
        <row r="111">
          <cell r="G111">
            <v>20.94</v>
          </cell>
        </row>
        <row r="112">
          <cell r="G112">
            <v>20.84</v>
          </cell>
        </row>
        <row r="113">
          <cell r="G113">
            <v>22.22</v>
          </cell>
        </row>
        <row r="114">
          <cell r="G114">
            <v>22.16</v>
          </cell>
        </row>
        <row r="115">
          <cell r="G115">
            <v>21.15</v>
          </cell>
        </row>
        <row r="116">
          <cell r="G116">
            <v>21.9</v>
          </cell>
        </row>
        <row r="117">
          <cell r="G117">
            <v>22.85</v>
          </cell>
        </row>
        <row r="118">
          <cell r="G118">
            <v>22.95</v>
          </cell>
        </row>
        <row r="119">
          <cell r="G119">
            <v>22.82</v>
          </cell>
        </row>
        <row r="120">
          <cell r="G120">
            <v>21.86</v>
          </cell>
        </row>
        <row r="121">
          <cell r="G121">
            <v>21.39</v>
          </cell>
        </row>
        <row r="155">
          <cell r="G155">
            <v>11.17</v>
          </cell>
        </row>
        <row r="156">
          <cell r="G156">
            <v>11.9</v>
          </cell>
        </row>
        <row r="157">
          <cell r="G157">
            <v>10.82</v>
          </cell>
        </row>
        <row r="158">
          <cell r="G158">
            <v>10.16</v>
          </cell>
        </row>
        <row r="159">
          <cell r="G159">
            <v>12.4</v>
          </cell>
        </row>
        <row r="160">
          <cell r="G160">
            <v>13.06</v>
          </cell>
        </row>
        <row r="161">
          <cell r="G161">
            <v>12.84</v>
          </cell>
        </row>
        <row r="162">
          <cell r="G162">
            <v>13.3</v>
          </cell>
        </row>
        <row r="163">
          <cell r="G163">
            <v>12.87</v>
          </cell>
        </row>
        <row r="164">
          <cell r="G164">
            <v>12.3</v>
          </cell>
        </row>
        <row r="165">
          <cell r="G165">
            <v>13</v>
          </cell>
        </row>
        <row r="166">
          <cell r="G166">
            <v>12.65</v>
          </cell>
        </row>
        <row r="167">
          <cell r="G167">
            <v>12.59</v>
          </cell>
        </row>
        <row r="168">
          <cell r="G168">
            <v>12.33</v>
          </cell>
        </row>
        <row r="169">
          <cell r="G169">
            <v>11.98</v>
          </cell>
        </row>
        <row r="170">
          <cell r="G170">
            <v>11.71</v>
          </cell>
        </row>
        <row r="180">
          <cell r="G180">
            <v>23.28</v>
          </cell>
        </row>
        <row r="181">
          <cell r="G181">
            <v>25.48</v>
          </cell>
        </row>
        <row r="182">
          <cell r="G182">
            <v>24.04</v>
          </cell>
        </row>
        <row r="183">
          <cell r="G183">
            <v>23.69</v>
          </cell>
        </row>
        <row r="184">
          <cell r="G184">
            <v>24.58</v>
          </cell>
        </row>
        <row r="185">
          <cell r="G185">
            <v>25.06</v>
          </cell>
        </row>
        <row r="186">
          <cell r="G186">
            <v>25.22</v>
          </cell>
        </row>
        <row r="187">
          <cell r="G187">
            <v>27.21</v>
          </cell>
        </row>
        <row r="188">
          <cell r="G188">
            <v>26.93</v>
          </cell>
        </row>
        <row r="189">
          <cell r="G189">
            <v>25.66</v>
          </cell>
        </row>
        <row r="190">
          <cell r="G190">
            <v>26.35</v>
          </cell>
        </row>
        <row r="191">
          <cell r="G191">
            <v>27.14</v>
          </cell>
        </row>
        <row r="192">
          <cell r="G192">
            <v>27.13</v>
          </cell>
        </row>
        <row r="193">
          <cell r="G193">
            <v>26.42</v>
          </cell>
        </row>
        <row r="194">
          <cell r="G194">
            <v>25.7</v>
          </cell>
        </row>
        <row r="195">
          <cell r="G195">
            <v>25.02</v>
          </cell>
        </row>
        <row r="205">
          <cell r="G205">
            <v>24.35</v>
          </cell>
        </row>
        <row r="206">
          <cell r="G206">
            <v>24.35</v>
          </cell>
        </row>
        <row r="207">
          <cell r="G207">
            <v>23.64</v>
          </cell>
        </row>
        <row r="208">
          <cell r="G208">
            <v>23.35</v>
          </cell>
        </row>
        <row r="209">
          <cell r="G209">
            <v>25.17</v>
          </cell>
        </row>
        <row r="210">
          <cell r="G210">
            <v>25.66</v>
          </cell>
        </row>
        <row r="211">
          <cell r="G211">
            <v>25.69</v>
          </cell>
        </row>
        <row r="212">
          <cell r="G212">
            <v>26.9</v>
          </cell>
        </row>
        <row r="213">
          <cell r="G213">
            <v>26.39</v>
          </cell>
        </row>
        <row r="214">
          <cell r="G214">
            <v>26.4</v>
          </cell>
        </row>
        <row r="215">
          <cell r="G215">
            <v>25.7</v>
          </cell>
        </row>
        <row r="216">
          <cell r="G216">
            <v>26.54</v>
          </cell>
        </row>
        <row r="217">
          <cell r="G217">
            <v>26.8</v>
          </cell>
        </row>
        <row r="218">
          <cell r="G218">
            <v>26.08</v>
          </cell>
        </row>
        <row r="219">
          <cell r="G219">
            <v>24.88</v>
          </cell>
        </row>
        <row r="220">
          <cell r="G220">
            <v>24.2</v>
          </cell>
        </row>
        <row r="230">
          <cell r="G230">
            <v>12.45</v>
          </cell>
        </row>
        <row r="231">
          <cell r="G231">
            <v>12.11</v>
          </cell>
        </row>
        <row r="232">
          <cell r="G232">
            <v>11.48</v>
          </cell>
        </row>
        <row r="233">
          <cell r="G233">
            <v>11.13</v>
          </cell>
        </row>
        <row r="234">
          <cell r="G234">
            <v>11.85</v>
          </cell>
        </row>
        <row r="235">
          <cell r="G235">
            <v>12.32</v>
          </cell>
        </row>
        <row r="236">
          <cell r="G236">
            <v>12.42</v>
          </cell>
        </row>
        <row r="237">
          <cell r="G237">
            <v>13.09</v>
          </cell>
        </row>
        <row r="238">
          <cell r="G238">
            <v>13.37</v>
          </cell>
        </row>
        <row r="239">
          <cell r="G239">
            <v>12.91</v>
          </cell>
        </row>
        <row r="240">
          <cell r="G240">
            <v>16.89</v>
          </cell>
        </row>
        <row r="241">
          <cell r="G241">
            <v>16.8</v>
          </cell>
        </row>
        <row r="242">
          <cell r="G242">
            <v>16.91</v>
          </cell>
        </row>
        <row r="243">
          <cell r="G243">
            <v>14.05</v>
          </cell>
        </row>
        <row r="244">
          <cell r="G244">
            <v>13.08</v>
          </cell>
        </row>
        <row r="245">
          <cell r="G245">
            <v>12.52</v>
          </cell>
        </row>
        <row r="280">
          <cell r="G280">
            <v>11.64</v>
          </cell>
        </row>
        <row r="281">
          <cell r="G281">
            <v>11.35</v>
          </cell>
        </row>
        <row r="282">
          <cell r="G282">
            <v>12</v>
          </cell>
        </row>
        <row r="283">
          <cell r="G283">
            <v>11.84</v>
          </cell>
        </row>
        <row r="284">
          <cell r="G284">
            <v>12.78</v>
          </cell>
        </row>
        <row r="285">
          <cell r="G285">
            <v>12.91</v>
          </cell>
        </row>
        <row r="286">
          <cell r="G286">
            <v>13.25</v>
          </cell>
        </row>
        <row r="287">
          <cell r="G287">
            <v>13.61</v>
          </cell>
        </row>
        <row r="288">
          <cell r="G288">
            <v>13.59</v>
          </cell>
        </row>
        <row r="289">
          <cell r="G289">
            <v>12.95</v>
          </cell>
        </row>
        <row r="290">
          <cell r="G290">
            <v>14.04</v>
          </cell>
        </row>
        <row r="291">
          <cell r="G291">
            <v>14.08</v>
          </cell>
        </row>
        <row r="292">
          <cell r="G292">
            <v>14.3</v>
          </cell>
        </row>
        <row r="293">
          <cell r="G293">
            <v>13.9</v>
          </cell>
        </row>
        <row r="294">
          <cell r="G294">
            <v>13.1</v>
          </cell>
        </row>
        <row r="295">
          <cell r="G295">
            <v>12.73</v>
          </cell>
        </row>
      </sheetData>
      <sheetData sheetId="33">
        <row r="31">
          <cell r="G31">
            <v>11.3</v>
          </cell>
        </row>
        <row r="32">
          <cell r="G32">
            <v>11.15</v>
          </cell>
        </row>
        <row r="33">
          <cell r="G33">
            <v>10.94</v>
          </cell>
        </row>
        <row r="34">
          <cell r="G34">
            <v>10.4</v>
          </cell>
        </row>
        <row r="35">
          <cell r="G35">
            <v>12.5</v>
          </cell>
        </row>
        <row r="36">
          <cell r="G36">
            <v>12.9</v>
          </cell>
        </row>
        <row r="37">
          <cell r="G37">
            <v>12.62</v>
          </cell>
        </row>
        <row r="38">
          <cell r="G38">
            <v>13.28</v>
          </cell>
        </row>
        <row r="39">
          <cell r="G39">
            <v>12.95</v>
          </cell>
        </row>
        <row r="40">
          <cell r="G40">
            <v>12.3</v>
          </cell>
        </row>
        <row r="41">
          <cell r="G41">
            <v>12.89</v>
          </cell>
        </row>
        <row r="42">
          <cell r="G42">
            <v>12.8</v>
          </cell>
        </row>
        <row r="43">
          <cell r="G43">
            <v>12.76</v>
          </cell>
        </row>
        <row r="44">
          <cell r="G44">
            <v>12.49</v>
          </cell>
        </row>
        <row r="45">
          <cell r="G45">
            <v>11.98</v>
          </cell>
        </row>
        <row r="46">
          <cell r="G46">
            <v>11.83</v>
          </cell>
        </row>
      </sheetData>
      <sheetData sheetId="34">
        <row r="4">
          <cell r="G4">
            <v>2.54</v>
          </cell>
        </row>
        <row r="5">
          <cell r="G5">
            <v>1.92</v>
          </cell>
        </row>
        <row r="6">
          <cell r="G6">
            <v>1.19</v>
          </cell>
        </row>
        <row r="7">
          <cell r="G7">
            <v>0.08</v>
          </cell>
        </row>
        <row r="8">
          <cell r="G8">
            <v>2.83</v>
          </cell>
        </row>
        <row r="9">
          <cell r="G9">
            <v>4.12</v>
          </cell>
        </row>
        <row r="10">
          <cell r="G10">
            <v>3.59</v>
          </cell>
        </row>
        <row r="11">
          <cell r="G11">
            <v>5.93</v>
          </cell>
        </row>
        <row r="12">
          <cell r="G12">
            <v>4.45</v>
          </cell>
        </row>
        <row r="13">
          <cell r="G13">
            <v>3.68</v>
          </cell>
        </row>
        <row r="14">
          <cell r="G14">
            <v>2.73</v>
          </cell>
        </row>
        <row r="15">
          <cell r="G15">
            <v>6.09</v>
          </cell>
        </row>
        <row r="16">
          <cell r="G16">
            <v>5.68</v>
          </cell>
        </row>
        <row r="17">
          <cell r="G17">
            <v>6.24</v>
          </cell>
        </row>
        <row r="18">
          <cell r="G18">
            <v>3.53</v>
          </cell>
        </row>
        <row r="19">
          <cell r="G19">
            <v>3.5</v>
          </cell>
        </row>
        <row r="55">
          <cell r="G55">
            <v>5.57</v>
          </cell>
        </row>
        <row r="56">
          <cell r="G56">
            <v>5.37</v>
          </cell>
        </row>
        <row r="57">
          <cell r="G57">
            <v>5.3</v>
          </cell>
        </row>
        <row r="58">
          <cell r="G58">
            <v>4.8600000000000003</v>
          </cell>
        </row>
        <row r="59">
          <cell r="G59">
            <v>6.12</v>
          </cell>
        </row>
        <row r="60">
          <cell r="G60">
            <v>7.39</v>
          </cell>
        </row>
        <row r="61">
          <cell r="G61">
            <v>6.75</v>
          </cell>
        </row>
        <row r="62">
          <cell r="G62">
            <v>7.94</v>
          </cell>
        </row>
        <row r="63">
          <cell r="G63">
            <v>6.45</v>
          </cell>
        </row>
        <row r="64">
          <cell r="G64">
            <v>6.43</v>
          </cell>
        </row>
        <row r="65">
          <cell r="G65">
            <v>6.67</v>
          </cell>
        </row>
        <row r="66">
          <cell r="G66">
            <v>7.77</v>
          </cell>
        </row>
        <row r="67">
          <cell r="G67">
            <v>8.4700000000000006</v>
          </cell>
        </row>
        <row r="68">
          <cell r="G68">
            <v>7.88</v>
          </cell>
        </row>
        <row r="69">
          <cell r="G69">
            <v>6.62</v>
          </cell>
        </row>
        <row r="70">
          <cell r="G70">
            <v>6.15</v>
          </cell>
        </row>
        <row r="81">
          <cell r="G81">
            <v>11.8</v>
          </cell>
        </row>
        <row r="82">
          <cell r="G82">
            <v>11.59</v>
          </cell>
        </row>
        <row r="83">
          <cell r="G83">
            <v>11.55</v>
          </cell>
        </row>
        <row r="84">
          <cell r="G84">
            <v>11.19</v>
          </cell>
        </row>
        <row r="85">
          <cell r="G85">
            <v>13</v>
          </cell>
        </row>
        <row r="86">
          <cell r="G86">
            <v>13.05</v>
          </cell>
        </row>
        <row r="87">
          <cell r="G87">
            <v>12.62</v>
          </cell>
        </row>
        <row r="88">
          <cell r="G88">
            <v>12.8</v>
          </cell>
        </row>
        <row r="89">
          <cell r="G89">
            <v>12.46</v>
          </cell>
        </row>
        <row r="90">
          <cell r="G90">
            <v>12</v>
          </cell>
        </row>
        <row r="91">
          <cell r="G91">
            <v>12.05</v>
          </cell>
        </row>
        <row r="92">
          <cell r="G92">
            <v>13.25</v>
          </cell>
        </row>
        <row r="93">
          <cell r="G93">
            <v>13.03</v>
          </cell>
        </row>
        <row r="94">
          <cell r="G94">
            <v>12.82</v>
          </cell>
        </row>
        <row r="95">
          <cell r="G95">
            <v>12.03</v>
          </cell>
        </row>
        <row r="96">
          <cell r="G96">
            <v>12.17</v>
          </cell>
        </row>
      </sheetData>
      <sheetData sheetId="35">
        <row r="4">
          <cell r="G4">
            <v>26.33</v>
          </cell>
        </row>
        <row r="5">
          <cell r="G5">
            <v>26.24</v>
          </cell>
        </row>
        <row r="6">
          <cell r="G6">
            <v>26</v>
          </cell>
        </row>
        <row r="7">
          <cell r="G7">
            <v>25.7</v>
          </cell>
        </row>
        <row r="8">
          <cell r="G8">
            <v>26.27</v>
          </cell>
        </row>
        <row r="9">
          <cell r="G9">
            <v>26.65</v>
          </cell>
        </row>
        <row r="10">
          <cell r="G10">
            <v>26.52</v>
          </cell>
        </row>
        <row r="11">
          <cell r="G11">
            <v>27.08</v>
          </cell>
        </row>
        <row r="12">
          <cell r="G12">
            <v>26.92</v>
          </cell>
        </row>
        <row r="13">
          <cell r="G13">
            <v>26.35</v>
          </cell>
        </row>
        <row r="14">
          <cell r="G14">
            <v>26.36</v>
          </cell>
        </row>
        <row r="15">
          <cell r="G15">
            <v>27.13</v>
          </cell>
        </row>
        <row r="16">
          <cell r="G16">
            <v>27.41</v>
          </cell>
        </row>
        <row r="17">
          <cell r="G17">
            <v>26.75</v>
          </cell>
        </row>
        <row r="18">
          <cell r="G18">
            <v>26.54</v>
          </cell>
        </row>
        <row r="19">
          <cell r="G19">
            <v>25.92</v>
          </cell>
        </row>
        <row r="55">
          <cell r="G55">
            <v>22</v>
          </cell>
        </row>
        <row r="56">
          <cell r="G56">
            <v>21.54</v>
          </cell>
        </row>
        <row r="57">
          <cell r="G57">
            <v>22.08</v>
          </cell>
        </row>
        <row r="58">
          <cell r="G58">
            <v>21.55</v>
          </cell>
        </row>
        <row r="59">
          <cell r="G59">
            <v>21.82</v>
          </cell>
        </row>
        <row r="60">
          <cell r="G60">
            <v>22.2</v>
          </cell>
        </row>
        <row r="61">
          <cell r="G61">
            <v>22.59</v>
          </cell>
        </row>
        <row r="62">
          <cell r="G62">
            <v>24.41</v>
          </cell>
        </row>
        <row r="63">
          <cell r="G63">
            <v>24.48</v>
          </cell>
        </row>
        <row r="64">
          <cell r="G64">
            <v>23.39</v>
          </cell>
        </row>
        <row r="65">
          <cell r="G65">
            <v>24.13</v>
          </cell>
        </row>
        <row r="66">
          <cell r="G66">
            <v>25.31</v>
          </cell>
        </row>
        <row r="67">
          <cell r="G67">
            <v>25.6</v>
          </cell>
        </row>
        <row r="68">
          <cell r="G68">
            <v>25.96</v>
          </cell>
        </row>
        <row r="69">
          <cell r="G69">
            <v>24.6</v>
          </cell>
        </row>
        <row r="70">
          <cell r="G70">
            <v>23.6</v>
          </cell>
        </row>
        <row r="80">
          <cell r="G80">
            <v>22.14</v>
          </cell>
        </row>
        <row r="81">
          <cell r="G81">
            <v>21.56</v>
          </cell>
        </row>
        <row r="82">
          <cell r="G82">
            <v>20.46</v>
          </cell>
        </row>
        <row r="83">
          <cell r="G83">
            <v>19.940000000000001</v>
          </cell>
        </row>
        <row r="84">
          <cell r="G84">
            <v>21.59</v>
          </cell>
        </row>
        <row r="85">
          <cell r="G85">
            <v>21.17</v>
          </cell>
        </row>
        <row r="86">
          <cell r="G86">
            <v>21.11</v>
          </cell>
        </row>
        <row r="87">
          <cell r="G87">
            <v>23.24</v>
          </cell>
        </row>
        <row r="88">
          <cell r="G88">
            <v>22.35</v>
          </cell>
        </row>
        <row r="89">
          <cell r="G89">
            <v>21.15</v>
          </cell>
        </row>
        <row r="90">
          <cell r="G90">
            <v>22.5</v>
          </cell>
        </row>
        <row r="91">
          <cell r="G91">
            <v>22.88</v>
          </cell>
        </row>
        <row r="92">
          <cell r="G92">
            <v>22.75</v>
          </cell>
        </row>
        <row r="93">
          <cell r="G93">
            <v>22.76</v>
          </cell>
        </row>
        <row r="94">
          <cell r="G94">
            <v>21.8</v>
          </cell>
        </row>
        <row r="95">
          <cell r="G95">
            <v>21.57</v>
          </cell>
        </row>
        <row r="105">
          <cell r="G105">
            <v>18.78</v>
          </cell>
        </row>
        <row r="106">
          <cell r="G106">
            <v>17.850000000000001</v>
          </cell>
        </row>
        <row r="107">
          <cell r="G107">
            <v>17.8</v>
          </cell>
        </row>
        <row r="108">
          <cell r="G108">
            <v>17.78</v>
          </cell>
        </row>
        <row r="109">
          <cell r="G109">
            <v>17.920000000000002</v>
          </cell>
        </row>
        <row r="110">
          <cell r="G110">
            <v>18.96</v>
          </cell>
        </row>
        <row r="111">
          <cell r="G111">
            <v>19.23</v>
          </cell>
        </row>
        <row r="112">
          <cell r="G112">
            <v>21.52</v>
          </cell>
        </row>
        <row r="113">
          <cell r="G113">
            <v>20.91</v>
          </cell>
        </row>
        <row r="114">
          <cell r="G114">
            <v>22.24</v>
          </cell>
        </row>
        <row r="115">
          <cell r="G115">
            <v>22.54</v>
          </cell>
        </row>
        <row r="116">
          <cell r="G116">
            <v>22.97</v>
          </cell>
        </row>
        <row r="117">
          <cell r="G117">
            <v>22.79</v>
          </cell>
        </row>
        <row r="118">
          <cell r="G118">
            <v>22.97</v>
          </cell>
        </row>
        <row r="119">
          <cell r="G119">
            <v>21.98</v>
          </cell>
        </row>
        <row r="120">
          <cell r="G120">
            <v>21.12</v>
          </cell>
        </row>
        <row r="130">
          <cell r="G130">
            <v>16.13</v>
          </cell>
        </row>
        <row r="131">
          <cell r="G131">
            <v>15.25</v>
          </cell>
        </row>
        <row r="132">
          <cell r="G132">
            <v>14.3</v>
          </cell>
        </row>
        <row r="133">
          <cell r="G133">
            <v>13.55</v>
          </cell>
        </row>
        <row r="134">
          <cell r="G134">
            <v>16.579999999999998</v>
          </cell>
        </row>
        <row r="135">
          <cell r="G135">
            <v>17.62</v>
          </cell>
        </row>
        <row r="136">
          <cell r="G136">
            <v>17.600000000000001</v>
          </cell>
        </row>
        <row r="137">
          <cell r="G137">
            <v>18.010000000000002</v>
          </cell>
        </row>
        <row r="138">
          <cell r="G138">
            <v>16.71</v>
          </cell>
        </row>
        <row r="139">
          <cell r="G139">
            <v>16.559999999999999</v>
          </cell>
        </row>
        <row r="140">
          <cell r="G140">
            <v>17.05</v>
          </cell>
        </row>
        <row r="141">
          <cell r="G141">
            <v>16.850000000000001</v>
          </cell>
        </row>
        <row r="142">
          <cell r="G142">
            <v>17.16</v>
          </cell>
        </row>
        <row r="143">
          <cell r="G143">
            <v>16.760000000000002</v>
          </cell>
        </row>
        <row r="144">
          <cell r="G144">
            <v>15.4</v>
          </cell>
        </row>
        <row r="145">
          <cell r="G145">
            <v>15.21</v>
          </cell>
        </row>
        <row r="155">
          <cell r="G155">
            <v>15.87</v>
          </cell>
        </row>
        <row r="156">
          <cell r="G156">
            <v>14.6</v>
          </cell>
        </row>
        <row r="157">
          <cell r="G157">
            <v>14.13</v>
          </cell>
        </row>
        <row r="158">
          <cell r="G158">
            <v>13.95</v>
          </cell>
        </row>
        <row r="159">
          <cell r="G159">
            <v>16.43</v>
          </cell>
        </row>
        <row r="160">
          <cell r="G160">
            <v>17.850000000000001</v>
          </cell>
        </row>
        <row r="161">
          <cell r="G161">
            <v>15.92</v>
          </cell>
        </row>
        <row r="162">
          <cell r="G162">
            <v>17.23</v>
          </cell>
        </row>
        <row r="163">
          <cell r="G163">
            <v>16.34</v>
          </cell>
        </row>
        <row r="164">
          <cell r="G164">
            <v>15.84</v>
          </cell>
        </row>
        <row r="165">
          <cell r="G165">
            <v>17.350000000000001</v>
          </cell>
        </row>
        <row r="166">
          <cell r="G166">
            <v>16.37</v>
          </cell>
        </row>
        <row r="167">
          <cell r="G167">
            <v>17.3</v>
          </cell>
        </row>
        <row r="168">
          <cell r="G168">
            <v>16.11</v>
          </cell>
        </row>
        <row r="169">
          <cell r="G169">
            <v>14.8</v>
          </cell>
        </row>
        <row r="170">
          <cell r="G170">
            <v>15.14</v>
          </cell>
        </row>
        <row r="231">
          <cell r="G231">
            <v>10.51</v>
          </cell>
        </row>
        <row r="232">
          <cell r="G232">
            <v>10.08</v>
          </cell>
        </row>
        <row r="233">
          <cell r="G233">
            <v>9.81</v>
          </cell>
        </row>
        <row r="234">
          <cell r="G234">
            <v>9.01</v>
          </cell>
        </row>
        <row r="235">
          <cell r="G235">
            <v>9.98</v>
          </cell>
        </row>
        <row r="236">
          <cell r="G236">
            <v>12.19</v>
          </cell>
        </row>
        <row r="237">
          <cell r="G237">
            <v>12.29</v>
          </cell>
        </row>
        <row r="238">
          <cell r="G238">
            <v>14.78</v>
          </cell>
        </row>
        <row r="239">
          <cell r="G239">
            <v>13.61</v>
          </cell>
        </row>
        <row r="240">
          <cell r="G240">
            <v>12.69</v>
          </cell>
        </row>
        <row r="241">
          <cell r="G241">
            <v>12.25</v>
          </cell>
        </row>
        <row r="242">
          <cell r="G242">
            <v>14.47</v>
          </cell>
        </row>
        <row r="243">
          <cell r="G243">
            <v>14.57</v>
          </cell>
        </row>
        <row r="244">
          <cell r="G244">
            <v>14.56</v>
          </cell>
        </row>
        <row r="245">
          <cell r="G245">
            <v>13.07</v>
          </cell>
        </row>
        <row r="246">
          <cell r="G246">
            <v>10.76</v>
          </cell>
        </row>
        <row r="257">
          <cell r="G257">
            <v>9.25</v>
          </cell>
        </row>
        <row r="258">
          <cell r="G258">
            <v>8.18</v>
          </cell>
        </row>
        <row r="259">
          <cell r="G259">
            <v>7.38</v>
          </cell>
        </row>
        <row r="260">
          <cell r="G260">
            <v>6.46</v>
          </cell>
        </row>
        <row r="261">
          <cell r="G261">
            <v>5.98</v>
          </cell>
        </row>
        <row r="262">
          <cell r="G262">
            <v>6.4</v>
          </cell>
        </row>
        <row r="263">
          <cell r="G263">
            <v>6.64</v>
          </cell>
        </row>
        <row r="264">
          <cell r="G264">
            <v>13.06</v>
          </cell>
        </row>
        <row r="265">
          <cell r="G265">
            <v>12.26</v>
          </cell>
        </row>
        <row r="266">
          <cell r="G266">
            <v>14.05</v>
          </cell>
        </row>
        <row r="267">
          <cell r="G267">
            <v>14.23</v>
          </cell>
        </row>
        <row r="268">
          <cell r="G268">
            <v>12.59</v>
          </cell>
        </row>
        <row r="269">
          <cell r="G269">
            <v>12.53</v>
          </cell>
        </row>
        <row r="270">
          <cell r="G270">
            <v>12.63</v>
          </cell>
        </row>
        <row r="271">
          <cell r="G271">
            <v>11.36</v>
          </cell>
        </row>
        <row r="272">
          <cell r="G272">
            <v>8.58</v>
          </cell>
        </row>
        <row r="283">
          <cell r="G283">
            <v>8.4</v>
          </cell>
        </row>
        <row r="284">
          <cell r="G284">
            <v>7.91</v>
          </cell>
        </row>
        <row r="285">
          <cell r="G285">
            <v>7.31</v>
          </cell>
        </row>
        <row r="286">
          <cell r="G286">
            <v>6.74</v>
          </cell>
        </row>
        <row r="287">
          <cell r="G287">
            <v>6.52</v>
          </cell>
        </row>
        <row r="288">
          <cell r="G288">
            <v>6.85</v>
          </cell>
        </row>
        <row r="289">
          <cell r="G289">
            <v>7.33</v>
          </cell>
        </row>
        <row r="290">
          <cell r="G290">
            <v>10.039999999999999</v>
          </cell>
        </row>
        <row r="291">
          <cell r="G291">
            <v>9.36</v>
          </cell>
        </row>
        <row r="292">
          <cell r="G292">
            <v>8.65</v>
          </cell>
        </row>
        <row r="293">
          <cell r="G293">
            <v>8.6199999999999992</v>
          </cell>
        </row>
        <row r="294">
          <cell r="G294" t="str">
            <v>ND</v>
          </cell>
        </row>
        <row r="295">
          <cell r="G295">
            <v>10.26</v>
          </cell>
        </row>
        <row r="296">
          <cell r="G296">
            <v>10.220000000000001</v>
          </cell>
        </row>
        <row r="297">
          <cell r="G297">
            <v>9.42</v>
          </cell>
        </row>
        <row r="298">
          <cell r="G298">
            <v>8.39</v>
          </cell>
        </row>
        <row r="333">
          <cell r="G333">
            <v>8.51</v>
          </cell>
        </row>
        <row r="334">
          <cell r="G334">
            <v>7.9</v>
          </cell>
        </row>
        <row r="335">
          <cell r="G335">
            <v>7.36</v>
          </cell>
        </row>
        <row r="336">
          <cell r="G336">
            <v>6.48</v>
          </cell>
        </row>
        <row r="337">
          <cell r="G337">
            <v>7.14</v>
          </cell>
        </row>
        <row r="338">
          <cell r="G338">
            <v>8.6</v>
          </cell>
        </row>
        <row r="339">
          <cell r="G339">
            <v>8.1999999999999993</v>
          </cell>
        </row>
        <row r="340">
          <cell r="G340">
            <v>9.4</v>
          </cell>
        </row>
        <row r="341">
          <cell r="G341">
            <v>10.01</v>
          </cell>
        </row>
        <row r="342">
          <cell r="G342">
            <v>8.7899999999999991</v>
          </cell>
        </row>
        <row r="343">
          <cell r="G343">
            <v>8.44</v>
          </cell>
        </row>
        <row r="344">
          <cell r="G344">
            <v>10.35</v>
          </cell>
        </row>
        <row r="345">
          <cell r="G345">
            <v>11.05</v>
          </cell>
        </row>
        <row r="346">
          <cell r="G346">
            <v>10.64</v>
          </cell>
        </row>
        <row r="347">
          <cell r="G347">
            <v>9.6300000000000008</v>
          </cell>
        </row>
        <row r="348">
          <cell r="G348">
            <v>8.76</v>
          </cell>
        </row>
        <row r="358">
          <cell r="G358">
            <v>5.93</v>
          </cell>
        </row>
        <row r="359">
          <cell r="G359">
            <v>5.85</v>
          </cell>
        </row>
        <row r="360">
          <cell r="G360">
            <v>5.92</v>
          </cell>
        </row>
        <row r="361">
          <cell r="G361">
            <v>5.49</v>
          </cell>
        </row>
        <row r="362">
          <cell r="G362">
            <v>7.2</v>
          </cell>
        </row>
        <row r="363">
          <cell r="G363">
            <v>6.65</v>
          </cell>
        </row>
        <row r="364">
          <cell r="G364">
            <v>6.88</v>
          </cell>
        </row>
        <row r="365">
          <cell r="G365">
            <v>7.69</v>
          </cell>
        </row>
        <row r="366">
          <cell r="G366" t="str">
            <v>ND</v>
          </cell>
        </row>
        <row r="367">
          <cell r="G367">
            <v>6.1</v>
          </cell>
        </row>
        <row r="368">
          <cell r="G368">
            <v>6.64</v>
          </cell>
        </row>
        <row r="369">
          <cell r="G369">
            <v>6.65</v>
          </cell>
        </row>
        <row r="370">
          <cell r="G370">
            <v>7.19</v>
          </cell>
        </row>
        <row r="371">
          <cell r="G371">
            <v>6.6</v>
          </cell>
        </row>
        <row r="372">
          <cell r="G372">
            <v>6.22</v>
          </cell>
        </row>
        <row r="373">
          <cell r="G373">
            <v>6.29</v>
          </cell>
        </row>
        <row r="385">
          <cell r="G385">
            <v>19.45</v>
          </cell>
        </row>
        <row r="386">
          <cell r="G386">
            <v>19.22</v>
          </cell>
        </row>
        <row r="387">
          <cell r="G387">
            <v>18.45</v>
          </cell>
        </row>
        <row r="388">
          <cell r="G388">
            <v>17.89</v>
          </cell>
        </row>
        <row r="389">
          <cell r="G389">
            <v>20.77</v>
          </cell>
        </row>
        <row r="390">
          <cell r="G390">
            <v>20.65</v>
          </cell>
        </row>
        <row r="391">
          <cell r="G391">
            <v>20.52</v>
          </cell>
        </row>
        <row r="392">
          <cell r="G392">
            <v>21.47</v>
          </cell>
        </row>
        <row r="393">
          <cell r="G393">
            <v>20.38</v>
          </cell>
        </row>
        <row r="394">
          <cell r="G394">
            <v>19.63</v>
          </cell>
        </row>
        <row r="395">
          <cell r="G395">
            <v>20.98</v>
          </cell>
        </row>
        <row r="396">
          <cell r="G396">
            <v>21.8</v>
          </cell>
        </row>
        <row r="397">
          <cell r="G397">
            <v>21.94</v>
          </cell>
        </row>
        <row r="398">
          <cell r="G398">
            <v>20.82</v>
          </cell>
        </row>
        <row r="399">
          <cell r="G399">
            <v>19.829999999999998</v>
          </cell>
        </row>
        <row r="400">
          <cell r="G400">
            <v>19.66</v>
          </cell>
        </row>
        <row r="443">
          <cell r="G443">
            <v>24.71</v>
          </cell>
        </row>
        <row r="444">
          <cell r="G444">
            <v>24.35</v>
          </cell>
        </row>
        <row r="445">
          <cell r="G445">
            <v>23.4</v>
          </cell>
        </row>
        <row r="446">
          <cell r="G446">
            <v>22.71</v>
          </cell>
        </row>
        <row r="447">
          <cell r="G447">
            <v>24.13</v>
          </cell>
        </row>
        <row r="448">
          <cell r="G448">
            <v>25.41</v>
          </cell>
        </row>
        <row r="449">
          <cell r="G449">
            <v>25.63</v>
          </cell>
        </row>
        <row r="450">
          <cell r="G450">
            <v>26.7</v>
          </cell>
        </row>
        <row r="451">
          <cell r="G451">
            <v>26.39</v>
          </cell>
        </row>
        <row r="452">
          <cell r="G452">
            <v>25.77</v>
          </cell>
        </row>
        <row r="453">
          <cell r="G453">
            <v>26.01</v>
          </cell>
        </row>
        <row r="454">
          <cell r="G454">
            <v>26.06</v>
          </cell>
        </row>
        <row r="455">
          <cell r="G455">
            <v>26.76</v>
          </cell>
        </row>
        <row r="456">
          <cell r="G456">
            <v>25.43</v>
          </cell>
        </row>
        <row r="457">
          <cell r="G457">
            <v>24.89</v>
          </cell>
        </row>
        <row r="458">
          <cell r="G458">
            <v>24.49</v>
          </cell>
        </row>
        <row r="472">
          <cell r="G472">
            <v>24.72</v>
          </cell>
        </row>
        <row r="473">
          <cell r="G473">
            <v>24.2</v>
          </cell>
        </row>
        <row r="474">
          <cell r="G474">
            <v>23.25</v>
          </cell>
        </row>
        <row r="475">
          <cell r="G475">
            <v>22.84</v>
          </cell>
        </row>
        <row r="476">
          <cell r="G476">
            <v>24.82</v>
          </cell>
        </row>
        <row r="477">
          <cell r="G477">
            <v>26.7</v>
          </cell>
        </row>
        <row r="478">
          <cell r="G478">
            <v>27.23</v>
          </cell>
        </row>
        <row r="479">
          <cell r="G479">
            <v>27.6</v>
          </cell>
        </row>
        <row r="480">
          <cell r="G480">
            <v>27.22</v>
          </cell>
        </row>
        <row r="481">
          <cell r="G481">
            <v>26.36</v>
          </cell>
        </row>
        <row r="482">
          <cell r="G482">
            <v>26.65</v>
          </cell>
        </row>
        <row r="483">
          <cell r="G483">
            <v>27.47</v>
          </cell>
        </row>
        <row r="484">
          <cell r="G484">
            <v>27.31</v>
          </cell>
        </row>
        <row r="485">
          <cell r="G485">
            <v>27.23</v>
          </cell>
        </row>
        <row r="486">
          <cell r="G486">
            <v>25.4</v>
          </cell>
        </row>
        <row r="487">
          <cell r="G487">
            <v>25.09</v>
          </cell>
        </row>
        <row r="501">
          <cell r="G501">
            <v>23.46</v>
          </cell>
        </row>
        <row r="502">
          <cell r="G502">
            <v>23.02</v>
          </cell>
        </row>
        <row r="503">
          <cell r="G503">
            <v>22.07</v>
          </cell>
        </row>
        <row r="504">
          <cell r="G504">
            <v>21.46</v>
          </cell>
        </row>
        <row r="505">
          <cell r="G505">
            <v>22.87</v>
          </cell>
        </row>
        <row r="506">
          <cell r="G506">
            <v>24.74</v>
          </cell>
        </row>
        <row r="507">
          <cell r="G507">
            <v>25.76</v>
          </cell>
        </row>
        <row r="508">
          <cell r="G508">
            <v>24.99</v>
          </cell>
        </row>
        <row r="509">
          <cell r="G509">
            <v>26.23</v>
          </cell>
        </row>
        <row r="510">
          <cell r="G510">
            <v>25.01</v>
          </cell>
        </row>
        <row r="511">
          <cell r="G511">
            <v>25.99</v>
          </cell>
        </row>
        <row r="515">
          <cell r="G515">
            <v>23.45</v>
          </cell>
        </row>
        <row r="516">
          <cell r="G516">
            <v>23.74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5-Gator Slough"/>
      <sheetName val="16-Hancock Cr"/>
      <sheetName val="16E-Yellow Fever-East "/>
      <sheetName val="16Y-Yellow Fever Cr"/>
      <sheetName val="17-Powell Cr"/>
      <sheetName val="18-Marsh Point"/>
      <sheetName val="19-Cohn Branch"/>
      <sheetName val="20-Daughtrey Creek"/>
      <sheetName val="20-A Daughtrey-East "/>
      <sheetName val="21-Chapel Branch"/>
      <sheetName val="22-Bayshore Cr"/>
      <sheetName val="23-Popash Cr"/>
      <sheetName val="24-Stroud Cr"/>
      <sheetName val="26-Kickapoo Cr"/>
      <sheetName val="27-Trout Cr"/>
      <sheetName val="27O-Owl Cr"/>
      <sheetName val="28-Otter Cr"/>
      <sheetName val="29-Telegraph Cr"/>
      <sheetName val="34-Spanish Creek"/>
      <sheetName val="37-Bedman Cr"/>
      <sheetName val="38-Hickey Cr"/>
      <sheetName val="39-Olga Cr"/>
      <sheetName val="40-Orange River"/>
      <sheetName val="41-Billy Cr"/>
      <sheetName val="42-Whiskey Cr"/>
      <sheetName val="43-Deep Lagoon"/>
      <sheetName val="44-Cow Cr"/>
      <sheetName val="45-Hendry Cr"/>
      <sheetName val="46A-Six Mile"/>
      <sheetName val="46B-Mullock Cr"/>
      <sheetName val="46C-Tenmile Canal"/>
      <sheetName val="47A-Estero River"/>
      <sheetName val="47B-Halfway Cr"/>
      <sheetName val="48-Spring Cr"/>
      <sheetName val="49-Imperial River"/>
      <sheetName val="49L-Leitner Cr"/>
      <sheetName val="NewCorkScrewWells"/>
      <sheetName val="0"/>
      <sheetName val="1"/>
      <sheetName val="2"/>
      <sheetName val="3"/>
      <sheetName val="Sheet1"/>
      <sheetName val="wells2014-navd88"/>
    </sheetNames>
    <sheetDataSet>
      <sheetData sheetId="0"/>
      <sheetData sheetId="1">
        <row r="7">
          <cell r="G7">
            <v>2.95</v>
          </cell>
        </row>
        <row r="8">
          <cell r="G8">
            <v>2.83</v>
          </cell>
        </row>
        <row r="9">
          <cell r="G9">
            <v>2.59</v>
          </cell>
        </row>
        <row r="10">
          <cell r="G10">
            <v>2.58</v>
          </cell>
        </row>
        <row r="11">
          <cell r="G11">
            <v>2.81</v>
          </cell>
        </row>
        <row r="12">
          <cell r="G12">
            <v>4.07</v>
          </cell>
        </row>
        <row r="13">
          <cell r="G13">
            <v>2.77</v>
          </cell>
        </row>
        <row r="14">
          <cell r="G14">
            <v>2.75</v>
          </cell>
        </row>
        <row r="15">
          <cell r="G15">
            <v>3.59</v>
          </cell>
        </row>
        <row r="16">
          <cell r="G16">
            <v>3.07</v>
          </cell>
        </row>
        <row r="17">
          <cell r="G17">
            <v>2.66</v>
          </cell>
        </row>
        <row r="18">
          <cell r="G18">
            <v>2.96</v>
          </cell>
        </row>
        <row r="57">
          <cell r="G57">
            <v>10.76</v>
          </cell>
        </row>
        <row r="58">
          <cell r="G58">
            <v>10.45</v>
          </cell>
        </row>
        <row r="59">
          <cell r="G59">
            <v>10.15</v>
          </cell>
        </row>
        <row r="60">
          <cell r="G60">
            <v>10.17</v>
          </cell>
        </row>
        <row r="61">
          <cell r="G61">
            <v>10.59</v>
          </cell>
        </row>
        <row r="62">
          <cell r="G62">
            <v>12.54</v>
          </cell>
        </row>
        <row r="63">
          <cell r="G63">
            <v>12.26</v>
          </cell>
        </row>
        <row r="64">
          <cell r="G64">
            <v>12.06</v>
          </cell>
        </row>
        <row r="65">
          <cell r="G65">
            <v>12.03</v>
          </cell>
        </row>
        <row r="66">
          <cell r="G66">
            <v>12.88</v>
          </cell>
        </row>
        <row r="67">
          <cell r="G67">
            <v>11.82</v>
          </cell>
        </row>
        <row r="68">
          <cell r="G68">
            <v>10.98</v>
          </cell>
        </row>
        <row r="69">
          <cell r="G69">
            <v>11.74</v>
          </cell>
        </row>
        <row r="108">
          <cell r="G108">
            <v>11.57</v>
          </cell>
        </row>
        <row r="109">
          <cell r="G109">
            <v>11.63</v>
          </cell>
        </row>
        <row r="110">
          <cell r="G110">
            <v>11.96</v>
          </cell>
        </row>
        <row r="111">
          <cell r="G111">
            <v>11.82</v>
          </cell>
        </row>
        <row r="112">
          <cell r="G112">
            <v>11.91</v>
          </cell>
        </row>
        <row r="113">
          <cell r="G113">
            <v>13.39</v>
          </cell>
        </row>
        <row r="114">
          <cell r="G114">
            <v>13.55</v>
          </cell>
        </row>
        <row r="115">
          <cell r="G115">
            <v>13.24</v>
          </cell>
        </row>
        <row r="116">
          <cell r="G116">
            <v>12.96</v>
          </cell>
        </row>
        <row r="117">
          <cell r="G117">
            <v>14.03</v>
          </cell>
        </row>
        <row r="118">
          <cell r="G118">
            <v>12.99</v>
          </cell>
        </row>
        <row r="119">
          <cell r="G119">
            <v>12.4</v>
          </cell>
        </row>
        <row r="120">
          <cell r="G120">
            <v>12.97</v>
          </cell>
        </row>
        <row r="133">
          <cell r="G133">
            <v>16.23</v>
          </cell>
        </row>
        <row r="134">
          <cell r="G134">
            <v>16</v>
          </cell>
        </row>
        <row r="135">
          <cell r="G135">
            <v>15.98</v>
          </cell>
        </row>
        <row r="136">
          <cell r="G136">
            <v>15.56</v>
          </cell>
        </row>
        <row r="137">
          <cell r="G137">
            <v>16.14</v>
          </cell>
        </row>
        <row r="138">
          <cell r="G138">
            <v>17.5</v>
          </cell>
        </row>
        <row r="139">
          <cell r="G139">
            <v>18.72</v>
          </cell>
        </row>
        <row r="140">
          <cell r="G140">
            <v>18.28</v>
          </cell>
        </row>
        <row r="141">
          <cell r="G141">
            <v>18.55</v>
          </cell>
        </row>
        <row r="142">
          <cell r="G142">
            <v>18.940000000000001</v>
          </cell>
        </row>
        <row r="143">
          <cell r="G143">
            <v>17.77</v>
          </cell>
        </row>
        <row r="144">
          <cell r="G144">
            <v>16.66</v>
          </cell>
        </row>
        <row r="145">
          <cell r="G145">
            <v>17.82</v>
          </cell>
        </row>
        <row r="159">
          <cell r="G159">
            <v>17.350000000000001</v>
          </cell>
        </row>
        <row r="160">
          <cell r="G160">
            <v>17.23</v>
          </cell>
        </row>
        <row r="161">
          <cell r="G161">
            <v>17.559999999999999</v>
          </cell>
        </row>
        <row r="162">
          <cell r="G162">
            <v>17.579999999999998</v>
          </cell>
        </row>
        <row r="163">
          <cell r="G163">
            <v>17.21</v>
          </cell>
        </row>
        <row r="164">
          <cell r="G164">
            <v>18.260000000000002</v>
          </cell>
        </row>
        <row r="165">
          <cell r="G165">
            <v>18.91</v>
          </cell>
        </row>
        <row r="166">
          <cell r="G166">
            <v>18.670000000000002</v>
          </cell>
        </row>
        <row r="167">
          <cell r="G167">
            <v>18.32</v>
          </cell>
        </row>
        <row r="168">
          <cell r="G168">
            <v>19.16</v>
          </cell>
        </row>
        <row r="169">
          <cell r="G169">
            <v>18.190000000000001</v>
          </cell>
        </row>
        <row r="170">
          <cell r="G170">
            <v>17.72</v>
          </cell>
        </row>
        <row r="171">
          <cell r="G171">
            <v>18.13</v>
          </cell>
        </row>
      </sheetData>
      <sheetData sheetId="2">
        <row r="7">
          <cell r="G7">
            <v>3.44</v>
          </cell>
        </row>
        <row r="8">
          <cell r="G8">
            <v>2.74</v>
          </cell>
        </row>
        <row r="9">
          <cell r="G9">
            <v>2.09</v>
          </cell>
        </row>
        <row r="10">
          <cell r="G10">
            <v>2.12</v>
          </cell>
        </row>
        <row r="11">
          <cell r="G11">
            <v>2.2000000000000002</v>
          </cell>
        </row>
        <row r="12">
          <cell r="G12">
            <v>3.25</v>
          </cell>
        </row>
        <row r="13">
          <cell r="G13">
            <v>4.2</v>
          </cell>
        </row>
        <row r="14">
          <cell r="G14">
            <v>4.5999999999999996</v>
          </cell>
        </row>
        <row r="15">
          <cell r="G15">
            <v>3.92</v>
          </cell>
        </row>
        <row r="16">
          <cell r="G16">
            <v>5.51</v>
          </cell>
        </row>
        <row r="17">
          <cell r="G17">
            <v>5.37</v>
          </cell>
        </row>
        <row r="18">
          <cell r="G18">
            <v>4.57</v>
          </cell>
        </row>
        <row r="19">
          <cell r="G19">
            <v>4.9400000000000004</v>
          </cell>
        </row>
      </sheetData>
      <sheetData sheetId="3">
        <row r="7">
          <cell r="G7">
            <v>12.85</v>
          </cell>
        </row>
        <row r="8">
          <cell r="G8">
            <v>12.9</v>
          </cell>
        </row>
        <row r="9">
          <cell r="G9">
            <v>13.42</v>
          </cell>
        </row>
        <row r="10">
          <cell r="G10">
            <v>13.38</v>
          </cell>
        </row>
        <row r="11">
          <cell r="G11">
            <v>13.29</v>
          </cell>
        </row>
        <row r="12">
          <cell r="G12">
            <v>14.25</v>
          </cell>
        </row>
        <row r="13">
          <cell r="G13">
            <v>14.65</v>
          </cell>
        </row>
        <row r="14">
          <cell r="G14">
            <v>14.54</v>
          </cell>
        </row>
        <row r="15">
          <cell r="G15">
            <v>14.22</v>
          </cell>
        </row>
        <row r="16">
          <cell r="G16">
            <v>15.28</v>
          </cell>
        </row>
        <row r="17">
          <cell r="G17">
            <v>14.19</v>
          </cell>
        </row>
        <row r="18">
          <cell r="G18">
            <v>13.4</v>
          </cell>
        </row>
        <row r="19">
          <cell r="G19">
            <v>13.9</v>
          </cell>
        </row>
        <row r="32">
          <cell r="G32">
            <v>15.72</v>
          </cell>
        </row>
        <row r="33">
          <cell r="G33">
            <v>14.52</v>
          </cell>
        </row>
        <row r="34">
          <cell r="G34">
            <v>14.25</v>
          </cell>
        </row>
        <row r="35">
          <cell r="G35">
            <v>14.1</v>
          </cell>
        </row>
        <row r="36">
          <cell r="G36">
            <v>14.66</v>
          </cell>
        </row>
        <row r="37">
          <cell r="G37">
            <v>15.3</v>
          </cell>
        </row>
        <row r="38">
          <cell r="G38">
            <v>16.07</v>
          </cell>
        </row>
        <row r="39">
          <cell r="G39">
            <v>16.489999999999998</v>
          </cell>
        </row>
        <row r="40">
          <cell r="G40">
            <v>15.96</v>
          </cell>
        </row>
        <row r="41">
          <cell r="G41">
            <v>16.75</v>
          </cell>
        </row>
        <row r="42">
          <cell r="G42">
            <v>16.14</v>
          </cell>
        </row>
        <row r="43">
          <cell r="G43">
            <v>15.34</v>
          </cell>
        </row>
        <row r="44">
          <cell r="G44">
            <v>15.86</v>
          </cell>
        </row>
      </sheetData>
      <sheetData sheetId="4">
        <row r="7">
          <cell r="G7">
            <v>5.68</v>
          </cell>
        </row>
        <row r="8">
          <cell r="G8">
            <v>5.04</v>
          </cell>
        </row>
        <row r="9">
          <cell r="G9">
            <v>5.13</v>
          </cell>
        </row>
        <row r="10">
          <cell r="G10">
            <v>5.18</v>
          </cell>
        </row>
        <row r="11">
          <cell r="G11">
            <v>5.86</v>
          </cell>
        </row>
        <row r="12">
          <cell r="G12">
            <v>6.45</v>
          </cell>
        </row>
        <row r="13">
          <cell r="G13">
            <v>6.82</v>
          </cell>
        </row>
        <row r="14">
          <cell r="G14">
            <v>6.45</v>
          </cell>
        </row>
        <row r="15">
          <cell r="G15">
            <v>8.1999999999999993</v>
          </cell>
        </row>
        <row r="16">
          <cell r="G16">
            <v>7.33</v>
          </cell>
        </row>
        <row r="17">
          <cell r="G17">
            <v>6.46</v>
          </cell>
        </row>
        <row r="18">
          <cell r="G18">
            <v>6.74</v>
          </cell>
        </row>
      </sheetData>
      <sheetData sheetId="5">
        <row r="32">
          <cell r="G32">
            <v>7.82</v>
          </cell>
        </row>
        <row r="33">
          <cell r="G33">
            <v>7.64</v>
          </cell>
        </row>
        <row r="34">
          <cell r="G34">
            <v>7.36</v>
          </cell>
        </row>
        <row r="35">
          <cell r="G35">
            <v>7.43</v>
          </cell>
        </row>
        <row r="36">
          <cell r="G36">
            <v>7.74</v>
          </cell>
        </row>
        <row r="37">
          <cell r="G37">
            <v>7.81</v>
          </cell>
        </row>
        <row r="38">
          <cell r="G38">
            <v>8.56</v>
          </cell>
        </row>
        <row r="39">
          <cell r="G39">
            <v>10.32</v>
          </cell>
        </row>
        <row r="40">
          <cell r="G40">
            <v>8.8699999999999992</v>
          </cell>
        </row>
        <row r="41">
          <cell r="G41">
            <v>11.06</v>
          </cell>
        </row>
        <row r="42">
          <cell r="G42">
            <v>10.55</v>
          </cell>
        </row>
        <row r="43">
          <cell r="G43">
            <v>8.98</v>
          </cell>
        </row>
        <row r="44">
          <cell r="G44">
            <v>9.34</v>
          </cell>
        </row>
        <row r="57">
          <cell r="G57">
            <v>12.11</v>
          </cell>
        </row>
        <row r="58">
          <cell r="G58">
            <v>12.25</v>
          </cell>
        </row>
        <row r="59">
          <cell r="G59">
            <v>11.68</v>
          </cell>
        </row>
        <row r="60">
          <cell r="G60">
            <v>11.86</v>
          </cell>
        </row>
        <row r="61">
          <cell r="G61">
            <v>12.03</v>
          </cell>
        </row>
        <row r="62">
          <cell r="G62">
            <v>12.29</v>
          </cell>
        </row>
        <row r="63">
          <cell r="G63">
            <v>13</v>
          </cell>
        </row>
        <row r="64">
          <cell r="G64">
            <v>13.03</v>
          </cell>
        </row>
        <row r="65">
          <cell r="G65">
            <v>12.52</v>
          </cell>
        </row>
        <row r="66">
          <cell r="G66">
            <v>13.56</v>
          </cell>
        </row>
        <row r="67">
          <cell r="G67">
            <v>13.04</v>
          </cell>
        </row>
        <row r="68">
          <cell r="G68">
            <v>12.4</v>
          </cell>
        </row>
        <row r="69">
          <cell r="G69">
            <v>12.75</v>
          </cell>
        </row>
        <row r="82">
          <cell r="G82">
            <v>20.97</v>
          </cell>
        </row>
        <row r="83">
          <cell r="G83">
            <v>20.7</v>
          </cell>
        </row>
        <row r="84">
          <cell r="G84">
            <v>21.03</v>
          </cell>
        </row>
        <row r="85">
          <cell r="G85">
            <v>20.37</v>
          </cell>
        </row>
        <row r="86">
          <cell r="G86">
            <v>20.260000000000002</v>
          </cell>
        </row>
        <row r="87">
          <cell r="G87">
            <v>20.68</v>
          </cell>
        </row>
        <row r="88">
          <cell r="G88">
            <v>22.87</v>
          </cell>
        </row>
        <row r="89">
          <cell r="G89">
            <v>22.82</v>
          </cell>
        </row>
        <row r="90">
          <cell r="G90">
            <v>22.92</v>
          </cell>
        </row>
        <row r="91">
          <cell r="G91">
            <v>22.99</v>
          </cell>
        </row>
        <row r="92">
          <cell r="G92">
            <v>21.36</v>
          </cell>
        </row>
        <row r="93">
          <cell r="G93">
            <v>20.32</v>
          </cell>
        </row>
        <row r="94">
          <cell r="G94">
            <v>20.98</v>
          </cell>
        </row>
      </sheetData>
      <sheetData sheetId="6">
        <row r="7">
          <cell r="G7">
            <v>6.62</v>
          </cell>
        </row>
        <row r="8">
          <cell r="G8">
            <v>6.44</v>
          </cell>
        </row>
        <row r="9">
          <cell r="G9">
            <v>5.96</v>
          </cell>
        </row>
        <row r="10">
          <cell r="G10">
            <v>5.89</v>
          </cell>
        </row>
        <row r="11">
          <cell r="G11">
            <v>6.87</v>
          </cell>
        </row>
        <row r="12">
          <cell r="G12">
            <v>7.02</v>
          </cell>
        </row>
        <row r="13">
          <cell r="G13">
            <v>7.78</v>
          </cell>
        </row>
        <row r="14">
          <cell r="G14">
            <v>8.35</v>
          </cell>
        </row>
        <row r="15">
          <cell r="G15">
            <v>6.99</v>
          </cell>
        </row>
        <row r="16">
          <cell r="G16">
            <v>9.11</v>
          </cell>
        </row>
        <row r="17">
          <cell r="G17">
            <v>8.61</v>
          </cell>
        </row>
        <row r="18">
          <cell r="G18">
            <v>7.32</v>
          </cell>
        </row>
        <row r="19">
          <cell r="G19">
            <v>7.43</v>
          </cell>
        </row>
        <row r="32">
          <cell r="G32">
            <v>11.16</v>
          </cell>
        </row>
        <row r="33">
          <cell r="G33">
            <v>10.93</v>
          </cell>
        </row>
        <row r="34">
          <cell r="G34">
            <v>10.11</v>
          </cell>
        </row>
        <row r="35">
          <cell r="G35">
            <v>10.220000000000001</v>
          </cell>
        </row>
        <row r="36">
          <cell r="G36">
            <v>11.22</v>
          </cell>
        </row>
        <row r="37">
          <cell r="G37">
            <v>10.95</v>
          </cell>
        </row>
        <row r="38">
          <cell r="G38">
            <v>12.32</v>
          </cell>
        </row>
        <row r="39">
          <cell r="G39">
            <v>12.29</v>
          </cell>
        </row>
        <row r="40">
          <cell r="G40">
            <v>11.22</v>
          </cell>
        </row>
        <row r="41">
          <cell r="G41">
            <v>12.39</v>
          </cell>
        </row>
        <row r="42">
          <cell r="G42">
            <v>11.83</v>
          </cell>
        </row>
        <row r="43">
          <cell r="G43">
            <v>11.19</v>
          </cell>
        </row>
        <row r="44">
          <cell r="G44">
            <v>11.61</v>
          </cell>
        </row>
      </sheetData>
      <sheetData sheetId="7">
        <row r="7">
          <cell r="G7">
            <v>3.16</v>
          </cell>
        </row>
        <row r="8">
          <cell r="G8">
            <v>2.85</v>
          </cell>
        </row>
        <row r="9">
          <cell r="G9">
            <v>2.06</v>
          </cell>
        </row>
        <row r="10">
          <cell r="G10">
            <v>1.91</v>
          </cell>
        </row>
        <row r="11">
          <cell r="G11">
            <v>2.87</v>
          </cell>
        </row>
        <row r="12">
          <cell r="G12">
            <v>3.2</v>
          </cell>
        </row>
        <row r="13">
          <cell r="G13">
            <v>4.3</v>
          </cell>
        </row>
        <row r="14">
          <cell r="G14">
            <v>4.6900000000000004</v>
          </cell>
        </row>
        <row r="15">
          <cell r="G15">
            <v>3.83</v>
          </cell>
        </row>
        <row r="16">
          <cell r="G16">
            <v>5.33</v>
          </cell>
        </row>
        <row r="17">
          <cell r="G17">
            <v>4.8600000000000003</v>
          </cell>
        </row>
        <row r="18">
          <cell r="G18">
            <v>4.16</v>
          </cell>
        </row>
        <row r="19">
          <cell r="G19">
            <v>4.42</v>
          </cell>
        </row>
      </sheetData>
      <sheetData sheetId="8">
        <row r="7">
          <cell r="G7">
            <v>5.98</v>
          </cell>
        </row>
        <row r="8">
          <cell r="G8">
            <v>6.34</v>
          </cell>
        </row>
        <row r="9">
          <cell r="G9">
            <v>4.96</v>
          </cell>
        </row>
        <row r="10">
          <cell r="G10">
            <v>4.68</v>
          </cell>
        </row>
        <row r="11">
          <cell r="G11">
            <v>5.84</v>
          </cell>
        </row>
        <row r="12">
          <cell r="G12">
            <v>6.1</v>
          </cell>
        </row>
        <row r="13">
          <cell r="G13">
            <v>8.66</v>
          </cell>
        </row>
        <row r="14">
          <cell r="G14">
            <v>8.7799999999999994</v>
          </cell>
        </row>
        <row r="15">
          <cell r="G15">
            <v>7.34</v>
          </cell>
        </row>
        <row r="16">
          <cell r="G16">
            <v>9.61</v>
          </cell>
        </row>
        <row r="17">
          <cell r="G17">
            <v>9.23</v>
          </cell>
        </row>
        <row r="18">
          <cell r="G18">
            <v>8.2100000000000009</v>
          </cell>
        </row>
        <row r="19">
          <cell r="G19">
            <v>8.59</v>
          </cell>
        </row>
        <row r="32">
          <cell r="G32">
            <v>12.17</v>
          </cell>
        </row>
        <row r="33">
          <cell r="G33">
            <v>11.91</v>
          </cell>
        </row>
        <row r="34">
          <cell r="G34">
            <v>10.68</v>
          </cell>
        </row>
        <row r="35">
          <cell r="G35">
            <v>10.59</v>
          </cell>
        </row>
        <row r="36">
          <cell r="G36">
            <v>11.88</v>
          </cell>
        </row>
        <row r="37">
          <cell r="G37">
            <v>11.34</v>
          </cell>
        </row>
        <row r="38">
          <cell r="G38">
            <v>13.38</v>
          </cell>
        </row>
        <row r="39">
          <cell r="G39">
            <v>13.47</v>
          </cell>
        </row>
        <row r="40">
          <cell r="G40">
            <v>12.45</v>
          </cell>
        </row>
        <row r="41">
          <cell r="G41">
            <v>13.61</v>
          </cell>
        </row>
        <row r="42">
          <cell r="G42">
            <v>13.29</v>
          </cell>
        </row>
        <row r="43">
          <cell r="G43">
            <v>12.6</v>
          </cell>
        </row>
        <row r="44">
          <cell r="G44">
            <v>12.97</v>
          </cell>
        </row>
        <row r="58">
          <cell r="G58">
            <v>17.27</v>
          </cell>
        </row>
        <row r="59">
          <cell r="G59">
            <v>17.329999999999998</v>
          </cell>
        </row>
        <row r="60">
          <cell r="G60">
            <v>16.87</v>
          </cell>
        </row>
        <row r="61">
          <cell r="G61">
            <v>16.91</v>
          </cell>
        </row>
        <row r="62">
          <cell r="G62">
            <v>16.8</v>
          </cell>
        </row>
        <row r="63">
          <cell r="G63">
            <v>16.48</v>
          </cell>
        </row>
        <row r="64">
          <cell r="G64">
            <v>17.66</v>
          </cell>
        </row>
        <row r="65">
          <cell r="G65">
            <v>17.43</v>
          </cell>
        </row>
        <row r="66">
          <cell r="G66">
            <v>17.18</v>
          </cell>
        </row>
        <row r="67">
          <cell r="G67">
            <v>18.03</v>
          </cell>
        </row>
        <row r="68">
          <cell r="G68">
            <v>17.93</v>
          </cell>
        </row>
        <row r="69">
          <cell r="G69">
            <v>17.22</v>
          </cell>
        </row>
        <row r="70">
          <cell r="G70">
            <v>17.920000000000002</v>
          </cell>
        </row>
      </sheetData>
      <sheetData sheetId="9">
        <row r="7">
          <cell r="G7">
            <v>7.07</v>
          </cell>
        </row>
        <row r="8">
          <cell r="G8">
            <v>6.96</v>
          </cell>
        </row>
        <row r="9">
          <cell r="G9">
            <v>5.9</v>
          </cell>
        </row>
        <row r="10">
          <cell r="G10">
            <v>5.7</v>
          </cell>
        </row>
        <row r="11">
          <cell r="G11">
            <v>7.02</v>
          </cell>
        </row>
        <row r="12">
          <cell r="G12">
            <v>7.45</v>
          </cell>
        </row>
        <row r="13">
          <cell r="G13">
            <v>8.4499999999999993</v>
          </cell>
        </row>
        <row r="14">
          <cell r="G14">
            <v>8.65</v>
          </cell>
        </row>
        <row r="15">
          <cell r="G15">
            <v>7.54</v>
          </cell>
        </row>
        <row r="16">
          <cell r="G16">
            <v>7.24</v>
          </cell>
        </row>
        <row r="17">
          <cell r="G17">
            <v>8.61</v>
          </cell>
        </row>
        <row r="18">
          <cell r="G18">
            <v>7.82</v>
          </cell>
        </row>
        <row r="19">
          <cell r="G19">
            <v>8.26</v>
          </cell>
        </row>
      </sheetData>
      <sheetData sheetId="10">
        <row r="31">
          <cell r="G31">
            <v>8.9</v>
          </cell>
        </row>
        <row r="32">
          <cell r="G32" t="str">
            <v>ND</v>
          </cell>
        </row>
        <row r="33">
          <cell r="G33">
            <v>8.58</v>
          </cell>
        </row>
        <row r="34">
          <cell r="G34">
            <v>8.75</v>
          </cell>
        </row>
        <row r="35">
          <cell r="G35">
            <v>9.1999999999999993</v>
          </cell>
        </row>
        <row r="36">
          <cell r="G36">
            <v>9.67</v>
          </cell>
        </row>
        <row r="37">
          <cell r="G37">
            <v>10.18</v>
          </cell>
        </row>
        <row r="38">
          <cell r="G38">
            <v>10.17</v>
          </cell>
        </row>
        <row r="39">
          <cell r="G39">
            <v>9.25</v>
          </cell>
        </row>
        <row r="40">
          <cell r="G40">
            <v>10.6</v>
          </cell>
        </row>
        <row r="41">
          <cell r="G41">
            <v>9.9700000000000006</v>
          </cell>
        </row>
        <row r="42">
          <cell r="G42">
            <v>9.08</v>
          </cell>
        </row>
        <row r="43">
          <cell r="G43">
            <v>9.41</v>
          </cell>
        </row>
      </sheetData>
      <sheetData sheetId="11">
        <row r="7">
          <cell r="G7">
            <v>18.46</v>
          </cell>
        </row>
        <row r="8">
          <cell r="G8">
            <v>18.510000000000002</v>
          </cell>
        </row>
        <row r="9">
          <cell r="G9">
            <v>17.760000000000002</v>
          </cell>
        </row>
        <row r="10">
          <cell r="G10">
            <v>18.03</v>
          </cell>
        </row>
        <row r="11">
          <cell r="G11">
            <v>18.670000000000002</v>
          </cell>
        </row>
        <row r="12">
          <cell r="G12">
            <v>18.64</v>
          </cell>
        </row>
        <row r="13">
          <cell r="G13">
            <v>19.59</v>
          </cell>
        </row>
        <row r="14">
          <cell r="G14">
            <v>19.399999999999999</v>
          </cell>
        </row>
        <row r="15">
          <cell r="G15">
            <v>18.579999999999998</v>
          </cell>
        </row>
        <row r="16">
          <cell r="G16">
            <v>19.55</v>
          </cell>
        </row>
        <row r="17">
          <cell r="G17">
            <v>19.149999999999999</v>
          </cell>
        </row>
        <row r="18">
          <cell r="G18">
            <v>18.559999999999999</v>
          </cell>
        </row>
        <row r="19">
          <cell r="G19">
            <v>19.170000000000002</v>
          </cell>
        </row>
        <row r="33">
          <cell r="G33">
            <v>18.52</v>
          </cell>
        </row>
        <row r="34">
          <cell r="G34">
            <v>18.47</v>
          </cell>
        </row>
        <row r="35">
          <cell r="G35">
            <v>17.45</v>
          </cell>
        </row>
        <row r="36">
          <cell r="G36">
            <v>17.7</v>
          </cell>
        </row>
        <row r="37">
          <cell r="G37">
            <v>16.48</v>
          </cell>
        </row>
        <row r="38">
          <cell r="G38">
            <v>18.55</v>
          </cell>
        </row>
        <row r="39">
          <cell r="G39">
            <v>19.579999999999998</v>
          </cell>
        </row>
        <row r="40">
          <cell r="G40">
            <v>19.32</v>
          </cell>
        </row>
        <row r="41">
          <cell r="G41">
            <v>18.3</v>
          </cell>
        </row>
        <row r="42">
          <cell r="G42">
            <v>19.399999999999999</v>
          </cell>
        </row>
        <row r="43">
          <cell r="G43">
            <v>19.149999999999999</v>
          </cell>
        </row>
        <row r="44">
          <cell r="G44">
            <v>16.96</v>
          </cell>
        </row>
        <row r="45">
          <cell r="G45">
            <v>17.61</v>
          </cell>
        </row>
      </sheetData>
      <sheetData sheetId="12"/>
      <sheetData sheetId="13">
        <row r="32">
          <cell r="G32">
            <v>15.82</v>
          </cell>
        </row>
        <row r="33">
          <cell r="G33">
            <v>15.54</v>
          </cell>
        </row>
        <row r="34">
          <cell r="G34">
            <v>14.45</v>
          </cell>
        </row>
        <row r="35">
          <cell r="G35">
            <v>14.37</v>
          </cell>
        </row>
        <row r="36">
          <cell r="G36">
            <v>15.64</v>
          </cell>
        </row>
        <row r="37">
          <cell r="G37">
            <v>16.82</v>
          </cell>
        </row>
        <row r="38">
          <cell r="G38">
            <v>17.7</v>
          </cell>
        </row>
        <row r="39">
          <cell r="G39">
            <v>17.93</v>
          </cell>
        </row>
        <row r="40">
          <cell r="G40">
            <v>17.37</v>
          </cell>
        </row>
        <row r="41">
          <cell r="G41">
            <v>18.399999999999999</v>
          </cell>
        </row>
        <row r="42">
          <cell r="G42">
            <v>17.54</v>
          </cell>
        </row>
        <row r="43">
          <cell r="G43">
            <v>16.600000000000001</v>
          </cell>
        </row>
        <row r="44">
          <cell r="G44">
            <v>17.079999999999998</v>
          </cell>
        </row>
      </sheetData>
      <sheetData sheetId="14">
        <row r="7">
          <cell r="G7">
            <v>1.5</v>
          </cell>
        </row>
        <row r="8">
          <cell r="G8">
            <v>1.18</v>
          </cell>
        </row>
        <row r="9">
          <cell r="G9">
            <v>0.4</v>
          </cell>
        </row>
        <row r="10">
          <cell r="G10">
            <v>0.53</v>
          </cell>
        </row>
        <row r="11">
          <cell r="G11">
            <v>0.77</v>
          </cell>
        </row>
        <row r="12">
          <cell r="G12">
            <v>2.39</v>
          </cell>
        </row>
        <row r="13">
          <cell r="G13">
            <v>2.9</v>
          </cell>
        </row>
        <row r="14">
          <cell r="G14">
            <v>2.93</v>
          </cell>
        </row>
        <row r="15">
          <cell r="G15">
            <v>1.93</v>
          </cell>
        </row>
        <row r="16">
          <cell r="G16">
            <v>3.06</v>
          </cell>
        </row>
        <row r="17">
          <cell r="G17">
            <v>2.4700000000000002</v>
          </cell>
        </row>
        <row r="18">
          <cell r="G18">
            <v>1.7</v>
          </cell>
        </row>
        <row r="19">
          <cell r="G19">
            <v>2.19</v>
          </cell>
        </row>
        <row r="32">
          <cell r="G32">
            <v>15.52</v>
          </cell>
        </row>
        <row r="33">
          <cell r="G33">
            <v>15.35</v>
          </cell>
        </row>
        <row r="34">
          <cell r="G34">
            <v>14.2</v>
          </cell>
        </row>
        <row r="35">
          <cell r="G35">
            <v>14.05</v>
          </cell>
        </row>
        <row r="36">
          <cell r="G36">
            <v>14.39</v>
          </cell>
        </row>
        <row r="37">
          <cell r="G37">
            <v>15.93</v>
          </cell>
        </row>
        <row r="38">
          <cell r="G38">
            <v>16.88</v>
          </cell>
        </row>
        <row r="39">
          <cell r="G39">
            <v>16.45</v>
          </cell>
        </row>
        <row r="40">
          <cell r="G40">
            <v>16.14</v>
          </cell>
        </row>
        <row r="41">
          <cell r="G41">
            <v>17.100000000000001</v>
          </cell>
        </row>
        <row r="42">
          <cell r="G42">
            <v>16.09</v>
          </cell>
        </row>
        <row r="43">
          <cell r="G43">
            <v>15.2</v>
          </cell>
        </row>
        <row r="44">
          <cell r="G44">
            <v>15.67</v>
          </cell>
        </row>
      </sheetData>
      <sheetData sheetId="15">
        <row r="32">
          <cell r="G32">
            <v>19.600000000000001</v>
          </cell>
        </row>
        <row r="33">
          <cell r="G33">
            <v>19.38</v>
          </cell>
        </row>
        <row r="34">
          <cell r="G34">
            <v>18.84</v>
          </cell>
        </row>
        <row r="35">
          <cell r="G35">
            <v>19.52</v>
          </cell>
        </row>
        <row r="36">
          <cell r="G36">
            <v>20.92</v>
          </cell>
        </row>
        <row r="37">
          <cell r="G37">
            <v>21.19</v>
          </cell>
        </row>
        <row r="38">
          <cell r="G38">
            <v>21.22</v>
          </cell>
        </row>
        <row r="39">
          <cell r="G39">
            <v>21.7</v>
          </cell>
        </row>
        <row r="40">
          <cell r="G40">
            <v>21.42</v>
          </cell>
        </row>
        <row r="41">
          <cell r="G41">
            <v>21.75</v>
          </cell>
        </row>
        <row r="42">
          <cell r="G42">
            <v>21.12</v>
          </cell>
        </row>
        <row r="43">
          <cell r="G43">
            <v>19.93</v>
          </cell>
        </row>
        <row r="44">
          <cell r="G44">
            <v>20.81</v>
          </cell>
        </row>
      </sheetData>
      <sheetData sheetId="16">
        <row r="7">
          <cell r="G7">
            <v>18.14</v>
          </cell>
        </row>
        <row r="8">
          <cell r="G8">
            <v>18.09</v>
          </cell>
        </row>
        <row r="9">
          <cell r="G9">
            <v>17.11</v>
          </cell>
        </row>
        <row r="10">
          <cell r="G10">
            <v>17.32</v>
          </cell>
        </row>
        <row r="11">
          <cell r="G11">
            <v>18.600000000000001</v>
          </cell>
        </row>
        <row r="12">
          <cell r="G12">
            <v>19.59</v>
          </cell>
        </row>
        <row r="13">
          <cell r="G13">
            <v>19.760000000000002</v>
          </cell>
        </row>
        <row r="14">
          <cell r="G14">
            <v>20.56</v>
          </cell>
        </row>
        <row r="15">
          <cell r="G15">
            <v>19.91</v>
          </cell>
        </row>
        <row r="16">
          <cell r="G16">
            <v>20.92</v>
          </cell>
        </row>
        <row r="17">
          <cell r="G17">
            <v>19.579999999999998</v>
          </cell>
        </row>
        <row r="18">
          <cell r="G18">
            <v>18.649999999999999</v>
          </cell>
        </row>
        <row r="19">
          <cell r="G19">
            <v>19.420000000000002</v>
          </cell>
        </row>
      </sheetData>
      <sheetData sheetId="17">
        <row r="7">
          <cell r="G7">
            <v>8.92</v>
          </cell>
        </row>
        <row r="8">
          <cell r="G8">
            <v>8.7899999999999991</v>
          </cell>
        </row>
        <row r="9">
          <cell r="G9">
            <v>8.19</v>
          </cell>
        </row>
        <row r="10">
          <cell r="G10">
            <v>7.99</v>
          </cell>
        </row>
        <row r="11">
          <cell r="G11">
            <v>8.4700000000000006</v>
          </cell>
        </row>
        <row r="12">
          <cell r="G12">
            <v>8.4499999999999993</v>
          </cell>
        </row>
        <row r="13">
          <cell r="G13">
            <v>8.64</v>
          </cell>
        </row>
        <row r="14">
          <cell r="G14">
            <v>9.74</v>
          </cell>
        </row>
        <row r="15">
          <cell r="G15">
            <v>9.32</v>
          </cell>
        </row>
        <row r="16">
          <cell r="G16">
            <v>9.85</v>
          </cell>
        </row>
        <row r="17">
          <cell r="G17">
            <v>10.08</v>
          </cell>
        </row>
        <row r="18">
          <cell r="G18">
            <v>9.36</v>
          </cell>
        </row>
        <row r="19">
          <cell r="G19">
            <v>10.17</v>
          </cell>
        </row>
        <row r="32">
          <cell r="G32">
            <v>8.19</v>
          </cell>
        </row>
        <row r="33">
          <cell r="G33">
            <v>8.11</v>
          </cell>
        </row>
        <row r="34">
          <cell r="G34">
            <v>7.73</v>
          </cell>
        </row>
        <row r="35">
          <cell r="G35">
            <v>7.72</v>
          </cell>
        </row>
        <row r="36">
          <cell r="G36">
            <v>7.97</v>
          </cell>
        </row>
        <row r="37">
          <cell r="G37">
            <v>8.11</v>
          </cell>
        </row>
        <row r="38">
          <cell r="G38">
            <v>7.85</v>
          </cell>
        </row>
        <row r="39">
          <cell r="G39">
            <v>9.68</v>
          </cell>
        </row>
        <row r="40">
          <cell r="G40">
            <v>9.32</v>
          </cell>
        </row>
        <row r="41">
          <cell r="G41">
            <v>9.85</v>
          </cell>
        </row>
        <row r="58">
          <cell r="G58">
            <v>8.6999999999999993</v>
          </cell>
        </row>
        <row r="59">
          <cell r="G59">
            <v>8.6300000000000008</v>
          </cell>
        </row>
        <row r="60">
          <cell r="G60">
            <v>8.19</v>
          </cell>
        </row>
        <row r="61">
          <cell r="G61">
            <v>7.89</v>
          </cell>
        </row>
        <row r="62">
          <cell r="G62">
            <v>8.44</v>
          </cell>
        </row>
        <row r="63">
          <cell r="G63">
            <v>8.49</v>
          </cell>
        </row>
        <row r="64">
          <cell r="G64">
            <v>8.3000000000000007</v>
          </cell>
        </row>
        <row r="65">
          <cell r="G65">
            <v>9.73</v>
          </cell>
        </row>
        <row r="66">
          <cell r="G66">
            <v>9.51</v>
          </cell>
        </row>
        <row r="67">
          <cell r="G67">
            <v>10.08</v>
          </cell>
        </row>
        <row r="68">
          <cell r="G68">
            <v>10.39</v>
          </cell>
        </row>
        <row r="69">
          <cell r="G69">
            <v>9.6</v>
          </cell>
        </row>
        <row r="70">
          <cell r="G70">
            <v>10.14</v>
          </cell>
        </row>
      </sheetData>
      <sheetData sheetId="18">
        <row r="7">
          <cell r="G7">
            <v>6.27</v>
          </cell>
        </row>
        <row r="8">
          <cell r="G8">
            <v>6.21</v>
          </cell>
        </row>
        <row r="9">
          <cell r="G9">
            <v>5.52</v>
          </cell>
        </row>
        <row r="10">
          <cell r="G10">
            <v>5.85</v>
          </cell>
        </row>
        <row r="11">
          <cell r="G11">
            <v>6.13</v>
          </cell>
        </row>
        <row r="12">
          <cell r="G12">
            <v>6.15</v>
          </cell>
        </row>
        <row r="13">
          <cell r="G13">
            <v>5.96</v>
          </cell>
        </row>
        <row r="14">
          <cell r="G14">
            <v>7.41</v>
          </cell>
        </row>
        <row r="15">
          <cell r="G15">
            <v>7.35</v>
          </cell>
        </row>
        <row r="16">
          <cell r="G16">
            <v>7.68</v>
          </cell>
        </row>
        <row r="17">
          <cell r="G17">
            <v>7.19</v>
          </cell>
        </row>
        <row r="18">
          <cell r="G18">
            <v>6.39</v>
          </cell>
        </row>
        <row r="19">
          <cell r="G19">
            <v>7.04</v>
          </cell>
        </row>
        <row r="32">
          <cell r="G32">
            <v>9.01</v>
          </cell>
        </row>
        <row r="33">
          <cell r="G33">
            <v>9.73</v>
          </cell>
        </row>
        <row r="34">
          <cell r="G34">
            <v>8.7799999999999994</v>
          </cell>
        </row>
        <row r="35">
          <cell r="G35">
            <v>8.5500000000000007</v>
          </cell>
        </row>
        <row r="36">
          <cell r="G36">
            <v>8.68</v>
          </cell>
        </row>
        <row r="37">
          <cell r="G37">
            <v>8.5500000000000007</v>
          </cell>
        </row>
        <row r="38">
          <cell r="G38">
            <v>9.52</v>
          </cell>
        </row>
        <row r="39">
          <cell r="G39">
            <v>11.36</v>
          </cell>
        </row>
        <row r="40">
          <cell r="G40">
            <v>11.45</v>
          </cell>
        </row>
        <row r="41">
          <cell r="G41">
            <v>11.92</v>
          </cell>
        </row>
        <row r="42">
          <cell r="G42">
            <v>10.98</v>
          </cell>
        </row>
        <row r="43">
          <cell r="G43">
            <v>10.35</v>
          </cell>
        </row>
        <row r="44">
          <cell r="G44">
            <v>11.25</v>
          </cell>
        </row>
      </sheetData>
      <sheetData sheetId="19">
        <row r="7">
          <cell r="G7">
            <v>8.91</v>
          </cell>
        </row>
        <row r="8">
          <cell r="G8">
            <v>8.81</v>
          </cell>
        </row>
        <row r="9">
          <cell r="G9">
            <v>8.1199999999999992</v>
          </cell>
        </row>
        <row r="10">
          <cell r="G10">
            <v>8.0399999999999991</v>
          </cell>
        </row>
        <row r="11">
          <cell r="G11">
            <v>8.52</v>
          </cell>
        </row>
        <row r="12">
          <cell r="G12">
            <v>9.11</v>
          </cell>
        </row>
        <row r="13">
          <cell r="G13">
            <v>9.3000000000000007</v>
          </cell>
        </row>
        <row r="14">
          <cell r="G14">
            <v>10.36</v>
          </cell>
        </row>
        <row r="15">
          <cell r="G15">
            <v>9.98</v>
          </cell>
        </row>
        <row r="16">
          <cell r="G16">
            <v>9.6999999999999993</v>
          </cell>
        </row>
        <row r="17">
          <cell r="G17">
            <v>9.77</v>
          </cell>
        </row>
        <row r="18">
          <cell r="G18">
            <v>9.08</v>
          </cell>
        </row>
        <row r="19">
          <cell r="G19">
            <v>9.39</v>
          </cell>
        </row>
        <row r="20">
          <cell r="G20" t="str">
            <v/>
          </cell>
        </row>
      </sheetData>
      <sheetData sheetId="20">
        <row r="7">
          <cell r="G7">
            <v>25.48</v>
          </cell>
        </row>
        <row r="8">
          <cell r="G8">
            <v>25.75</v>
          </cell>
        </row>
        <row r="9">
          <cell r="G9">
            <v>24.95</v>
          </cell>
        </row>
        <row r="10">
          <cell r="G10">
            <v>25.41</v>
          </cell>
        </row>
        <row r="11">
          <cell r="G11">
            <v>26.39</v>
          </cell>
        </row>
        <row r="12">
          <cell r="G12">
            <v>26.71</v>
          </cell>
        </row>
        <row r="13">
          <cell r="G13">
            <v>27.84</v>
          </cell>
        </row>
        <row r="14">
          <cell r="G14">
            <v>27.66</v>
          </cell>
        </row>
        <row r="15">
          <cell r="G15">
            <v>27.83</v>
          </cell>
        </row>
        <row r="16">
          <cell r="G16">
            <v>27.93</v>
          </cell>
        </row>
        <row r="17">
          <cell r="G17">
            <v>26.98</v>
          </cell>
        </row>
        <row r="18">
          <cell r="G18">
            <v>26.13</v>
          </cell>
        </row>
        <row r="19">
          <cell r="G19">
            <v>25.8</v>
          </cell>
        </row>
        <row r="32">
          <cell r="G32">
            <v>24.55</v>
          </cell>
        </row>
        <row r="33">
          <cell r="G33">
            <v>24.93</v>
          </cell>
        </row>
        <row r="34">
          <cell r="G34">
            <v>24.19</v>
          </cell>
        </row>
        <row r="35">
          <cell r="G35">
            <v>24.95</v>
          </cell>
        </row>
        <row r="36">
          <cell r="G36">
            <v>26.55</v>
          </cell>
        </row>
        <row r="37">
          <cell r="G37">
            <v>25.44</v>
          </cell>
        </row>
        <row r="38">
          <cell r="G38">
            <v>26.53</v>
          </cell>
        </row>
        <row r="39">
          <cell r="G39">
            <v>26.18</v>
          </cell>
        </row>
        <row r="40">
          <cell r="G40">
            <v>25.64</v>
          </cell>
        </row>
        <row r="41">
          <cell r="G41">
            <v>25.79</v>
          </cell>
        </row>
        <row r="42">
          <cell r="G42">
            <v>25.74</v>
          </cell>
        </row>
        <row r="43">
          <cell r="G43">
            <v>25.13</v>
          </cell>
        </row>
        <row r="44">
          <cell r="G44">
            <v>24.95</v>
          </cell>
        </row>
        <row r="57">
          <cell r="G57">
            <v>21.96</v>
          </cell>
        </row>
        <row r="58">
          <cell r="G58">
            <v>21.77</v>
          </cell>
        </row>
        <row r="59">
          <cell r="G59">
            <v>21.37</v>
          </cell>
        </row>
        <row r="60">
          <cell r="G60">
            <v>21.82</v>
          </cell>
        </row>
        <row r="61">
          <cell r="G61">
            <v>23.41</v>
          </cell>
        </row>
        <row r="62">
          <cell r="G62">
            <v>23.42</v>
          </cell>
        </row>
        <row r="63">
          <cell r="G63">
            <v>24.33</v>
          </cell>
        </row>
        <row r="64">
          <cell r="G64">
            <v>24.46</v>
          </cell>
        </row>
        <row r="65">
          <cell r="G65">
            <v>24.19</v>
          </cell>
        </row>
        <row r="66">
          <cell r="G66">
            <v>24.13</v>
          </cell>
        </row>
        <row r="67">
          <cell r="G67">
            <v>24.09</v>
          </cell>
        </row>
        <row r="68">
          <cell r="G68">
            <v>23.36</v>
          </cell>
        </row>
        <row r="69">
          <cell r="G69">
            <v>23.16</v>
          </cell>
        </row>
        <row r="81">
          <cell r="G81">
            <v>18.739999999999998</v>
          </cell>
        </row>
        <row r="82">
          <cell r="G82">
            <v>18.260000000000002</v>
          </cell>
        </row>
        <row r="83">
          <cell r="G83">
            <v>18.21</v>
          </cell>
        </row>
        <row r="84">
          <cell r="G84">
            <v>18.600000000000001</v>
          </cell>
        </row>
        <row r="85">
          <cell r="G85">
            <v>18.690000000000001</v>
          </cell>
        </row>
        <row r="86">
          <cell r="G86">
            <v>19.57</v>
          </cell>
        </row>
        <row r="87">
          <cell r="G87">
            <v>20.77</v>
          </cell>
        </row>
        <row r="88">
          <cell r="G88">
            <v>20.399999999999999</v>
          </cell>
        </row>
        <row r="89">
          <cell r="G89">
            <v>22.75</v>
          </cell>
        </row>
        <row r="90">
          <cell r="G90">
            <v>21.86</v>
          </cell>
        </row>
        <row r="91">
          <cell r="G91">
            <v>21.26</v>
          </cell>
        </row>
        <row r="92">
          <cell r="G92">
            <v>21.06</v>
          </cell>
        </row>
        <row r="93">
          <cell r="G93">
            <v>19.45</v>
          </cell>
        </row>
        <row r="94">
          <cell r="G94">
            <v>19.14</v>
          </cell>
        </row>
      </sheetData>
      <sheetData sheetId="21">
        <row r="7">
          <cell r="G7">
            <v>15.32</v>
          </cell>
        </row>
        <row r="8">
          <cell r="G8">
            <v>14.76</v>
          </cell>
        </row>
        <row r="9">
          <cell r="G9">
            <v>14.51</v>
          </cell>
        </row>
        <row r="10">
          <cell r="G10">
            <v>14.25</v>
          </cell>
        </row>
        <row r="11">
          <cell r="G11">
            <v>14.61</v>
          </cell>
        </row>
        <row r="12">
          <cell r="G12">
            <v>15.65</v>
          </cell>
        </row>
        <row r="13">
          <cell r="G13">
            <v>15.39</v>
          </cell>
        </row>
        <row r="14">
          <cell r="G14">
            <v>16.399999999999999</v>
          </cell>
        </row>
        <row r="15">
          <cell r="G15">
            <v>16.61</v>
          </cell>
        </row>
        <row r="16">
          <cell r="G16">
            <v>16.350000000000001</v>
          </cell>
        </row>
        <row r="17">
          <cell r="G17">
            <v>16.88</v>
          </cell>
        </row>
        <row r="18">
          <cell r="G18">
            <v>15.62</v>
          </cell>
        </row>
        <row r="19">
          <cell r="G19">
            <v>15.65</v>
          </cell>
        </row>
        <row r="32">
          <cell r="G32">
            <v>11.35</v>
          </cell>
        </row>
        <row r="33">
          <cell r="G33">
            <v>11.04</v>
          </cell>
        </row>
        <row r="34">
          <cell r="G34">
            <v>10.74</v>
          </cell>
        </row>
        <row r="35">
          <cell r="G35">
            <v>10.37</v>
          </cell>
        </row>
        <row r="36">
          <cell r="G36">
            <v>11.08</v>
          </cell>
        </row>
        <row r="37">
          <cell r="G37">
            <v>10.73</v>
          </cell>
        </row>
        <row r="38">
          <cell r="G38">
            <v>10.45</v>
          </cell>
        </row>
        <row r="39">
          <cell r="G39">
            <v>11.6</v>
          </cell>
        </row>
        <row r="40">
          <cell r="G40">
            <v>12.37</v>
          </cell>
        </row>
        <row r="41">
          <cell r="G41">
            <v>13.22</v>
          </cell>
        </row>
        <row r="42">
          <cell r="G42">
            <v>13.3</v>
          </cell>
        </row>
        <row r="43">
          <cell r="G43">
            <v>12.18</v>
          </cell>
        </row>
        <row r="44">
          <cell r="G44">
            <v>12.15</v>
          </cell>
        </row>
        <row r="56">
          <cell r="G56">
            <v>13.09</v>
          </cell>
        </row>
        <row r="57">
          <cell r="G57">
            <v>13.26</v>
          </cell>
        </row>
        <row r="58">
          <cell r="G58">
            <v>12.69</v>
          </cell>
        </row>
        <row r="59">
          <cell r="G59">
            <v>11.99</v>
          </cell>
        </row>
        <row r="60">
          <cell r="G60">
            <v>10.95</v>
          </cell>
        </row>
        <row r="61">
          <cell r="G61">
            <v>11.49</v>
          </cell>
        </row>
        <row r="62">
          <cell r="G62">
            <v>12.52</v>
          </cell>
        </row>
        <row r="63">
          <cell r="G63">
            <v>12.96</v>
          </cell>
        </row>
        <row r="64">
          <cell r="G64">
            <v>13.96</v>
          </cell>
        </row>
        <row r="65">
          <cell r="G65">
            <v>12.99</v>
          </cell>
        </row>
        <row r="66">
          <cell r="G66">
            <v>12.91</v>
          </cell>
        </row>
        <row r="67">
          <cell r="G67">
            <v>14.87</v>
          </cell>
        </row>
        <row r="68">
          <cell r="G68">
            <v>13.64</v>
          </cell>
        </row>
        <row r="69">
          <cell r="G69">
            <v>14.18</v>
          </cell>
        </row>
        <row r="82">
          <cell r="G82">
            <v>6.21</v>
          </cell>
        </row>
        <row r="83">
          <cell r="G83">
            <v>5.63</v>
          </cell>
        </row>
        <row r="84">
          <cell r="G84">
            <v>5.42</v>
          </cell>
        </row>
        <row r="85">
          <cell r="G85">
            <v>5.49</v>
          </cell>
        </row>
        <row r="86">
          <cell r="G86">
            <v>6.43</v>
          </cell>
        </row>
        <row r="87">
          <cell r="G87">
            <v>6.55</v>
          </cell>
        </row>
        <row r="88">
          <cell r="G88">
            <v>6.34</v>
          </cell>
        </row>
        <row r="89">
          <cell r="G89">
            <v>8.3000000000000007</v>
          </cell>
        </row>
        <row r="90">
          <cell r="G90">
            <v>8.27</v>
          </cell>
        </row>
        <row r="91">
          <cell r="G91">
            <v>8.09</v>
          </cell>
        </row>
        <row r="92">
          <cell r="G92">
            <v>8.11</v>
          </cell>
        </row>
        <row r="93">
          <cell r="G93">
            <v>6.77</v>
          </cell>
        </row>
        <row r="94">
          <cell r="G94">
            <v>6.94</v>
          </cell>
        </row>
        <row r="132">
          <cell r="G132">
            <v>10.96</v>
          </cell>
        </row>
        <row r="133">
          <cell r="G133">
            <v>10.85</v>
          </cell>
        </row>
        <row r="134">
          <cell r="G134">
            <v>10.54</v>
          </cell>
        </row>
        <row r="135">
          <cell r="G135">
            <v>10.08</v>
          </cell>
        </row>
        <row r="136">
          <cell r="G136">
            <v>10.96</v>
          </cell>
        </row>
        <row r="137">
          <cell r="G137">
            <v>10.67</v>
          </cell>
        </row>
        <row r="138">
          <cell r="G138">
            <v>10.79</v>
          </cell>
        </row>
        <row r="139">
          <cell r="G139">
            <v>12.89</v>
          </cell>
        </row>
        <row r="140">
          <cell r="G140">
            <v>13.61</v>
          </cell>
        </row>
        <row r="141">
          <cell r="G141">
            <v>13.56</v>
          </cell>
        </row>
        <row r="142">
          <cell r="G142">
            <v>13.47</v>
          </cell>
        </row>
        <row r="143">
          <cell r="G143">
            <v>11.96</v>
          </cell>
        </row>
        <row r="144">
          <cell r="G144">
            <v>11.97</v>
          </cell>
        </row>
      </sheetData>
      <sheetData sheetId="22">
        <row r="33">
          <cell r="G33">
            <v>2.87</v>
          </cell>
        </row>
        <row r="34">
          <cell r="G34">
            <v>2.4900000000000002</v>
          </cell>
        </row>
        <row r="35">
          <cell r="G35">
            <v>1.64</v>
          </cell>
        </row>
        <row r="36">
          <cell r="G36">
            <v>1.59</v>
          </cell>
        </row>
        <row r="37">
          <cell r="G37">
            <v>1.92</v>
          </cell>
        </row>
        <row r="38">
          <cell r="G38">
            <v>2.5499999999999998</v>
          </cell>
        </row>
        <row r="39">
          <cell r="G39">
            <v>2.8</v>
          </cell>
        </row>
        <row r="40">
          <cell r="G40">
            <v>4.8</v>
          </cell>
        </row>
        <row r="41">
          <cell r="G41">
            <v>3.99</v>
          </cell>
        </row>
        <row r="42">
          <cell r="G42">
            <v>4.45</v>
          </cell>
        </row>
        <row r="43">
          <cell r="G43">
            <v>5.27</v>
          </cell>
        </row>
        <row r="44">
          <cell r="G44">
            <v>4.07</v>
          </cell>
        </row>
        <row r="45">
          <cell r="G45">
            <v>4.47</v>
          </cell>
        </row>
        <row r="58">
          <cell r="G58">
            <v>8.02</v>
          </cell>
        </row>
        <row r="59">
          <cell r="G59">
            <v>7.89</v>
          </cell>
        </row>
        <row r="60">
          <cell r="G60">
            <v>7.14</v>
          </cell>
        </row>
        <row r="61">
          <cell r="G61">
            <v>7.48</v>
          </cell>
        </row>
        <row r="62">
          <cell r="G62">
            <v>7.92</v>
          </cell>
        </row>
        <row r="63">
          <cell r="G63">
            <v>7.64</v>
          </cell>
        </row>
        <row r="64">
          <cell r="G64">
            <v>8.49</v>
          </cell>
        </row>
        <row r="65">
          <cell r="G65">
            <v>8.68</v>
          </cell>
        </row>
        <row r="66">
          <cell r="G66">
            <v>8.1199999999999992</v>
          </cell>
        </row>
        <row r="67">
          <cell r="G67">
            <v>9.07</v>
          </cell>
        </row>
        <row r="68">
          <cell r="G68">
            <v>8.9600000000000009</v>
          </cell>
        </row>
        <row r="69">
          <cell r="G69">
            <v>8.34</v>
          </cell>
        </row>
        <row r="70">
          <cell r="G70">
            <v>8.61</v>
          </cell>
        </row>
        <row r="83">
          <cell r="G83">
            <v>1.1599999999999999</v>
          </cell>
        </row>
        <row r="84">
          <cell r="G84">
            <v>0.95</v>
          </cell>
        </row>
        <row r="85">
          <cell r="G85">
            <v>0.42</v>
          </cell>
        </row>
        <row r="86">
          <cell r="G86">
            <v>0.65</v>
          </cell>
        </row>
        <row r="87">
          <cell r="G87">
            <v>1</v>
          </cell>
        </row>
        <row r="88">
          <cell r="G88">
            <v>1.31</v>
          </cell>
        </row>
        <row r="89">
          <cell r="G89">
            <v>1.41</v>
          </cell>
        </row>
        <row r="90">
          <cell r="G90">
            <v>2.64</v>
          </cell>
        </row>
        <row r="91">
          <cell r="G91">
            <v>1.69</v>
          </cell>
        </row>
        <row r="92">
          <cell r="G92">
            <v>2.41</v>
          </cell>
        </row>
        <row r="93">
          <cell r="G93">
            <v>2.1</v>
          </cell>
        </row>
        <row r="94">
          <cell r="G94">
            <v>1.31</v>
          </cell>
        </row>
        <row r="95">
          <cell r="G95">
            <v>1.66</v>
          </cell>
        </row>
      </sheetData>
      <sheetData sheetId="23">
        <row r="7">
          <cell r="G7">
            <v>24.83</v>
          </cell>
        </row>
        <row r="8">
          <cell r="G8">
            <v>24.79</v>
          </cell>
        </row>
        <row r="9">
          <cell r="G9">
            <v>23.85</v>
          </cell>
        </row>
        <row r="10">
          <cell r="G10">
            <v>23.85</v>
          </cell>
        </row>
        <row r="11">
          <cell r="G11">
            <v>24.55</v>
          </cell>
        </row>
        <row r="12">
          <cell r="G12">
            <v>24.65</v>
          </cell>
        </row>
        <row r="13">
          <cell r="G13">
            <v>26.09</v>
          </cell>
        </row>
        <row r="14">
          <cell r="G14">
            <v>26.06</v>
          </cell>
        </row>
        <row r="15">
          <cell r="G15">
            <v>25.85</v>
          </cell>
        </row>
        <row r="16">
          <cell r="G16">
            <v>26.12</v>
          </cell>
        </row>
        <row r="17">
          <cell r="G17">
            <v>26.06</v>
          </cell>
        </row>
        <row r="18">
          <cell r="G18">
            <v>25.65</v>
          </cell>
        </row>
        <row r="19">
          <cell r="G19">
            <v>25.63</v>
          </cell>
        </row>
        <row r="32">
          <cell r="G32">
            <v>19.329999999999998</v>
          </cell>
        </row>
        <row r="33">
          <cell r="G33">
            <v>18.97</v>
          </cell>
        </row>
        <row r="34">
          <cell r="G34">
            <v>18.23</v>
          </cell>
        </row>
        <row r="35">
          <cell r="G35">
            <v>17.829999999999998</v>
          </cell>
        </row>
        <row r="36">
          <cell r="G36">
            <v>18.89</v>
          </cell>
        </row>
        <row r="37">
          <cell r="G37">
            <v>19.88</v>
          </cell>
        </row>
        <row r="38">
          <cell r="G38">
            <v>20.59</v>
          </cell>
        </row>
        <row r="39">
          <cell r="G39">
            <v>20.93</v>
          </cell>
        </row>
        <row r="40">
          <cell r="G40">
            <v>20.97</v>
          </cell>
        </row>
        <row r="41">
          <cell r="G41">
            <v>20.66</v>
          </cell>
        </row>
        <row r="42">
          <cell r="G42">
            <v>20.46</v>
          </cell>
        </row>
        <row r="43">
          <cell r="G43">
            <v>19.91</v>
          </cell>
        </row>
        <row r="44">
          <cell r="G44">
            <v>19.86</v>
          </cell>
        </row>
        <row r="57">
          <cell r="G57">
            <v>21.71</v>
          </cell>
        </row>
        <row r="58">
          <cell r="G58">
            <v>21.46</v>
          </cell>
        </row>
        <row r="59">
          <cell r="G59">
            <v>21.46</v>
          </cell>
        </row>
        <row r="60">
          <cell r="G60">
            <v>21.96</v>
          </cell>
        </row>
        <row r="61">
          <cell r="G61">
            <v>22.59</v>
          </cell>
        </row>
        <row r="62">
          <cell r="G62">
            <v>22.43</v>
          </cell>
        </row>
        <row r="63">
          <cell r="G63">
            <v>24.38</v>
          </cell>
        </row>
        <row r="64">
          <cell r="G64">
            <v>23.69</v>
          </cell>
        </row>
        <row r="65">
          <cell r="G65">
            <v>23.84</v>
          </cell>
        </row>
        <row r="66">
          <cell r="G66">
            <v>23.85</v>
          </cell>
        </row>
        <row r="67">
          <cell r="G67">
            <v>23.89</v>
          </cell>
        </row>
        <row r="68">
          <cell r="G68">
            <v>22.68</v>
          </cell>
        </row>
        <row r="69">
          <cell r="G69">
            <v>22.79</v>
          </cell>
        </row>
        <row r="82">
          <cell r="G82">
            <v>16.97</v>
          </cell>
        </row>
        <row r="83">
          <cell r="G83">
            <v>16.670000000000002</v>
          </cell>
        </row>
        <row r="84">
          <cell r="G84">
            <v>16.38</v>
          </cell>
        </row>
        <row r="85">
          <cell r="G85">
            <v>16.37</v>
          </cell>
        </row>
        <row r="86">
          <cell r="G86">
            <v>16.98</v>
          </cell>
        </row>
        <row r="87">
          <cell r="G87">
            <v>17.72</v>
          </cell>
        </row>
        <row r="88">
          <cell r="G88">
            <v>18.149999999999999</v>
          </cell>
        </row>
        <row r="89">
          <cell r="G89">
            <v>18.850000000000001</v>
          </cell>
        </row>
        <row r="90">
          <cell r="G90">
            <v>18.850000000000001</v>
          </cell>
        </row>
        <row r="91">
          <cell r="G91">
            <v>18.37</v>
          </cell>
        </row>
        <row r="92">
          <cell r="G92">
            <v>18.600000000000001</v>
          </cell>
        </row>
        <row r="93">
          <cell r="G93">
            <v>17.55</v>
          </cell>
        </row>
        <row r="94">
          <cell r="G94">
            <v>17.72</v>
          </cell>
        </row>
        <row r="132">
          <cell r="G132">
            <v>16.73</v>
          </cell>
        </row>
        <row r="133">
          <cell r="G133">
            <v>16.73</v>
          </cell>
        </row>
        <row r="134">
          <cell r="G134">
            <v>15.7</v>
          </cell>
        </row>
        <row r="135">
          <cell r="G135">
            <v>15.72</v>
          </cell>
        </row>
        <row r="136">
          <cell r="G136">
            <v>16.91</v>
          </cell>
        </row>
        <row r="137">
          <cell r="G137">
            <v>16.64</v>
          </cell>
        </row>
        <row r="138">
          <cell r="G138">
            <v>19.11</v>
          </cell>
        </row>
        <row r="139">
          <cell r="G139">
            <v>18.079999999999998</v>
          </cell>
        </row>
        <row r="140">
          <cell r="G140">
            <v>17.47</v>
          </cell>
        </row>
        <row r="141">
          <cell r="G141">
            <v>18.190000000000001</v>
          </cell>
        </row>
        <row r="142">
          <cell r="G142">
            <v>17.73</v>
          </cell>
        </row>
        <row r="143">
          <cell r="G143">
            <v>16.8</v>
          </cell>
        </row>
        <row r="144">
          <cell r="G144">
            <v>17.010000000000002</v>
          </cell>
        </row>
        <row r="207">
          <cell r="G207">
            <v>7.86</v>
          </cell>
        </row>
        <row r="208">
          <cell r="G208">
            <v>7.44</v>
          </cell>
        </row>
        <row r="209">
          <cell r="G209">
            <v>6.75</v>
          </cell>
        </row>
        <row r="210">
          <cell r="G210">
            <v>6.46</v>
          </cell>
        </row>
        <row r="211">
          <cell r="G211">
            <v>6.47</v>
          </cell>
        </row>
        <row r="212">
          <cell r="G212">
            <v>7.21</v>
          </cell>
        </row>
        <row r="213">
          <cell r="G213">
            <v>7.84</v>
          </cell>
        </row>
        <row r="214">
          <cell r="G214">
            <v>8.86</v>
          </cell>
        </row>
        <row r="215">
          <cell r="G215">
            <v>7.9</v>
          </cell>
        </row>
        <row r="216">
          <cell r="G216">
            <v>8.3699999999999992</v>
          </cell>
        </row>
        <row r="217">
          <cell r="G217">
            <v>9.27</v>
          </cell>
        </row>
        <row r="218">
          <cell r="G218">
            <v>8.7799999999999994</v>
          </cell>
        </row>
        <row r="257">
          <cell r="G257" t="str">
            <v>&lt;7.35</v>
          </cell>
        </row>
        <row r="258">
          <cell r="G258" t="str">
            <v>&lt;7.35</v>
          </cell>
        </row>
        <row r="259">
          <cell r="G259">
            <v>7.35</v>
          </cell>
        </row>
        <row r="260">
          <cell r="G260" t="str">
            <v>&lt;7.35</v>
          </cell>
        </row>
        <row r="261">
          <cell r="G261" t="str">
            <v>&lt;7.35</v>
          </cell>
        </row>
        <row r="262">
          <cell r="G262">
            <v>8.57</v>
          </cell>
        </row>
        <row r="263">
          <cell r="G263">
            <v>9.1300000000000008</v>
          </cell>
        </row>
        <row r="264">
          <cell r="G264">
            <v>9.33</v>
          </cell>
        </row>
        <row r="265">
          <cell r="G265">
            <v>7.92</v>
          </cell>
        </row>
        <row r="266">
          <cell r="G266">
            <v>9.59</v>
          </cell>
        </row>
        <row r="267">
          <cell r="G267">
            <v>9.6199999999999992</v>
          </cell>
        </row>
        <row r="268">
          <cell r="G268">
            <v>7.97</v>
          </cell>
        </row>
        <row r="269">
          <cell r="G269">
            <v>9.07</v>
          </cell>
        </row>
        <row r="282">
          <cell r="G282">
            <v>1.54</v>
          </cell>
        </row>
        <row r="283">
          <cell r="G283">
            <v>1.59</v>
          </cell>
        </row>
        <row r="284">
          <cell r="G284">
            <v>0.82</v>
          </cell>
        </row>
        <row r="285">
          <cell r="G285">
            <v>1.04</v>
          </cell>
        </row>
        <row r="286">
          <cell r="G286">
            <v>1.4</v>
          </cell>
        </row>
        <row r="287">
          <cell r="G287">
            <v>2.36</v>
          </cell>
        </row>
        <row r="288">
          <cell r="G288">
            <v>3.59</v>
          </cell>
        </row>
        <row r="289">
          <cell r="G289">
            <v>3.27</v>
          </cell>
        </row>
        <row r="290">
          <cell r="G290">
            <v>2.46</v>
          </cell>
        </row>
        <row r="291">
          <cell r="G291">
            <v>4.05</v>
          </cell>
        </row>
        <row r="292">
          <cell r="G292">
            <v>3.66</v>
          </cell>
        </row>
        <row r="293">
          <cell r="G293">
            <v>2.36</v>
          </cell>
        </row>
        <row r="294">
          <cell r="G294">
            <v>2.75</v>
          </cell>
        </row>
        <row r="307">
          <cell r="G307">
            <v>7.6</v>
          </cell>
        </row>
        <row r="308">
          <cell r="G308">
            <v>7.39</v>
          </cell>
        </row>
        <row r="309">
          <cell r="G309">
            <v>6.8</v>
          </cell>
        </row>
        <row r="310">
          <cell r="G310">
            <v>7.04</v>
          </cell>
        </row>
        <row r="311">
          <cell r="G311">
            <v>7.23</v>
          </cell>
        </row>
        <row r="312">
          <cell r="G312">
            <v>7.13</v>
          </cell>
        </row>
        <row r="313">
          <cell r="G313">
            <v>7.82</v>
          </cell>
        </row>
        <row r="314">
          <cell r="G314">
            <v>7.93</v>
          </cell>
        </row>
        <row r="315">
          <cell r="G315">
            <v>7.14</v>
          </cell>
        </row>
        <row r="316">
          <cell r="G316">
            <v>8.06</v>
          </cell>
        </row>
        <row r="317">
          <cell r="G317">
            <v>8.33</v>
          </cell>
        </row>
        <row r="318">
          <cell r="G318">
            <v>7.66</v>
          </cell>
        </row>
        <row r="319">
          <cell r="G319">
            <v>7.74</v>
          </cell>
        </row>
        <row r="333">
          <cell r="G333">
            <v>18.64</v>
          </cell>
        </row>
        <row r="334">
          <cell r="G334">
            <v>18.21</v>
          </cell>
        </row>
        <row r="335">
          <cell r="G335">
            <v>17.899999999999999</v>
          </cell>
        </row>
        <row r="336">
          <cell r="G336">
            <v>18.13</v>
          </cell>
        </row>
        <row r="337">
          <cell r="G337">
            <v>19.07</v>
          </cell>
        </row>
        <row r="338">
          <cell r="G338">
            <v>19.07</v>
          </cell>
        </row>
        <row r="339">
          <cell r="G339">
            <v>20.32</v>
          </cell>
        </row>
        <row r="340">
          <cell r="G340">
            <v>20.37</v>
          </cell>
        </row>
        <row r="341">
          <cell r="G341">
            <v>20.66</v>
          </cell>
        </row>
        <row r="342">
          <cell r="G342">
            <v>20.2</v>
          </cell>
        </row>
        <row r="343">
          <cell r="G343">
            <v>20.11</v>
          </cell>
        </row>
        <row r="344">
          <cell r="G344">
            <v>19.13</v>
          </cell>
        </row>
        <row r="345">
          <cell r="G345">
            <v>19.27</v>
          </cell>
        </row>
      </sheetData>
      <sheetData sheetId="24">
        <row r="58">
          <cell r="G58">
            <v>4.74</v>
          </cell>
        </row>
        <row r="59">
          <cell r="G59">
            <v>4.1100000000000003</v>
          </cell>
        </row>
        <row r="60">
          <cell r="G60">
            <v>6.08</v>
          </cell>
        </row>
        <row r="61">
          <cell r="G61">
            <v>4.8</v>
          </cell>
        </row>
        <row r="62">
          <cell r="G62">
            <v>6.94</v>
          </cell>
        </row>
        <row r="63">
          <cell r="G63">
            <v>7.02</v>
          </cell>
        </row>
        <row r="64">
          <cell r="G64">
            <v>7.49</v>
          </cell>
        </row>
        <row r="65">
          <cell r="G65">
            <v>7.32</v>
          </cell>
        </row>
        <row r="66">
          <cell r="G66">
            <v>6.86</v>
          </cell>
        </row>
        <row r="67">
          <cell r="G67">
            <v>7.42</v>
          </cell>
        </row>
        <row r="68">
          <cell r="G68">
            <v>6.86</v>
          </cell>
        </row>
        <row r="69">
          <cell r="G69">
            <v>4.6900000000000004</v>
          </cell>
        </row>
        <row r="70">
          <cell r="G70">
            <v>6.76</v>
          </cell>
        </row>
        <row r="83">
          <cell r="G83">
            <v>8.6999999999999993</v>
          </cell>
        </row>
        <row r="84">
          <cell r="G84">
            <v>8.5299999999999994</v>
          </cell>
        </row>
        <row r="85">
          <cell r="G85">
            <v>7.78</v>
          </cell>
        </row>
        <row r="86">
          <cell r="G86">
            <v>7.56</v>
          </cell>
        </row>
        <row r="87">
          <cell r="G87">
            <v>9.31</v>
          </cell>
        </row>
        <row r="88">
          <cell r="G88">
            <v>10.25</v>
          </cell>
        </row>
        <row r="89">
          <cell r="G89">
            <v>12.7</v>
          </cell>
        </row>
        <row r="90">
          <cell r="G90">
            <v>11.69</v>
          </cell>
        </row>
        <row r="91">
          <cell r="G91">
            <v>10.87</v>
          </cell>
        </row>
        <row r="92">
          <cell r="G92">
            <v>11.71</v>
          </cell>
        </row>
        <row r="93">
          <cell r="G93">
            <v>10.72</v>
          </cell>
        </row>
        <row r="94">
          <cell r="G94">
            <v>9.5299999999999994</v>
          </cell>
        </row>
        <row r="95">
          <cell r="G95">
            <v>10.34</v>
          </cell>
        </row>
        <row r="133">
          <cell r="G133">
            <v>14.62</v>
          </cell>
        </row>
        <row r="134">
          <cell r="G134">
            <v>14.26</v>
          </cell>
        </row>
        <row r="135">
          <cell r="G135">
            <v>14.67</v>
          </cell>
        </row>
        <row r="136">
          <cell r="G136">
            <v>14.21</v>
          </cell>
        </row>
        <row r="137">
          <cell r="G137">
            <v>15.44</v>
          </cell>
        </row>
        <row r="138">
          <cell r="G138">
            <v>16.350000000000001</v>
          </cell>
        </row>
        <row r="139">
          <cell r="G139">
            <v>17.399999999999999</v>
          </cell>
        </row>
        <row r="140">
          <cell r="G140">
            <v>16.98</v>
          </cell>
        </row>
        <row r="141">
          <cell r="G141">
            <v>15.61</v>
          </cell>
        </row>
        <row r="142">
          <cell r="G142">
            <v>17.27</v>
          </cell>
        </row>
        <row r="143">
          <cell r="G143">
            <v>16.989999999999998</v>
          </cell>
        </row>
        <row r="144">
          <cell r="G144">
            <v>15.43</v>
          </cell>
        </row>
        <row r="145">
          <cell r="G145">
            <v>16.28</v>
          </cell>
        </row>
      </sheetData>
      <sheetData sheetId="25">
        <row r="7">
          <cell r="G7">
            <v>7.66</v>
          </cell>
        </row>
        <row r="8">
          <cell r="G8">
            <v>7.06</v>
          </cell>
        </row>
        <row r="9">
          <cell r="G9">
            <v>7.75</v>
          </cell>
        </row>
        <row r="10">
          <cell r="G10">
            <v>7.96</v>
          </cell>
        </row>
        <row r="11">
          <cell r="G11">
            <v>8.19</v>
          </cell>
        </row>
        <row r="12">
          <cell r="G12">
            <v>8.8000000000000007</v>
          </cell>
        </row>
        <row r="13">
          <cell r="G13">
            <v>9.32</v>
          </cell>
        </row>
        <row r="14">
          <cell r="G14">
            <v>8.85</v>
          </cell>
        </row>
        <row r="15">
          <cell r="G15">
            <v>8.9600000000000009</v>
          </cell>
        </row>
        <row r="16">
          <cell r="G16">
            <v>8.7100000000000009</v>
          </cell>
        </row>
        <row r="17">
          <cell r="G17">
            <v>8.73</v>
          </cell>
        </row>
        <row r="18">
          <cell r="G18">
            <v>7.85</v>
          </cell>
        </row>
        <row r="19">
          <cell r="G19">
            <v>8.7100000000000009</v>
          </cell>
        </row>
        <row r="32">
          <cell r="G32">
            <v>8.92</v>
          </cell>
        </row>
        <row r="33">
          <cell r="G33">
            <v>8.0399999999999991</v>
          </cell>
        </row>
        <row r="34">
          <cell r="G34">
            <v>8.89</v>
          </cell>
        </row>
        <row r="35">
          <cell r="G35">
            <v>9.0299999999999994</v>
          </cell>
        </row>
        <row r="36">
          <cell r="G36">
            <v>9.73</v>
          </cell>
        </row>
        <row r="37">
          <cell r="G37">
            <v>10.41</v>
          </cell>
        </row>
        <row r="38">
          <cell r="G38">
            <v>11.25</v>
          </cell>
        </row>
        <row r="39">
          <cell r="G39">
            <v>10.14</v>
          </cell>
        </row>
        <row r="40">
          <cell r="G40">
            <v>10.19</v>
          </cell>
        </row>
        <row r="41">
          <cell r="G41">
            <v>10.220000000000001</v>
          </cell>
        </row>
        <row r="42">
          <cell r="G42">
            <v>9.93</v>
          </cell>
        </row>
        <row r="43">
          <cell r="G43">
            <v>8.85</v>
          </cell>
        </row>
        <row r="44">
          <cell r="G44">
            <v>9.9700000000000006</v>
          </cell>
        </row>
      </sheetData>
      <sheetData sheetId="26">
        <row r="55">
          <cell r="G55">
            <v>1.56</v>
          </cell>
        </row>
        <row r="56">
          <cell r="G56">
            <v>1.17</v>
          </cell>
        </row>
        <row r="57">
          <cell r="G57">
            <v>2.57</v>
          </cell>
        </row>
        <row r="58">
          <cell r="G58">
            <v>2.98</v>
          </cell>
        </row>
        <row r="59">
          <cell r="G59">
            <v>2.58</v>
          </cell>
        </row>
        <row r="60">
          <cell r="G60">
            <v>3.3</v>
          </cell>
        </row>
        <row r="61">
          <cell r="G61">
            <v>3.16</v>
          </cell>
        </row>
        <row r="62">
          <cell r="G62">
            <v>2.19</v>
          </cell>
        </row>
        <row r="63">
          <cell r="G63">
            <v>2.76</v>
          </cell>
        </row>
        <row r="64">
          <cell r="G64">
            <v>2.68</v>
          </cell>
        </row>
        <row r="65">
          <cell r="G65">
            <v>2.58</v>
          </cell>
        </row>
        <row r="66">
          <cell r="G66">
            <v>1.89</v>
          </cell>
        </row>
        <row r="67">
          <cell r="G67">
            <v>2.99</v>
          </cell>
        </row>
        <row r="80">
          <cell r="G80">
            <v>0.75</v>
          </cell>
        </row>
        <row r="81">
          <cell r="G81">
            <v>0.37</v>
          </cell>
        </row>
        <row r="82">
          <cell r="G82">
            <v>1.06</v>
          </cell>
        </row>
        <row r="83">
          <cell r="G83">
            <v>1.28</v>
          </cell>
        </row>
        <row r="84">
          <cell r="G84">
            <v>2.31</v>
          </cell>
        </row>
        <row r="85">
          <cell r="G85">
            <v>2.0299999999999998</v>
          </cell>
        </row>
        <row r="86">
          <cell r="G86">
            <v>1.41</v>
          </cell>
        </row>
        <row r="87">
          <cell r="G87">
            <v>1.47</v>
          </cell>
        </row>
        <row r="88">
          <cell r="G88">
            <v>1.54</v>
          </cell>
        </row>
        <row r="89">
          <cell r="G89">
            <v>1.59</v>
          </cell>
        </row>
        <row r="90">
          <cell r="G90">
            <v>1.23</v>
          </cell>
        </row>
        <row r="91">
          <cell r="G91">
            <v>1.03</v>
          </cell>
        </row>
        <row r="92">
          <cell r="G92">
            <v>1.63</v>
          </cell>
        </row>
      </sheetData>
      <sheetData sheetId="27">
        <row r="32">
          <cell r="G32">
            <v>1.45</v>
          </cell>
        </row>
        <row r="33">
          <cell r="G33">
            <v>0.97</v>
          </cell>
        </row>
        <row r="34">
          <cell r="G34">
            <v>1.48</v>
          </cell>
        </row>
        <row r="35">
          <cell r="G35">
            <v>0.19</v>
          </cell>
        </row>
        <row r="36">
          <cell r="G36">
            <v>2.34</v>
          </cell>
        </row>
        <row r="37">
          <cell r="G37">
            <v>2.16</v>
          </cell>
        </row>
        <row r="38">
          <cell r="G38">
            <v>2.21</v>
          </cell>
        </row>
        <row r="39">
          <cell r="G39">
            <v>1.76</v>
          </cell>
        </row>
        <row r="40">
          <cell r="G40">
            <v>2.16</v>
          </cell>
        </row>
        <row r="41">
          <cell r="G41">
            <v>2.5</v>
          </cell>
        </row>
        <row r="42">
          <cell r="G42">
            <v>2.0699999999999998</v>
          </cell>
        </row>
        <row r="43">
          <cell r="G43">
            <v>1.67</v>
          </cell>
        </row>
        <row r="44">
          <cell r="G44">
            <v>2.69</v>
          </cell>
        </row>
        <row r="56">
          <cell r="G56">
            <v>1.1200000000000001</v>
          </cell>
        </row>
        <row r="57">
          <cell r="G57">
            <v>1.91</v>
          </cell>
        </row>
        <row r="58">
          <cell r="G58">
            <v>0.55000000000000004</v>
          </cell>
        </row>
        <row r="59">
          <cell r="G59">
            <v>1.81</v>
          </cell>
        </row>
        <row r="60">
          <cell r="G60">
            <v>1.32</v>
          </cell>
        </row>
        <row r="61">
          <cell r="G61">
            <v>2.65</v>
          </cell>
        </row>
        <row r="62">
          <cell r="G62">
            <v>2.74</v>
          </cell>
        </row>
        <row r="63">
          <cell r="G63">
            <v>2.61</v>
          </cell>
        </row>
        <row r="64">
          <cell r="G64">
            <v>2.52</v>
          </cell>
        </row>
        <row r="65">
          <cell r="G65">
            <v>2.2999999999999998</v>
          </cell>
        </row>
        <row r="66">
          <cell r="G66">
            <v>2.5499999999999998</v>
          </cell>
        </row>
        <row r="67">
          <cell r="G67">
            <v>2.4500000000000002</v>
          </cell>
        </row>
        <row r="68">
          <cell r="G68">
            <v>1.77</v>
          </cell>
        </row>
        <row r="69">
          <cell r="G69">
            <v>2.64</v>
          </cell>
        </row>
      </sheetData>
      <sheetData sheetId="28">
        <row r="32">
          <cell r="G32">
            <v>3.6</v>
          </cell>
        </row>
        <row r="33">
          <cell r="G33">
            <v>2.9</v>
          </cell>
        </row>
        <row r="34">
          <cell r="G34">
            <v>3.6</v>
          </cell>
        </row>
        <row r="35">
          <cell r="G35">
            <v>3.61</v>
          </cell>
        </row>
        <row r="36">
          <cell r="G36">
            <v>4.13</v>
          </cell>
        </row>
        <row r="37">
          <cell r="G37">
            <v>4.0999999999999996</v>
          </cell>
        </row>
        <row r="38">
          <cell r="G38">
            <v>3.98</v>
          </cell>
        </row>
        <row r="39">
          <cell r="G39">
            <v>3.42</v>
          </cell>
        </row>
        <row r="40">
          <cell r="G40">
            <v>3.3</v>
          </cell>
        </row>
        <row r="41">
          <cell r="G41">
            <v>3.52</v>
          </cell>
        </row>
        <row r="42">
          <cell r="G42">
            <v>4.12</v>
          </cell>
        </row>
        <row r="43">
          <cell r="G43">
            <v>3.66</v>
          </cell>
        </row>
        <row r="44">
          <cell r="G44">
            <v>3.38</v>
          </cell>
        </row>
        <row r="57">
          <cell r="G57">
            <v>4.53</v>
          </cell>
        </row>
        <row r="58">
          <cell r="G58">
            <v>4.04</v>
          </cell>
        </row>
        <row r="59">
          <cell r="G59">
            <v>4.63</v>
          </cell>
        </row>
        <row r="60">
          <cell r="G60">
            <v>4.6100000000000003</v>
          </cell>
        </row>
        <row r="61">
          <cell r="G61">
            <v>5.2</v>
          </cell>
        </row>
        <row r="62">
          <cell r="G62">
            <v>5.08</v>
          </cell>
        </row>
        <row r="63">
          <cell r="G63">
            <v>4.8600000000000003</v>
          </cell>
        </row>
        <row r="64">
          <cell r="G64">
            <v>4.45</v>
          </cell>
        </row>
        <row r="65">
          <cell r="G65">
            <v>4.63</v>
          </cell>
        </row>
        <row r="66">
          <cell r="G66">
            <v>4.4800000000000004</v>
          </cell>
        </row>
        <row r="67">
          <cell r="G67">
            <v>5.15</v>
          </cell>
        </row>
        <row r="68">
          <cell r="G68">
            <v>4.72</v>
          </cell>
        </row>
        <row r="69">
          <cell r="G69">
            <v>4.3899999999999997</v>
          </cell>
        </row>
        <row r="82">
          <cell r="G82">
            <v>-0.05</v>
          </cell>
        </row>
        <row r="83">
          <cell r="G83">
            <v>-0.1</v>
          </cell>
        </row>
        <row r="84">
          <cell r="G84">
            <v>0.48</v>
          </cell>
        </row>
        <row r="85">
          <cell r="G85">
            <v>0.47</v>
          </cell>
        </row>
        <row r="86">
          <cell r="G86">
            <v>0.99</v>
          </cell>
        </row>
        <row r="87">
          <cell r="G87">
            <v>0.79</v>
          </cell>
        </row>
        <row r="88">
          <cell r="G88">
            <v>1.01</v>
          </cell>
        </row>
        <row r="89">
          <cell r="G89">
            <v>0.46</v>
          </cell>
        </row>
        <row r="90">
          <cell r="G90">
            <v>0.84</v>
          </cell>
        </row>
        <row r="91">
          <cell r="G91">
            <v>0.7</v>
          </cell>
        </row>
        <row r="92">
          <cell r="G92">
            <v>1.02</v>
          </cell>
        </row>
      </sheetData>
      <sheetData sheetId="29">
        <row r="57">
          <cell r="G57">
            <v>8.86</v>
          </cell>
        </row>
        <row r="58">
          <cell r="G58">
            <v>8.0500000000000007</v>
          </cell>
        </row>
        <row r="59">
          <cell r="G59">
            <v>8.61</v>
          </cell>
        </row>
        <row r="60">
          <cell r="G60">
            <v>8.1199999999999992</v>
          </cell>
        </row>
        <row r="61">
          <cell r="G61">
            <v>9.3000000000000007</v>
          </cell>
        </row>
        <row r="62">
          <cell r="G62">
            <v>9.77</v>
          </cell>
        </row>
        <row r="63">
          <cell r="G63">
            <v>10.130000000000001</v>
          </cell>
        </row>
        <row r="64">
          <cell r="G64">
            <v>9.5500000000000007</v>
          </cell>
        </row>
        <row r="65">
          <cell r="G65">
            <v>8.74</v>
          </cell>
        </row>
        <row r="66">
          <cell r="G66">
            <v>9.98</v>
          </cell>
        </row>
        <row r="67">
          <cell r="G67">
            <v>9.24</v>
          </cell>
        </row>
        <row r="68">
          <cell r="G68">
            <v>9.0299999999999994</v>
          </cell>
        </row>
        <row r="69">
          <cell r="G69">
            <v>9.0399999999999991</v>
          </cell>
        </row>
        <row r="108">
          <cell r="G108">
            <v>18.04</v>
          </cell>
        </row>
        <row r="109">
          <cell r="G109">
            <v>17.489999999999998</v>
          </cell>
        </row>
        <row r="110">
          <cell r="G110">
            <v>17.5</v>
          </cell>
        </row>
        <row r="111">
          <cell r="G111">
            <v>17.53</v>
          </cell>
        </row>
        <row r="112">
          <cell r="G112">
            <v>17.93</v>
          </cell>
        </row>
        <row r="113">
          <cell r="G113">
            <v>19.23</v>
          </cell>
        </row>
        <row r="114">
          <cell r="G114">
            <v>19.36</v>
          </cell>
        </row>
        <row r="115">
          <cell r="G115">
            <v>19.09</v>
          </cell>
        </row>
        <row r="116">
          <cell r="G116">
            <v>19.21</v>
          </cell>
        </row>
        <row r="117">
          <cell r="G117">
            <v>19.420000000000002</v>
          </cell>
        </row>
        <row r="118">
          <cell r="G118">
            <v>18.63</v>
          </cell>
        </row>
        <row r="119">
          <cell r="G119">
            <v>18.27</v>
          </cell>
        </row>
        <row r="120">
          <cell r="G120">
            <v>18.190000000000001</v>
          </cell>
        </row>
        <row r="207">
          <cell r="G207">
            <v>13.86</v>
          </cell>
        </row>
        <row r="208">
          <cell r="G208">
            <v>13.68</v>
          </cell>
        </row>
        <row r="209">
          <cell r="G209">
            <v>13.64</v>
          </cell>
        </row>
        <row r="210">
          <cell r="G210">
            <v>13.52</v>
          </cell>
        </row>
        <row r="211">
          <cell r="G211">
            <v>14.82</v>
          </cell>
        </row>
        <row r="212">
          <cell r="G212">
            <v>15.37</v>
          </cell>
        </row>
        <row r="213">
          <cell r="G213">
            <v>15.54</v>
          </cell>
        </row>
        <row r="214">
          <cell r="G214">
            <v>15.07</v>
          </cell>
        </row>
        <row r="215">
          <cell r="G215">
            <v>15.45</v>
          </cell>
        </row>
        <row r="216">
          <cell r="G216">
            <v>15.39</v>
          </cell>
        </row>
        <row r="217">
          <cell r="G217">
            <v>14.7</v>
          </cell>
        </row>
        <row r="218">
          <cell r="G218">
            <v>14</v>
          </cell>
        </row>
        <row r="219">
          <cell r="G219">
            <v>15.2</v>
          </cell>
        </row>
        <row r="232">
          <cell r="G232">
            <v>13.92</v>
          </cell>
        </row>
        <row r="233">
          <cell r="G233">
            <v>13.75</v>
          </cell>
        </row>
        <row r="234">
          <cell r="G234">
            <v>13.73</v>
          </cell>
        </row>
        <row r="235">
          <cell r="G235">
            <v>13.58</v>
          </cell>
        </row>
        <row r="236">
          <cell r="G236">
            <v>14.73</v>
          </cell>
        </row>
        <row r="237">
          <cell r="G237">
            <v>15.13</v>
          </cell>
        </row>
        <row r="238">
          <cell r="G238">
            <v>15.49</v>
          </cell>
        </row>
        <row r="239">
          <cell r="G239">
            <v>15</v>
          </cell>
        </row>
        <row r="240">
          <cell r="G240">
            <v>15.28</v>
          </cell>
        </row>
        <row r="241">
          <cell r="G241">
            <v>15.23</v>
          </cell>
        </row>
        <row r="242">
          <cell r="G242">
            <v>14.75</v>
          </cell>
        </row>
        <row r="243">
          <cell r="G243">
            <v>14.07</v>
          </cell>
        </row>
        <row r="244">
          <cell r="G244">
            <v>14.99</v>
          </cell>
        </row>
        <row r="258">
          <cell r="G258">
            <v>13.37</v>
          </cell>
        </row>
        <row r="259">
          <cell r="G259">
            <v>13.75</v>
          </cell>
        </row>
        <row r="260">
          <cell r="G260">
            <v>13.52</v>
          </cell>
        </row>
        <row r="261">
          <cell r="G261">
            <v>13.27</v>
          </cell>
        </row>
        <row r="262">
          <cell r="G262">
            <v>15.49</v>
          </cell>
        </row>
        <row r="263">
          <cell r="G263">
            <v>16.22</v>
          </cell>
        </row>
        <row r="264">
          <cell r="G264">
            <v>16.989999999999998</v>
          </cell>
        </row>
        <row r="265">
          <cell r="G265">
            <v>17.03</v>
          </cell>
        </row>
        <row r="266">
          <cell r="G266">
            <v>17.21</v>
          </cell>
        </row>
        <row r="267">
          <cell r="G267">
            <v>17.12</v>
          </cell>
        </row>
        <row r="268">
          <cell r="G268">
            <v>16.95</v>
          </cell>
        </row>
        <row r="269">
          <cell r="G269">
            <v>15.98</v>
          </cell>
        </row>
        <row r="270">
          <cell r="G270">
            <v>16.79</v>
          </cell>
        </row>
        <row r="283">
          <cell r="G283">
            <v>14.66</v>
          </cell>
        </row>
        <row r="284">
          <cell r="G284">
            <v>14.25</v>
          </cell>
        </row>
        <row r="285">
          <cell r="G285">
            <v>13.87</v>
          </cell>
        </row>
        <row r="286">
          <cell r="G286">
            <v>13.59</v>
          </cell>
        </row>
        <row r="287">
          <cell r="G287">
            <v>15.59</v>
          </cell>
        </row>
        <row r="288">
          <cell r="G288">
            <v>16.07</v>
          </cell>
        </row>
        <row r="289">
          <cell r="G289">
            <v>16.43</v>
          </cell>
        </row>
        <row r="290">
          <cell r="G290">
            <v>16.52</v>
          </cell>
        </row>
        <row r="291">
          <cell r="G291">
            <v>16.86</v>
          </cell>
        </row>
        <row r="292">
          <cell r="G292">
            <v>16.670000000000002</v>
          </cell>
        </row>
        <row r="293">
          <cell r="G293">
            <v>16.32</v>
          </cell>
        </row>
        <row r="294">
          <cell r="G294">
            <v>14.81</v>
          </cell>
        </row>
        <row r="295">
          <cell r="G295">
            <v>15.8</v>
          </cell>
        </row>
        <row r="358">
          <cell r="G358">
            <v>20.11</v>
          </cell>
        </row>
        <row r="359">
          <cell r="G359">
            <v>19.62</v>
          </cell>
        </row>
        <row r="360">
          <cell r="G360">
            <v>20.100000000000001</v>
          </cell>
        </row>
        <row r="361">
          <cell r="G361">
            <v>20.16</v>
          </cell>
        </row>
        <row r="362">
          <cell r="G362">
            <v>21.04</v>
          </cell>
        </row>
        <row r="363">
          <cell r="G363">
            <v>21.39</v>
          </cell>
        </row>
        <row r="364">
          <cell r="G364">
            <v>21.68</v>
          </cell>
        </row>
        <row r="365">
          <cell r="G365">
            <v>21.66</v>
          </cell>
        </row>
        <row r="366">
          <cell r="G366">
            <v>21.8</v>
          </cell>
        </row>
        <row r="367">
          <cell r="G367">
            <v>21.77</v>
          </cell>
        </row>
        <row r="368">
          <cell r="G368">
            <v>21.63</v>
          </cell>
        </row>
        <row r="369">
          <cell r="G369">
            <v>20.94</v>
          </cell>
        </row>
        <row r="370">
          <cell r="G370">
            <v>21.52</v>
          </cell>
        </row>
        <row r="432">
          <cell r="G432">
            <v>20.2</v>
          </cell>
        </row>
        <row r="433">
          <cell r="G433">
            <v>20.05</v>
          </cell>
        </row>
        <row r="434">
          <cell r="G434">
            <v>20.21</v>
          </cell>
        </row>
        <row r="435">
          <cell r="G435">
            <v>20.149999999999999</v>
          </cell>
        </row>
        <row r="436">
          <cell r="G436">
            <v>20.309999999999999</v>
          </cell>
        </row>
        <row r="437">
          <cell r="G437">
            <v>20.99</v>
          </cell>
        </row>
        <row r="438">
          <cell r="G438">
            <v>21.14</v>
          </cell>
        </row>
        <row r="439">
          <cell r="G439">
            <v>22.82</v>
          </cell>
        </row>
        <row r="440">
          <cell r="G440">
            <v>22.55</v>
          </cell>
        </row>
        <row r="441">
          <cell r="G441">
            <v>22.51</v>
          </cell>
        </row>
        <row r="442">
          <cell r="G442">
            <v>22.53</v>
          </cell>
        </row>
        <row r="443">
          <cell r="G443">
            <v>22.01</v>
          </cell>
        </row>
        <row r="444">
          <cell r="G444">
            <v>21.05</v>
          </cell>
        </row>
        <row r="445">
          <cell r="G445">
            <v>21.37</v>
          </cell>
        </row>
        <row r="457">
          <cell r="G457">
            <v>20.28</v>
          </cell>
        </row>
        <row r="458">
          <cell r="G458">
            <v>20.16</v>
          </cell>
        </row>
        <row r="459">
          <cell r="G459">
            <v>20.54</v>
          </cell>
        </row>
        <row r="460">
          <cell r="G460">
            <v>20.51</v>
          </cell>
        </row>
        <row r="461">
          <cell r="G461">
            <v>20.8</v>
          </cell>
        </row>
        <row r="462">
          <cell r="G462">
            <v>21.26</v>
          </cell>
        </row>
        <row r="463">
          <cell r="G463">
            <v>20.96</v>
          </cell>
        </row>
        <row r="464">
          <cell r="G464">
            <v>22.35</v>
          </cell>
        </row>
        <row r="465">
          <cell r="G465">
            <v>22.28</v>
          </cell>
        </row>
        <row r="466">
          <cell r="G466">
            <v>22.35</v>
          </cell>
        </row>
        <row r="467">
          <cell r="G467">
            <v>22.12</v>
          </cell>
        </row>
        <row r="468">
          <cell r="G468">
            <v>22.09</v>
          </cell>
        </row>
        <row r="469">
          <cell r="G469">
            <v>21.29</v>
          </cell>
        </row>
        <row r="470">
          <cell r="G470">
            <v>21.52</v>
          </cell>
        </row>
        <row r="533">
          <cell r="G533">
            <v>16.18</v>
          </cell>
        </row>
        <row r="534">
          <cell r="G534">
            <v>15.94</v>
          </cell>
        </row>
        <row r="535">
          <cell r="G535">
            <v>16.64</v>
          </cell>
        </row>
        <row r="536">
          <cell r="G536">
            <v>16.14</v>
          </cell>
        </row>
        <row r="537">
          <cell r="G537">
            <v>16.89</v>
          </cell>
        </row>
        <row r="538">
          <cell r="G538">
            <v>17.440000000000001</v>
          </cell>
        </row>
        <row r="539">
          <cell r="G539">
            <v>18.239999999999998</v>
          </cell>
        </row>
        <row r="540">
          <cell r="G540">
            <v>18.37</v>
          </cell>
        </row>
        <row r="541">
          <cell r="G541">
            <v>17.57</v>
          </cell>
        </row>
        <row r="542">
          <cell r="G542">
            <v>18.64</v>
          </cell>
        </row>
        <row r="543">
          <cell r="G543">
            <v>18.64</v>
          </cell>
        </row>
        <row r="544">
          <cell r="G544">
            <v>17.489999999999998</v>
          </cell>
        </row>
        <row r="545">
          <cell r="G545">
            <v>18.39</v>
          </cell>
        </row>
        <row r="608">
          <cell r="G608">
            <v>10.33</v>
          </cell>
        </row>
        <row r="609">
          <cell r="G609">
            <v>8.99</v>
          </cell>
        </row>
        <row r="610">
          <cell r="G610">
            <v>9.69</v>
          </cell>
        </row>
        <row r="611">
          <cell r="G611">
            <v>9.52</v>
          </cell>
        </row>
        <row r="612">
          <cell r="G612">
            <v>11.15</v>
          </cell>
        </row>
        <row r="613">
          <cell r="G613">
            <v>11.61</v>
          </cell>
        </row>
        <row r="614">
          <cell r="G614">
            <v>11.68</v>
          </cell>
        </row>
        <row r="615">
          <cell r="G615">
            <v>10.77</v>
          </cell>
        </row>
        <row r="616">
          <cell r="G616">
            <v>11.53</v>
          </cell>
        </row>
        <row r="617">
          <cell r="G617">
            <v>11.2</v>
          </cell>
        </row>
        <row r="618">
          <cell r="G618">
            <v>11.81</v>
          </cell>
        </row>
        <row r="619">
          <cell r="G619">
            <v>11.17</v>
          </cell>
        </row>
        <row r="620">
          <cell r="G620">
            <v>10.75</v>
          </cell>
        </row>
        <row r="633">
          <cell r="G633">
            <v>6.76</v>
          </cell>
        </row>
        <row r="634">
          <cell r="G634">
            <v>5.76</v>
          </cell>
        </row>
        <row r="635">
          <cell r="G635">
            <v>6.4</v>
          </cell>
        </row>
        <row r="636">
          <cell r="G636">
            <v>6.43</v>
          </cell>
        </row>
        <row r="637">
          <cell r="G637">
            <v>8.5299999999999994</v>
          </cell>
        </row>
        <row r="638">
          <cell r="G638">
            <v>8.74</v>
          </cell>
        </row>
        <row r="639">
          <cell r="G639">
            <v>8.93</v>
          </cell>
        </row>
        <row r="640">
          <cell r="G640">
            <v>7.9</v>
          </cell>
        </row>
        <row r="641">
          <cell r="G641">
            <v>9.1199999999999992</v>
          </cell>
        </row>
        <row r="642">
          <cell r="G642">
            <v>8.9</v>
          </cell>
        </row>
        <row r="643">
          <cell r="G643">
            <v>9.3699999999999992</v>
          </cell>
        </row>
        <row r="644">
          <cell r="G644">
            <v>8.68</v>
          </cell>
        </row>
        <row r="645">
          <cell r="G645">
            <v>8.23</v>
          </cell>
        </row>
        <row r="658">
          <cell r="G658">
            <v>10.6</v>
          </cell>
        </row>
        <row r="659">
          <cell r="G659">
            <v>9.43</v>
          </cell>
        </row>
        <row r="660">
          <cell r="G660">
            <v>10.11</v>
          </cell>
        </row>
        <row r="661">
          <cell r="G661">
            <v>10.01</v>
          </cell>
        </row>
        <row r="662">
          <cell r="G662">
            <v>11.75</v>
          </cell>
        </row>
        <row r="663">
          <cell r="G663">
            <v>11.64</v>
          </cell>
        </row>
        <row r="664">
          <cell r="G664">
            <v>11.76</v>
          </cell>
        </row>
        <row r="665">
          <cell r="G665">
            <v>10.84</v>
          </cell>
        </row>
        <row r="666">
          <cell r="G666">
            <v>11.57</v>
          </cell>
        </row>
        <row r="667">
          <cell r="G667">
            <v>11.22</v>
          </cell>
        </row>
        <row r="668">
          <cell r="G668">
            <v>11.72</v>
          </cell>
        </row>
        <row r="669">
          <cell r="G669">
            <v>11.17</v>
          </cell>
        </row>
        <row r="670">
          <cell r="G670">
            <v>10.78</v>
          </cell>
        </row>
      </sheetData>
      <sheetData sheetId="30">
        <row r="7">
          <cell r="G7">
            <v>7.45</v>
          </cell>
        </row>
        <row r="8">
          <cell r="G8">
            <v>7.35</v>
          </cell>
        </row>
        <row r="9">
          <cell r="G9">
            <v>7.41</v>
          </cell>
        </row>
        <row r="10">
          <cell r="G10">
            <v>7.37</v>
          </cell>
        </row>
        <row r="11">
          <cell r="G11">
            <v>7.55</v>
          </cell>
        </row>
        <row r="12">
          <cell r="G12">
            <v>7.72</v>
          </cell>
        </row>
        <row r="13">
          <cell r="G13">
            <v>7.8</v>
          </cell>
        </row>
        <row r="14">
          <cell r="G14">
            <v>7.87</v>
          </cell>
        </row>
        <row r="15">
          <cell r="G15">
            <v>7.94</v>
          </cell>
        </row>
        <row r="16">
          <cell r="G16">
            <v>7.94</v>
          </cell>
        </row>
        <row r="17">
          <cell r="G17">
            <v>7.9</v>
          </cell>
        </row>
        <row r="18">
          <cell r="G18">
            <v>7.77</v>
          </cell>
        </row>
        <row r="19">
          <cell r="G19">
            <v>7.84</v>
          </cell>
        </row>
        <row r="32">
          <cell r="G32">
            <v>9.77</v>
          </cell>
        </row>
        <row r="33">
          <cell r="G33">
            <v>9.14</v>
          </cell>
        </row>
        <row r="34">
          <cell r="G34">
            <v>9.77</v>
          </cell>
        </row>
        <row r="35">
          <cell r="G35">
            <v>9.9</v>
          </cell>
        </row>
        <row r="36">
          <cell r="G36">
            <v>10.86</v>
          </cell>
        </row>
        <row r="37">
          <cell r="G37">
            <v>11.58</v>
          </cell>
        </row>
        <row r="38">
          <cell r="G38">
            <v>11.74</v>
          </cell>
        </row>
        <row r="39">
          <cell r="G39">
            <v>11.4</v>
          </cell>
        </row>
        <row r="40">
          <cell r="G40">
            <v>11.47</v>
          </cell>
        </row>
        <row r="41">
          <cell r="G41">
            <v>11.63</v>
          </cell>
        </row>
        <row r="42">
          <cell r="G42">
            <v>11.22</v>
          </cell>
        </row>
        <row r="43">
          <cell r="G43">
            <v>10.45</v>
          </cell>
        </row>
        <row r="44">
          <cell r="G44">
            <v>10.57</v>
          </cell>
        </row>
      </sheetData>
      <sheetData sheetId="31">
        <row r="7">
          <cell r="G7">
            <v>15.07</v>
          </cell>
        </row>
        <row r="8">
          <cell r="G8">
            <v>14.82</v>
          </cell>
        </row>
        <row r="9">
          <cell r="G9">
            <v>15.43</v>
          </cell>
        </row>
        <row r="10">
          <cell r="G10">
            <v>14.91</v>
          </cell>
        </row>
        <row r="11">
          <cell r="G11">
            <v>15.57</v>
          </cell>
        </row>
        <row r="12">
          <cell r="G12">
            <v>15.9</v>
          </cell>
        </row>
        <row r="13">
          <cell r="G13">
            <v>16.54</v>
          </cell>
        </row>
        <row r="14">
          <cell r="G14">
            <v>16.59</v>
          </cell>
        </row>
        <row r="15">
          <cell r="G15">
            <v>16.03</v>
          </cell>
        </row>
        <row r="16">
          <cell r="G16">
            <v>16.5</v>
          </cell>
        </row>
        <row r="17">
          <cell r="G17">
            <v>16.850000000000001</v>
          </cell>
        </row>
        <row r="18">
          <cell r="G18">
            <v>15.8</v>
          </cell>
        </row>
        <row r="19">
          <cell r="G19">
            <v>16.59</v>
          </cell>
        </row>
        <row r="58">
          <cell r="G58">
            <v>13.14</v>
          </cell>
        </row>
        <row r="59">
          <cell r="G59">
            <v>12.5</v>
          </cell>
        </row>
        <row r="60">
          <cell r="G60">
            <v>12.74</v>
          </cell>
        </row>
        <row r="61">
          <cell r="G61">
            <v>13.05</v>
          </cell>
        </row>
        <row r="62">
          <cell r="G62">
            <v>13.66</v>
          </cell>
        </row>
        <row r="63">
          <cell r="G63">
            <v>14.41</v>
          </cell>
        </row>
        <row r="64">
          <cell r="G64">
            <v>14.45</v>
          </cell>
        </row>
        <row r="65">
          <cell r="G65">
            <v>13.99</v>
          </cell>
        </row>
        <row r="66">
          <cell r="G66">
            <v>14.42</v>
          </cell>
        </row>
        <row r="67">
          <cell r="G67">
            <v>14.12</v>
          </cell>
        </row>
        <row r="68">
          <cell r="G68">
            <v>14.07</v>
          </cell>
        </row>
        <row r="69">
          <cell r="G69">
            <v>12.91</v>
          </cell>
        </row>
        <row r="133">
          <cell r="G133" t="str">
            <v>&lt;8.92</v>
          </cell>
        </row>
        <row r="134">
          <cell r="G134" t="str">
            <v>&lt;8.92</v>
          </cell>
        </row>
        <row r="135">
          <cell r="G135" t="str">
            <v>&lt;8.92</v>
          </cell>
        </row>
        <row r="136">
          <cell r="G136" t="str">
            <v>&lt;8.92</v>
          </cell>
        </row>
        <row r="137">
          <cell r="G137">
            <v>9.7899999999999991</v>
          </cell>
        </row>
        <row r="138">
          <cell r="G138">
            <v>10.33</v>
          </cell>
        </row>
        <row r="139">
          <cell r="G139">
            <v>10.96</v>
          </cell>
        </row>
        <row r="140">
          <cell r="G140">
            <v>10.41</v>
          </cell>
        </row>
        <row r="141">
          <cell r="G141">
            <v>9.9499999999999993</v>
          </cell>
        </row>
        <row r="142">
          <cell r="G142">
            <v>10.23</v>
          </cell>
        </row>
        <row r="143">
          <cell r="G143">
            <v>10.53</v>
          </cell>
        </row>
        <row r="144">
          <cell r="G144">
            <v>9.6300000000000008</v>
          </cell>
        </row>
        <row r="145">
          <cell r="G145">
            <v>11.14</v>
          </cell>
        </row>
      </sheetData>
      <sheetData sheetId="32">
        <row r="32">
          <cell r="G32">
            <v>10.31</v>
          </cell>
        </row>
        <row r="33">
          <cell r="G33">
            <v>9.49</v>
          </cell>
        </row>
        <row r="34">
          <cell r="G34">
            <v>10.81</v>
          </cell>
        </row>
        <row r="35">
          <cell r="G35">
            <v>10.78</v>
          </cell>
        </row>
        <row r="36">
          <cell r="G36">
            <v>11.4</v>
          </cell>
        </row>
        <row r="37">
          <cell r="G37">
            <v>13.11</v>
          </cell>
        </row>
        <row r="38">
          <cell r="G38">
            <v>13.11</v>
          </cell>
        </row>
        <row r="39">
          <cell r="G39">
            <v>12.51</v>
          </cell>
        </row>
        <row r="40">
          <cell r="G40">
            <v>12.54</v>
          </cell>
        </row>
        <row r="41">
          <cell r="G41">
            <v>12.9</v>
          </cell>
        </row>
        <row r="42">
          <cell r="G42">
            <v>11.46</v>
          </cell>
        </row>
        <row r="43">
          <cell r="G43">
            <v>10.65</v>
          </cell>
        </row>
        <row r="44">
          <cell r="G44">
            <v>10.63</v>
          </cell>
        </row>
        <row r="58">
          <cell r="G58">
            <v>13.86</v>
          </cell>
        </row>
        <row r="59">
          <cell r="G59">
            <v>12.72</v>
          </cell>
        </row>
        <row r="60">
          <cell r="G60">
            <v>14.72</v>
          </cell>
        </row>
        <row r="61">
          <cell r="G61">
            <v>14.06</v>
          </cell>
        </row>
        <row r="62">
          <cell r="G62">
            <v>15.26</v>
          </cell>
        </row>
        <row r="63">
          <cell r="G63">
            <v>15.87</v>
          </cell>
        </row>
        <row r="64">
          <cell r="G64">
            <v>15.69</v>
          </cell>
        </row>
        <row r="65">
          <cell r="G65">
            <v>15.52</v>
          </cell>
        </row>
        <row r="66">
          <cell r="G66">
            <v>15.69</v>
          </cell>
        </row>
        <row r="67">
          <cell r="G67">
            <v>15.76</v>
          </cell>
        </row>
        <row r="68">
          <cell r="G68">
            <v>15.52</v>
          </cell>
        </row>
        <row r="69">
          <cell r="G69">
            <v>14.82</v>
          </cell>
        </row>
        <row r="70">
          <cell r="G70">
            <v>15.04</v>
          </cell>
        </row>
        <row r="85">
          <cell r="G85">
            <v>14.26</v>
          </cell>
        </row>
        <row r="86">
          <cell r="G86">
            <v>14.68</v>
          </cell>
        </row>
        <row r="87">
          <cell r="G87">
            <v>13.82</v>
          </cell>
        </row>
        <row r="88">
          <cell r="G88">
            <v>14.25</v>
          </cell>
        </row>
        <row r="89">
          <cell r="G89">
            <v>15.21</v>
          </cell>
        </row>
        <row r="90">
          <cell r="G90">
            <v>15.09</v>
          </cell>
        </row>
        <row r="91">
          <cell r="G91">
            <v>14.56</v>
          </cell>
        </row>
        <row r="92">
          <cell r="G92">
            <v>14.7</v>
          </cell>
        </row>
        <row r="93">
          <cell r="G93">
            <v>14.72</v>
          </cell>
        </row>
        <row r="94">
          <cell r="G94">
            <v>14.27</v>
          </cell>
        </row>
        <row r="95">
          <cell r="G95">
            <v>14</v>
          </cell>
        </row>
        <row r="96">
          <cell r="G96">
            <v>14.12</v>
          </cell>
        </row>
        <row r="109">
          <cell r="G109">
            <v>21.22</v>
          </cell>
        </row>
        <row r="110">
          <cell r="G110">
            <v>20.170000000000002</v>
          </cell>
        </row>
        <row r="111">
          <cell r="G111">
            <v>20.56</v>
          </cell>
        </row>
        <row r="112">
          <cell r="G112">
            <v>20.46</v>
          </cell>
        </row>
        <row r="113">
          <cell r="G113">
            <v>21</v>
          </cell>
        </row>
        <row r="114">
          <cell r="G114">
            <v>21.56</v>
          </cell>
        </row>
        <row r="115">
          <cell r="G115">
            <v>22.28</v>
          </cell>
        </row>
        <row r="116">
          <cell r="G116">
            <v>22.15</v>
          </cell>
        </row>
        <row r="117">
          <cell r="G117">
            <v>22.06</v>
          </cell>
        </row>
        <row r="118">
          <cell r="G118">
            <v>22.04</v>
          </cell>
        </row>
        <row r="119">
          <cell r="G119">
            <v>21.34</v>
          </cell>
        </row>
        <row r="120">
          <cell r="G120">
            <v>20.84</v>
          </cell>
        </row>
        <row r="121">
          <cell r="G121">
            <v>20.72</v>
          </cell>
        </row>
        <row r="158">
          <cell r="G158">
            <v>11.2</v>
          </cell>
        </row>
        <row r="159">
          <cell r="G159">
            <v>10.59</v>
          </cell>
        </row>
        <row r="160">
          <cell r="G160">
            <v>11.07</v>
          </cell>
        </row>
        <row r="161">
          <cell r="G161">
            <v>10.9</v>
          </cell>
        </row>
        <row r="162">
          <cell r="G162">
            <v>11.58</v>
          </cell>
        </row>
        <row r="163">
          <cell r="G163">
            <v>12.05</v>
          </cell>
        </row>
        <row r="164">
          <cell r="G164">
            <v>12.55</v>
          </cell>
        </row>
        <row r="165">
          <cell r="G165">
            <v>12.41</v>
          </cell>
        </row>
        <row r="166">
          <cell r="G166">
            <v>13.25</v>
          </cell>
        </row>
        <row r="167">
          <cell r="G167">
            <v>13.05</v>
          </cell>
        </row>
        <row r="168">
          <cell r="G168">
            <v>13.34</v>
          </cell>
        </row>
        <row r="169">
          <cell r="G169">
            <v>12.14</v>
          </cell>
        </row>
        <row r="170">
          <cell r="G170">
            <v>11.78</v>
          </cell>
        </row>
        <row r="183">
          <cell r="G183">
            <v>25.09</v>
          </cell>
        </row>
        <row r="184">
          <cell r="G184">
            <v>25.21</v>
          </cell>
        </row>
        <row r="185">
          <cell r="G185">
            <v>24.59</v>
          </cell>
        </row>
        <row r="186">
          <cell r="G186">
            <v>24.48</v>
          </cell>
        </row>
        <row r="187">
          <cell r="G187">
            <v>25.68</v>
          </cell>
        </row>
        <row r="188">
          <cell r="G188">
            <v>24.98</v>
          </cell>
        </row>
        <row r="189">
          <cell r="G189">
            <v>26.62</v>
          </cell>
        </row>
        <row r="190">
          <cell r="G190">
            <v>26</v>
          </cell>
        </row>
        <row r="191">
          <cell r="G191">
            <v>26.39</v>
          </cell>
        </row>
        <row r="192">
          <cell r="G192">
            <v>26.05</v>
          </cell>
        </row>
        <row r="193">
          <cell r="G193">
            <v>26.7</v>
          </cell>
        </row>
        <row r="194">
          <cell r="G194">
            <v>26.03</v>
          </cell>
        </row>
        <row r="195">
          <cell r="G195">
            <v>25.84</v>
          </cell>
        </row>
        <row r="208">
          <cell r="G208">
            <v>23.2</v>
          </cell>
        </row>
        <row r="209">
          <cell r="G209">
            <v>23.08</v>
          </cell>
        </row>
        <row r="210">
          <cell r="G210">
            <v>22.39</v>
          </cell>
        </row>
        <row r="211">
          <cell r="G211">
            <v>23.05</v>
          </cell>
        </row>
        <row r="212">
          <cell r="G212">
            <v>23.79</v>
          </cell>
        </row>
        <row r="213">
          <cell r="G213">
            <v>23.7</v>
          </cell>
        </row>
        <row r="214">
          <cell r="G214">
            <v>25.32</v>
          </cell>
        </row>
        <row r="215">
          <cell r="G215">
            <v>24.84</v>
          </cell>
        </row>
        <row r="216">
          <cell r="G216">
            <v>25.2</v>
          </cell>
        </row>
        <row r="217">
          <cell r="G217">
            <v>24.85</v>
          </cell>
        </row>
        <row r="218">
          <cell r="G218">
            <v>24.85</v>
          </cell>
        </row>
        <row r="219">
          <cell r="G219">
            <v>23.8</v>
          </cell>
        </row>
        <row r="220">
          <cell r="G220">
            <v>24</v>
          </cell>
        </row>
        <row r="234">
          <cell r="G234" t="str">
            <v>&lt;12.05</v>
          </cell>
        </row>
        <row r="235">
          <cell r="G235" t="str">
            <v>&lt;12.05</v>
          </cell>
        </row>
        <row r="236">
          <cell r="G236" t="str">
            <v>&lt;12.05</v>
          </cell>
        </row>
        <row r="237">
          <cell r="G237" t="str">
            <v>&lt;12.05</v>
          </cell>
        </row>
        <row r="238">
          <cell r="G238">
            <v>13.53</v>
          </cell>
        </row>
        <row r="239">
          <cell r="G239">
            <v>14.84</v>
          </cell>
        </row>
        <row r="240">
          <cell r="G240">
            <v>14.82</v>
          </cell>
        </row>
        <row r="241">
          <cell r="G241">
            <v>15.17</v>
          </cell>
        </row>
        <row r="242">
          <cell r="G242">
            <v>15.4</v>
          </cell>
        </row>
        <row r="243">
          <cell r="G243">
            <v>16.47</v>
          </cell>
        </row>
        <row r="244">
          <cell r="G244">
            <v>13.09</v>
          </cell>
        </row>
        <row r="245">
          <cell r="G245">
            <v>13.26</v>
          </cell>
        </row>
        <row r="283">
          <cell r="G283">
            <v>13.02</v>
          </cell>
        </row>
        <row r="284">
          <cell r="G284">
            <v>12.64</v>
          </cell>
        </row>
        <row r="285">
          <cell r="G285">
            <v>12.97</v>
          </cell>
        </row>
        <row r="286">
          <cell r="G286">
            <v>12.64</v>
          </cell>
        </row>
        <row r="287">
          <cell r="G287">
            <v>13.3</v>
          </cell>
        </row>
        <row r="288">
          <cell r="G288">
            <v>14.09</v>
          </cell>
        </row>
        <row r="289">
          <cell r="G289">
            <v>14.1</v>
          </cell>
        </row>
        <row r="290">
          <cell r="G290">
            <v>13.64</v>
          </cell>
        </row>
        <row r="291">
          <cell r="G291">
            <v>13.83</v>
          </cell>
        </row>
        <row r="292">
          <cell r="G292">
            <v>13.79</v>
          </cell>
        </row>
        <row r="293">
          <cell r="G293">
            <v>13.39</v>
          </cell>
        </row>
        <row r="294">
          <cell r="G294">
            <v>13.08</v>
          </cell>
        </row>
        <row r="295">
          <cell r="G295">
            <v>13.13</v>
          </cell>
        </row>
      </sheetData>
      <sheetData sheetId="33">
        <row r="34">
          <cell r="G34">
            <v>9.51</v>
          </cell>
        </row>
        <row r="35">
          <cell r="G35">
            <v>8.58</v>
          </cell>
        </row>
        <row r="36">
          <cell r="G36">
            <v>9</v>
          </cell>
        </row>
        <row r="37">
          <cell r="G37">
            <v>8.5500000000000007</v>
          </cell>
        </row>
        <row r="38">
          <cell r="G38">
            <v>9.02</v>
          </cell>
        </row>
        <row r="39">
          <cell r="G39">
            <v>9.93</v>
          </cell>
        </row>
        <row r="40">
          <cell r="G40">
            <v>10.42</v>
          </cell>
        </row>
        <row r="41">
          <cell r="G41">
            <v>10.88</v>
          </cell>
        </row>
        <row r="42">
          <cell r="G42">
            <v>12.56</v>
          </cell>
        </row>
        <row r="43">
          <cell r="G43">
            <v>12.82</v>
          </cell>
        </row>
        <row r="44">
          <cell r="G44">
            <v>13.78</v>
          </cell>
        </row>
        <row r="45">
          <cell r="G45">
            <v>11.72</v>
          </cell>
        </row>
        <row r="46">
          <cell r="G46">
            <v>10.74</v>
          </cell>
        </row>
      </sheetData>
      <sheetData sheetId="34">
        <row r="7">
          <cell r="G7">
            <v>6.31</v>
          </cell>
        </row>
        <row r="8">
          <cell r="G8">
            <v>4.13</v>
          </cell>
        </row>
        <row r="9">
          <cell r="G9">
            <v>3.03</v>
          </cell>
        </row>
        <row r="10">
          <cell r="G10">
            <v>2.59</v>
          </cell>
        </row>
        <row r="11">
          <cell r="G11">
            <v>4.3600000000000003</v>
          </cell>
        </row>
        <row r="12">
          <cell r="G12">
            <v>5.39</v>
          </cell>
        </row>
        <row r="13">
          <cell r="G13">
            <v>6.18</v>
          </cell>
        </row>
        <row r="14">
          <cell r="G14">
            <v>6.78</v>
          </cell>
        </row>
        <row r="15">
          <cell r="G15">
            <v>7.91</v>
          </cell>
        </row>
        <row r="16">
          <cell r="G16">
            <v>8.34</v>
          </cell>
        </row>
        <row r="17">
          <cell r="G17">
            <v>8.57</v>
          </cell>
        </row>
        <row r="18">
          <cell r="G18">
            <v>7.69</v>
          </cell>
        </row>
        <row r="19">
          <cell r="G19">
            <v>6.37</v>
          </cell>
        </row>
        <row r="58">
          <cell r="G58">
            <v>5.77</v>
          </cell>
        </row>
        <row r="59">
          <cell r="G59">
            <v>5.36</v>
          </cell>
        </row>
        <row r="60">
          <cell r="G60">
            <v>5.49</v>
          </cell>
        </row>
        <row r="61">
          <cell r="G61">
            <v>5.22</v>
          </cell>
        </row>
        <row r="62">
          <cell r="G62">
            <v>6.34</v>
          </cell>
        </row>
        <row r="63">
          <cell r="G63">
            <v>7.01</v>
          </cell>
        </row>
        <row r="64">
          <cell r="G64">
            <v>7.3</v>
          </cell>
        </row>
        <row r="65">
          <cell r="G65">
            <v>7.35</v>
          </cell>
        </row>
        <row r="66">
          <cell r="G66">
            <v>7.75</v>
          </cell>
        </row>
        <row r="67">
          <cell r="G67">
            <v>8.4600000000000009</v>
          </cell>
        </row>
        <row r="68">
          <cell r="G68">
            <v>9.1199999999999992</v>
          </cell>
        </row>
        <row r="69">
          <cell r="G69">
            <v>7.05</v>
          </cell>
        </row>
        <row r="70">
          <cell r="G70">
            <v>6.41</v>
          </cell>
        </row>
        <row r="84">
          <cell r="G84">
            <v>11.94</v>
          </cell>
        </row>
        <row r="85">
          <cell r="G85">
            <v>11.52</v>
          </cell>
        </row>
        <row r="86">
          <cell r="G86">
            <v>12.08</v>
          </cell>
        </row>
        <row r="87">
          <cell r="G87">
            <v>11.57</v>
          </cell>
        </row>
        <row r="88">
          <cell r="G88">
            <v>12.19</v>
          </cell>
        </row>
        <row r="89">
          <cell r="G89">
            <v>12.31</v>
          </cell>
        </row>
        <row r="90">
          <cell r="G90">
            <v>12.36</v>
          </cell>
        </row>
        <row r="91">
          <cell r="G91">
            <v>13.08</v>
          </cell>
        </row>
        <row r="92">
          <cell r="G92">
            <v>13.09</v>
          </cell>
        </row>
        <row r="93">
          <cell r="G93">
            <v>13.02</v>
          </cell>
        </row>
        <row r="94">
          <cell r="G94">
            <v>13.95</v>
          </cell>
        </row>
        <row r="95">
          <cell r="G95">
            <v>12.66</v>
          </cell>
        </row>
        <row r="96">
          <cell r="G96">
            <v>12.32</v>
          </cell>
        </row>
      </sheetData>
      <sheetData sheetId="35">
        <row r="7">
          <cell r="G7">
            <v>25.86</v>
          </cell>
        </row>
        <row r="8">
          <cell r="G8">
            <v>25.75</v>
          </cell>
        </row>
        <row r="9">
          <cell r="G9">
            <v>24.68</v>
          </cell>
        </row>
        <row r="10">
          <cell r="G10">
            <v>24.99</v>
          </cell>
        </row>
        <row r="11">
          <cell r="G11">
            <v>25.78</v>
          </cell>
        </row>
        <row r="12">
          <cell r="G12">
            <v>26.26</v>
          </cell>
        </row>
        <row r="13">
          <cell r="G13">
            <v>26.95</v>
          </cell>
        </row>
        <row r="14">
          <cell r="G14">
            <v>26.75</v>
          </cell>
        </row>
        <row r="15">
          <cell r="G15">
            <v>26.78</v>
          </cell>
        </row>
        <row r="16">
          <cell r="G16">
            <v>27</v>
          </cell>
        </row>
        <row r="17">
          <cell r="G17">
            <v>27.08</v>
          </cell>
        </row>
        <row r="18">
          <cell r="G18">
            <v>26.03</v>
          </cell>
        </row>
        <row r="19">
          <cell r="G19">
            <v>26.26</v>
          </cell>
        </row>
        <row r="58">
          <cell r="G58">
            <v>21.91</v>
          </cell>
        </row>
        <row r="59">
          <cell r="G59">
            <v>22.28</v>
          </cell>
        </row>
        <row r="60">
          <cell r="G60">
            <v>20.04</v>
          </cell>
        </row>
        <row r="61">
          <cell r="G61">
            <v>19.71</v>
          </cell>
        </row>
        <row r="62">
          <cell r="G62">
            <v>20.32</v>
          </cell>
        </row>
        <row r="63">
          <cell r="G63">
            <v>21.03</v>
          </cell>
        </row>
        <row r="64">
          <cell r="G64">
            <v>21.8</v>
          </cell>
        </row>
        <row r="65">
          <cell r="G65">
            <v>21.67</v>
          </cell>
        </row>
        <row r="66">
          <cell r="G66">
            <v>21.64</v>
          </cell>
        </row>
        <row r="67">
          <cell r="G67">
            <v>22.02</v>
          </cell>
        </row>
        <row r="68">
          <cell r="G68">
            <v>21.54</v>
          </cell>
        </row>
        <row r="69">
          <cell r="G69">
            <v>21</v>
          </cell>
        </row>
        <row r="70">
          <cell r="G70">
            <v>20.71</v>
          </cell>
        </row>
        <row r="83">
          <cell r="G83">
            <v>21.06</v>
          </cell>
        </row>
        <row r="84">
          <cell r="G84">
            <v>19.7</v>
          </cell>
        </row>
        <row r="85">
          <cell r="G85">
            <v>19.52</v>
          </cell>
        </row>
        <row r="86">
          <cell r="G86">
            <v>20.09</v>
          </cell>
        </row>
        <row r="87">
          <cell r="G87">
            <v>20.82</v>
          </cell>
        </row>
        <row r="88">
          <cell r="G88">
            <v>22.2</v>
          </cell>
        </row>
        <row r="89">
          <cell r="G89">
            <v>22.9</v>
          </cell>
        </row>
        <row r="90">
          <cell r="G90">
            <v>23.16</v>
          </cell>
        </row>
        <row r="91">
          <cell r="G91">
            <v>21.73</v>
          </cell>
        </row>
        <row r="92">
          <cell r="G92">
            <v>22.42</v>
          </cell>
        </row>
        <row r="93">
          <cell r="G93">
            <v>20.95</v>
          </cell>
        </row>
        <row r="94">
          <cell r="G94">
            <v>20.55</v>
          </cell>
        </row>
        <row r="95">
          <cell r="G95">
            <v>20.48</v>
          </cell>
        </row>
        <row r="108">
          <cell r="G108">
            <v>20.52</v>
          </cell>
        </row>
        <row r="109">
          <cell r="G109">
            <v>20.149999999999999</v>
          </cell>
        </row>
        <row r="110">
          <cell r="G110">
            <v>20.12</v>
          </cell>
        </row>
        <row r="111">
          <cell r="G111">
            <v>20.5</v>
          </cell>
        </row>
        <row r="112">
          <cell r="G112">
            <v>21.31</v>
          </cell>
        </row>
        <row r="113">
          <cell r="G113">
            <v>21.71</v>
          </cell>
        </row>
        <row r="114">
          <cell r="G114">
            <v>23.17</v>
          </cell>
        </row>
        <row r="115">
          <cell r="G115">
            <v>22.56</v>
          </cell>
        </row>
        <row r="116">
          <cell r="G116">
            <v>23.24</v>
          </cell>
        </row>
        <row r="117">
          <cell r="G117">
            <v>24.07</v>
          </cell>
        </row>
        <row r="118">
          <cell r="G118">
            <v>22.35</v>
          </cell>
        </row>
        <row r="119">
          <cell r="G119">
            <v>21.81</v>
          </cell>
        </row>
        <row r="120">
          <cell r="G120">
            <v>21.46</v>
          </cell>
        </row>
        <row r="133">
          <cell r="G133">
            <v>15.37</v>
          </cell>
        </row>
        <row r="134">
          <cell r="G134">
            <v>13.95</v>
          </cell>
        </row>
        <row r="135">
          <cell r="G135">
            <v>14.77</v>
          </cell>
        </row>
        <row r="136">
          <cell r="G136">
            <v>15.27</v>
          </cell>
        </row>
        <row r="137">
          <cell r="G137">
            <v>15.85</v>
          </cell>
        </row>
        <row r="138">
          <cell r="G138">
            <v>17.07</v>
          </cell>
        </row>
        <row r="139">
          <cell r="G139">
            <v>17.47</v>
          </cell>
        </row>
        <row r="140">
          <cell r="G140">
            <v>17.559999999999999</v>
          </cell>
        </row>
        <row r="141">
          <cell r="G141">
            <v>17.62</v>
          </cell>
        </row>
        <row r="142">
          <cell r="G142">
            <v>17.66</v>
          </cell>
        </row>
        <row r="143">
          <cell r="G143">
            <v>16.39</v>
          </cell>
        </row>
        <row r="144">
          <cell r="G144">
            <v>15.74</v>
          </cell>
        </row>
        <row r="145">
          <cell r="G145">
            <v>15.28</v>
          </cell>
        </row>
        <row r="158">
          <cell r="G158">
            <v>14.67</v>
          </cell>
        </row>
        <row r="159">
          <cell r="G159">
            <v>13.39</v>
          </cell>
        </row>
        <row r="160">
          <cell r="G160">
            <v>13.61</v>
          </cell>
        </row>
        <row r="161">
          <cell r="G161">
            <v>14.62</v>
          </cell>
        </row>
        <row r="162">
          <cell r="G162">
            <v>16.39</v>
          </cell>
        </row>
        <row r="163">
          <cell r="G163">
            <v>16.649999999999999</v>
          </cell>
        </row>
        <row r="164">
          <cell r="G164">
            <v>17.8</v>
          </cell>
        </row>
        <row r="165">
          <cell r="G165">
            <v>16.7</v>
          </cell>
        </row>
        <row r="166">
          <cell r="G166">
            <v>16.52</v>
          </cell>
        </row>
        <row r="168">
          <cell r="G168">
            <v>15.19</v>
          </cell>
        </row>
        <row r="169">
          <cell r="G169">
            <v>14.47</v>
          </cell>
        </row>
        <row r="170">
          <cell r="G170">
            <v>14.27</v>
          </cell>
        </row>
        <row r="234">
          <cell r="G234">
            <v>8.84</v>
          </cell>
        </row>
        <row r="235">
          <cell r="G235">
            <v>7.99</v>
          </cell>
        </row>
        <row r="236">
          <cell r="G236">
            <v>9.2799999999999994</v>
          </cell>
        </row>
        <row r="237">
          <cell r="G237">
            <v>9.74</v>
          </cell>
        </row>
        <row r="238">
          <cell r="G238">
            <v>9.3800000000000008</v>
          </cell>
        </row>
        <row r="239">
          <cell r="G239">
            <v>10.15</v>
          </cell>
        </row>
        <row r="240">
          <cell r="G240">
            <v>12.76</v>
          </cell>
        </row>
        <row r="241">
          <cell r="G241">
            <v>12.48</v>
          </cell>
        </row>
        <row r="242">
          <cell r="G242">
            <v>13.37</v>
          </cell>
        </row>
        <row r="243">
          <cell r="G243">
            <v>13.4</v>
          </cell>
        </row>
        <row r="244">
          <cell r="G244">
            <v>13.49</v>
          </cell>
        </row>
        <row r="245">
          <cell r="G245">
            <v>11.9</v>
          </cell>
        </row>
        <row r="260">
          <cell r="G260">
            <v>6.4</v>
          </cell>
        </row>
        <row r="261">
          <cell r="G261">
            <v>5.98</v>
          </cell>
        </row>
        <row r="262">
          <cell r="G262">
            <v>5.9</v>
          </cell>
        </row>
        <row r="263">
          <cell r="G263">
            <v>5.9</v>
          </cell>
        </row>
        <row r="264">
          <cell r="G264">
            <v>5.9</v>
          </cell>
        </row>
        <row r="265">
          <cell r="G265">
            <v>5.9</v>
          </cell>
        </row>
        <row r="266">
          <cell r="G266">
            <v>5.9</v>
          </cell>
        </row>
        <row r="267">
          <cell r="G267">
            <v>12.58</v>
          </cell>
        </row>
        <row r="268">
          <cell r="G268">
            <v>12.72</v>
          </cell>
        </row>
        <row r="269">
          <cell r="G269">
            <v>12.8</v>
          </cell>
        </row>
        <row r="270">
          <cell r="G270">
            <v>12.9</v>
          </cell>
        </row>
        <row r="271">
          <cell r="G271">
            <v>10.78</v>
          </cell>
        </row>
        <row r="272">
          <cell r="G272">
            <v>9.32</v>
          </cell>
        </row>
        <row r="286">
          <cell r="G286">
            <v>7.01</v>
          </cell>
        </row>
        <row r="287">
          <cell r="G287">
            <v>6.8</v>
          </cell>
        </row>
        <row r="288">
          <cell r="G288">
            <v>6.44</v>
          </cell>
        </row>
        <row r="289">
          <cell r="G289">
            <v>6.25</v>
          </cell>
        </row>
        <row r="290">
          <cell r="G290">
            <v>6.32</v>
          </cell>
        </row>
        <row r="291">
          <cell r="G291">
            <v>6.3</v>
          </cell>
        </row>
        <row r="292">
          <cell r="G292">
            <v>6.75</v>
          </cell>
        </row>
        <row r="293">
          <cell r="G293">
            <v>7.13</v>
          </cell>
        </row>
        <row r="294">
          <cell r="G294">
            <v>8.31</v>
          </cell>
        </row>
        <row r="295">
          <cell r="G295">
            <v>9.08</v>
          </cell>
        </row>
        <row r="296">
          <cell r="G296">
            <v>9.9700000000000006</v>
          </cell>
        </row>
        <row r="297">
          <cell r="G297">
            <v>9.56</v>
          </cell>
        </row>
        <row r="298">
          <cell r="G298">
            <v>9.0299999999999994</v>
          </cell>
        </row>
        <row r="337">
          <cell r="G337">
            <v>7.34</v>
          </cell>
        </row>
        <row r="338">
          <cell r="G338">
            <v>7.54</v>
          </cell>
        </row>
        <row r="339">
          <cell r="G339">
            <v>7.38</v>
          </cell>
        </row>
        <row r="361">
          <cell r="G361">
            <v>6.3</v>
          </cell>
        </row>
        <row r="362">
          <cell r="G362">
            <v>5.82</v>
          </cell>
        </row>
        <row r="363">
          <cell r="G363">
            <v>5.64</v>
          </cell>
        </row>
        <row r="364">
          <cell r="G364">
            <v>5.9</v>
          </cell>
        </row>
        <row r="365">
          <cell r="G365">
            <v>6.27</v>
          </cell>
        </row>
        <row r="366">
          <cell r="G366">
            <v>6.2</v>
          </cell>
        </row>
        <row r="367">
          <cell r="G367">
            <v>6.79</v>
          </cell>
        </row>
        <row r="368">
          <cell r="G368">
            <v>6.77</v>
          </cell>
        </row>
        <row r="369">
          <cell r="G369">
            <v>6.76</v>
          </cell>
        </row>
        <row r="370">
          <cell r="G370">
            <v>7.01</v>
          </cell>
        </row>
        <row r="371">
          <cell r="G371">
            <v>7.35</v>
          </cell>
        </row>
        <row r="372">
          <cell r="G372">
            <v>6.65</v>
          </cell>
        </row>
        <row r="373">
          <cell r="G373">
            <v>6.14</v>
          </cell>
        </row>
        <row r="388">
          <cell r="G388">
            <v>19.62</v>
          </cell>
        </row>
        <row r="389">
          <cell r="G389">
            <v>19.190000000000001</v>
          </cell>
        </row>
        <row r="390">
          <cell r="G390">
            <v>18.54</v>
          </cell>
        </row>
        <row r="391">
          <cell r="G391">
            <v>19.63</v>
          </cell>
        </row>
        <row r="392">
          <cell r="G392">
            <v>21.19</v>
          </cell>
        </row>
        <row r="393">
          <cell r="G393">
            <v>21.35</v>
          </cell>
        </row>
        <row r="394">
          <cell r="G394">
            <v>21.67</v>
          </cell>
        </row>
        <row r="395">
          <cell r="G395">
            <v>20.85</v>
          </cell>
        </row>
        <row r="396">
          <cell r="G396">
            <v>20.5</v>
          </cell>
        </row>
        <row r="397">
          <cell r="G397">
            <v>21.85</v>
          </cell>
        </row>
        <row r="398">
          <cell r="G398">
            <v>20.38</v>
          </cell>
        </row>
        <row r="399">
          <cell r="G399">
            <v>20.02</v>
          </cell>
        </row>
        <row r="400">
          <cell r="G400">
            <v>19.690000000000001</v>
          </cell>
        </row>
        <row r="417">
          <cell r="G417">
            <v>20.69</v>
          </cell>
        </row>
        <row r="418">
          <cell r="G418">
            <v>20.47</v>
          </cell>
        </row>
        <row r="419">
          <cell r="G419">
            <v>20.3</v>
          </cell>
        </row>
        <row r="420">
          <cell r="G420">
            <v>20.77</v>
          </cell>
        </row>
        <row r="421">
          <cell r="G421">
            <v>21.44</v>
          </cell>
        </row>
        <row r="422">
          <cell r="G422">
            <v>21.49</v>
          </cell>
        </row>
        <row r="423">
          <cell r="G423">
            <v>22.1</v>
          </cell>
        </row>
        <row r="424">
          <cell r="G424">
            <v>21.54</v>
          </cell>
        </row>
        <row r="425">
          <cell r="G425">
            <v>21.44</v>
          </cell>
        </row>
        <row r="426">
          <cell r="G426">
            <v>22.12</v>
          </cell>
        </row>
        <row r="427">
          <cell r="G427">
            <v>21.17</v>
          </cell>
        </row>
        <row r="428">
          <cell r="G428">
            <v>20.82</v>
          </cell>
        </row>
        <row r="429">
          <cell r="G429">
            <v>20.63</v>
          </cell>
        </row>
        <row r="446">
          <cell r="G446">
            <v>22.26</v>
          </cell>
        </row>
        <row r="447">
          <cell r="G447">
            <v>21.83</v>
          </cell>
        </row>
        <row r="448">
          <cell r="G448">
            <v>21.32</v>
          </cell>
        </row>
        <row r="449">
          <cell r="G449">
            <v>22.01</v>
          </cell>
        </row>
        <row r="450">
          <cell r="G450">
            <v>23.3</v>
          </cell>
        </row>
        <row r="451">
          <cell r="G451">
            <v>23.47</v>
          </cell>
        </row>
        <row r="452">
          <cell r="G452">
            <v>24.84</v>
          </cell>
        </row>
        <row r="453">
          <cell r="G453">
            <v>24.36</v>
          </cell>
        </row>
        <row r="454">
          <cell r="G454">
            <v>24.56</v>
          </cell>
        </row>
        <row r="455">
          <cell r="G455">
            <v>25.26</v>
          </cell>
        </row>
        <row r="456">
          <cell r="G456">
            <v>24.34</v>
          </cell>
        </row>
        <row r="457">
          <cell r="G457">
            <v>23.57</v>
          </cell>
        </row>
        <row r="458">
          <cell r="G458">
            <v>22.81</v>
          </cell>
        </row>
        <row r="475">
          <cell r="G475">
            <v>23.79</v>
          </cell>
        </row>
        <row r="476">
          <cell r="G476">
            <v>23.37</v>
          </cell>
        </row>
        <row r="477">
          <cell r="G477">
            <v>22.71</v>
          </cell>
        </row>
        <row r="478">
          <cell r="G478">
            <v>23.62</v>
          </cell>
        </row>
        <row r="479">
          <cell r="G479">
            <v>25.32</v>
          </cell>
        </row>
        <row r="480">
          <cell r="G480">
            <v>26.05</v>
          </cell>
        </row>
        <row r="481">
          <cell r="G481">
            <v>27.37</v>
          </cell>
        </row>
        <row r="482">
          <cell r="G482">
            <v>26.92</v>
          </cell>
        </row>
        <row r="483">
          <cell r="G483">
            <v>27.08</v>
          </cell>
        </row>
        <row r="484">
          <cell r="G484">
            <v>27.44</v>
          </cell>
        </row>
        <row r="485">
          <cell r="G485">
            <v>26.63</v>
          </cell>
        </row>
        <row r="486">
          <cell r="G486">
            <v>25.16</v>
          </cell>
        </row>
        <row r="487">
          <cell r="G487">
            <v>24.39</v>
          </cell>
        </row>
        <row r="504">
          <cell r="G504">
            <v>21.76</v>
          </cell>
        </row>
        <row r="505">
          <cell r="G505">
            <v>21.59</v>
          </cell>
        </row>
        <row r="506">
          <cell r="G506">
            <v>21.1</v>
          </cell>
        </row>
        <row r="507">
          <cell r="G507">
            <v>22.15</v>
          </cell>
        </row>
        <row r="508">
          <cell r="G508">
            <v>23.4</v>
          </cell>
        </row>
        <row r="509">
          <cell r="G509">
            <v>24.16</v>
          </cell>
        </row>
        <row r="510">
          <cell r="G510">
            <v>25.62</v>
          </cell>
        </row>
        <row r="511">
          <cell r="G511">
            <v>24.48</v>
          </cell>
        </row>
        <row r="512">
          <cell r="G512">
            <v>23.98</v>
          </cell>
        </row>
        <row r="513">
          <cell r="G513">
            <v>25.56</v>
          </cell>
        </row>
        <row r="514">
          <cell r="G514">
            <v>23.78</v>
          </cell>
        </row>
        <row r="515">
          <cell r="G515">
            <v>22.96</v>
          </cell>
        </row>
        <row r="516">
          <cell r="G516">
            <v>22.78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1624"/>
  <sheetViews>
    <sheetView topLeftCell="A115" zoomScale="98" zoomScaleNormal="98" workbookViewId="0">
      <pane xSplit="2" topLeftCell="P1" activePane="topRight" state="frozen"/>
      <selection activeCell="A19" sqref="A19"/>
      <selection pane="topRight" activeCell="AI50" sqref="AI50"/>
    </sheetView>
  </sheetViews>
  <sheetFormatPr defaultColWidth="9.109375" defaultRowHeight="15" x14ac:dyDescent="0.25"/>
  <cols>
    <col min="1" max="1" width="34.33203125" style="9" bestFit="1" customWidth="1"/>
    <col min="2" max="2" width="6.88671875" style="7" customWidth="1"/>
    <col min="3" max="3" width="7.109375" style="72" customWidth="1"/>
    <col min="4" max="4" width="7.109375" style="73" bestFit="1" customWidth="1"/>
    <col min="5" max="5" width="8" style="73" customWidth="1"/>
    <col min="6" max="6" width="7.33203125" style="73" customWidth="1"/>
    <col min="7" max="7" width="8.5546875" style="73" bestFit="1" customWidth="1"/>
    <col min="8" max="8" width="7.33203125" style="73" customWidth="1"/>
    <col min="9" max="9" width="7.44140625" style="73" customWidth="1"/>
    <col min="10" max="10" width="8.109375" style="30" customWidth="1"/>
    <col min="11" max="11" width="8.33203125" style="74" customWidth="1"/>
    <col min="12" max="12" width="8.44140625" style="30" customWidth="1"/>
    <col min="13" max="13" width="9.44140625" style="30" bestFit="1" customWidth="1"/>
    <col min="14" max="14" width="8.5546875" style="30" customWidth="1"/>
    <col min="15" max="21" width="9.33203125" style="30" customWidth="1"/>
    <col min="22" max="22" width="9.33203125" style="46" customWidth="1"/>
    <col min="23" max="32" width="9.33203125" style="104" customWidth="1"/>
    <col min="33" max="33" width="11.33203125" style="75" bestFit="1" customWidth="1"/>
    <col min="34" max="34" width="9.109375" style="9" customWidth="1"/>
    <col min="35" max="44" width="9.109375" style="7" customWidth="1"/>
    <col min="45" max="47" width="10.88671875" style="7" bestFit="1" customWidth="1"/>
    <col min="48" max="48" width="9.109375" style="7" customWidth="1"/>
    <col min="49" max="49" width="10.88671875" style="7" bestFit="1" customWidth="1"/>
    <col min="50" max="16384" width="9.109375" style="7"/>
  </cols>
  <sheetData>
    <row r="1" spans="1:56" ht="15.6" x14ac:dyDescent="0.3">
      <c r="A1" s="6" t="s">
        <v>0</v>
      </c>
      <c r="B1" s="4"/>
      <c r="C1" s="18">
        <v>1990</v>
      </c>
      <c r="D1" s="18">
        <v>1991</v>
      </c>
      <c r="E1" s="18">
        <v>1992</v>
      </c>
      <c r="F1" s="18">
        <v>1993</v>
      </c>
      <c r="G1" s="18">
        <v>1994</v>
      </c>
      <c r="H1" s="18">
        <v>1995</v>
      </c>
      <c r="I1" s="18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41" t="s">
        <v>161</v>
      </c>
    </row>
    <row r="2" spans="1:56" ht="15.6" x14ac:dyDescent="0.3">
      <c r="A2" s="29" t="s">
        <v>685</v>
      </c>
      <c r="B2" s="3" t="s">
        <v>1</v>
      </c>
      <c r="C2" s="48" t="s">
        <v>18</v>
      </c>
      <c r="D2" s="13">
        <v>0.96</v>
      </c>
      <c r="E2" s="13">
        <v>1.1499999999999999</v>
      </c>
      <c r="F2" s="13">
        <v>1.75</v>
      </c>
      <c r="G2" s="13">
        <v>1.25</v>
      </c>
      <c r="H2" s="13">
        <v>1.79</v>
      </c>
      <c r="I2" s="13">
        <v>1.8</v>
      </c>
      <c r="J2" s="13">
        <v>1.25</v>
      </c>
      <c r="K2" s="13">
        <v>2.83</v>
      </c>
      <c r="L2" s="13">
        <v>1.74</v>
      </c>
      <c r="M2" s="39" t="s">
        <v>328</v>
      </c>
      <c r="N2" s="39" t="s">
        <v>328</v>
      </c>
      <c r="O2" s="39" t="s">
        <v>328</v>
      </c>
      <c r="P2" s="48" t="s">
        <v>18</v>
      </c>
      <c r="Q2" s="48" t="s">
        <v>18</v>
      </c>
      <c r="R2" s="39" t="s">
        <v>176</v>
      </c>
      <c r="S2" s="39" t="s">
        <v>618</v>
      </c>
      <c r="T2" s="48" t="s">
        <v>18</v>
      </c>
      <c r="U2" s="48" t="s">
        <v>18</v>
      </c>
      <c r="V2" s="48" t="s">
        <v>18</v>
      </c>
      <c r="W2" s="55">
        <v>2.85</v>
      </c>
      <c r="X2" s="55">
        <v>2.7</v>
      </c>
      <c r="Y2" s="55">
        <v>2.54</v>
      </c>
      <c r="Z2" s="55">
        <v>2.63</v>
      </c>
      <c r="AA2" s="55">
        <v>2.25</v>
      </c>
      <c r="AB2" s="55">
        <f>'[1]5-Gator Slough'!G4</f>
        <v>2.61</v>
      </c>
      <c r="AC2" s="55">
        <f>'[2]5-Gator Slough'!G4</f>
        <v>3.33</v>
      </c>
      <c r="AD2" s="55">
        <f>'[3]5-Gator Slough'!G4</f>
        <v>2.41</v>
      </c>
      <c r="AE2" s="55">
        <v>1.97</v>
      </c>
      <c r="AF2" s="193">
        <f>'[4]5-Gator Slough'!G4</f>
        <v>2.9</v>
      </c>
      <c r="AG2" s="13">
        <f>AVERAGE(C2:AD2)</f>
        <v>2.1082352941176472</v>
      </c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</row>
    <row r="3" spans="1:56" ht="15.6" x14ac:dyDescent="0.3">
      <c r="A3" s="30"/>
      <c r="B3" s="3" t="s">
        <v>2</v>
      </c>
      <c r="C3" s="48" t="s">
        <v>18</v>
      </c>
      <c r="D3" s="13">
        <v>1.76</v>
      </c>
      <c r="E3" s="13">
        <v>1.24</v>
      </c>
      <c r="F3" s="13">
        <v>1.7</v>
      </c>
      <c r="G3" s="13">
        <v>1.38</v>
      </c>
      <c r="H3" s="13">
        <v>1.77</v>
      </c>
      <c r="I3" s="13">
        <v>1.59</v>
      </c>
      <c r="J3" s="13">
        <v>1.17</v>
      </c>
      <c r="K3" s="13">
        <v>2.4700000000000002</v>
      </c>
      <c r="L3" s="39" t="s">
        <v>328</v>
      </c>
      <c r="M3" s="39" t="s">
        <v>328</v>
      </c>
      <c r="N3" s="39" t="s">
        <v>328</v>
      </c>
      <c r="O3" s="39" t="s">
        <v>328</v>
      </c>
      <c r="P3" s="48" t="s">
        <v>18</v>
      </c>
      <c r="Q3" s="48" t="s">
        <v>18</v>
      </c>
      <c r="R3" s="39" t="s">
        <v>176</v>
      </c>
      <c r="S3" s="39" t="s">
        <v>618</v>
      </c>
      <c r="T3" s="48" t="s">
        <v>18</v>
      </c>
      <c r="U3" s="48" t="s">
        <v>18</v>
      </c>
      <c r="V3" s="48" t="s">
        <v>18</v>
      </c>
      <c r="W3" s="55">
        <v>3.04</v>
      </c>
      <c r="X3" s="55">
        <v>2.8</v>
      </c>
      <c r="Y3" s="55">
        <v>2.4500000000000002</v>
      </c>
      <c r="Z3" s="55">
        <v>2.41</v>
      </c>
      <c r="AA3" s="55">
        <v>2.73</v>
      </c>
      <c r="AB3" s="55">
        <f>'[1]5-Gator Slough'!G5</f>
        <v>2.44</v>
      </c>
      <c r="AC3" s="55">
        <f>'[2]5-Gator Slough'!G5</f>
        <v>3.22</v>
      </c>
      <c r="AD3" s="55">
        <f>'[3]5-Gator Slough'!G5</f>
        <v>2.2000000000000002</v>
      </c>
      <c r="AE3" s="55">
        <f>'[5]5-Gator Slough'!G5</f>
        <v>2.48</v>
      </c>
      <c r="AF3" s="193">
        <f>'[4]5-Gator Slough'!G5</f>
        <v>3.02</v>
      </c>
      <c r="AG3" s="13">
        <f t="shared" ref="AG3:AG66" si="0">AVERAGE(C3:AD3)</f>
        <v>2.1481250000000003</v>
      </c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</row>
    <row r="4" spans="1:56" ht="15.6" x14ac:dyDescent="0.3">
      <c r="A4" s="30"/>
      <c r="B4" s="3" t="s">
        <v>3</v>
      </c>
      <c r="C4" s="48" t="s">
        <v>18</v>
      </c>
      <c r="D4" s="13">
        <v>1.83</v>
      </c>
      <c r="E4" s="13">
        <v>1.81</v>
      </c>
      <c r="F4" s="13">
        <v>1.26</v>
      </c>
      <c r="G4" s="13">
        <v>1.53</v>
      </c>
      <c r="H4" s="13">
        <v>1.21</v>
      </c>
      <c r="I4" s="13">
        <v>1.32</v>
      </c>
      <c r="J4" s="13">
        <v>1.03</v>
      </c>
      <c r="K4" s="13">
        <v>2.99</v>
      </c>
      <c r="L4" s="39" t="s">
        <v>328</v>
      </c>
      <c r="M4" s="39" t="s">
        <v>328</v>
      </c>
      <c r="N4" s="39" t="s">
        <v>328</v>
      </c>
      <c r="O4" s="39" t="s">
        <v>328</v>
      </c>
      <c r="P4" s="48" t="s">
        <v>18</v>
      </c>
      <c r="Q4" s="48" t="s">
        <v>18</v>
      </c>
      <c r="R4" s="39" t="s">
        <v>176</v>
      </c>
      <c r="S4" s="39" t="s">
        <v>618</v>
      </c>
      <c r="T4" s="48" t="s">
        <v>18</v>
      </c>
      <c r="U4" s="48" t="s">
        <v>18</v>
      </c>
      <c r="V4" s="48" t="s">
        <v>18</v>
      </c>
      <c r="W4" s="55">
        <v>4.38</v>
      </c>
      <c r="X4" s="55">
        <v>2.5499999999999998</v>
      </c>
      <c r="Y4" s="55">
        <v>2.19</v>
      </c>
      <c r="Z4" s="55">
        <v>2.6</v>
      </c>
      <c r="AA4" s="55">
        <v>2.64</v>
      </c>
      <c r="AB4" s="55">
        <f>'[1]5-Gator Slough'!G6</f>
        <v>2.4700000000000002</v>
      </c>
      <c r="AC4" s="55">
        <f>'[2]5-Gator Slough'!G6</f>
        <v>2.94</v>
      </c>
      <c r="AD4" s="55">
        <f>'[3]5-Gator Slough'!G6</f>
        <v>1.96</v>
      </c>
      <c r="AE4" s="55">
        <f>'[5]5-Gator Slough'!G6</f>
        <v>2.4700000000000002</v>
      </c>
      <c r="AF4" s="193">
        <f>'[4]5-Gator Slough'!G6</f>
        <v>2.91</v>
      </c>
      <c r="AG4" s="13">
        <f t="shared" si="0"/>
        <v>2.1693750000000001</v>
      </c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</row>
    <row r="5" spans="1:56" ht="15.6" x14ac:dyDescent="0.3">
      <c r="A5" s="30"/>
      <c r="B5" s="3" t="s">
        <v>4</v>
      </c>
      <c r="C5" s="48" t="s">
        <v>18</v>
      </c>
      <c r="D5" s="13">
        <v>1.48</v>
      </c>
      <c r="E5" s="13">
        <v>1.65</v>
      </c>
      <c r="F5" s="13">
        <v>1.68</v>
      </c>
      <c r="G5" s="13">
        <v>1.18</v>
      </c>
      <c r="H5" s="13">
        <v>1.35</v>
      </c>
      <c r="I5" s="13">
        <v>1.34</v>
      </c>
      <c r="J5" s="39" t="s">
        <v>327</v>
      </c>
      <c r="K5" s="13">
        <v>1.54</v>
      </c>
      <c r="L5" s="39" t="s">
        <v>328</v>
      </c>
      <c r="M5" s="39" t="s">
        <v>328</v>
      </c>
      <c r="N5" s="39" t="s">
        <v>328</v>
      </c>
      <c r="O5" s="39" t="s">
        <v>328</v>
      </c>
      <c r="P5" s="48" t="s">
        <v>18</v>
      </c>
      <c r="Q5" s="39" t="s">
        <v>176</v>
      </c>
      <c r="R5" s="39" t="s">
        <v>176</v>
      </c>
      <c r="S5" s="39" t="s">
        <v>618</v>
      </c>
      <c r="T5" s="48" t="s">
        <v>18</v>
      </c>
      <c r="U5" s="48" t="s">
        <v>18</v>
      </c>
      <c r="V5" s="48" t="s">
        <v>18</v>
      </c>
      <c r="W5" s="55">
        <v>3.43</v>
      </c>
      <c r="X5" s="55">
        <v>2.67</v>
      </c>
      <c r="Y5" s="55">
        <v>1.67</v>
      </c>
      <c r="Z5" s="55">
        <v>2.71</v>
      </c>
      <c r="AA5" s="55">
        <f>'[6]5-Gator Slough'!G7</f>
        <v>2.95</v>
      </c>
      <c r="AB5" s="55">
        <f>'[1]5-Gator Slough'!G7</f>
        <v>2.2400000000000002</v>
      </c>
      <c r="AC5" s="55">
        <f>'[2]5-Gator Slough'!G7</f>
        <v>2.5299999999999998</v>
      </c>
      <c r="AD5" s="55">
        <f>'[3]5-Gator Slough'!G7</f>
        <v>1.66</v>
      </c>
      <c r="AE5" s="55">
        <f>'[5]5-Gator Slough'!G7</f>
        <v>2.09</v>
      </c>
      <c r="AF5" s="193">
        <f>'[4]5-Gator Slough'!G7</f>
        <v>2.86</v>
      </c>
      <c r="AG5" s="13">
        <f t="shared" si="0"/>
        <v>2.0053333333333336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</row>
    <row r="6" spans="1:56" ht="15.6" x14ac:dyDescent="0.3">
      <c r="A6" s="30"/>
      <c r="B6" s="3" t="s">
        <v>5</v>
      </c>
      <c r="C6" s="48" t="s">
        <v>18</v>
      </c>
      <c r="D6" s="13">
        <v>1.38</v>
      </c>
      <c r="E6" s="13">
        <v>1.32</v>
      </c>
      <c r="F6" s="13">
        <v>1.64</v>
      </c>
      <c r="G6" s="13">
        <v>1.44</v>
      </c>
      <c r="H6" s="13">
        <v>2</v>
      </c>
      <c r="I6" s="50">
        <v>1.19</v>
      </c>
      <c r="J6" s="50">
        <v>1.47</v>
      </c>
      <c r="K6" s="39" t="s">
        <v>328</v>
      </c>
      <c r="L6" s="39" t="s">
        <v>328</v>
      </c>
      <c r="M6" s="39" t="s">
        <v>328</v>
      </c>
      <c r="N6" s="39" t="s">
        <v>328</v>
      </c>
      <c r="O6" s="39" t="s">
        <v>328</v>
      </c>
      <c r="P6" s="48" t="s">
        <v>18</v>
      </c>
      <c r="Q6" s="13">
        <v>6.3</v>
      </c>
      <c r="R6" s="39" t="s">
        <v>176</v>
      </c>
      <c r="S6" s="39" t="s">
        <v>618</v>
      </c>
      <c r="T6" s="48" t="s">
        <v>18</v>
      </c>
      <c r="U6" s="48" t="s">
        <v>18</v>
      </c>
      <c r="V6" s="48" t="s">
        <v>18</v>
      </c>
      <c r="W6" s="55">
        <v>3.4</v>
      </c>
      <c r="X6" s="55">
        <v>2.25</v>
      </c>
      <c r="Y6" s="55">
        <v>1.87</v>
      </c>
      <c r="Z6" s="55">
        <v>3.05</v>
      </c>
      <c r="AA6" s="55">
        <f>'[6]5-Gator Slough'!G8</f>
        <v>2.83</v>
      </c>
      <c r="AB6" s="55">
        <f>'[1]5-Gator Slough'!G8</f>
        <v>1.86</v>
      </c>
      <c r="AC6" s="55">
        <f>'[2]5-Gator Slough'!G8</f>
        <v>2.25</v>
      </c>
      <c r="AD6" s="55">
        <f>'[3]5-Gator Slough'!G8</f>
        <v>1.27</v>
      </c>
      <c r="AE6" s="55">
        <f>'[5]5-Gator Slough'!G8</f>
        <v>1.81</v>
      </c>
      <c r="AF6" s="193">
        <f>'[4]5-Gator Slough'!G8</f>
        <v>2.68</v>
      </c>
      <c r="AG6" s="13">
        <f t="shared" si="0"/>
        <v>2.2200000000000002</v>
      </c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</row>
    <row r="7" spans="1:56" ht="15.6" x14ac:dyDescent="0.3">
      <c r="A7" s="30"/>
      <c r="B7" s="3" t="s">
        <v>5</v>
      </c>
      <c r="C7" s="48" t="s">
        <v>18</v>
      </c>
      <c r="D7" s="13">
        <v>2.96</v>
      </c>
      <c r="E7" s="13">
        <v>1.24</v>
      </c>
      <c r="F7" s="13">
        <v>1.29</v>
      </c>
      <c r="G7" s="13">
        <v>1.22</v>
      </c>
      <c r="H7" s="55">
        <v>2.74</v>
      </c>
      <c r="I7" s="13">
        <v>1.26</v>
      </c>
      <c r="J7" s="13">
        <v>1.79</v>
      </c>
      <c r="K7" s="39" t="s">
        <v>328</v>
      </c>
      <c r="L7" s="39" t="s">
        <v>328</v>
      </c>
      <c r="M7" s="39" t="s">
        <v>328</v>
      </c>
      <c r="N7" s="39" t="s">
        <v>328</v>
      </c>
      <c r="O7" s="39" t="s">
        <v>328</v>
      </c>
      <c r="P7" s="48" t="s">
        <v>18</v>
      </c>
      <c r="Q7" s="39" t="s">
        <v>176</v>
      </c>
      <c r="R7" s="39" t="s">
        <v>176</v>
      </c>
      <c r="S7" s="39" t="s">
        <v>618</v>
      </c>
      <c r="T7" s="48" t="s">
        <v>18</v>
      </c>
      <c r="U7" s="48" t="s">
        <v>18</v>
      </c>
      <c r="V7" s="48" t="s">
        <v>18</v>
      </c>
      <c r="W7" s="55">
        <v>2.9</v>
      </c>
      <c r="X7" s="55">
        <v>2.09</v>
      </c>
      <c r="Y7" s="55">
        <v>2.58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2.0070000000000001</v>
      </c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</row>
    <row r="8" spans="1:56" ht="15.6" x14ac:dyDescent="0.3">
      <c r="A8" s="30"/>
      <c r="B8" s="3" t="s">
        <v>6</v>
      </c>
      <c r="C8" s="48" t="s">
        <v>18</v>
      </c>
      <c r="D8" s="13">
        <v>1.96</v>
      </c>
      <c r="E8" s="13">
        <v>1.86</v>
      </c>
      <c r="F8" s="13">
        <v>1.39</v>
      </c>
      <c r="G8" s="13">
        <v>1.3</v>
      </c>
      <c r="H8" s="13">
        <v>3.8</v>
      </c>
      <c r="I8" s="13">
        <v>2.0499999999999998</v>
      </c>
      <c r="J8" s="13">
        <v>1.51</v>
      </c>
      <c r="K8" s="39" t="s">
        <v>328</v>
      </c>
      <c r="L8" s="39" t="s">
        <v>328</v>
      </c>
      <c r="M8" s="39" t="s">
        <v>328</v>
      </c>
      <c r="N8" s="39" t="s">
        <v>328</v>
      </c>
      <c r="O8" s="39" t="s">
        <v>328</v>
      </c>
      <c r="P8" s="48" t="s">
        <v>18</v>
      </c>
      <c r="Q8" s="39" t="s">
        <v>176</v>
      </c>
      <c r="R8" s="39" t="s">
        <v>176</v>
      </c>
      <c r="S8" s="39" t="s">
        <v>618</v>
      </c>
      <c r="T8" s="48" t="s">
        <v>18</v>
      </c>
      <c r="U8" s="48" t="s">
        <v>18</v>
      </c>
      <c r="V8" s="48" t="s">
        <v>18</v>
      </c>
      <c r="W8" s="55">
        <v>2.66</v>
      </c>
      <c r="X8" s="55">
        <v>1.85</v>
      </c>
      <c r="Y8" s="55">
        <v>3.02</v>
      </c>
      <c r="Z8" s="55">
        <v>2.4700000000000002</v>
      </c>
      <c r="AA8" s="55">
        <f>'[6]5-Gator Slough'!G9</f>
        <v>2.59</v>
      </c>
      <c r="AB8" s="55">
        <f>'[1]5-Gator Slough'!G9</f>
        <v>2.48</v>
      </c>
      <c r="AC8" s="55">
        <f>'[2]5-Gator Slough'!G9</f>
        <v>2.71</v>
      </c>
      <c r="AD8" s="55">
        <f>'[3]5-Gator Slough'!G9</f>
        <v>1.77</v>
      </c>
      <c r="AE8" s="55">
        <f>'[5]5-Gator Slough'!G9</f>
        <v>3.65</v>
      </c>
      <c r="AF8" s="193">
        <f>'[4]5-Gator Slough'!G9</f>
        <v>2.31</v>
      </c>
      <c r="AG8" s="13">
        <f t="shared" si="0"/>
        <v>2.2280000000000002</v>
      </c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</row>
    <row r="9" spans="1:56" ht="15.6" x14ac:dyDescent="0.3">
      <c r="A9" s="29" t="s">
        <v>1200</v>
      </c>
      <c r="B9" s="3" t="s">
        <v>6</v>
      </c>
      <c r="C9" s="48" t="s">
        <v>18</v>
      </c>
      <c r="D9" s="13">
        <v>3.9</v>
      </c>
      <c r="E9" s="13">
        <v>5.82</v>
      </c>
      <c r="F9" s="13">
        <v>3.76</v>
      </c>
      <c r="G9" s="13">
        <v>1.57</v>
      </c>
      <c r="H9" s="13">
        <v>3.02</v>
      </c>
      <c r="I9" s="13">
        <v>2.61</v>
      </c>
      <c r="J9" s="13">
        <v>1.59</v>
      </c>
      <c r="K9" s="39" t="s">
        <v>328</v>
      </c>
      <c r="L9" s="13">
        <v>3.81</v>
      </c>
      <c r="M9" s="39" t="s">
        <v>328</v>
      </c>
      <c r="N9" s="39" t="s">
        <v>328</v>
      </c>
      <c r="O9" s="48" t="s">
        <v>18</v>
      </c>
      <c r="P9" s="48" t="s">
        <v>18</v>
      </c>
      <c r="Q9" s="39" t="s">
        <v>176</v>
      </c>
      <c r="R9" s="39" t="s">
        <v>176</v>
      </c>
      <c r="S9" s="13">
        <v>5.47</v>
      </c>
      <c r="T9" s="48" t="s">
        <v>18</v>
      </c>
      <c r="U9" s="48" t="s">
        <v>18</v>
      </c>
      <c r="V9" s="48" t="s">
        <v>18</v>
      </c>
      <c r="W9" s="55">
        <v>2.5499999999999998</v>
      </c>
      <c r="X9" s="55">
        <v>1.6</v>
      </c>
      <c r="Y9" s="55">
        <v>2.91</v>
      </c>
      <c r="Z9" s="55">
        <v>3.52</v>
      </c>
      <c r="AA9" s="55">
        <f>'[6]5-Gator Slough'!G10</f>
        <v>2.58</v>
      </c>
      <c r="AB9" s="55">
        <f>'[1]5-Gator Slough'!G10</f>
        <v>3.49</v>
      </c>
      <c r="AC9" s="55">
        <f>'[2]5-Gator Slough'!G10</f>
        <v>3.03</v>
      </c>
      <c r="AD9" s="55">
        <f>'[3]5-Gator Slough'!G10</f>
        <v>3.92</v>
      </c>
      <c r="AE9" s="55">
        <f>'[5]5-Gator Slough'!G10</f>
        <v>3.37</v>
      </c>
      <c r="AF9" s="193">
        <f>'[4]5-Gator Slough'!G10</f>
        <v>3.24</v>
      </c>
      <c r="AG9" s="13">
        <f t="shared" si="0"/>
        <v>3.244117647058824</v>
      </c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</row>
    <row r="10" spans="1:56" ht="15.6" x14ac:dyDescent="0.3">
      <c r="A10" s="29" t="s">
        <v>1240</v>
      </c>
      <c r="B10" s="3" t="s">
        <v>7</v>
      </c>
      <c r="C10" s="48" t="s">
        <v>18</v>
      </c>
      <c r="D10" s="13">
        <v>3.92</v>
      </c>
      <c r="E10" s="13">
        <v>2.66</v>
      </c>
      <c r="F10" s="13">
        <v>3.14</v>
      </c>
      <c r="G10" s="13">
        <v>1.95</v>
      </c>
      <c r="H10" s="13">
        <v>2.0699999999999998</v>
      </c>
      <c r="I10" s="13">
        <v>2.2200000000000002</v>
      </c>
      <c r="J10" s="13">
        <v>1.94</v>
      </c>
      <c r="K10" s="13">
        <v>2.1</v>
      </c>
      <c r="L10" s="13">
        <v>3.91</v>
      </c>
      <c r="M10" s="13">
        <v>3.08</v>
      </c>
      <c r="N10" s="39" t="s">
        <v>328</v>
      </c>
      <c r="O10" s="48" t="s">
        <v>18</v>
      </c>
      <c r="P10" s="48" t="s">
        <v>18</v>
      </c>
      <c r="Q10" s="39" t="s">
        <v>176</v>
      </c>
      <c r="R10" s="39" t="s">
        <v>176</v>
      </c>
      <c r="S10" s="13">
        <v>4.9400000000000004</v>
      </c>
      <c r="T10" s="48" t="s">
        <v>18</v>
      </c>
      <c r="U10" s="48" t="s">
        <v>18</v>
      </c>
      <c r="V10" s="48" t="s">
        <v>18</v>
      </c>
      <c r="W10" s="55">
        <v>4.4800000000000004</v>
      </c>
      <c r="X10" s="55">
        <v>3.31</v>
      </c>
      <c r="Y10" s="55">
        <v>3.32</v>
      </c>
      <c r="Z10" s="55">
        <v>4.71</v>
      </c>
      <c r="AA10" s="55">
        <f>'[6]5-Gator Slough'!G11</f>
        <v>2.81</v>
      </c>
      <c r="AB10" s="55">
        <f>'[1]5-Gator Slough'!G11</f>
        <v>3.21</v>
      </c>
      <c r="AC10" s="55">
        <f>'[2]5-Gator Slough'!G11</f>
        <v>3.38</v>
      </c>
      <c r="AD10" s="55">
        <f>'[3]5-Gator Slough'!G11</f>
        <v>4.0999999999999996</v>
      </c>
      <c r="AE10" s="55">
        <f>'[5]5-Gator Slough'!G11</f>
        <v>3.55</v>
      </c>
      <c r="AF10" s="193">
        <f>'[4]5-Gator Slough'!G11</f>
        <v>3.66</v>
      </c>
      <c r="AG10" s="13">
        <f t="shared" si="0"/>
        <v>3.2236842105263164</v>
      </c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</row>
    <row r="11" spans="1:56" ht="15.6" x14ac:dyDescent="0.3">
      <c r="A11" s="30"/>
      <c r="B11" s="3" t="s">
        <v>7</v>
      </c>
      <c r="C11" s="13">
        <v>2.16</v>
      </c>
      <c r="D11" s="13">
        <v>2.5299999999999998</v>
      </c>
      <c r="E11" s="13">
        <v>3.81</v>
      </c>
      <c r="F11" s="13">
        <v>2.58</v>
      </c>
      <c r="G11" s="13">
        <v>2.5299999999999998</v>
      </c>
      <c r="H11" s="13">
        <v>4.18</v>
      </c>
      <c r="I11" s="13">
        <v>1.75</v>
      </c>
      <c r="J11" s="13">
        <v>2.57</v>
      </c>
      <c r="K11" s="13">
        <v>3.83</v>
      </c>
      <c r="L11" s="13">
        <v>2.6</v>
      </c>
      <c r="M11" s="13">
        <v>1.89</v>
      </c>
      <c r="N11" s="39" t="s">
        <v>328</v>
      </c>
      <c r="O11" s="48" t="s">
        <v>18</v>
      </c>
      <c r="P11" s="48" t="s">
        <v>18</v>
      </c>
      <c r="Q11" s="39" t="s">
        <v>176</v>
      </c>
      <c r="R11" s="39" t="s">
        <v>176</v>
      </c>
      <c r="S11" s="39" t="s">
        <v>618</v>
      </c>
      <c r="T11" s="48" t="s">
        <v>18</v>
      </c>
      <c r="U11" s="48" t="s">
        <v>18</v>
      </c>
      <c r="V11" s="48" t="s">
        <v>18</v>
      </c>
      <c r="W11" s="55">
        <v>3.17</v>
      </c>
      <c r="X11" s="55">
        <v>3.44</v>
      </c>
      <c r="Y11" s="55">
        <v>3.95</v>
      </c>
      <c r="Z11" s="55">
        <v>2.93</v>
      </c>
      <c r="AA11" s="48" t="s">
        <v>18</v>
      </c>
      <c r="AB11" s="55">
        <f>'[1]5-Gator Slough'!G12</f>
        <v>3.54</v>
      </c>
      <c r="AC11" s="55">
        <f>'[2]5-Gator Slough'!G12</f>
        <v>3.34</v>
      </c>
      <c r="AD11" s="55">
        <f>'[3]5-Gator Slough'!G12</f>
        <v>3.67</v>
      </c>
      <c r="AE11" s="55">
        <f>'[5]5-Gator Slough'!G12</f>
        <v>3.76</v>
      </c>
      <c r="AF11" s="193">
        <f>'[4]5-Gator Slough'!G12</f>
        <v>3.11</v>
      </c>
      <c r="AG11" s="13">
        <f t="shared" si="0"/>
        <v>3.0261111111111112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</row>
    <row r="12" spans="1:56" ht="15.6" x14ac:dyDescent="0.3">
      <c r="A12" s="14" t="s">
        <v>162</v>
      </c>
      <c r="B12" s="3" t="s">
        <v>8</v>
      </c>
      <c r="C12" s="13">
        <v>2.2799999999999998</v>
      </c>
      <c r="D12" s="13">
        <v>2.56</v>
      </c>
      <c r="E12" s="50">
        <v>2.79</v>
      </c>
      <c r="F12" s="13">
        <v>2.0299999999999998</v>
      </c>
      <c r="G12" s="13">
        <v>2.31</v>
      </c>
      <c r="H12" s="13">
        <v>3.24</v>
      </c>
      <c r="I12" s="13">
        <v>2.54</v>
      </c>
      <c r="J12" s="13">
        <v>4.82</v>
      </c>
      <c r="K12" s="13">
        <v>2.08</v>
      </c>
      <c r="L12" s="13">
        <v>1.59</v>
      </c>
      <c r="M12" s="13">
        <v>2.58</v>
      </c>
      <c r="N12" s="39" t="s">
        <v>328</v>
      </c>
      <c r="O12" s="48" t="s">
        <v>18</v>
      </c>
      <c r="P12" s="48" t="s">
        <v>18</v>
      </c>
      <c r="Q12" s="39" t="s">
        <v>176</v>
      </c>
      <c r="R12" s="39" t="s">
        <v>176</v>
      </c>
      <c r="S12" s="39" t="s">
        <v>618</v>
      </c>
      <c r="T12" s="48" t="s">
        <v>18</v>
      </c>
      <c r="U12" s="48" t="s">
        <v>18</v>
      </c>
      <c r="V12" s="48" t="s">
        <v>18</v>
      </c>
      <c r="W12" s="55">
        <v>3.87</v>
      </c>
      <c r="X12" s="55">
        <v>3.37</v>
      </c>
      <c r="Y12" s="55">
        <v>3.28</v>
      </c>
      <c r="Z12" s="55">
        <v>2.5299999999999998</v>
      </c>
      <c r="AA12" s="55">
        <f>'[6]5-Gator Slough'!G12</f>
        <v>4.07</v>
      </c>
      <c r="AB12" s="55">
        <f>'[1]5-Gator Slough'!G13</f>
        <v>3.51</v>
      </c>
      <c r="AC12" s="55">
        <f>'[2]5-Gator Slough'!G13</f>
        <v>3.78</v>
      </c>
      <c r="AD12" s="55">
        <f>'[3]5-Gator Slough'!G13</f>
        <v>4.2699999999999996</v>
      </c>
      <c r="AE12" s="55">
        <f>'[5]5-Gator Slough'!G13</f>
        <v>3.1</v>
      </c>
      <c r="AF12" s="193">
        <f>'[4]5-Gator Slough'!G13</f>
        <v>4.5</v>
      </c>
      <c r="AG12" s="13">
        <f t="shared" si="0"/>
        <v>3.0263157894736841</v>
      </c>
      <c r="AH12" s="219"/>
      <c r="AI12" s="219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</row>
    <row r="13" spans="1:56" ht="15.6" x14ac:dyDescent="0.3">
      <c r="A13" s="14" t="s">
        <v>715</v>
      </c>
      <c r="B13" s="3" t="s">
        <v>8</v>
      </c>
      <c r="C13" s="13">
        <v>2.98</v>
      </c>
      <c r="D13" s="13">
        <v>2.19</v>
      </c>
      <c r="E13" s="13">
        <v>2.95</v>
      </c>
      <c r="F13" s="13">
        <v>1.86</v>
      </c>
      <c r="G13" s="13">
        <v>2.5</v>
      </c>
      <c r="H13" s="13">
        <v>2.17</v>
      </c>
      <c r="I13" s="13">
        <v>2.14</v>
      </c>
      <c r="J13" s="13">
        <v>2.42</v>
      </c>
      <c r="K13" s="13">
        <v>2.98</v>
      </c>
      <c r="L13" s="13">
        <v>1.94</v>
      </c>
      <c r="M13" s="13">
        <v>2.2799999999999998</v>
      </c>
      <c r="N13" s="39" t="s">
        <v>328</v>
      </c>
      <c r="O13" s="48" t="s">
        <v>18</v>
      </c>
      <c r="P13" s="48" t="s">
        <v>18</v>
      </c>
      <c r="Q13" s="39" t="s">
        <v>176</v>
      </c>
      <c r="R13" s="39" t="s">
        <v>176</v>
      </c>
      <c r="S13" s="39" t="s">
        <v>618</v>
      </c>
      <c r="T13" s="48" t="s">
        <v>18</v>
      </c>
      <c r="U13" s="48" t="s">
        <v>18</v>
      </c>
      <c r="V13" s="48" t="s">
        <v>18</v>
      </c>
      <c r="W13" s="55">
        <v>3.79</v>
      </c>
      <c r="X13" s="55">
        <v>3.62</v>
      </c>
      <c r="Y13" s="55">
        <v>3.32</v>
      </c>
      <c r="Z13" s="55">
        <v>2.87</v>
      </c>
      <c r="AA13" s="55">
        <f>'[6]5-Gator Slough'!G13</f>
        <v>2.77</v>
      </c>
      <c r="AB13" s="55">
        <f>'[1]5-Gator Slough'!G14</f>
        <v>3.89</v>
      </c>
      <c r="AC13" s="55">
        <f>'[2]5-Gator Slough'!G14</f>
        <v>3.78</v>
      </c>
      <c r="AD13" s="55">
        <f>'[3]5-Gator Slough'!G14</f>
        <v>2.89</v>
      </c>
      <c r="AE13" s="55">
        <f>'[5]5-Gator Slough'!G14</f>
        <v>2.58</v>
      </c>
      <c r="AF13" s="193" t="str">
        <f>'[4]5-Gator Slough'!G14</f>
        <v/>
      </c>
      <c r="AG13" s="13">
        <f t="shared" si="0"/>
        <v>2.8073684210526317</v>
      </c>
      <c r="AH13" s="219"/>
      <c r="AI13" s="219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</row>
    <row r="14" spans="1:56" ht="15.6" x14ac:dyDescent="0.3">
      <c r="A14" s="14" t="s">
        <v>716</v>
      </c>
      <c r="B14" s="3" t="s">
        <v>9</v>
      </c>
      <c r="C14" s="13">
        <v>2.0499999999999998</v>
      </c>
      <c r="D14" s="13">
        <v>2.58</v>
      </c>
      <c r="E14" s="13">
        <v>2.78</v>
      </c>
      <c r="F14" s="13">
        <v>2.42</v>
      </c>
      <c r="G14" s="13">
        <v>1.81</v>
      </c>
      <c r="H14" s="13">
        <v>4.22</v>
      </c>
      <c r="I14" s="55">
        <v>2.08</v>
      </c>
      <c r="J14" s="50">
        <v>2.04</v>
      </c>
      <c r="K14" s="13">
        <v>1.9</v>
      </c>
      <c r="L14" s="13">
        <v>3.1</v>
      </c>
      <c r="M14" s="13">
        <v>4.16</v>
      </c>
      <c r="N14" s="39" t="s">
        <v>328</v>
      </c>
      <c r="O14" s="48" t="s">
        <v>18</v>
      </c>
      <c r="P14" s="48" t="s">
        <v>18</v>
      </c>
      <c r="Q14" s="39" t="s">
        <v>176</v>
      </c>
      <c r="R14" s="39" t="s">
        <v>176</v>
      </c>
      <c r="S14" s="39" t="s">
        <v>618</v>
      </c>
      <c r="T14" s="48" t="s">
        <v>18</v>
      </c>
      <c r="U14" s="48" t="s">
        <v>18</v>
      </c>
      <c r="V14" s="48" t="s">
        <v>18</v>
      </c>
      <c r="W14" s="55">
        <v>4.03</v>
      </c>
      <c r="X14" s="55">
        <v>2.92</v>
      </c>
      <c r="Y14" s="55">
        <v>3.4</v>
      </c>
      <c r="Z14" s="55">
        <v>3.28</v>
      </c>
      <c r="AA14" s="55">
        <f>'[6]5-Gator Slough'!G14</f>
        <v>2.75</v>
      </c>
      <c r="AB14" s="55">
        <f>'[1]5-Gator Slough'!G15</f>
        <v>3.43</v>
      </c>
      <c r="AC14" s="55">
        <f>'[2]5-Gator Slough'!G15</f>
        <v>4.4800000000000004</v>
      </c>
      <c r="AD14" s="48" t="s">
        <v>18</v>
      </c>
      <c r="AE14" s="55">
        <f>'[5]5-Gator Slough'!G15</f>
        <v>3.33</v>
      </c>
      <c r="AF14" s="193" t="str">
        <f>'[4]5-Gator Slough'!G15</f>
        <v/>
      </c>
      <c r="AG14" s="13">
        <f t="shared" si="0"/>
        <v>2.9683333333333328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</row>
    <row r="15" spans="1:56" ht="15.6" x14ac:dyDescent="0.3">
      <c r="A15" s="14" t="s">
        <v>717</v>
      </c>
      <c r="B15" s="3" t="s">
        <v>9</v>
      </c>
      <c r="C15" s="48" t="s">
        <v>18</v>
      </c>
      <c r="D15" s="13">
        <v>1.89</v>
      </c>
      <c r="E15" s="13">
        <v>2.2000000000000002</v>
      </c>
      <c r="F15" s="13">
        <v>2.4500000000000002</v>
      </c>
      <c r="G15" s="13">
        <v>4.03</v>
      </c>
      <c r="H15" s="13">
        <v>2.97</v>
      </c>
      <c r="I15" s="13">
        <v>2.02</v>
      </c>
      <c r="J15" s="13">
        <v>1.41</v>
      </c>
      <c r="K15" s="13">
        <v>4.79</v>
      </c>
      <c r="L15" s="13">
        <v>4.5199999999999996</v>
      </c>
      <c r="M15" s="13">
        <v>4.33</v>
      </c>
      <c r="N15" s="39" t="s">
        <v>328</v>
      </c>
      <c r="O15" s="48" t="s">
        <v>18</v>
      </c>
      <c r="P15" s="48" t="s">
        <v>18</v>
      </c>
      <c r="Q15" s="39" t="s">
        <v>176</v>
      </c>
      <c r="R15" s="39" t="s">
        <v>176</v>
      </c>
      <c r="S15" s="39" t="s">
        <v>618</v>
      </c>
      <c r="T15" s="48" t="s">
        <v>18</v>
      </c>
      <c r="U15" s="48" t="s">
        <v>18</v>
      </c>
      <c r="V15" s="48" t="s">
        <v>18</v>
      </c>
      <c r="W15" s="55">
        <v>3.68</v>
      </c>
      <c r="X15" s="55">
        <v>3</v>
      </c>
      <c r="Y15" s="55">
        <v>5.04</v>
      </c>
      <c r="Z15" s="55">
        <v>5.66</v>
      </c>
      <c r="AA15" s="55">
        <f>'[6]5-Gator Slough'!G15</f>
        <v>3.59</v>
      </c>
      <c r="AB15" s="55">
        <f>'[1]5-Gator Slough'!G16</f>
        <v>3.31</v>
      </c>
      <c r="AC15" s="55">
        <f>'[2]5-Gator Slough'!G16</f>
        <v>4.1399999999999997</v>
      </c>
      <c r="AD15" s="55">
        <f>'[3]5-Gator Slough'!G16</f>
        <v>3.87</v>
      </c>
      <c r="AE15" s="55">
        <f>'[5]5-Gator Slough'!G16</f>
        <v>2.85</v>
      </c>
      <c r="AF15" s="193" t="str">
        <f>'[4]5-Gator Slough'!G16</f>
        <v/>
      </c>
      <c r="AG15" s="13">
        <f t="shared" si="0"/>
        <v>3.4944444444444445</v>
      </c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</row>
    <row r="16" spans="1:56" ht="15.6" x14ac:dyDescent="0.3">
      <c r="A16" s="14" t="s">
        <v>1201</v>
      </c>
      <c r="B16" s="3" t="s">
        <v>10</v>
      </c>
      <c r="C16" s="13">
        <v>1.55</v>
      </c>
      <c r="D16" s="13">
        <v>2.64</v>
      </c>
      <c r="E16" s="13">
        <v>2.1</v>
      </c>
      <c r="F16" s="13">
        <v>1.99</v>
      </c>
      <c r="G16" s="55">
        <v>3.18</v>
      </c>
      <c r="H16" s="55">
        <v>2.88</v>
      </c>
      <c r="I16" s="13">
        <v>4.54</v>
      </c>
      <c r="J16" s="13">
        <v>2.89</v>
      </c>
      <c r="K16" s="13">
        <v>1.9</v>
      </c>
      <c r="L16" s="13">
        <v>2.77</v>
      </c>
      <c r="M16" s="13">
        <v>2.68</v>
      </c>
      <c r="N16" s="39" t="s">
        <v>328</v>
      </c>
      <c r="O16" s="48" t="s">
        <v>18</v>
      </c>
      <c r="P16" s="48" t="s">
        <v>18</v>
      </c>
      <c r="Q16" s="39" t="s">
        <v>176</v>
      </c>
      <c r="R16" s="39" t="s">
        <v>176</v>
      </c>
      <c r="S16" s="39" t="s">
        <v>618</v>
      </c>
      <c r="T16" s="48" t="s">
        <v>18</v>
      </c>
      <c r="U16" s="48" t="s">
        <v>18</v>
      </c>
      <c r="V16" s="13">
        <v>2.99</v>
      </c>
      <c r="W16" s="55">
        <v>3.14</v>
      </c>
      <c r="X16" s="55">
        <v>3.32</v>
      </c>
      <c r="Y16" s="55">
        <v>3.97</v>
      </c>
      <c r="Z16" s="55">
        <v>3.91</v>
      </c>
      <c r="AA16" s="55">
        <f>'[6]5-Gator Slough'!G16</f>
        <v>3.07</v>
      </c>
      <c r="AB16" s="55">
        <f>'[1]5-Gator Slough'!G17</f>
        <v>4.26</v>
      </c>
      <c r="AC16" s="55">
        <f>'[2]5-Gator Slough'!G17</f>
        <v>3.28</v>
      </c>
      <c r="AD16" s="55">
        <f>'[3]5-Gator Slough'!G17</f>
        <v>3.39</v>
      </c>
      <c r="AE16" s="55">
        <f>'[5]5-Gator Slough'!G17</f>
        <v>2.97</v>
      </c>
      <c r="AF16" s="193" t="str">
        <f>'[4]5-Gator Slough'!G17</f>
        <v/>
      </c>
      <c r="AG16" s="13">
        <f t="shared" si="0"/>
        <v>3.0225</v>
      </c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</row>
    <row r="17" spans="1:53" ht="15.6" x14ac:dyDescent="0.3">
      <c r="A17" s="14"/>
      <c r="B17" s="3" t="s">
        <v>10</v>
      </c>
      <c r="C17" s="48" t="s">
        <v>18</v>
      </c>
      <c r="D17" s="13">
        <v>2.13</v>
      </c>
      <c r="E17" s="13">
        <v>1.59</v>
      </c>
      <c r="F17" s="13">
        <v>2.4300000000000002</v>
      </c>
      <c r="G17" s="13">
        <v>2.34</v>
      </c>
      <c r="H17" s="55">
        <v>2.31</v>
      </c>
      <c r="I17" s="13">
        <v>2.35</v>
      </c>
      <c r="J17" s="13">
        <v>1.59</v>
      </c>
      <c r="K17" s="39" t="s">
        <v>328</v>
      </c>
      <c r="L17" s="13">
        <v>2.86</v>
      </c>
      <c r="M17" s="39" t="s">
        <v>328</v>
      </c>
      <c r="N17" s="39" t="s">
        <v>328</v>
      </c>
      <c r="O17" s="48" t="s">
        <v>18</v>
      </c>
      <c r="P17" s="48" t="s">
        <v>18</v>
      </c>
      <c r="Q17" s="39" t="s">
        <v>176</v>
      </c>
      <c r="R17" s="39" t="s">
        <v>176</v>
      </c>
      <c r="S17" s="39" t="s">
        <v>618</v>
      </c>
      <c r="T17" s="48" t="s">
        <v>18</v>
      </c>
      <c r="U17" s="48" t="s">
        <v>18</v>
      </c>
      <c r="V17" s="13">
        <v>2.82</v>
      </c>
      <c r="W17" s="55">
        <v>2.91</v>
      </c>
      <c r="X17" s="55">
        <v>3.32</v>
      </c>
      <c r="Y17" s="55">
        <v>3.17</v>
      </c>
      <c r="Z17" s="55">
        <v>3.13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2.5346153846153849</v>
      </c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</row>
    <row r="18" spans="1:53" ht="15.6" x14ac:dyDescent="0.3">
      <c r="A18" s="34"/>
      <c r="B18" s="3" t="s">
        <v>11</v>
      </c>
      <c r="C18" s="48" t="s">
        <v>18</v>
      </c>
      <c r="D18" s="13">
        <v>1.48</v>
      </c>
      <c r="E18" s="13">
        <v>1.38</v>
      </c>
      <c r="F18" s="13">
        <v>2.74</v>
      </c>
      <c r="G18" s="13">
        <v>2.0499999999999998</v>
      </c>
      <c r="H18" s="55">
        <v>1.84</v>
      </c>
      <c r="I18" s="13">
        <v>2.23</v>
      </c>
      <c r="J18" s="13">
        <v>2.4500000000000002</v>
      </c>
      <c r="K18" s="13">
        <v>2.0099999999999998</v>
      </c>
      <c r="L18" s="39" t="s">
        <v>328</v>
      </c>
      <c r="M18" s="39" t="s">
        <v>328</v>
      </c>
      <c r="N18" s="39" t="s">
        <v>328</v>
      </c>
      <c r="O18" s="48" t="s">
        <v>18</v>
      </c>
      <c r="P18" s="48" t="s">
        <v>18</v>
      </c>
      <c r="Q18" s="39" t="s">
        <v>176</v>
      </c>
      <c r="R18" s="39" t="s">
        <v>176</v>
      </c>
      <c r="S18" s="39" t="s">
        <v>618</v>
      </c>
      <c r="T18" s="48" t="s">
        <v>18</v>
      </c>
      <c r="U18" s="48" t="s">
        <v>18</v>
      </c>
      <c r="V18" s="13">
        <v>2.61</v>
      </c>
      <c r="W18" s="55">
        <v>3</v>
      </c>
      <c r="X18" s="55">
        <v>3.39</v>
      </c>
      <c r="Y18" s="55">
        <v>2.88</v>
      </c>
      <c r="Z18" s="55">
        <v>2.83</v>
      </c>
      <c r="AA18" s="55">
        <f>'[6]5-Gator Slough'!G17</f>
        <v>2.66</v>
      </c>
      <c r="AB18" s="55">
        <f>'[1]5-Gator Slough'!G18</f>
        <v>3.02</v>
      </c>
      <c r="AC18" s="55">
        <f>'[2]5-Gator Slough'!G18</f>
        <v>2.82</v>
      </c>
      <c r="AD18" s="55">
        <f>'[3]5-Gator Slough'!G18</f>
        <v>3.33</v>
      </c>
      <c r="AE18" s="55">
        <f>'[5]5-Gator Slough'!G18</f>
        <v>2.84</v>
      </c>
      <c r="AF18" s="193" t="str">
        <f>'[4]5-Gator Slough'!G18</f>
        <v/>
      </c>
      <c r="AG18" s="13">
        <f t="shared" si="0"/>
        <v>2.512941176470588</v>
      </c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</row>
    <row r="19" spans="1:53" ht="15.6" x14ac:dyDescent="0.3">
      <c r="A19" s="34"/>
      <c r="B19" s="3" t="s">
        <v>12</v>
      </c>
      <c r="C19" s="48" t="s">
        <v>18</v>
      </c>
      <c r="D19" s="13">
        <v>1.29</v>
      </c>
      <c r="E19" s="13">
        <v>1.31</v>
      </c>
      <c r="F19" s="13">
        <v>1.44</v>
      </c>
      <c r="G19" s="13">
        <v>1.49</v>
      </c>
      <c r="H19" s="13">
        <v>1.39</v>
      </c>
      <c r="I19" s="13">
        <v>1.18</v>
      </c>
      <c r="J19" s="13">
        <v>3.71</v>
      </c>
      <c r="K19" s="13">
        <v>1.41</v>
      </c>
      <c r="L19" s="39" t="s">
        <v>328</v>
      </c>
      <c r="M19" s="39" t="s">
        <v>328</v>
      </c>
      <c r="N19" s="39" t="s">
        <v>328</v>
      </c>
      <c r="O19" s="48" t="s">
        <v>18</v>
      </c>
      <c r="P19" s="48" t="s">
        <v>18</v>
      </c>
      <c r="Q19" s="39" t="s">
        <v>176</v>
      </c>
      <c r="R19" s="39" t="s">
        <v>176</v>
      </c>
      <c r="S19" s="39" t="s">
        <v>618</v>
      </c>
      <c r="T19" s="68" t="s">
        <v>18</v>
      </c>
      <c r="U19" s="48" t="s">
        <v>18</v>
      </c>
      <c r="V19" s="40">
        <v>3.03</v>
      </c>
      <c r="W19" s="102">
        <v>2.67</v>
      </c>
      <c r="X19" s="102">
        <v>2.87</v>
      </c>
      <c r="Y19" s="102">
        <v>2.78</v>
      </c>
      <c r="Z19" s="102">
        <v>2.56</v>
      </c>
      <c r="AA19" s="55">
        <f>'[6]5-Gator Slough'!G18</f>
        <v>2.96</v>
      </c>
      <c r="AB19" s="55">
        <f>'[1]5-Gator Slough'!G19</f>
        <v>3.05</v>
      </c>
      <c r="AC19" s="55">
        <f>'[2]5-Gator Slough'!G19</f>
        <v>2.57</v>
      </c>
      <c r="AD19" s="55">
        <f>'[3]5-Gator Slough'!G19</f>
        <v>2.2200000000000002</v>
      </c>
      <c r="AE19" s="55">
        <f>'[5]5-Gator Slough'!G19</f>
        <v>2.67</v>
      </c>
      <c r="AF19" s="193" t="str">
        <f>'[4]5-Gator Slough'!G19</f>
        <v/>
      </c>
      <c r="AG19" s="13">
        <f>AVERAGE(C19:AD19)</f>
        <v>2.2311764705882351</v>
      </c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</row>
    <row r="20" spans="1:53" ht="15.6" x14ac:dyDescent="0.3">
      <c r="A20" s="6" t="s">
        <v>13</v>
      </c>
      <c r="B20" s="6"/>
      <c r="C20" s="41">
        <v>1990</v>
      </c>
      <c r="D20" s="41">
        <v>1991</v>
      </c>
      <c r="E20" s="41">
        <v>1992</v>
      </c>
      <c r="F20" s="41">
        <v>1993</v>
      </c>
      <c r="G20" s="41">
        <v>1994</v>
      </c>
      <c r="H20" s="41">
        <v>1995</v>
      </c>
      <c r="I20" s="41">
        <v>1996</v>
      </c>
      <c r="J20" s="41">
        <v>1997</v>
      </c>
      <c r="K20" s="41">
        <v>1998</v>
      </c>
      <c r="L20" s="41">
        <v>1999</v>
      </c>
      <c r="M20" s="41">
        <v>2000</v>
      </c>
      <c r="N20" s="41">
        <v>2001</v>
      </c>
      <c r="O20" s="41">
        <v>2002</v>
      </c>
      <c r="P20" s="41">
        <v>2003</v>
      </c>
      <c r="Q20" s="41">
        <v>2004</v>
      </c>
      <c r="R20" s="41">
        <v>2005</v>
      </c>
      <c r="S20" s="41">
        <v>2006</v>
      </c>
      <c r="T20" s="41">
        <v>2007</v>
      </c>
      <c r="U20" s="41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41">
        <v>2014</v>
      </c>
      <c r="AB20" s="41">
        <v>2015</v>
      </c>
      <c r="AC20" s="41">
        <v>2016</v>
      </c>
      <c r="AD20" s="41">
        <v>2017</v>
      </c>
      <c r="AE20" s="41">
        <v>2018</v>
      </c>
      <c r="AF20" s="41">
        <v>2019</v>
      </c>
      <c r="AG20" s="41" t="s">
        <v>161</v>
      </c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</row>
    <row r="21" spans="1:53" ht="15.6" x14ac:dyDescent="0.3">
      <c r="A21" s="29" t="s">
        <v>480</v>
      </c>
      <c r="B21" s="3" t="s">
        <v>1</v>
      </c>
      <c r="C21" s="48" t="s">
        <v>18</v>
      </c>
      <c r="D21" s="13">
        <v>7.39</v>
      </c>
      <c r="E21" s="55" t="s">
        <v>482</v>
      </c>
      <c r="F21" s="13">
        <v>9</v>
      </c>
      <c r="G21" s="13">
        <v>8.3000000000000007</v>
      </c>
      <c r="H21" s="13">
        <v>8.92</v>
      </c>
      <c r="I21" s="13">
        <v>8.77</v>
      </c>
      <c r="J21" s="48" t="s">
        <v>18</v>
      </c>
      <c r="K21" s="48" t="s">
        <v>18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48" t="s">
        <v>18</v>
      </c>
      <c r="X21" s="48" t="s">
        <v>18</v>
      </c>
      <c r="Y21" s="48" t="s">
        <v>18</v>
      </c>
      <c r="Z21" s="48" t="s">
        <v>18</v>
      </c>
      <c r="AA21" s="48" t="s">
        <v>18</v>
      </c>
      <c r="AB21" s="48" t="s">
        <v>18</v>
      </c>
      <c r="AC21" s="48" t="s">
        <v>18</v>
      </c>
      <c r="AD21" s="48" t="s">
        <v>18</v>
      </c>
      <c r="AE21" s="48" t="s">
        <v>18</v>
      </c>
      <c r="AF21" s="48" t="s">
        <v>18</v>
      </c>
      <c r="AG21" s="13">
        <f t="shared" si="0"/>
        <v>8.4759999999999991</v>
      </c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</row>
    <row r="22" spans="1:53" ht="15.6" x14ac:dyDescent="0.3">
      <c r="A22" s="5"/>
      <c r="B22" s="3" t="s">
        <v>2</v>
      </c>
      <c r="C22" s="48" t="s">
        <v>18</v>
      </c>
      <c r="D22" s="13">
        <v>9.16</v>
      </c>
      <c r="E22" s="55" t="s">
        <v>482</v>
      </c>
      <c r="F22" s="13">
        <v>9.06</v>
      </c>
      <c r="G22" s="13">
        <v>8.48</v>
      </c>
      <c r="H22" s="13">
        <v>10.1</v>
      </c>
      <c r="I22" s="13">
        <v>8.7200000000000006</v>
      </c>
      <c r="J22" s="48" t="s">
        <v>18</v>
      </c>
      <c r="K22" s="48" t="s">
        <v>18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8" t="s">
        <v>18</v>
      </c>
      <c r="W22" s="48" t="s">
        <v>18</v>
      </c>
      <c r="X22" s="48" t="s">
        <v>18</v>
      </c>
      <c r="Y22" s="48" t="s">
        <v>18</v>
      </c>
      <c r="Z22" s="48" t="s">
        <v>18</v>
      </c>
      <c r="AA22" s="48" t="s">
        <v>18</v>
      </c>
      <c r="AB22" s="48" t="s">
        <v>18</v>
      </c>
      <c r="AC22" s="48" t="s">
        <v>18</v>
      </c>
      <c r="AD22" s="48" t="s">
        <v>18</v>
      </c>
      <c r="AE22" s="48" t="s">
        <v>18</v>
      </c>
      <c r="AF22" s="48" t="s">
        <v>18</v>
      </c>
      <c r="AG22" s="13">
        <f t="shared" si="0"/>
        <v>9.1039999999999992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</row>
    <row r="23" spans="1:53" ht="15.6" x14ac:dyDescent="0.3">
      <c r="A23" s="30"/>
      <c r="B23" s="3" t="s">
        <v>3</v>
      </c>
      <c r="C23" s="48" t="s">
        <v>18</v>
      </c>
      <c r="D23" s="13">
        <v>9.34</v>
      </c>
      <c r="E23" s="13">
        <v>8.56</v>
      </c>
      <c r="F23" s="13">
        <v>8.7100000000000009</v>
      </c>
      <c r="G23" s="13">
        <v>8.23</v>
      </c>
      <c r="H23" s="13">
        <v>8.39</v>
      </c>
      <c r="I23" s="13">
        <v>8.3699999999999992</v>
      </c>
      <c r="J23" s="48" t="s">
        <v>18</v>
      </c>
      <c r="K23" s="48" t="s">
        <v>18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8" t="s">
        <v>18</v>
      </c>
      <c r="W23" s="48" t="s">
        <v>18</v>
      </c>
      <c r="X23" s="48" t="s">
        <v>18</v>
      </c>
      <c r="Y23" s="48" t="s">
        <v>18</v>
      </c>
      <c r="Z23" s="48" t="s">
        <v>18</v>
      </c>
      <c r="AA23" s="48" t="s">
        <v>18</v>
      </c>
      <c r="AB23" s="48" t="s">
        <v>18</v>
      </c>
      <c r="AC23" s="48" t="s">
        <v>18</v>
      </c>
      <c r="AD23" s="48" t="s">
        <v>18</v>
      </c>
      <c r="AE23" s="48" t="s">
        <v>18</v>
      </c>
      <c r="AF23" s="48" t="s">
        <v>18</v>
      </c>
      <c r="AG23" s="13">
        <f t="shared" si="0"/>
        <v>8.6</v>
      </c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</row>
    <row r="24" spans="1:53" ht="15.6" x14ac:dyDescent="0.3">
      <c r="A24" s="30"/>
      <c r="B24" s="3" t="s">
        <v>4</v>
      </c>
      <c r="C24" s="48" t="s">
        <v>18</v>
      </c>
      <c r="D24" s="13">
        <v>7.28</v>
      </c>
      <c r="E24" s="13">
        <v>8.23</v>
      </c>
      <c r="F24" s="13">
        <v>9.4499999999999993</v>
      </c>
      <c r="G24" s="13">
        <v>7.28</v>
      </c>
      <c r="H24" s="13">
        <v>8.32</v>
      </c>
      <c r="I24" s="48" t="s">
        <v>18</v>
      </c>
      <c r="J24" s="48" t="s">
        <v>18</v>
      </c>
      <c r="K24" s="48" t="s">
        <v>18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48" t="s">
        <v>18</v>
      </c>
      <c r="W24" s="48" t="s">
        <v>18</v>
      </c>
      <c r="X24" s="48" t="s">
        <v>18</v>
      </c>
      <c r="Y24" s="48" t="s">
        <v>18</v>
      </c>
      <c r="Z24" s="48" t="s">
        <v>18</v>
      </c>
      <c r="AA24" s="48" t="s">
        <v>18</v>
      </c>
      <c r="AB24" s="48" t="s">
        <v>18</v>
      </c>
      <c r="AC24" s="48" t="s">
        <v>18</v>
      </c>
      <c r="AD24" s="48" t="s">
        <v>18</v>
      </c>
      <c r="AE24" s="48" t="s">
        <v>18</v>
      </c>
      <c r="AF24" s="48" t="s">
        <v>18</v>
      </c>
      <c r="AG24" s="13">
        <f t="shared" si="0"/>
        <v>8.1120000000000001</v>
      </c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</row>
    <row r="25" spans="1:53" ht="15.6" x14ac:dyDescent="0.3">
      <c r="A25" s="30"/>
      <c r="B25" s="3" t="s">
        <v>5</v>
      </c>
      <c r="C25" s="48" t="s">
        <v>18</v>
      </c>
      <c r="D25" s="13">
        <v>8.11</v>
      </c>
      <c r="E25" s="13">
        <v>7.36</v>
      </c>
      <c r="F25" s="13">
        <v>8.81</v>
      </c>
      <c r="G25" s="13">
        <v>8.26</v>
      </c>
      <c r="H25" s="48" t="s">
        <v>18</v>
      </c>
      <c r="I25" s="48" t="s">
        <v>18</v>
      </c>
      <c r="J25" s="48" t="s">
        <v>18</v>
      </c>
      <c r="K25" s="48" t="s">
        <v>18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48" t="s">
        <v>18</v>
      </c>
      <c r="W25" s="48" t="s">
        <v>18</v>
      </c>
      <c r="X25" s="48" t="s">
        <v>18</v>
      </c>
      <c r="Y25" s="48" t="s">
        <v>18</v>
      </c>
      <c r="Z25" s="48" t="s">
        <v>18</v>
      </c>
      <c r="AA25" s="48" t="s">
        <v>18</v>
      </c>
      <c r="AB25" s="48" t="s">
        <v>18</v>
      </c>
      <c r="AC25" s="48" t="s">
        <v>18</v>
      </c>
      <c r="AD25" s="48" t="s">
        <v>18</v>
      </c>
      <c r="AE25" s="48" t="s">
        <v>18</v>
      </c>
      <c r="AF25" s="48" t="s">
        <v>18</v>
      </c>
      <c r="AG25" s="13">
        <f t="shared" si="0"/>
        <v>8.1349999999999998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</row>
    <row r="26" spans="1:53" ht="15.6" x14ac:dyDescent="0.3">
      <c r="A26" s="30"/>
      <c r="B26" s="3" t="s">
        <v>5</v>
      </c>
      <c r="C26" s="48" t="s">
        <v>18</v>
      </c>
      <c r="D26" s="13">
        <v>11.46</v>
      </c>
      <c r="E26" s="13">
        <v>7.33</v>
      </c>
      <c r="F26" s="13">
        <v>7.42</v>
      </c>
      <c r="G26" s="13">
        <v>8.4</v>
      </c>
      <c r="H26" s="48" t="s">
        <v>18</v>
      </c>
      <c r="I26" s="48" t="s">
        <v>18</v>
      </c>
      <c r="J26" s="48" t="s">
        <v>18</v>
      </c>
      <c r="K26" s="48" t="s">
        <v>18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48" t="s">
        <v>18</v>
      </c>
      <c r="W26" s="48" t="s">
        <v>18</v>
      </c>
      <c r="X26" s="48" t="s">
        <v>18</v>
      </c>
      <c r="Y26" s="48" t="s">
        <v>18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8.6524999999999999</v>
      </c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</row>
    <row r="27" spans="1:53" ht="15.6" x14ac:dyDescent="0.3">
      <c r="A27" s="30"/>
      <c r="B27" s="3" t="s">
        <v>6</v>
      </c>
      <c r="C27" s="48" t="s">
        <v>18</v>
      </c>
      <c r="D27" s="13">
        <v>9.98</v>
      </c>
      <c r="E27" s="13">
        <v>8.7799999999999994</v>
      </c>
      <c r="F27" s="13">
        <v>7.3</v>
      </c>
      <c r="G27" s="13">
        <v>8.43</v>
      </c>
      <c r="H27" s="48" t="s">
        <v>18</v>
      </c>
      <c r="I27" s="48" t="s">
        <v>18</v>
      </c>
      <c r="J27" s="48" t="s">
        <v>18</v>
      </c>
      <c r="K27" s="48" t="s">
        <v>18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48" t="s">
        <v>18</v>
      </c>
      <c r="W27" s="48" t="s">
        <v>18</v>
      </c>
      <c r="X27" s="48" t="s">
        <v>18</v>
      </c>
      <c r="Y27" s="48" t="s">
        <v>18</v>
      </c>
      <c r="Z27" s="48" t="s">
        <v>18</v>
      </c>
      <c r="AA27" s="48" t="s">
        <v>18</v>
      </c>
      <c r="AB27" s="48" t="s">
        <v>18</v>
      </c>
      <c r="AC27" s="48" t="s">
        <v>18</v>
      </c>
      <c r="AD27" s="48" t="s">
        <v>18</v>
      </c>
      <c r="AE27" s="48" t="s">
        <v>18</v>
      </c>
      <c r="AF27" s="48" t="s">
        <v>18</v>
      </c>
      <c r="AG27" s="13">
        <f t="shared" si="0"/>
        <v>8.6224999999999987</v>
      </c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</row>
    <row r="28" spans="1:53" ht="15.6" x14ac:dyDescent="0.3">
      <c r="A28" s="29" t="s">
        <v>1241</v>
      </c>
      <c r="B28" s="3" t="s">
        <v>6</v>
      </c>
      <c r="C28" s="48" t="s">
        <v>18</v>
      </c>
      <c r="D28" s="13">
        <v>11.48</v>
      </c>
      <c r="E28" s="13">
        <v>11.55</v>
      </c>
      <c r="F28" s="48" t="s">
        <v>18</v>
      </c>
      <c r="G28" s="13">
        <v>8.48</v>
      </c>
      <c r="H28" s="48" t="s">
        <v>18</v>
      </c>
      <c r="I28" s="48" t="s">
        <v>18</v>
      </c>
      <c r="J28" s="48" t="s">
        <v>18</v>
      </c>
      <c r="K28" s="48" t="s">
        <v>18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48" t="s">
        <v>18</v>
      </c>
      <c r="W28" s="48" t="s">
        <v>18</v>
      </c>
      <c r="X28" s="48" t="s">
        <v>18</v>
      </c>
      <c r="Y28" s="48" t="s">
        <v>18</v>
      </c>
      <c r="Z28" s="48" t="s">
        <v>18</v>
      </c>
      <c r="AA28" s="48" t="s">
        <v>18</v>
      </c>
      <c r="AB28" s="48" t="s">
        <v>18</v>
      </c>
      <c r="AC28" s="48" t="s">
        <v>18</v>
      </c>
      <c r="AD28" s="48" t="s">
        <v>18</v>
      </c>
      <c r="AE28" s="48" t="s">
        <v>18</v>
      </c>
      <c r="AF28" s="48" t="s">
        <v>18</v>
      </c>
      <c r="AG28" s="13">
        <f t="shared" si="0"/>
        <v>10.503333333333334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</row>
    <row r="29" spans="1:53" ht="15.6" x14ac:dyDescent="0.3">
      <c r="A29" s="29" t="s">
        <v>481</v>
      </c>
      <c r="B29" s="3" t="s">
        <v>7</v>
      </c>
      <c r="C29" s="48" t="s">
        <v>18</v>
      </c>
      <c r="D29" s="13">
        <v>10.87</v>
      </c>
      <c r="E29" s="13">
        <v>11.5</v>
      </c>
      <c r="F29" s="13">
        <v>11.35</v>
      </c>
      <c r="G29" s="13">
        <v>8.76</v>
      </c>
      <c r="H29" s="13">
        <v>9.56</v>
      </c>
      <c r="I29" s="48" t="s">
        <v>18</v>
      </c>
      <c r="J29" s="48" t="s">
        <v>18</v>
      </c>
      <c r="K29" s="48" t="s">
        <v>18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48" t="s">
        <v>18</v>
      </c>
      <c r="W29" s="48" t="s">
        <v>18</v>
      </c>
      <c r="X29" s="48" t="s">
        <v>18</v>
      </c>
      <c r="Y29" s="48" t="s">
        <v>18</v>
      </c>
      <c r="Z29" s="48" t="s">
        <v>18</v>
      </c>
      <c r="AA29" s="48" t="s">
        <v>18</v>
      </c>
      <c r="AB29" s="48" t="s">
        <v>18</v>
      </c>
      <c r="AC29" s="48" t="s">
        <v>18</v>
      </c>
      <c r="AD29" s="48" t="s">
        <v>18</v>
      </c>
      <c r="AE29" s="48" t="s">
        <v>18</v>
      </c>
      <c r="AF29" s="48" t="s">
        <v>18</v>
      </c>
      <c r="AG29" s="13">
        <f t="shared" si="0"/>
        <v>10.407999999999999</v>
      </c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</row>
    <row r="30" spans="1:53" ht="15.6" x14ac:dyDescent="0.3">
      <c r="A30" s="30"/>
      <c r="B30" s="3" t="s">
        <v>7</v>
      </c>
      <c r="C30" s="13">
        <v>10.23</v>
      </c>
      <c r="D30" s="13">
        <v>10.61</v>
      </c>
      <c r="E30" s="13">
        <v>11.48</v>
      </c>
      <c r="F30" s="13">
        <v>10.55</v>
      </c>
      <c r="G30" s="13">
        <v>9.27</v>
      </c>
      <c r="H30" s="48" t="s">
        <v>18</v>
      </c>
      <c r="I30" s="48" t="s">
        <v>18</v>
      </c>
      <c r="J30" s="48" t="s">
        <v>18</v>
      </c>
      <c r="K30" s="48" t="s">
        <v>18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48" t="s">
        <v>18</v>
      </c>
      <c r="W30" s="48" t="s">
        <v>18</v>
      </c>
      <c r="X30" s="48" t="s">
        <v>18</v>
      </c>
      <c r="Y30" s="48" t="s">
        <v>18</v>
      </c>
      <c r="Z30" s="48" t="s">
        <v>18</v>
      </c>
      <c r="AA30" s="48" t="s">
        <v>18</v>
      </c>
      <c r="AB30" s="48" t="s">
        <v>18</v>
      </c>
      <c r="AC30" s="48" t="s">
        <v>18</v>
      </c>
      <c r="AD30" s="48" t="s">
        <v>18</v>
      </c>
      <c r="AE30" s="48" t="s">
        <v>18</v>
      </c>
      <c r="AF30" s="48" t="s">
        <v>18</v>
      </c>
      <c r="AG30" s="13">
        <f t="shared" si="0"/>
        <v>10.428000000000001</v>
      </c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</row>
    <row r="31" spans="1:53" ht="15.6" x14ac:dyDescent="0.3">
      <c r="A31" s="30"/>
      <c r="B31" s="3" t="s">
        <v>8</v>
      </c>
      <c r="C31" s="13">
        <v>10.15</v>
      </c>
      <c r="D31" s="13">
        <v>10.54</v>
      </c>
      <c r="E31" s="13">
        <v>11.5</v>
      </c>
      <c r="F31" s="13">
        <v>9.92</v>
      </c>
      <c r="G31" s="13">
        <v>10.210000000000001</v>
      </c>
      <c r="H31" s="48" t="s">
        <v>18</v>
      </c>
      <c r="I31" s="48" t="s">
        <v>18</v>
      </c>
      <c r="J31" s="48" t="s">
        <v>18</v>
      </c>
      <c r="K31" s="48" t="s">
        <v>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48" t="s">
        <v>18</v>
      </c>
      <c r="W31" s="48" t="s">
        <v>18</v>
      </c>
      <c r="X31" s="48" t="s">
        <v>18</v>
      </c>
      <c r="Y31" s="48" t="s">
        <v>18</v>
      </c>
      <c r="Z31" s="48" t="s">
        <v>18</v>
      </c>
      <c r="AA31" s="48" t="s">
        <v>18</v>
      </c>
      <c r="AB31" s="48" t="s">
        <v>18</v>
      </c>
      <c r="AC31" s="48" t="s">
        <v>18</v>
      </c>
      <c r="AD31" s="48" t="s">
        <v>18</v>
      </c>
      <c r="AE31" s="48" t="s">
        <v>18</v>
      </c>
      <c r="AF31" s="48" t="s">
        <v>18</v>
      </c>
      <c r="AG31" s="13">
        <f t="shared" si="0"/>
        <v>10.464</v>
      </c>
      <c r="AH31" s="219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</row>
    <row r="32" spans="1:53" ht="15.6" x14ac:dyDescent="0.3">
      <c r="A32" s="30"/>
      <c r="B32" s="3" t="s">
        <v>8</v>
      </c>
      <c r="C32" s="13">
        <v>10.95</v>
      </c>
      <c r="D32" s="13">
        <v>10.039999999999999</v>
      </c>
      <c r="E32" s="13">
        <v>11.5</v>
      </c>
      <c r="F32" s="13">
        <v>10.54</v>
      </c>
      <c r="G32" s="13">
        <v>9.7200000000000006</v>
      </c>
      <c r="H32" s="48" t="s">
        <v>18</v>
      </c>
      <c r="I32" s="48" t="s">
        <v>18</v>
      </c>
      <c r="J32" s="48" t="s">
        <v>18</v>
      </c>
      <c r="K32" s="48" t="s">
        <v>18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48" t="s">
        <v>18</v>
      </c>
      <c r="W32" s="48" t="s">
        <v>18</v>
      </c>
      <c r="X32" s="48" t="s">
        <v>18</v>
      </c>
      <c r="Y32" s="48" t="s">
        <v>18</v>
      </c>
      <c r="Z32" s="48" t="s">
        <v>18</v>
      </c>
      <c r="AA32" s="48" t="s">
        <v>18</v>
      </c>
      <c r="AB32" s="48" t="s">
        <v>18</v>
      </c>
      <c r="AC32" s="48" t="s">
        <v>18</v>
      </c>
      <c r="AD32" s="48" t="s">
        <v>18</v>
      </c>
      <c r="AE32" s="48" t="s">
        <v>18</v>
      </c>
      <c r="AF32" s="48" t="s">
        <v>18</v>
      </c>
      <c r="AG32" s="13">
        <f t="shared" si="0"/>
        <v>10.549999999999999</v>
      </c>
      <c r="AH32" s="219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</row>
    <row r="33" spans="1:53" ht="15.6" x14ac:dyDescent="0.3">
      <c r="A33" s="30"/>
      <c r="B33" s="3" t="s">
        <v>9</v>
      </c>
      <c r="C33" s="13">
        <v>11.26</v>
      </c>
      <c r="D33" s="13">
        <v>10.55</v>
      </c>
      <c r="E33" s="13">
        <v>11.5</v>
      </c>
      <c r="F33" s="13">
        <v>11.51</v>
      </c>
      <c r="G33" s="13">
        <v>9.9</v>
      </c>
      <c r="H33" s="48" t="s">
        <v>18</v>
      </c>
      <c r="I33" s="48" t="s">
        <v>18</v>
      </c>
      <c r="J33" s="48" t="s">
        <v>18</v>
      </c>
      <c r="K33" s="48" t="s">
        <v>18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48" t="s">
        <v>18</v>
      </c>
      <c r="W33" s="48" t="s">
        <v>18</v>
      </c>
      <c r="X33" s="48" t="s">
        <v>18</v>
      </c>
      <c r="Y33" s="48" t="s">
        <v>18</v>
      </c>
      <c r="Z33" s="48" t="s">
        <v>18</v>
      </c>
      <c r="AA33" s="48" t="s">
        <v>18</v>
      </c>
      <c r="AB33" s="48" t="s">
        <v>18</v>
      </c>
      <c r="AC33" s="48" t="s">
        <v>18</v>
      </c>
      <c r="AD33" s="48" t="s">
        <v>18</v>
      </c>
      <c r="AE33" s="48" t="s">
        <v>18</v>
      </c>
      <c r="AF33" s="48" t="s">
        <v>18</v>
      </c>
      <c r="AG33" s="13">
        <f t="shared" si="0"/>
        <v>10.943999999999999</v>
      </c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</row>
    <row r="34" spans="1:53" ht="15.6" x14ac:dyDescent="0.3">
      <c r="A34" s="29" t="s">
        <v>162</v>
      </c>
      <c r="B34" s="3" t="s">
        <v>9</v>
      </c>
      <c r="C34" s="13">
        <v>9.89</v>
      </c>
      <c r="D34" s="13">
        <v>9.8800000000000008</v>
      </c>
      <c r="E34" s="13">
        <v>10.82</v>
      </c>
      <c r="F34" s="13">
        <v>11</v>
      </c>
      <c r="G34" s="13">
        <v>10.57</v>
      </c>
      <c r="H34" s="48" t="s">
        <v>18</v>
      </c>
      <c r="I34" s="48" t="s">
        <v>18</v>
      </c>
      <c r="J34" s="48" t="s">
        <v>18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48" t="s">
        <v>18</v>
      </c>
      <c r="W34" s="48" t="s">
        <v>18</v>
      </c>
      <c r="X34" s="48" t="s">
        <v>18</v>
      </c>
      <c r="Y34" s="48" t="s">
        <v>18</v>
      </c>
      <c r="Z34" s="48" t="s">
        <v>18</v>
      </c>
      <c r="AA34" s="48" t="s">
        <v>18</v>
      </c>
      <c r="AB34" s="48" t="s">
        <v>18</v>
      </c>
      <c r="AC34" s="48" t="s">
        <v>18</v>
      </c>
      <c r="AD34" s="48" t="s">
        <v>18</v>
      </c>
      <c r="AE34" s="48" t="s">
        <v>18</v>
      </c>
      <c r="AF34" s="48" t="s">
        <v>18</v>
      </c>
      <c r="AG34" s="13">
        <f t="shared" si="0"/>
        <v>10.432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</row>
    <row r="35" spans="1:53" ht="15.6" x14ac:dyDescent="0.3">
      <c r="A35" s="14" t="s">
        <v>718</v>
      </c>
      <c r="B35" s="3" t="s">
        <v>10</v>
      </c>
      <c r="C35" s="48" t="s">
        <v>18</v>
      </c>
      <c r="D35" s="13">
        <v>10.07</v>
      </c>
      <c r="E35" s="13">
        <v>10.96</v>
      </c>
      <c r="F35" s="13">
        <v>10.17</v>
      </c>
      <c r="G35" s="48" t="s">
        <v>18</v>
      </c>
      <c r="H35" s="48" t="s">
        <v>18</v>
      </c>
      <c r="I35" s="48" t="s">
        <v>18</v>
      </c>
      <c r="J35" s="48" t="s">
        <v>18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48" t="s">
        <v>18</v>
      </c>
      <c r="W35" s="48" t="s">
        <v>18</v>
      </c>
      <c r="X35" s="48" t="s">
        <v>18</v>
      </c>
      <c r="Y35" s="48" t="s">
        <v>18</v>
      </c>
      <c r="Z35" s="48" t="s">
        <v>18</v>
      </c>
      <c r="AA35" s="48" t="s">
        <v>18</v>
      </c>
      <c r="AB35" s="48" t="s">
        <v>18</v>
      </c>
      <c r="AC35" s="48" t="s">
        <v>18</v>
      </c>
      <c r="AD35" s="48" t="s">
        <v>18</v>
      </c>
      <c r="AE35" s="48" t="s">
        <v>18</v>
      </c>
      <c r="AF35" s="48" t="s">
        <v>18</v>
      </c>
      <c r="AG35" s="13">
        <f t="shared" si="0"/>
        <v>10.4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</row>
    <row r="36" spans="1:53" ht="15.6" x14ac:dyDescent="0.3">
      <c r="A36" s="30"/>
      <c r="B36" s="3" t="s">
        <v>10</v>
      </c>
      <c r="C36" s="48" t="s">
        <v>18</v>
      </c>
      <c r="D36" s="13">
        <v>9.89</v>
      </c>
      <c r="E36" s="13">
        <v>9.6</v>
      </c>
      <c r="F36" s="13">
        <v>10.35</v>
      </c>
      <c r="G36" s="13">
        <v>10.119999999999999</v>
      </c>
      <c r="H36" s="48" t="s">
        <v>18</v>
      </c>
      <c r="I36" s="48" t="s">
        <v>18</v>
      </c>
      <c r="J36" s="48" t="s">
        <v>18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48" t="s">
        <v>18</v>
      </c>
      <c r="W36" s="48" t="s">
        <v>18</v>
      </c>
      <c r="X36" s="48" t="s">
        <v>18</v>
      </c>
      <c r="Y36" s="48" t="s">
        <v>18</v>
      </c>
      <c r="Z36" s="48" t="s">
        <v>18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9.99</v>
      </c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</row>
    <row r="37" spans="1:53" ht="15.6" x14ac:dyDescent="0.3">
      <c r="A37" s="34"/>
      <c r="B37" s="3" t="s">
        <v>11</v>
      </c>
      <c r="C37" s="48" t="s">
        <v>18</v>
      </c>
      <c r="D37" s="13">
        <v>8.85</v>
      </c>
      <c r="E37" s="13">
        <v>8.91</v>
      </c>
      <c r="F37" s="48" t="s">
        <v>18</v>
      </c>
      <c r="G37" s="13">
        <v>10.3</v>
      </c>
      <c r="H37" s="48" t="s">
        <v>18</v>
      </c>
      <c r="I37" s="48" t="s">
        <v>18</v>
      </c>
      <c r="J37" s="48" t="s">
        <v>18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48" t="s">
        <v>18</v>
      </c>
      <c r="W37" s="48" t="s">
        <v>18</v>
      </c>
      <c r="X37" s="48" t="s">
        <v>18</v>
      </c>
      <c r="Y37" s="48" t="s">
        <v>18</v>
      </c>
      <c r="Z37" s="48" t="s">
        <v>18</v>
      </c>
      <c r="AA37" s="48" t="s">
        <v>18</v>
      </c>
      <c r="AB37" s="48" t="s">
        <v>18</v>
      </c>
      <c r="AC37" s="48" t="s">
        <v>18</v>
      </c>
      <c r="AD37" s="48" t="s">
        <v>18</v>
      </c>
      <c r="AE37" s="48" t="s">
        <v>18</v>
      </c>
      <c r="AF37" s="48" t="s">
        <v>18</v>
      </c>
      <c r="AG37" s="13">
        <f t="shared" si="0"/>
        <v>9.3533333333333335</v>
      </c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</row>
    <row r="38" spans="1:53" ht="16.649999999999999" customHeight="1" x14ac:dyDescent="0.3">
      <c r="A38" s="34"/>
      <c r="B38" s="3" t="s">
        <v>12</v>
      </c>
      <c r="C38" s="48" t="s">
        <v>18</v>
      </c>
      <c r="D38" s="13">
        <v>8.0500000000000007</v>
      </c>
      <c r="E38" s="13">
        <v>8.3800000000000008</v>
      </c>
      <c r="F38" s="13">
        <v>9.07</v>
      </c>
      <c r="G38" s="13">
        <v>9.26</v>
      </c>
      <c r="H38" s="13">
        <v>8.9700000000000006</v>
      </c>
      <c r="I38" s="48" t="s">
        <v>18</v>
      </c>
      <c r="J38" s="48" t="s">
        <v>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48" t="s">
        <v>18</v>
      </c>
      <c r="W38" s="48" t="s">
        <v>18</v>
      </c>
      <c r="X38" s="48" t="s">
        <v>18</v>
      </c>
      <c r="Y38" s="48" t="s">
        <v>18</v>
      </c>
      <c r="Z38" s="48" t="s">
        <v>18</v>
      </c>
      <c r="AA38" s="48" t="s">
        <v>18</v>
      </c>
      <c r="AB38" s="48" t="s">
        <v>18</v>
      </c>
      <c r="AC38" s="48" t="s">
        <v>18</v>
      </c>
      <c r="AD38" s="48" t="s">
        <v>18</v>
      </c>
      <c r="AE38" s="48" t="s">
        <v>18</v>
      </c>
      <c r="AF38" s="48" t="s">
        <v>18</v>
      </c>
      <c r="AG38" s="13">
        <f t="shared" si="0"/>
        <v>8.7459999999999987</v>
      </c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</row>
    <row r="39" spans="1:53" ht="15.6" x14ac:dyDescent="0.3">
      <c r="A39" s="6" t="s">
        <v>15</v>
      </c>
      <c r="B39" s="4"/>
      <c r="C39" s="41">
        <v>1990</v>
      </c>
      <c r="D39" s="41">
        <v>1991</v>
      </c>
      <c r="E39" s="41">
        <v>1992</v>
      </c>
      <c r="F39" s="41">
        <v>1993</v>
      </c>
      <c r="G39" s="41">
        <v>1994</v>
      </c>
      <c r="H39" s="41">
        <v>1995</v>
      </c>
      <c r="I39" s="41">
        <v>1996</v>
      </c>
      <c r="J39" s="41">
        <v>1997</v>
      </c>
      <c r="K39" s="41">
        <v>1998</v>
      </c>
      <c r="L39" s="41">
        <v>1999</v>
      </c>
      <c r="M39" s="41">
        <v>2000</v>
      </c>
      <c r="N39" s="41">
        <v>2001</v>
      </c>
      <c r="O39" s="41">
        <v>2002</v>
      </c>
      <c r="P39" s="41">
        <v>2003</v>
      </c>
      <c r="Q39" s="41">
        <v>2004</v>
      </c>
      <c r="R39" s="41">
        <v>2005</v>
      </c>
      <c r="S39" s="41">
        <v>2006</v>
      </c>
      <c r="T39" s="41">
        <v>2007</v>
      </c>
      <c r="U39" s="41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41">
        <v>2014</v>
      </c>
      <c r="AB39" s="41">
        <v>2015</v>
      </c>
      <c r="AC39" s="41">
        <v>2016</v>
      </c>
      <c r="AD39" s="41">
        <v>2017</v>
      </c>
      <c r="AE39" s="41">
        <v>2018</v>
      </c>
      <c r="AF39" s="41">
        <v>2019</v>
      </c>
      <c r="AG39" s="41" t="s">
        <v>161</v>
      </c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</row>
    <row r="40" spans="1:53" ht="15.6" x14ac:dyDescent="0.3">
      <c r="A40" s="29" t="s">
        <v>688</v>
      </c>
      <c r="B40" s="3" t="s">
        <v>1</v>
      </c>
      <c r="C40" s="48" t="s">
        <v>18</v>
      </c>
      <c r="D40" s="13">
        <v>9.64</v>
      </c>
      <c r="E40" s="55" t="s">
        <v>483</v>
      </c>
      <c r="F40" s="13">
        <v>10.74</v>
      </c>
      <c r="G40" s="55" t="s">
        <v>483</v>
      </c>
      <c r="H40" s="13">
        <v>11.04</v>
      </c>
      <c r="I40" s="13">
        <v>10.97</v>
      </c>
      <c r="J40" s="55" t="s">
        <v>483</v>
      </c>
      <c r="K40" s="40">
        <v>12.81</v>
      </c>
      <c r="L40" s="40">
        <v>10.93</v>
      </c>
      <c r="M40" s="55" t="s">
        <v>483</v>
      </c>
      <c r="N40" s="48" t="s">
        <v>18</v>
      </c>
      <c r="O40" s="48" t="s">
        <v>18</v>
      </c>
      <c r="P40" s="48" t="s">
        <v>18</v>
      </c>
      <c r="Q40" s="48" t="s">
        <v>18</v>
      </c>
      <c r="R40" s="48" t="s">
        <v>18</v>
      </c>
      <c r="S40" s="48" t="s">
        <v>18</v>
      </c>
      <c r="T40" s="48" t="s">
        <v>18</v>
      </c>
      <c r="U40" s="48" t="s">
        <v>18</v>
      </c>
      <c r="V40" s="48" t="s">
        <v>18</v>
      </c>
      <c r="W40" s="55">
        <v>11.08</v>
      </c>
      <c r="X40" s="55">
        <v>10.49</v>
      </c>
      <c r="Y40" s="55">
        <v>10.71</v>
      </c>
      <c r="Z40" s="55">
        <v>10.79</v>
      </c>
      <c r="AA40" s="55">
        <v>10.15</v>
      </c>
      <c r="AB40" s="55">
        <f>'[1]5-Gator Slough'!G54</f>
        <v>10.9</v>
      </c>
      <c r="AC40" s="55">
        <f>'[2]5-Gator Slough'!G54</f>
        <v>11.89</v>
      </c>
      <c r="AD40" s="55">
        <f>'[3]5-Gator Slough'!G54</f>
        <v>10.039999999999999</v>
      </c>
      <c r="AE40" s="55">
        <v>10.62</v>
      </c>
      <c r="AF40" s="55">
        <f>'[4]5-Gator Slough'!G54</f>
        <v>11.03</v>
      </c>
      <c r="AG40" s="13">
        <f t="shared" si="0"/>
        <v>10.87</v>
      </c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</row>
    <row r="41" spans="1:53" ht="15.6" x14ac:dyDescent="0.3">
      <c r="A41" s="5"/>
      <c r="B41" s="3" t="s">
        <v>2</v>
      </c>
      <c r="C41" s="48" t="s">
        <v>18</v>
      </c>
      <c r="D41" s="13">
        <v>10.63</v>
      </c>
      <c r="E41" s="55" t="s">
        <v>483</v>
      </c>
      <c r="F41" s="13">
        <v>10.8</v>
      </c>
      <c r="G41" s="55" t="s">
        <v>483</v>
      </c>
      <c r="H41" s="13">
        <v>10.75</v>
      </c>
      <c r="I41" s="55" t="s">
        <v>483</v>
      </c>
      <c r="J41" s="55" t="s">
        <v>483</v>
      </c>
      <c r="K41" s="40">
        <v>13.58</v>
      </c>
      <c r="L41" s="55" t="s">
        <v>483</v>
      </c>
      <c r="M41" s="55" t="s">
        <v>483</v>
      </c>
      <c r="N41" s="48" t="s">
        <v>18</v>
      </c>
      <c r="O41" s="48" t="s">
        <v>18</v>
      </c>
      <c r="P41" s="48" t="s">
        <v>18</v>
      </c>
      <c r="Q41" s="48" t="s">
        <v>18</v>
      </c>
      <c r="R41" s="48" t="s">
        <v>18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11.3</v>
      </c>
      <c r="X41" s="55">
        <v>10.83</v>
      </c>
      <c r="Y41" s="55">
        <v>8.2799999999999994</v>
      </c>
      <c r="Z41" s="55">
        <v>10.42</v>
      </c>
      <c r="AA41" s="55">
        <v>10.31</v>
      </c>
      <c r="AB41" s="55">
        <f>'[1]5-Gator Slough'!G55</f>
        <v>10.48</v>
      </c>
      <c r="AC41" s="55">
        <f>'[2]5-Gator Slough'!G55</f>
        <v>12.61</v>
      </c>
      <c r="AD41" s="55">
        <f>'[3]5-Gator Slough'!G55</f>
        <v>9.74</v>
      </c>
      <c r="AE41" s="55">
        <f>'[5]5-Gator Slough'!G55</f>
        <v>10.27</v>
      </c>
      <c r="AF41" s="55">
        <f>'[4]5-Gator Slough'!G55</f>
        <v>11.18</v>
      </c>
      <c r="AG41" s="13">
        <f t="shared" si="0"/>
        <v>10.810833333333335</v>
      </c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</row>
    <row r="42" spans="1:53" ht="15.6" x14ac:dyDescent="0.3">
      <c r="A42" s="30"/>
      <c r="B42" s="3" t="s">
        <v>3</v>
      </c>
      <c r="C42" s="48" t="s">
        <v>18</v>
      </c>
      <c r="D42" s="13">
        <v>10.210000000000001</v>
      </c>
      <c r="E42" s="13">
        <v>9.93</v>
      </c>
      <c r="F42" s="48" t="s">
        <v>18</v>
      </c>
      <c r="G42" s="55" t="s">
        <v>483</v>
      </c>
      <c r="H42" s="13">
        <v>10.5</v>
      </c>
      <c r="I42" s="55" t="s">
        <v>483</v>
      </c>
      <c r="J42" s="55" t="s">
        <v>483</v>
      </c>
      <c r="K42" s="40">
        <v>13.01</v>
      </c>
      <c r="L42" s="55" t="s">
        <v>483</v>
      </c>
      <c r="M42" s="55" t="s">
        <v>483</v>
      </c>
      <c r="N42" s="48" t="s">
        <v>18</v>
      </c>
      <c r="O42" s="48" t="s">
        <v>18</v>
      </c>
      <c r="P42" s="48" t="s">
        <v>18</v>
      </c>
      <c r="Q42" s="48" t="s">
        <v>18</v>
      </c>
      <c r="R42" s="48" t="s">
        <v>18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12.24</v>
      </c>
      <c r="X42" s="55">
        <v>10.27</v>
      </c>
      <c r="Y42" s="55">
        <v>10.220000000000001</v>
      </c>
      <c r="Z42" s="55">
        <v>10.64</v>
      </c>
      <c r="AA42" s="55">
        <v>9.9499999999999993</v>
      </c>
      <c r="AB42" s="55">
        <f>'[1]5-Gator Slough'!G56</f>
        <v>10.62</v>
      </c>
      <c r="AC42" s="55">
        <f>'[2]5-Gator Slough'!G56</f>
        <v>11.87</v>
      </c>
      <c r="AD42" s="55">
        <f>'[3]5-Gator Slough'!G56</f>
        <v>9.4</v>
      </c>
      <c r="AE42" s="55">
        <f>'[5]5-Gator Slough'!G56</f>
        <v>10.06</v>
      </c>
      <c r="AF42" s="55">
        <f>'[4]5-Gator Slough'!G56</f>
        <v>11.11</v>
      </c>
      <c r="AG42" s="13">
        <f t="shared" si="0"/>
        <v>10.738333333333335</v>
      </c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</row>
    <row r="43" spans="1:53" ht="15.6" x14ac:dyDescent="0.3">
      <c r="A43" s="30"/>
      <c r="B43" s="3" t="s">
        <v>4</v>
      </c>
      <c r="C43" s="48" t="s">
        <v>18</v>
      </c>
      <c r="D43" s="13">
        <v>9.74</v>
      </c>
      <c r="E43" s="13">
        <v>10.18</v>
      </c>
      <c r="F43" s="13">
        <v>10.8</v>
      </c>
      <c r="G43" s="55" t="s">
        <v>483</v>
      </c>
      <c r="H43" s="13">
        <v>10.5</v>
      </c>
      <c r="I43" s="55" t="s">
        <v>483</v>
      </c>
      <c r="J43" s="55" t="s">
        <v>483</v>
      </c>
      <c r="K43" s="40">
        <v>10.94</v>
      </c>
      <c r="L43" s="55" t="s">
        <v>483</v>
      </c>
      <c r="M43" s="55" t="s">
        <v>483</v>
      </c>
      <c r="N43" s="48" t="s">
        <v>18</v>
      </c>
      <c r="O43" s="48" t="s">
        <v>18</v>
      </c>
      <c r="P43" s="48" t="s">
        <v>18</v>
      </c>
      <c r="Q43" s="48" t="s">
        <v>18</v>
      </c>
      <c r="R43" s="48" t="s">
        <v>18</v>
      </c>
      <c r="S43" s="48" t="s">
        <v>18</v>
      </c>
      <c r="T43" s="48" t="s">
        <v>18</v>
      </c>
      <c r="U43" s="48" t="s">
        <v>18</v>
      </c>
      <c r="V43" s="48" t="s">
        <v>18</v>
      </c>
      <c r="W43" s="55">
        <v>12.32</v>
      </c>
      <c r="X43" s="55">
        <v>10.1</v>
      </c>
      <c r="Y43" s="55">
        <v>9.98</v>
      </c>
      <c r="Z43" s="55">
        <v>10.91</v>
      </c>
      <c r="AA43" s="55">
        <f>'[6]5-Gator Slough'!G57</f>
        <v>10.76</v>
      </c>
      <c r="AB43" s="55">
        <f>'[1]5-Gator Slough'!G57</f>
        <v>10.15</v>
      </c>
      <c r="AC43" s="55">
        <f>'[2]5-Gator Slough'!G57</f>
        <v>10.83</v>
      </c>
      <c r="AD43" s="55">
        <f>'[3]5-Gator Slough'!G57</f>
        <v>9.1300000000000008</v>
      </c>
      <c r="AE43" s="55">
        <f>'[5]5-Gator Slough'!G57</f>
        <v>9.61</v>
      </c>
      <c r="AF43" s="55">
        <f>'[4]5-Gator Slough'!G57</f>
        <v>10.51</v>
      </c>
      <c r="AG43" s="13">
        <f t="shared" si="0"/>
        <v>10.487692307692308</v>
      </c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</row>
    <row r="44" spans="1:53" ht="15.6" x14ac:dyDescent="0.3">
      <c r="A44" s="30"/>
      <c r="B44" s="3" t="s">
        <v>5</v>
      </c>
      <c r="C44" s="48" t="s">
        <v>18</v>
      </c>
      <c r="D44" s="13">
        <v>9.6199999999999992</v>
      </c>
      <c r="E44" s="13">
        <v>9.56</v>
      </c>
      <c r="F44" s="55" t="s">
        <v>483</v>
      </c>
      <c r="G44" s="13">
        <v>10.54</v>
      </c>
      <c r="H44" s="13">
        <v>10.7</v>
      </c>
      <c r="I44" s="55" t="s">
        <v>483</v>
      </c>
      <c r="J44" s="55" t="s">
        <v>483</v>
      </c>
      <c r="K44" s="40">
        <v>10.18</v>
      </c>
      <c r="L44" s="55" t="s">
        <v>483</v>
      </c>
      <c r="M44" s="55" t="s">
        <v>483</v>
      </c>
      <c r="N44" s="48" t="s">
        <v>18</v>
      </c>
      <c r="O44" s="48" t="s">
        <v>18</v>
      </c>
      <c r="P44" s="48" t="s">
        <v>18</v>
      </c>
      <c r="Q44" s="48" t="s">
        <v>18</v>
      </c>
      <c r="R44" s="48" t="s">
        <v>18</v>
      </c>
      <c r="S44" s="48" t="s">
        <v>18</v>
      </c>
      <c r="T44" s="48" t="s">
        <v>18</v>
      </c>
      <c r="U44" s="48" t="s">
        <v>18</v>
      </c>
      <c r="V44" s="48" t="s">
        <v>18</v>
      </c>
      <c r="W44" s="55">
        <v>12.29</v>
      </c>
      <c r="X44" s="55">
        <v>9.65</v>
      </c>
      <c r="Y44" s="55">
        <v>9.59</v>
      </c>
      <c r="Z44" s="55">
        <v>11.09</v>
      </c>
      <c r="AA44" s="55">
        <f>'[6]5-Gator Slough'!G58</f>
        <v>10.45</v>
      </c>
      <c r="AB44" s="55">
        <f>'[1]5-Gator Slough'!G58</f>
        <v>9.57</v>
      </c>
      <c r="AC44" s="55">
        <f>'[2]5-Gator Slough'!G58</f>
        <v>10.25</v>
      </c>
      <c r="AD44" s="55">
        <f>'[3]5-Gator Slough'!G58</f>
        <v>8.75</v>
      </c>
      <c r="AE44" s="55">
        <f>'[5]5-Gator Slough'!G58</f>
        <v>9.4</v>
      </c>
      <c r="AF44" s="55">
        <f>'[4]5-Gator Slough'!G58</f>
        <v>10.77</v>
      </c>
      <c r="AG44" s="13">
        <f t="shared" si="0"/>
        <v>10.172307692307694</v>
      </c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</row>
    <row r="45" spans="1:53" customFormat="1" ht="15.6" x14ac:dyDescent="0.3">
      <c r="A45" s="34"/>
      <c r="B45" s="3" t="s">
        <v>5</v>
      </c>
      <c r="C45" s="48" t="s">
        <v>18</v>
      </c>
      <c r="D45" s="13">
        <v>13.13</v>
      </c>
      <c r="E45" s="13">
        <v>9.5399999999999991</v>
      </c>
      <c r="F45" s="55" t="s">
        <v>483</v>
      </c>
      <c r="G45" s="55" t="s">
        <v>483</v>
      </c>
      <c r="H45" s="48" t="s">
        <v>18</v>
      </c>
      <c r="I45" s="55" t="s">
        <v>483</v>
      </c>
      <c r="J45" s="55" t="s">
        <v>483</v>
      </c>
      <c r="K45" s="55" t="s">
        <v>483</v>
      </c>
      <c r="L45" s="55" t="s">
        <v>483</v>
      </c>
      <c r="M45" s="48" t="s">
        <v>18</v>
      </c>
      <c r="N45" s="48" t="s">
        <v>18</v>
      </c>
      <c r="O45" s="48" t="s">
        <v>18</v>
      </c>
      <c r="P45" s="48" t="s">
        <v>18</v>
      </c>
      <c r="Q45" s="48" t="s">
        <v>18</v>
      </c>
      <c r="R45" s="48" t="s">
        <v>18</v>
      </c>
      <c r="S45" s="48" t="s">
        <v>18</v>
      </c>
      <c r="T45" s="48" t="s">
        <v>18</v>
      </c>
      <c r="U45" s="48" t="s">
        <v>18</v>
      </c>
      <c r="V45" s="48" t="s">
        <v>18</v>
      </c>
      <c r="W45" s="55">
        <v>11.4</v>
      </c>
      <c r="X45" s="55">
        <v>9.4700000000000006</v>
      </c>
      <c r="Y45" s="55">
        <v>9.7899999999999991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10.666</v>
      </c>
      <c r="AH45" s="2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</row>
    <row r="46" spans="1:53" ht="15.6" x14ac:dyDescent="0.3">
      <c r="A46" s="30"/>
      <c r="B46" s="3" t="s">
        <v>6</v>
      </c>
      <c r="C46" s="48" t="s">
        <v>18</v>
      </c>
      <c r="D46" s="13">
        <v>11.58</v>
      </c>
      <c r="E46" s="13">
        <v>10.85</v>
      </c>
      <c r="F46" s="55" t="s">
        <v>483</v>
      </c>
      <c r="G46" s="13">
        <v>10.3</v>
      </c>
      <c r="H46" s="13">
        <v>13.9</v>
      </c>
      <c r="I46" s="55" t="s">
        <v>483</v>
      </c>
      <c r="J46" s="55" t="s">
        <v>483</v>
      </c>
      <c r="K46" s="55" t="s">
        <v>483</v>
      </c>
      <c r="L46" s="55" t="s">
        <v>483</v>
      </c>
      <c r="M46" s="48" t="s">
        <v>18</v>
      </c>
      <c r="N46" s="48" t="s">
        <v>18</v>
      </c>
      <c r="O46" s="48" t="s">
        <v>18</v>
      </c>
      <c r="P46" s="48" t="s">
        <v>18</v>
      </c>
      <c r="Q46" s="48" t="s">
        <v>18</v>
      </c>
      <c r="R46" s="48" t="s">
        <v>18</v>
      </c>
      <c r="S46" s="48" t="s">
        <v>18</v>
      </c>
      <c r="T46" s="48" t="s">
        <v>18</v>
      </c>
      <c r="U46" s="48" t="s">
        <v>18</v>
      </c>
      <c r="V46" s="48" t="s">
        <v>18</v>
      </c>
      <c r="W46" s="55">
        <v>10.87</v>
      </c>
      <c r="X46" s="55">
        <v>9.27</v>
      </c>
      <c r="Y46" s="55">
        <v>9.68</v>
      </c>
      <c r="Z46" s="55">
        <v>10.23</v>
      </c>
      <c r="AA46" s="55">
        <f>'[6]5-Gator Slough'!G59</f>
        <v>10.15</v>
      </c>
      <c r="AB46" s="55">
        <f>'[1]5-Gator Slough'!G59</f>
        <v>9.2899999999999991</v>
      </c>
      <c r="AC46" s="55">
        <f>'[2]5-Gator Slough'!G59</f>
        <v>10.73</v>
      </c>
      <c r="AD46" s="55">
        <f>'[3]5-Gator Slough'!G59</f>
        <v>9.06</v>
      </c>
      <c r="AE46" s="55">
        <f>'[5]5-Gator Slough'!G59</f>
        <v>13.29</v>
      </c>
      <c r="AF46" s="55">
        <f>'[4]5-Gator Slough'!G59</f>
        <v>10.26</v>
      </c>
      <c r="AG46" s="13">
        <f t="shared" si="0"/>
        <v>10.492500000000001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</row>
    <row r="47" spans="1:53" ht="15.6" x14ac:dyDescent="0.3">
      <c r="A47" s="29" t="s">
        <v>1156</v>
      </c>
      <c r="B47" s="3" t="s">
        <v>6</v>
      </c>
      <c r="C47" s="48" t="s">
        <v>18</v>
      </c>
      <c r="D47" s="13">
        <v>14.1</v>
      </c>
      <c r="E47" s="13">
        <v>15.34</v>
      </c>
      <c r="F47" s="13">
        <v>13.9</v>
      </c>
      <c r="G47" s="13">
        <v>10.73</v>
      </c>
      <c r="H47" s="13">
        <v>13</v>
      </c>
      <c r="I47" s="13">
        <v>12.07</v>
      </c>
      <c r="J47" s="55" t="s">
        <v>483</v>
      </c>
      <c r="K47" s="55" t="s">
        <v>483</v>
      </c>
      <c r="L47" s="40">
        <v>14.25</v>
      </c>
      <c r="M47" s="48" t="s">
        <v>18</v>
      </c>
      <c r="N47" s="48" t="s">
        <v>18</v>
      </c>
      <c r="O47" s="48" t="s">
        <v>18</v>
      </c>
      <c r="P47" s="48" t="s">
        <v>18</v>
      </c>
      <c r="Q47" s="48" t="s">
        <v>18</v>
      </c>
      <c r="R47" s="48" t="s">
        <v>18</v>
      </c>
      <c r="S47" s="48" t="s">
        <v>18</v>
      </c>
      <c r="T47" s="48" t="s">
        <v>18</v>
      </c>
      <c r="U47" s="48" t="s">
        <v>18</v>
      </c>
      <c r="V47" s="48" t="s">
        <v>18</v>
      </c>
      <c r="W47" s="55">
        <v>10.79</v>
      </c>
      <c r="X47" s="55">
        <v>9.09</v>
      </c>
      <c r="Y47" s="55">
        <v>10.66</v>
      </c>
      <c r="Z47" s="55">
        <v>11.77</v>
      </c>
      <c r="AA47" s="55">
        <f>'[6]5-Gator Slough'!G60</f>
        <v>10.17</v>
      </c>
      <c r="AB47" s="55">
        <f>'[1]5-Gator Slough'!G60</f>
        <v>10.19</v>
      </c>
      <c r="AC47" s="55">
        <f>'[2]5-Gator Slough'!G60</f>
        <v>13.02</v>
      </c>
      <c r="AD47" s="55">
        <f>'[3]5-Gator Slough'!G60</f>
        <v>12.48</v>
      </c>
      <c r="AE47" s="55">
        <f>'[5]5-Gator Slough'!G60</f>
        <v>13.41</v>
      </c>
      <c r="AF47" s="55">
        <f>'[4]5-Gator Slough'!G60</f>
        <v>11.85</v>
      </c>
      <c r="AG47" s="13">
        <f t="shared" si="0"/>
        <v>12.103999999999997</v>
      </c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</row>
    <row r="48" spans="1:53" ht="15.6" x14ac:dyDescent="0.3">
      <c r="A48" s="29" t="s">
        <v>683</v>
      </c>
      <c r="B48" s="3" t="s">
        <v>7</v>
      </c>
      <c r="C48" s="48" t="s">
        <v>18</v>
      </c>
      <c r="D48" s="13">
        <v>14.45</v>
      </c>
      <c r="E48" s="13">
        <v>13.77</v>
      </c>
      <c r="F48" s="13">
        <v>13.49</v>
      </c>
      <c r="G48" s="13">
        <v>11.09</v>
      </c>
      <c r="H48" s="13">
        <v>11.97</v>
      </c>
      <c r="I48" s="13">
        <v>12.72</v>
      </c>
      <c r="J48" s="55" t="s">
        <v>483</v>
      </c>
      <c r="K48" s="55" t="s">
        <v>483</v>
      </c>
      <c r="L48" s="40">
        <v>14.03</v>
      </c>
      <c r="M48" s="48" t="s">
        <v>18</v>
      </c>
      <c r="N48" s="48" t="s">
        <v>18</v>
      </c>
      <c r="O48" s="48" t="s">
        <v>18</v>
      </c>
      <c r="P48" s="48" t="s">
        <v>18</v>
      </c>
      <c r="Q48" s="48" t="s">
        <v>18</v>
      </c>
      <c r="R48" s="48" t="s">
        <v>18</v>
      </c>
      <c r="S48" s="48" t="s">
        <v>18</v>
      </c>
      <c r="T48" s="48" t="s">
        <v>18</v>
      </c>
      <c r="U48" s="48" t="s">
        <v>18</v>
      </c>
      <c r="V48" s="48" t="s">
        <v>18</v>
      </c>
      <c r="W48" s="55">
        <v>13.89</v>
      </c>
      <c r="X48" s="55">
        <v>12.84</v>
      </c>
      <c r="Y48" s="55">
        <v>12.28</v>
      </c>
      <c r="Z48" s="55">
        <v>13.46</v>
      </c>
      <c r="AA48" s="55">
        <f>'[6]5-Gator Slough'!G61</f>
        <v>10.59</v>
      </c>
      <c r="AB48" s="55">
        <f>'[1]5-Gator Slough'!G61</f>
        <v>10.97</v>
      </c>
      <c r="AC48" s="55">
        <f>'[2]5-Gator Slough'!G61</f>
        <v>12.68</v>
      </c>
      <c r="AD48" s="55">
        <f>'[3]5-Gator Slough'!G61</f>
        <v>13.29</v>
      </c>
      <c r="AE48" s="55">
        <f>'[5]5-Gator Slough'!G61</f>
        <v>14.28</v>
      </c>
      <c r="AF48" s="55">
        <f>'[4]5-Gator Slough'!G61</f>
        <v>12.83</v>
      </c>
      <c r="AG48" s="13">
        <f t="shared" si="0"/>
        <v>12.768000000000001</v>
      </c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</row>
    <row r="49" spans="1:53" ht="15.6" x14ac:dyDescent="0.3">
      <c r="A49" s="30"/>
      <c r="B49" s="3" t="s">
        <v>7</v>
      </c>
      <c r="C49" s="13">
        <v>11.36</v>
      </c>
      <c r="D49" s="13">
        <v>12.54</v>
      </c>
      <c r="E49" s="13">
        <v>13.8</v>
      </c>
      <c r="F49" s="13">
        <v>12.79</v>
      </c>
      <c r="G49" s="13">
        <v>12.69</v>
      </c>
      <c r="H49" s="13">
        <v>13.82</v>
      </c>
      <c r="I49" s="13">
        <v>11.52</v>
      </c>
      <c r="J49" s="24">
        <v>11.02</v>
      </c>
      <c r="K49" s="40">
        <v>11.81</v>
      </c>
      <c r="L49" s="40">
        <v>13.86</v>
      </c>
      <c r="M49" s="48" t="s">
        <v>18</v>
      </c>
      <c r="N49" s="48" t="s">
        <v>18</v>
      </c>
      <c r="O49" s="48" t="s">
        <v>18</v>
      </c>
      <c r="P49" s="48" t="s">
        <v>18</v>
      </c>
      <c r="Q49" s="48" t="s">
        <v>18</v>
      </c>
      <c r="R49" s="48" t="s">
        <v>18</v>
      </c>
      <c r="S49" s="48" t="s">
        <v>18</v>
      </c>
      <c r="T49" s="48" t="s">
        <v>18</v>
      </c>
      <c r="U49" s="48" t="s">
        <v>18</v>
      </c>
      <c r="V49" s="48" t="s">
        <v>18</v>
      </c>
      <c r="W49" s="55">
        <v>12.29</v>
      </c>
      <c r="X49" s="55">
        <v>10.77</v>
      </c>
      <c r="Y49" s="55">
        <v>13.49</v>
      </c>
      <c r="Z49" s="55">
        <v>13.67</v>
      </c>
      <c r="AA49" s="55">
        <f>'[6]5-Gator Slough'!G62</f>
        <v>12.54</v>
      </c>
      <c r="AB49" s="55">
        <f>'[1]5-Gator Slough'!G62</f>
        <v>11.55</v>
      </c>
      <c r="AC49" s="55">
        <f>'[2]5-Gator Slough'!G62</f>
        <v>12.94</v>
      </c>
      <c r="AD49" s="55">
        <f>'[3]5-Gator Slough'!G62</f>
        <v>13.44</v>
      </c>
      <c r="AE49" s="55">
        <f>'[5]5-Gator Slough'!G62</f>
        <v>13.53</v>
      </c>
      <c r="AF49" s="55">
        <f>'[4]5-Gator Slough'!G62</f>
        <v>13.1</v>
      </c>
      <c r="AG49" s="13">
        <f t="shared" si="0"/>
        <v>12.55</v>
      </c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</row>
    <row r="50" spans="1:53" ht="15.6" x14ac:dyDescent="0.3">
      <c r="A50" s="29" t="s">
        <v>1241</v>
      </c>
      <c r="B50" s="3" t="s">
        <v>8</v>
      </c>
      <c r="C50" s="13">
        <v>10.85</v>
      </c>
      <c r="D50" s="13">
        <v>12.28</v>
      </c>
      <c r="E50" s="13">
        <v>13.57</v>
      </c>
      <c r="F50" s="13">
        <v>12.41</v>
      </c>
      <c r="G50" s="13">
        <v>11.91</v>
      </c>
      <c r="H50" s="13">
        <v>13.31</v>
      </c>
      <c r="I50" s="13">
        <v>12.46</v>
      </c>
      <c r="J50" s="24">
        <v>13.44</v>
      </c>
      <c r="K50" s="40">
        <v>11.93</v>
      </c>
      <c r="L50" s="40">
        <v>11.74</v>
      </c>
      <c r="M50" s="48" t="s">
        <v>18</v>
      </c>
      <c r="N50" s="48" t="s">
        <v>18</v>
      </c>
      <c r="O50" s="48" t="s">
        <v>18</v>
      </c>
      <c r="P50" s="48" t="s">
        <v>18</v>
      </c>
      <c r="Q50" s="48" t="s">
        <v>18</v>
      </c>
      <c r="R50" s="48" t="s">
        <v>18</v>
      </c>
      <c r="S50" s="48" t="s">
        <v>18</v>
      </c>
      <c r="T50" s="48" t="s">
        <v>18</v>
      </c>
      <c r="U50" s="48" t="s">
        <v>18</v>
      </c>
      <c r="V50" s="48" t="s">
        <v>18</v>
      </c>
      <c r="W50" s="55">
        <v>13.51</v>
      </c>
      <c r="X50" s="55">
        <v>11.46</v>
      </c>
      <c r="Y50" s="55">
        <v>12.99</v>
      </c>
      <c r="Z50" s="55">
        <v>12.27</v>
      </c>
      <c r="AA50" s="55">
        <f>'[6]5-Gator Slough'!G63</f>
        <v>12.26</v>
      </c>
      <c r="AB50" s="55">
        <f>'[1]5-Gator Slough'!G63</f>
        <v>12.48</v>
      </c>
      <c r="AC50" s="55">
        <f>'[2]5-Gator Slough'!G63</f>
        <v>12.1</v>
      </c>
      <c r="AD50" s="55">
        <f>'[3]5-Gator Slough'!G63</f>
        <v>13.7</v>
      </c>
      <c r="AE50" s="55">
        <f>'[5]5-Gator Slough'!G63</f>
        <v>13.3</v>
      </c>
      <c r="AF50" s="55">
        <f>'[4]5-Gator Slough'!G63</f>
        <v>12.22</v>
      </c>
      <c r="AG50" s="13">
        <f t="shared" si="0"/>
        <v>12.481666666666666</v>
      </c>
      <c r="AH50" s="219"/>
      <c r="AI50" s="219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</row>
    <row r="51" spans="1:53" ht="15.6" x14ac:dyDescent="0.3">
      <c r="A51" s="29" t="s">
        <v>1242</v>
      </c>
      <c r="B51" s="3" t="s">
        <v>8</v>
      </c>
      <c r="C51" s="13">
        <v>11.82</v>
      </c>
      <c r="D51" s="13">
        <v>11.73</v>
      </c>
      <c r="E51" s="13">
        <v>13.69</v>
      </c>
      <c r="F51" s="13">
        <v>12.57</v>
      </c>
      <c r="G51" s="13">
        <v>12.31</v>
      </c>
      <c r="H51" s="13">
        <v>13.18</v>
      </c>
      <c r="I51" s="13">
        <v>11.91</v>
      </c>
      <c r="J51" s="24">
        <v>12.8</v>
      </c>
      <c r="K51" s="40">
        <v>12.71</v>
      </c>
      <c r="L51" s="40">
        <v>12.45</v>
      </c>
      <c r="M51" s="48" t="s">
        <v>18</v>
      </c>
      <c r="N51" s="48" t="s">
        <v>18</v>
      </c>
      <c r="O51" s="48" t="s">
        <v>18</v>
      </c>
      <c r="P51" s="48" t="s">
        <v>18</v>
      </c>
      <c r="Q51" s="48" t="s">
        <v>18</v>
      </c>
      <c r="R51" s="48" t="s">
        <v>18</v>
      </c>
      <c r="S51" s="48" t="s">
        <v>18</v>
      </c>
      <c r="T51" s="48" t="s">
        <v>18</v>
      </c>
      <c r="U51" s="48" t="s">
        <v>18</v>
      </c>
      <c r="V51" s="48" t="s">
        <v>18</v>
      </c>
      <c r="W51" s="55">
        <v>12.86</v>
      </c>
      <c r="X51" s="55">
        <v>12.04</v>
      </c>
      <c r="Y51" s="55">
        <v>12.99</v>
      </c>
      <c r="Z51" s="55">
        <v>12.29</v>
      </c>
      <c r="AA51" s="55">
        <f>'[6]5-Gator Slough'!G64</f>
        <v>12.06</v>
      </c>
      <c r="AB51" s="55">
        <f>'[1]5-Gator Slough'!G64</f>
        <v>12.02</v>
      </c>
      <c r="AC51" s="55">
        <f>'[2]5-Gator Slough'!G64</f>
        <v>12.67</v>
      </c>
      <c r="AD51" s="55">
        <f>'[3]5-Gator Slough'!G64</f>
        <v>13.02</v>
      </c>
      <c r="AE51" s="55">
        <f>'[5]5-Gator Slough'!G64</f>
        <v>12.31</v>
      </c>
      <c r="AF51" s="55">
        <f>'[4]5-Gator Slough'!G64</f>
        <v>13.43</v>
      </c>
      <c r="AG51" s="13">
        <f t="shared" si="0"/>
        <v>12.506666666666668</v>
      </c>
      <c r="AH51" s="219"/>
      <c r="AI51" s="219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</row>
    <row r="52" spans="1:53" ht="15.6" x14ac:dyDescent="0.3">
      <c r="A52" s="30"/>
      <c r="B52" s="3" t="s">
        <v>9</v>
      </c>
      <c r="C52" s="13">
        <v>11.59</v>
      </c>
      <c r="D52" s="13">
        <v>11.95</v>
      </c>
      <c r="E52" s="13">
        <v>13.02</v>
      </c>
      <c r="F52" s="13">
        <v>11.65</v>
      </c>
      <c r="G52" s="13">
        <v>12.16</v>
      </c>
      <c r="H52" s="13">
        <v>15.48</v>
      </c>
      <c r="I52" s="48" t="s">
        <v>18</v>
      </c>
      <c r="J52" s="58">
        <v>11.74</v>
      </c>
      <c r="K52" s="40">
        <v>12.45</v>
      </c>
      <c r="L52" s="40">
        <v>12.77</v>
      </c>
      <c r="M52" s="48" t="s">
        <v>18</v>
      </c>
      <c r="N52" s="48" t="s">
        <v>18</v>
      </c>
      <c r="O52" s="48" t="s">
        <v>18</v>
      </c>
      <c r="P52" s="48" t="s">
        <v>18</v>
      </c>
      <c r="Q52" s="48" t="s">
        <v>18</v>
      </c>
      <c r="R52" s="48" t="s">
        <v>18</v>
      </c>
      <c r="S52" s="48" t="s">
        <v>18</v>
      </c>
      <c r="T52" s="48" t="s">
        <v>18</v>
      </c>
      <c r="U52" s="48" t="s">
        <v>18</v>
      </c>
      <c r="V52" s="48" t="s">
        <v>18</v>
      </c>
      <c r="W52" s="55">
        <v>13.16</v>
      </c>
      <c r="X52" s="55">
        <v>11.59</v>
      </c>
      <c r="Y52" s="55">
        <v>12.64</v>
      </c>
      <c r="Z52" s="55">
        <v>14.45</v>
      </c>
      <c r="AA52" s="55">
        <f>'[6]5-Gator Slough'!G65</f>
        <v>12.03</v>
      </c>
      <c r="AB52" s="55">
        <f>'[1]5-Gator Slough'!G65</f>
        <v>13.43</v>
      </c>
      <c r="AC52" s="55">
        <f>'[2]5-Gator Slough'!G65</f>
        <v>13.51</v>
      </c>
      <c r="AD52" s="48" t="s">
        <v>18</v>
      </c>
      <c r="AE52" s="55">
        <f>'[5]5-Gator Slough'!G65</f>
        <v>13.78</v>
      </c>
      <c r="AF52" s="55" t="str">
        <f>'[4]5-Gator Slough'!G65</f>
        <v/>
      </c>
      <c r="AG52" s="13">
        <f t="shared" si="0"/>
        <v>12.726249999999999</v>
      </c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</row>
    <row r="53" spans="1:53" ht="15.6" x14ac:dyDescent="0.3">
      <c r="A53" s="14" t="s">
        <v>162</v>
      </c>
      <c r="B53" s="3" t="s">
        <v>9</v>
      </c>
      <c r="C53" s="13">
        <v>10.26</v>
      </c>
      <c r="D53" s="13">
        <v>10.82</v>
      </c>
      <c r="E53" s="13">
        <v>12.67</v>
      </c>
      <c r="F53" s="13">
        <v>12.52</v>
      </c>
      <c r="G53" s="13">
        <v>13.35</v>
      </c>
      <c r="H53" s="13">
        <v>13.51</v>
      </c>
      <c r="I53" s="13">
        <v>12.1</v>
      </c>
      <c r="J53" s="24">
        <v>11.3</v>
      </c>
      <c r="K53" s="40">
        <v>15.15</v>
      </c>
      <c r="L53" s="40">
        <v>13.56</v>
      </c>
      <c r="M53" s="48" t="s">
        <v>18</v>
      </c>
      <c r="N53" s="48" t="s">
        <v>18</v>
      </c>
      <c r="O53" s="48" t="s">
        <v>18</v>
      </c>
      <c r="P53" s="48" t="s">
        <v>18</v>
      </c>
      <c r="Q53" s="48" t="s">
        <v>18</v>
      </c>
      <c r="R53" s="48" t="s">
        <v>18</v>
      </c>
      <c r="S53" s="48" t="s">
        <v>18</v>
      </c>
      <c r="T53" s="48" t="s">
        <v>18</v>
      </c>
      <c r="U53" s="48" t="s">
        <v>18</v>
      </c>
      <c r="V53" s="48" t="s">
        <v>18</v>
      </c>
      <c r="W53" s="55">
        <v>13.04</v>
      </c>
      <c r="X53" s="55">
        <v>11.57</v>
      </c>
      <c r="Y53" s="55">
        <v>13.64</v>
      </c>
      <c r="Z53" s="55">
        <v>15.33</v>
      </c>
      <c r="AA53" s="55">
        <f>'[6]5-Gator Slough'!G66</f>
        <v>12.88</v>
      </c>
      <c r="AB53" s="55">
        <f>'[1]5-Gator Slough'!G66</f>
        <v>13.03</v>
      </c>
      <c r="AC53" s="55">
        <f>'[2]5-Gator Slough'!G66</f>
        <v>13.07</v>
      </c>
      <c r="AD53" s="55">
        <f>'[3]5-Gator Slough'!G66</f>
        <v>13.54</v>
      </c>
      <c r="AE53" s="55">
        <f>'[5]5-Gator Slough'!G66</f>
        <v>13.32</v>
      </c>
      <c r="AF53" s="55" t="str">
        <f>'[4]5-Gator Slough'!G66</f>
        <v/>
      </c>
      <c r="AG53" s="13">
        <f t="shared" si="0"/>
        <v>12.852222222222222</v>
      </c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</row>
    <row r="54" spans="1:53" ht="15.6" x14ac:dyDescent="0.3">
      <c r="A54" s="14" t="s">
        <v>719</v>
      </c>
      <c r="B54" s="3" t="s">
        <v>10</v>
      </c>
      <c r="C54" s="48" t="s">
        <v>18</v>
      </c>
      <c r="D54" s="13">
        <v>11.96</v>
      </c>
      <c r="E54" s="13">
        <v>12.46</v>
      </c>
      <c r="F54" s="13">
        <v>11.51</v>
      </c>
      <c r="G54" s="48" t="s">
        <v>18</v>
      </c>
      <c r="H54" s="48" t="s">
        <v>18</v>
      </c>
      <c r="I54" s="13">
        <v>13.43</v>
      </c>
      <c r="J54" s="24">
        <v>12.62</v>
      </c>
      <c r="K54" s="40">
        <v>11.87</v>
      </c>
      <c r="L54" s="40">
        <v>12.75</v>
      </c>
      <c r="M54" s="48" t="s">
        <v>18</v>
      </c>
      <c r="N54" s="48" t="s">
        <v>18</v>
      </c>
      <c r="O54" s="48" t="s">
        <v>18</v>
      </c>
      <c r="P54" s="48" t="s">
        <v>18</v>
      </c>
      <c r="Q54" s="48" t="s">
        <v>18</v>
      </c>
      <c r="R54" s="48" t="s">
        <v>18</v>
      </c>
      <c r="S54" s="48" t="s">
        <v>18</v>
      </c>
      <c r="T54" s="48" t="s">
        <v>18</v>
      </c>
      <c r="U54" s="48" t="s">
        <v>18</v>
      </c>
      <c r="V54" s="40">
        <v>11.23</v>
      </c>
      <c r="W54" s="102">
        <v>12.3</v>
      </c>
      <c r="X54" s="102">
        <v>11.62</v>
      </c>
      <c r="Y54" s="102">
        <v>14.13</v>
      </c>
      <c r="Z54" s="102">
        <v>12.71</v>
      </c>
      <c r="AA54" s="55">
        <f>'[6]5-Gator Slough'!G67</f>
        <v>11.82</v>
      </c>
      <c r="AB54" s="55">
        <f>'[1]5-Gator Slough'!G67</f>
        <v>13.9</v>
      </c>
      <c r="AC54" s="55">
        <f>'[2]5-Gator Slough'!G67</f>
        <v>12.91</v>
      </c>
      <c r="AD54" s="55">
        <f>'[3]5-Gator Slough'!G67</f>
        <v>13.64</v>
      </c>
      <c r="AE54" s="55">
        <f>'[5]5-Gator Slough'!G67</f>
        <v>11.99</v>
      </c>
      <c r="AF54" s="55" t="str">
        <f>'[4]5-Gator Slough'!G67</f>
        <v/>
      </c>
      <c r="AG54" s="13">
        <f t="shared" si="0"/>
        <v>12.553750000000001</v>
      </c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</row>
    <row r="55" spans="1:53" ht="15.6" x14ac:dyDescent="0.3">
      <c r="A55" s="14"/>
      <c r="B55" s="3" t="s">
        <v>10</v>
      </c>
      <c r="C55" s="48" t="s">
        <v>18</v>
      </c>
      <c r="D55" s="13">
        <v>11.48</v>
      </c>
      <c r="E55" s="13">
        <v>11.39</v>
      </c>
      <c r="F55" s="13">
        <v>12.23</v>
      </c>
      <c r="G55" s="13">
        <v>11.97</v>
      </c>
      <c r="H55" s="48" t="s">
        <v>18</v>
      </c>
      <c r="I55" s="13">
        <v>11.7</v>
      </c>
      <c r="J55" s="24">
        <v>10.93</v>
      </c>
      <c r="K55" s="40">
        <v>11.09</v>
      </c>
      <c r="L55" s="40">
        <v>12.45</v>
      </c>
      <c r="M55" s="48" t="s">
        <v>18</v>
      </c>
      <c r="N55" s="48" t="s">
        <v>18</v>
      </c>
      <c r="O55" s="48" t="s">
        <v>18</v>
      </c>
      <c r="P55" s="48" t="s">
        <v>18</v>
      </c>
      <c r="Q55" s="48" t="s">
        <v>18</v>
      </c>
      <c r="R55" s="48" t="s">
        <v>18</v>
      </c>
      <c r="S55" s="48" t="s">
        <v>18</v>
      </c>
      <c r="T55" s="48" t="s">
        <v>18</v>
      </c>
      <c r="U55" s="48" t="s">
        <v>18</v>
      </c>
      <c r="V55" s="40">
        <v>11.01</v>
      </c>
      <c r="W55" s="102">
        <v>11.51</v>
      </c>
      <c r="X55" s="102">
        <v>12.1</v>
      </c>
      <c r="Y55" s="102">
        <v>12.57</v>
      </c>
      <c r="Z55" s="102">
        <v>11.93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0"/>
        <v>11.72</v>
      </c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</row>
    <row r="56" spans="1:53" ht="15.6" x14ac:dyDescent="0.3">
      <c r="A56" s="34"/>
      <c r="B56" s="3" t="s">
        <v>11</v>
      </c>
      <c r="C56" s="48" t="s">
        <v>18</v>
      </c>
      <c r="D56" s="13">
        <v>10.45</v>
      </c>
      <c r="E56" s="13">
        <v>10.62</v>
      </c>
      <c r="F56" s="13">
        <v>13.07</v>
      </c>
      <c r="G56" s="13">
        <v>11.78</v>
      </c>
      <c r="H56" s="48" t="s">
        <v>18</v>
      </c>
      <c r="I56" s="13">
        <v>10.77</v>
      </c>
      <c r="J56" s="24">
        <v>11.82</v>
      </c>
      <c r="K56" s="40">
        <v>11.63</v>
      </c>
      <c r="L56" s="55" t="s">
        <v>483</v>
      </c>
      <c r="M56" s="48" t="s">
        <v>18</v>
      </c>
      <c r="N56" s="48" t="s">
        <v>18</v>
      </c>
      <c r="O56" s="48" t="s">
        <v>18</v>
      </c>
      <c r="P56" s="48" t="s">
        <v>18</v>
      </c>
      <c r="Q56" s="48" t="s">
        <v>18</v>
      </c>
      <c r="R56" s="48" t="s">
        <v>18</v>
      </c>
      <c r="S56" s="48" t="s">
        <v>18</v>
      </c>
      <c r="T56" s="48" t="s">
        <v>18</v>
      </c>
      <c r="U56" s="48" t="s">
        <v>18</v>
      </c>
      <c r="V56" s="24">
        <v>10.67</v>
      </c>
      <c r="W56" s="101">
        <v>12.59</v>
      </c>
      <c r="X56" s="101">
        <v>12.29</v>
      </c>
      <c r="Y56" s="101">
        <v>11.7</v>
      </c>
      <c r="Z56" s="101">
        <v>11.14</v>
      </c>
      <c r="AA56" s="55">
        <f>'[6]5-Gator Slough'!G68</f>
        <v>10.98</v>
      </c>
      <c r="AB56" s="55">
        <f>'[1]5-Gator Slough'!G68</f>
        <v>11.85</v>
      </c>
      <c r="AC56" s="55">
        <f>'[2]5-Gator Slough'!G68</f>
        <v>11.37</v>
      </c>
      <c r="AD56" s="55">
        <f>'[3]5-Gator Slough'!G68</f>
        <v>12.36</v>
      </c>
      <c r="AE56" s="55">
        <f>'[5]5-Gator Slough'!G68</f>
        <v>11.29</v>
      </c>
      <c r="AF56" s="55" t="str">
        <f>'[4]5-Gator Slough'!G68</f>
        <v/>
      </c>
      <c r="AG56" s="13">
        <f t="shared" si="0"/>
        <v>11.568124999999998</v>
      </c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</row>
    <row r="57" spans="1:53" ht="16.2" thickBot="1" x14ac:dyDescent="0.35">
      <c r="A57" s="90"/>
      <c r="B57" s="107" t="s">
        <v>12</v>
      </c>
      <c r="C57" s="52" t="s">
        <v>18</v>
      </c>
      <c r="D57" s="51">
        <v>9.6199999999999992</v>
      </c>
      <c r="E57" s="51">
        <v>9.66</v>
      </c>
      <c r="F57" s="108" t="s">
        <v>483</v>
      </c>
      <c r="G57" s="108" t="s">
        <v>483</v>
      </c>
      <c r="H57" s="51">
        <v>10.93</v>
      </c>
      <c r="I57" s="108" t="s">
        <v>483</v>
      </c>
      <c r="J57" s="109">
        <v>13.06</v>
      </c>
      <c r="K57" s="108" t="s">
        <v>483</v>
      </c>
      <c r="L57" s="108" t="s">
        <v>483</v>
      </c>
      <c r="M57" s="52" t="s">
        <v>18</v>
      </c>
      <c r="N57" s="52" t="s">
        <v>18</v>
      </c>
      <c r="O57" s="52" t="s">
        <v>18</v>
      </c>
      <c r="P57" s="52" t="s">
        <v>18</v>
      </c>
      <c r="Q57" s="52" t="s">
        <v>18</v>
      </c>
      <c r="R57" s="52" t="s">
        <v>18</v>
      </c>
      <c r="S57" s="52" t="s">
        <v>18</v>
      </c>
      <c r="T57" s="52" t="s">
        <v>18</v>
      </c>
      <c r="U57" s="52" t="s">
        <v>18</v>
      </c>
      <c r="V57" s="109">
        <v>11.38</v>
      </c>
      <c r="W57" s="110">
        <v>10.78</v>
      </c>
      <c r="X57" s="110">
        <v>11.39</v>
      </c>
      <c r="Y57" s="110">
        <v>11.15</v>
      </c>
      <c r="Z57" s="110">
        <v>10.64</v>
      </c>
      <c r="AA57" s="55">
        <f>'[6]5-Gator Slough'!G69</f>
        <v>11.74</v>
      </c>
      <c r="AB57" s="55">
        <f>'[1]5-Gator Slough'!G69</f>
        <v>11.58</v>
      </c>
      <c r="AC57" s="55">
        <f>'[2]5-Gator Slough'!G69</f>
        <v>10.6</v>
      </c>
      <c r="AD57" s="55">
        <f>'[3]5-Gator Slough'!G69</f>
        <v>10.92</v>
      </c>
      <c r="AE57" s="55">
        <f>'[5]5-Gator Slough'!G69</f>
        <v>10.77</v>
      </c>
      <c r="AF57" s="55" t="str">
        <f>'[4]5-Gator Slough'!G69</f>
        <v/>
      </c>
      <c r="AG57" s="13">
        <f>AVERAGE(C57:AD57)</f>
        <v>11.034615384615384</v>
      </c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</row>
    <row r="58" spans="1:53" ht="15.6" x14ac:dyDescent="0.3">
      <c r="A58" s="113" t="s">
        <v>16</v>
      </c>
      <c r="B58" s="114"/>
      <c r="C58" s="115">
        <v>1990</v>
      </c>
      <c r="D58" s="115">
        <v>1991</v>
      </c>
      <c r="E58" s="115">
        <v>1992</v>
      </c>
      <c r="F58" s="115">
        <v>1993</v>
      </c>
      <c r="G58" s="115">
        <v>1994</v>
      </c>
      <c r="H58" s="115">
        <v>1995</v>
      </c>
      <c r="I58" s="115">
        <v>1996</v>
      </c>
      <c r="J58" s="115">
        <v>1997</v>
      </c>
      <c r="K58" s="115">
        <v>1998</v>
      </c>
      <c r="L58" s="115">
        <v>1999</v>
      </c>
      <c r="M58" s="115">
        <v>2000</v>
      </c>
      <c r="N58" s="115">
        <v>2001</v>
      </c>
      <c r="O58" s="115">
        <v>2002</v>
      </c>
      <c r="P58" s="115">
        <v>2003</v>
      </c>
      <c r="Q58" s="115">
        <v>2004</v>
      </c>
      <c r="R58" s="115">
        <v>2005</v>
      </c>
      <c r="S58" s="115">
        <v>2006</v>
      </c>
      <c r="T58" s="115">
        <v>2007</v>
      </c>
      <c r="U58" s="115">
        <v>2008</v>
      </c>
      <c r="V58" s="115">
        <v>2009</v>
      </c>
      <c r="W58" s="115">
        <v>2010</v>
      </c>
      <c r="X58" s="41">
        <v>2011</v>
      </c>
      <c r="Y58" s="41">
        <v>2012</v>
      </c>
      <c r="Z58" s="41">
        <v>2013</v>
      </c>
      <c r="AA58" s="41">
        <v>2014</v>
      </c>
      <c r="AB58" s="41">
        <v>2015</v>
      </c>
      <c r="AC58" s="41">
        <v>2016</v>
      </c>
      <c r="AD58" s="41">
        <v>2017</v>
      </c>
      <c r="AE58" s="41">
        <v>2018</v>
      </c>
      <c r="AF58" s="41">
        <v>2019</v>
      </c>
      <c r="AG58" s="41" t="s">
        <v>161</v>
      </c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</row>
    <row r="59" spans="1:53" ht="15.6" x14ac:dyDescent="0.3">
      <c r="A59" s="117" t="s">
        <v>484</v>
      </c>
      <c r="B59" s="3" t="s">
        <v>1</v>
      </c>
      <c r="C59" s="48" t="s">
        <v>18</v>
      </c>
      <c r="D59" s="55">
        <v>14.48</v>
      </c>
      <c r="E59" s="55">
        <v>14.33</v>
      </c>
      <c r="F59" s="55">
        <v>14.47</v>
      </c>
      <c r="G59" s="55">
        <v>14.35</v>
      </c>
      <c r="H59" s="55">
        <v>14.69</v>
      </c>
      <c r="I59" s="55">
        <v>14.63</v>
      </c>
      <c r="J59" s="101">
        <v>14.72</v>
      </c>
      <c r="K59" s="55">
        <v>15.65</v>
      </c>
      <c r="L59" s="55">
        <v>14.65</v>
      </c>
      <c r="M59" s="55">
        <v>14.74</v>
      </c>
      <c r="N59" s="55" t="s">
        <v>485</v>
      </c>
      <c r="O59" s="55">
        <v>14.72</v>
      </c>
      <c r="P59" s="48" t="s">
        <v>18</v>
      </c>
      <c r="Q59" s="55" t="s">
        <v>486</v>
      </c>
      <c r="R59" s="55" t="s">
        <v>486</v>
      </c>
      <c r="S59" s="50">
        <v>12.47</v>
      </c>
      <c r="T59" s="48" t="s">
        <v>18</v>
      </c>
      <c r="U59" s="48" t="s">
        <v>18</v>
      </c>
      <c r="V59" s="48" t="s">
        <v>18</v>
      </c>
      <c r="W59" s="48" t="s">
        <v>18</v>
      </c>
      <c r="X59" s="48" t="s">
        <v>18</v>
      </c>
      <c r="Y59" s="48" t="s">
        <v>18</v>
      </c>
      <c r="Z59" s="48" t="s">
        <v>18</v>
      </c>
      <c r="AA59" s="212" t="s">
        <v>18</v>
      </c>
      <c r="AB59" s="212" t="s">
        <v>18</v>
      </c>
      <c r="AC59" s="212" t="s">
        <v>18</v>
      </c>
      <c r="AD59" s="212" t="s">
        <v>18</v>
      </c>
      <c r="AE59" s="212" t="s">
        <v>18</v>
      </c>
      <c r="AF59" s="212" t="s">
        <v>18</v>
      </c>
      <c r="AG59" s="13">
        <f t="shared" si="0"/>
        <v>14.491666666666667</v>
      </c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</row>
    <row r="60" spans="1:53" ht="15.6" x14ac:dyDescent="0.3">
      <c r="A60" s="116"/>
      <c r="B60" s="3" t="s">
        <v>2</v>
      </c>
      <c r="C60" s="48" t="s">
        <v>18</v>
      </c>
      <c r="D60" s="55">
        <v>14.51</v>
      </c>
      <c r="E60" s="55">
        <v>14.32</v>
      </c>
      <c r="F60" s="55">
        <v>14.35</v>
      </c>
      <c r="G60" s="55">
        <v>14.37</v>
      </c>
      <c r="H60" s="55">
        <v>14.89</v>
      </c>
      <c r="I60" s="55">
        <v>14.42</v>
      </c>
      <c r="J60" s="101">
        <v>14.57</v>
      </c>
      <c r="K60" s="55">
        <v>16.18</v>
      </c>
      <c r="L60" s="55">
        <v>14.53</v>
      </c>
      <c r="M60" s="55">
        <v>14.66</v>
      </c>
      <c r="N60" s="55" t="s">
        <v>485</v>
      </c>
      <c r="O60" s="55">
        <v>14.72</v>
      </c>
      <c r="P60" s="48" t="s">
        <v>18</v>
      </c>
      <c r="Q60" s="55" t="s">
        <v>486</v>
      </c>
      <c r="R60" s="55" t="s">
        <v>486</v>
      </c>
      <c r="S60" s="50">
        <v>13.74</v>
      </c>
      <c r="T60" s="48" t="s">
        <v>18</v>
      </c>
      <c r="U60" s="48" t="s">
        <v>18</v>
      </c>
      <c r="V60" s="48" t="s">
        <v>18</v>
      </c>
      <c r="W60" s="48" t="s">
        <v>18</v>
      </c>
      <c r="X60" s="48" t="s">
        <v>18</v>
      </c>
      <c r="Y60" s="48" t="s">
        <v>18</v>
      </c>
      <c r="Z60" s="48" t="s">
        <v>18</v>
      </c>
      <c r="AA60" s="212" t="s">
        <v>18</v>
      </c>
      <c r="AB60" s="212" t="s">
        <v>18</v>
      </c>
      <c r="AC60" s="212" t="s">
        <v>18</v>
      </c>
      <c r="AD60" s="212" t="s">
        <v>18</v>
      </c>
      <c r="AE60" s="212" t="s">
        <v>18</v>
      </c>
      <c r="AF60" s="212" t="s">
        <v>18</v>
      </c>
      <c r="AG60" s="13">
        <f t="shared" si="0"/>
        <v>14.605000000000002</v>
      </c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</row>
    <row r="61" spans="1:53" ht="15.6" x14ac:dyDescent="0.3">
      <c r="A61" s="116"/>
      <c r="B61" s="3" t="s">
        <v>3</v>
      </c>
      <c r="C61" s="48" t="s">
        <v>18</v>
      </c>
      <c r="D61" s="55">
        <v>14.6</v>
      </c>
      <c r="E61" s="55">
        <v>14.5</v>
      </c>
      <c r="F61" s="55">
        <v>14.68</v>
      </c>
      <c r="G61" s="55">
        <v>14.45</v>
      </c>
      <c r="H61" s="55">
        <v>14.39</v>
      </c>
      <c r="I61" s="55">
        <v>14.53</v>
      </c>
      <c r="J61" s="101">
        <v>14.6</v>
      </c>
      <c r="K61" s="55">
        <v>15.76</v>
      </c>
      <c r="L61" s="55">
        <v>14.75</v>
      </c>
      <c r="M61" s="55">
        <v>14.93</v>
      </c>
      <c r="N61" s="55" t="s">
        <v>485</v>
      </c>
      <c r="O61" s="55" t="s">
        <v>485</v>
      </c>
      <c r="P61" s="48" t="s">
        <v>18</v>
      </c>
      <c r="Q61" s="55">
        <v>13.7</v>
      </c>
      <c r="R61" s="55" t="s">
        <v>486</v>
      </c>
      <c r="S61" s="50">
        <v>12.27</v>
      </c>
      <c r="T61" s="48" t="s">
        <v>18</v>
      </c>
      <c r="U61" s="48" t="s">
        <v>18</v>
      </c>
      <c r="V61" s="48" t="s">
        <v>18</v>
      </c>
      <c r="W61" s="48" t="s">
        <v>18</v>
      </c>
      <c r="X61" s="48" t="s">
        <v>18</v>
      </c>
      <c r="Y61" s="48" t="s">
        <v>18</v>
      </c>
      <c r="Z61" s="48" t="s">
        <v>18</v>
      </c>
      <c r="AA61" s="212" t="s">
        <v>18</v>
      </c>
      <c r="AB61" s="212" t="s">
        <v>18</v>
      </c>
      <c r="AC61" s="212" t="s">
        <v>18</v>
      </c>
      <c r="AD61" s="212" t="s">
        <v>18</v>
      </c>
      <c r="AE61" s="212" t="s">
        <v>18</v>
      </c>
      <c r="AF61" s="212" t="s">
        <v>18</v>
      </c>
      <c r="AG61" s="13">
        <f t="shared" si="0"/>
        <v>14.43</v>
      </c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</row>
    <row r="62" spans="1:53" ht="15.6" x14ac:dyDescent="0.3">
      <c r="A62" s="116"/>
      <c r="B62" s="3" t="s">
        <v>4</v>
      </c>
      <c r="C62" s="48" t="s">
        <v>18</v>
      </c>
      <c r="D62" s="55">
        <v>14.5</v>
      </c>
      <c r="E62" s="55">
        <v>14.42</v>
      </c>
      <c r="F62" s="55">
        <v>14.47</v>
      </c>
      <c r="G62" s="55">
        <v>14.69</v>
      </c>
      <c r="H62" s="55">
        <v>14.63</v>
      </c>
      <c r="I62" s="55">
        <v>14.49</v>
      </c>
      <c r="J62" s="101">
        <v>14.62</v>
      </c>
      <c r="K62" s="55">
        <v>14.55</v>
      </c>
      <c r="L62" s="55">
        <v>14.57</v>
      </c>
      <c r="M62" s="55">
        <v>14.56</v>
      </c>
      <c r="N62" s="55">
        <v>14.72</v>
      </c>
      <c r="O62" s="55" t="s">
        <v>485</v>
      </c>
      <c r="P62" s="48" t="s">
        <v>18</v>
      </c>
      <c r="Q62" s="55" t="s">
        <v>486</v>
      </c>
      <c r="R62" s="55">
        <v>14.18</v>
      </c>
      <c r="S62" s="50">
        <v>11.45</v>
      </c>
      <c r="T62" s="48" t="s">
        <v>18</v>
      </c>
      <c r="U62" s="48" t="s">
        <v>18</v>
      </c>
      <c r="V62" s="48" t="s">
        <v>18</v>
      </c>
      <c r="W62" s="48" t="s">
        <v>18</v>
      </c>
      <c r="X62" s="48" t="s">
        <v>18</v>
      </c>
      <c r="Y62" s="48" t="s">
        <v>18</v>
      </c>
      <c r="Z62" s="48" t="s">
        <v>18</v>
      </c>
      <c r="AA62" s="212" t="s">
        <v>18</v>
      </c>
      <c r="AB62" s="212" t="s">
        <v>18</v>
      </c>
      <c r="AC62" s="212" t="s">
        <v>18</v>
      </c>
      <c r="AD62" s="212" t="s">
        <v>18</v>
      </c>
      <c r="AE62" s="212" t="s">
        <v>18</v>
      </c>
      <c r="AF62" s="212" t="s">
        <v>18</v>
      </c>
      <c r="AG62" s="13">
        <f t="shared" si="0"/>
        <v>14.296153846153846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</row>
    <row r="63" spans="1:53" ht="15.6" x14ac:dyDescent="0.3">
      <c r="A63" s="116"/>
      <c r="B63" s="3" t="s">
        <v>5</v>
      </c>
      <c r="C63" s="48" t="s">
        <v>18</v>
      </c>
      <c r="D63" s="55">
        <v>14.45</v>
      </c>
      <c r="E63" s="55">
        <v>14.32</v>
      </c>
      <c r="F63" s="55">
        <v>14.34</v>
      </c>
      <c r="G63" s="55">
        <v>14.41</v>
      </c>
      <c r="H63" s="55">
        <v>14.5</v>
      </c>
      <c r="I63" s="55">
        <v>14.61</v>
      </c>
      <c r="J63" s="101">
        <v>14.63</v>
      </c>
      <c r="K63" s="55">
        <v>14.5</v>
      </c>
      <c r="L63" s="55">
        <v>14.48</v>
      </c>
      <c r="M63" s="55">
        <v>14.79</v>
      </c>
      <c r="N63" s="55" t="s">
        <v>485</v>
      </c>
      <c r="O63" s="55" t="s">
        <v>485</v>
      </c>
      <c r="P63" s="48" t="s">
        <v>18</v>
      </c>
      <c r="Q63" s="55" t="s">
        <v>486</v>
      </c>
      <c r="R63" s="55">
        <v>14.78</v>
      </c>
      <c r="S63" s="55" t="s">
        <v>486</v>
      </c>
      <c r="T63" s="48" t="s">
        <v>18</v>
      </c>
      <c r="U63" s="48" t="s">
        <v>18</v>
      </c>
      <c r="V63" s="48" t="s">
        <v>18</v>
      </c>
      <c r="W63" s="48" t="s">
        <v>18</v>
      </c>
      <c r="X63" s="48" t="s">
        <v>18</v>
      </c>
      <c r="Y63" s="48" t="s">
        <v>18</v>
      </c>
      <c r="Z63" s="48" t="s">
        <v>18</v>
      </c>
      <c r="AA63" s="212" t="s">
        <v>18</v>
      </c>
      <c r="AB63" s="212" t="s">
        <v>18</v>
      </c>
      <c r="AC63" s="212" t="s">
        <v>18</v>
      </c>
      <c r="AD63" s="212" t="s">
        <v>18</v>
      </c>
      <c r="AE63" s="212" t="s">
        <v>18</v>
      </c>
      <c r="AF63" s="212" t="s">
        <v>18</v>
      </c>
      <c r="AG63" s="13">
        <f t="shared" si="0"/>
        <v>14.528181818181816</v>
      </c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</row>
    <row r="64" spans="1:53" ht="15.6" x14ac:dyDescent="0.3">
      <c r="A64" s="116"/>
      <c r="B64" s="3" t="s">
        <v>5</v>
      </c>
      <c r="C64" s="48" t="s">
        <v>18</v>
      </c>
      <c r="D64" s="55">
        <v>16.53</v>
      </c>
      <c r="E64" s="55">
        <v>14.39</v>
      </c>
      <c r="F64" s="55">
        <v>14.34</v>
      </c>
      <c r="G64" s="55">
        <v>14.49</v>
      </c>
      <c r="H64" s="55">
        <v>14.95</v>
      </c>
      <c r="I64" s="55">
        <v>14.68</v>
      </c>
      <c r="J64" s="101">
        <v>14.74</v>
      </c>
      <c r="K64" s="55">
        <v>14.51</v>
      </c>
      <c r="L64" s="55">
        <v>14.7</v>
      </c>
      <c r="M64" s="55">
        <v>14.81</v>
      </c>
      <c r="N64" s="55" t="s">
        <v>485</v>
      </c>
      <c r="O64" s="55">
        <v>14.92</v>
      </c>
      <c r="P64" s="48" t="s">
        <v>18</v>
      </c>
      <c r="Q64" s="55" t="s">
        <v>486</v>
      </c>
      <c r="R64" s="55">
        <v>14.91</v>
      </c>
      <c r="S64" s="55" t="s">
        <v>486</v>
      </c>
      <c r="T64" s="48" t="s">
        <v>18</v>
      </c>
      <c r="U64" s="48" t="s">
        <v>18</v>
      </c>
      <c r="V64" s="48" t="s">
        <v>18</v>
      </c>
      <c r="W64" s="48" t="s">
        <v>18</v>
      </c>
      <c r="X64" s="48" t="s">
        <v>18</v>
      </c>
      <c r="Y64" s="48" t="s">
        <v>18</v>
      </c>
      <c r="Z64" s="48" t="s">
        <v>18</v>
      </c>
      <c r="AA64" s="212" t="s">
        <v>18</v>
      </c>
      <c r="AB64" s="212" t="s">
        <v>18</v>
      </c>
      <c r="AC64" s="212" t="s">
        <v>18</v>
      </c>
      <c r="AD64" s="212" t="s">
        <v>18</v>
      </c>
      <c r="AE64" s="212" t="s">
        <v>18</v>
      </c>
      <c r="AF64" s="212" t="s">
        <v>18</v>
      </c>
      <c r="AG64" s="13">
        <f t="shared" si="0"/>
        <v>14.830833333333331</v>
      </c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</row>
    <row r="65" spans="1:53" ht="15.6" x14ac:dyDescent="0.3">
      <c r="A65" s="116"/>
      <c r="B65" s="3" t="s">
        <v>6</v>
      </c>
      <c r="C65" s="48" t="s">
        <v>18</v>
      </c>
      <c r="D65" s="55">
        <v>16.25</v>
      </c>
      <c r="E65" s="55">
        <v>14.54</v>
      </c>
      <c r="F65" s="55">
        <v>14.41</v>
      </c>
      <c r="G65" s="55">
        <v>14.54</v>
      </c>
      <c r="H65" s="55">
        <v>15.32</v>
      </c>
      <c r="I65" s="55">
        <v>14.7</v>
      </c>
      <c r="J65" s="101">
        <v>14.69</v>
      </c>
      <c r="K65" s="55">
        <v>14.54</v>
      </c>
      <c r="L65" s="55">
        <v>14.84</v>
      </c>
      <c r="M65" s="55">
        <v>14.67</v>
      </c>
      <c r="N65" s="55" t="s">
        <v>485</v>
      </c>
      <c r="O65" s="55">
        <v>14.82</v>
      </c>
      <c r="P65" s="48" t="s">
        <v>18</v>
      </c>
      <c r="Q65" s="55" t="s">
        <v>486</v>
      </c>
      <c r="R65" s="55">
        <v>16.46</v>
      </c>
      <c r="S65" s="55" t="s">
        <v>486</v>
      </c>
      <c r="T65" s="48" t="s">
        <v>18</v>
      </c>
      <c r="U65" s="48" t="s">
        <v>18</v>
      </c>
      <c r="V65" s="48" t="s">
        <v>18</v>
      </c>
      <c r="W65" s="48" t="s">
        <v>18</v>
      </c>
      <c r="X65" s="48" t="s">
        <v>18</v>
      </c>
      <c r="Y65" s="48" t="s">
        <v>18</v>
      </c>
      <c r="Z65" s="48" t="s">
        <v>18</v>
      </c>
      <c r="AA65" s="212" t="s">
        <v>18</v>
      </c>
      <c r="AB65" s="212" t="s">
        <v>18</v>
      </c>
      <c r="AC65" s="212" t="s">
        <v>18</v>
      </c>
      <c r="AD65" s="212" t="s">
        <v>18</v>
      </c>
      <c r="AE65" s="212" t="s">
        <v>18</v>
      </c>
      <c r="AF65" s="212" t="s">
        <v>18</v>
      </c>
      <c r="AG65" s="13">
        <f t="shared" si="0"/>
        <v>14.981666666666667</v>
      </c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</row>
    <row r="66" spans="1:53" ht="15.6" x14ac:dyDescent="0.3">
      <c r="A66" s="117" t="s">
        <v>1156</v>
      </c>
      <c r="B66" s="3" t="s">
        <v>6</v>
      </c>
      <c r="C66" s="48" t="s">
        <v>18</v>
      </c>
      <c r="D66" s="55">
        <v>16.760000000000002</v>
      </c>
      <c r="E66" s="48" t="s">
        <v>18</v>
      </c>
      <c r="F66" s="55">
        <v>15.74</v>
      </c>
      <c r="G66" s="55">
        <v>14.49</v>
      </c>
      <c r="H66" s="55">
        <v>15.95</v>
      </c>
      <c r="I66" s="55">
        <v>16.559999999999999</v>
      </c>
      <c r="J66" s="101">
        <v>14.69</v>
      </c>
      <c r="K66" s="55">
        <v>14.72</v>
      </c>
      <c r="L66" s="55">
        <v>15.43</v>
      </c>
      <c r="M66" s="55">
        <v>14.76</v>
      </c>
      <c r="N66" s="55">
        <v>14.82</v>
      </c>
      <c r="O66" s="48" t="s">
        <v>18</v>
      </c>
      <c r="P66" s="55">
        <v>16.3</v>
      </c>
      <c r="Q66" s="55">
        <v>14.37</v>
      </c>
      <c r="R66" s="55">
        <v>14.96</v>
      </c>
      <c r="S66" s="55" t="s">
        <v>486</v>
      </c>
      <c r="T66" s="48" t="s">
        <v>18</v>
      </c>
      <c r="U66" s="48" t="s">
        <v>18</v>
      </c>
      <c r="V66" s="48" t="s">
        <v>18</v>
      </c>
      <c r="W66" s="48" t="s">
        <v>18</v>
      </c>
      <c r="X66" s="48" t="s">
        <v>18</v>
      </c>
      <c r="Y66" s="48" t="s">
        <v>18</v>
      </c>
      <c r="Z66" s="48" t="s">
        <v>18</v>
      </c>
      <c r="AA66" s="212" t="s">
        <v>18</v>
      </c>
      <c r="AB66" s="212" t="s">
        <v>18</v>
      </c>
      <c r="AC66" s="212" t="s">
        <v>18</v>
      </c>
      <c r="AD66" s="212" t="s">
        <v>18</v>
      </c>
      <c r="AE66" s="212" t="s">
        <v>18</v>
      </c>
      <c r="AF66" s="212" t="s">
        <v>18</v>
      </c>
      <c r="AG66" s="13">
        <f t="shared" si="0"/>
        <v>15.350000000000001</v>
      </c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</row>
    <row r="67" spans="1:53" ht="15.6" x14ac:dyDescent="0.3">
      <c r="A67" s="117" t="s">
        <v>1243</v>
      </c>
      <c r="B67" s="3" t="s">
        <v>7</v>
      </c>
      <c r="C67" s="13">
        <v>14.41</v>
      </c>
      <c r="D67" s="55">
        <v>16.64</v>
      </c>
      <c r="E67" s="48" t="s">
        <v>18</v>
      </c>
      <c r="F67" s="55">
        <v>16.13</v>
      </c>
      <c r="G67" s="55">
        <v>14.47</v>
      </c>
      <c r="H67" s="55">
        <v>15.67</v>
      </c>
      <c r="I67" s="55">
        <v>15.17</v>
      </c>
      <c r="J67" s="101">
        <v>15.26</v>
      </c>
      <c r="K67" s="55">
        <v>14.82</v>
      </c>
      <c r="L67" s="55">
        <v>15.96</v>
      </c>
      <c r="M67" s="55">
        <v>15.07</v>
      </c>
      <c r="N67" s="55">
        <v>14.62</v>
      </c>
      <c r="O67" s="48" t="s">
        <v>18</v>
      </c>
      <c r="P67" s="55">
        <v>15.73</v>
      </c>
      <c r="Q67" s="55">
        <v>14.95</v>
      </c>
      <c r="R67" s="55">
        <v>16.84</v>
      </c>
      <c r="S67" s="50">
        <v>16.100000000000001</v>
      </c>
      <c r="T67" s="48" t="s">
        <v>18</v>
      </c>
      <c r="U67" s="48" t="s">
        <v>18</v>
      </c>
      <c r="V67" s="48" t="s">
        <v>18</v>
      </c>
      <c r="W67" s="48" t="s">
        <v>18</v>
      </c>
      <c r="X67" s="48" t="s">
        <v>18</v>
      </c>
      <c r="Y67" s="48" t="s">
        <v>18</v>
      </c>
      <c r="Z67" s="48" t="s">
        <v>18</v>
      </c>
      <c r="AA67" s="212" t="s">
        <v>18</v>
      </c>
      <c r="AB67" s="212" t="s">
        <v>18</v>
      </c>
      <c r="AC67" s="212" t="s">
        <v>18</v>
      </c>
      <c r="AD67" s="212" t="s">
        <v>18</v>
      </c>
      <c r="AE67" s="212" t="s">
        <v>18</v>
      </c>
      <c r="AF67" s="212" t="s">
        <v>18</v>
      </c>
      <c r="AG67" s="13">
        <f t="shared" ref="AG67:AG130" si="1">AVERAGE(C67:AD67)</f>
        <v>15.455999999999998</v>
      </c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</row>
    <row r="68" spans="1:53" ht="15.6" x14ac:dyDescent="0.3">
      <c r="A68" s="116"/>
      <c r="B68" s="3" t="s">
        <v>7</v>
      </c>
      <c r="C68" s="13">
        <v>14.41</v>
      </c>
      <c r="D68" s="55">
        <v>16.309999999999999</v>
      </c>
      <c r="E68" s="48" t="s">
        <v>18</v>
      </c>
      <c r="F68" s="55">
        <v>15.02</v>
      </c>
      <c r="G68" s="55">
        <v>15.19</v>
      </c>
      <c r="H68" s="55">
        <v>16.8</v>
      </c>
      <c r="I68" s="55">
        <v>14.63</v>
      </c>
      <c r="J68" s="101">
        <v>15.68</v>
      </c>
      <c r="K68" s="55">
        <v>15.07</v>
      </c>
      <c r="L68" s="55">
        <v>15.78</v>
      </c>
      <c r="M68" s="55">
        <v>14.89</v>
      </c>
      <c r="N68" s="55">
        <v>16.96</v>
      </c>
      <c r="O68" s="48" t="s">
        <v>18</v>
      </c>
      <c r="P68" s="55">
        <v>15.92</v>
      </c>
      <c r="Q68" s="55">
        <v>15.51</v>
      </c>
      <c r="R68" s="55">
        <v>15.91</v>
      </c>
      <c r="S68" s="50">
        <v>16.28</v>
      </c>
      <c r="T68" s="48" t="s">
        <v>18</v>
      </c>
      <c r="U68" s="48" t="s">
        <v>18</v>
      </c>
      <c r="V68" s="48" t="s">
        <v>18</v>
      </c>
      <c r="W68" s="48" t="s">
        <v>18</v>
      </c>
      <c r="X68" s="48" t="s">
        <v>18</v>
      </c>
      <c r="Y68" s="48" t="s">
        <v>18</v>
      </c>
      <c r="Z68" s="48" t="s">
        <v>18</v>
      </c>
      <c r="AA68" s="212" t="s">
        <v>18</v>
      </c>
      <c r="AB68" s="212" t="s">
        <v>18</v>
      </c>
      <c r="AC68" s="212" t="s">
        <v>18</v>
      </c>
      <c r="AD68" s="212" t="s">
        <v>18</v>
      </c>
      <c r="AE68" s="212" t="s">
        <v>18</v>
      </c>
      <c r="AF68" s="212" t="s">
        <v>18</v>
      </c>
      <c r="AG68" s="13">
        <f t="shared" si="1"/>
        <v>15.623999999999997</v>
      </c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</row>
    <row r="69" spans="1:53" ht="15.6" x14ac:dyDescent="0.3">
      <c r="A69" s="116"/>
      <c r="B69" s="3" t="s">
        <v>8</v>
      </c>
      <c r="C69" s="13">
        <v>15.15</v>
      </c>
      <c r="D69" s="55">
        <v>16.41</v>
      </c>
      <c r="E69" s="55">
        <v>16.2</v>
      </c>
      <c r="F69" s="55">
        <v>15.66</v>
      </c>
      <c r="G69" s="55">
        <v>15.02</v>
      </c>
      <c r="H69" s="55">
        <v>16.07</v>
      </c>
      <c r="I69" s="55">
        <v>14.87</v>
      </c>
      <c r="J69" s="101">
        <v>16.46</v>
      </c>
      <c r="K69" s="55">
        <v>15.25</v>
      </c>
      <c r="L69" s="55">
        <v>15.58</v>
      </c>
      <c r="M69" s="55">
        <v>16.5</v>
      </c>
      <c r="N69" s="55">
        <v>16.47</v>
      </c>
      <c r="O69" s="48" t="s">
        <v>18</v>
      </c>
      <c r="P69" s="55">
        <v>16.13</v>
      </c>
      <c r="Q69" s="55">
        <v>16.670000000000002</v>
      </c>
      <c r="R69" s="55">
        <v>16.010000000000002</v>
      </c>
      <c r="S69" s="50">
        <v>15</v>
      </c>
      <c r="T69" s="48" t="s">
        <v>18</v>
      </c>
      <c r="U69" s="48" t="s">
        <v>18</v>
      </c>
      <c r="V69" s="48" t="s">
        <v>18</v>
      </c>
      <c r="W69" s="48" t="s">
        <v>18</v>
      </c>
      <c r="X69" s="48" t="s">
        <v>18</v>
      </c>
      <c r="Y69" s="48" t="s">
        <v>18</v>
      </c>
      <c r="Z69" s="48" t="s">
        <v>18</v>
      </c>
      <c r="AA69" s="212" t="s">
        <v>18</v>
      </c>
      <c r="AB69" s="212" t="s">
        <v>18</v>
      </c>
      <c r="AC69" s="212" t="s">
        <v>18</v>
      </c>
      <c r="AD69" s="212" t="s">
        <v>18</v>
      </c>
      <c r="AE69" s="212" t="s">
        <v>18</v>
      </c>
      <c r="AF69" s="212" t="s">
        <v>18</v>
      </c>
      <c r="AG69" s="13">
        <f t="shared" si="1"/>
        <v>15.840624999999999</v>
      </c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</row>
    <row r="70" spans="1:53" ht="15.6" x14ac:dyDescent="0.3">
      <c r="A70" s="116"/>
      <c r="B70" s="3" t="s">
        <v>8</v>
      </c>
      <c r="C70" s="13">
        <v>16.43</v>
      </c>
      <c r="D70" s="55">
        <v>15.98</v>
      </c>
      <c r="E70" s="55">
        <v>16.260000000000002</v>
      </c>
      <c r="F70" s="55">
        <v>15.8</v>
      </c>
      <c r="G70" s="55">
        <v>15.18</v>
      </c>
      <c r="H70" s="48" t="s">
        <v>18</v>
      </c>
      <c r="I70" s="55">
        <v>14.95</v>
      </c>
      <c r="J70" s="101">
        <v>15.83</v>
      </c>
      <c r="K70" s="55">
        <v>15.25</v>
      </c>
      <c r="L70" s="55">
        <v>15.08</v>
      </c>
      <c r="M70" s="55">
        <v>14.92</v>
      </c>
      <c r="N70" s="55">
        <v>15.52</v>
      </c>
      <c r="O70" s="55">
        <v>16.72</v>
      </c>
      <c r="P70" s="55">
        <v>16.32</v>
      </c>
      <c r="Q70" s="55">
        <v>16.28</v>
      </c>
      <c r="R70" s="55">
        <v>14.78</v>
      </c>
      <c r="S70" s="50">
        <v>15.91</v>
      </c>
      <c r="T70" s="48" t="s">
        <v>18</v>
      </c>
      <c r="U70" s="48" t="s">
        <v>18</v>
      </c>
      <c r="V70" s="48" t="s">
        <v>18</v>
      </c>
      <c r="W70" s="48" t="s">
        <v>18</v>
      </c>
      <c r="X70" s="48" t="s">
        <v>18</v>
      </c>
      <c r="Y70" s="48" t="s">
        <v>18</v>
      </c>
      <c r="Z70" s="48" t="s">
        <v>18</v>
      </c>
      <c r="AA70" s="212" t="s">
        <v>18</v>
      </c>
      <c r="AB70" s="212" t="s">
        <v>18</v>
      </c>
      <c r="AC70" s="212" t="s">
        <v>18</v>
      </c>
      <c r="AD70" s="212" t="s">
        <v>18</v>
      </c>
      <c r="AE70" s="212" t="s">
        <v>18</v>
      </c>
      <c r="AF70" s="212" t="s">
        <v>18</v>
      </c>
      <c r="AG70" s="13">
        <f t="shared" si="1"/>
        <v>15.700625</v>
      </c>
      <c r="AH70" s="219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</row>
    <row r="71" spans="1:53" ht="15.6" x14ac:dyDescent="0.3">
      <c r="A71" s="118" t="s">
        <v>162</v>
      </c>
      <c r="B71" s="3" t="s">
        <v>9</v>
      </c>
      <c r="C71" s="13">
        <v>15.73</v>
      </c>
      <c r="D71" s="55">
        <v>15.05</v>
      </c>
      <c r="E71" s="55">
        <v>16.2</v>
      </c>
      <c r="F71" s="55">
        <v>15.56</v>
      </c>
      <c r="G71" s="55">
        <v>14.98</v>
      </c>
      <c r="H71" s="55">
        <v>16.39</v>
      </c>
      <c r="I71" s="48" t="s">
        <v>18</v>
      </c>
      <c r="J71" s="101">
        <v>14.94</v>
      </c>
      <c r="K71" s="55">
        <v>16.010000000000002</v>
      </c>
      <c r="L71" s="55">
        <v>16.13</v>
      </c>
      <c r="M71" s="55">
        <v>16.010000000000002</v>
      </c>
      <c r="N71" s="55">
        <v>16.010000000000002</v>
      </c>
      <c r="O71" s="55">
        <v>15.92</v>
      </c>
      <c r="P71" s="55">
        <v>16.350000000000001</v>
      </c>
      <c r="Q71" s="55">
        <v>16.170000000000002</v>
      </c>
      <c r="R71" s="55">
        <v>16.02</v>
      </c>
      <c r="S71" s="48" t="s">
        <v>18</v>
      </c>
      <c r="T71" s="48" t="s">
        <v>18</v>
      </c>
      <c r="U71" s="48" t="s">
        <v>18</v>
      </c>
      <c r="V71" s="48" t="s">
        <v>18</v>
      </c>
      <c r="W71" s="48" t="s">
        <v>18</v>
      </c>
      <c r="X71" s="48" t="s">
        <v>18</v>
      </c>
      <c r="Y71" s="48" t="s">
        <v>18</v>
      </c>
      <c r="Z71" s="48" t="s">
        <v>18</v>
      </c>
      <c r="AA71" s="212" t="s">
        <v>18</v>
      </c>
      <c r="AB71" s="212" t="s">
        <v>18</v>
      </c>
      <c r="AC71" s="212" t="s">
        <v>18</v>
      </c>
      <c r="AD71" s="212" t="s">
        <v>18</v>
      </c>
      <c r="AE71" s="212" t="s">
        <v>18</v>
      </c>
      <c r="AF71" s="212" t="s">
        <v>18</v>
      </c>
      <c r="AG71" s="13">
        <f t="shared" si="1"/>
        <v>15.831333333333333</v>
      </c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</row>
    <row r="72" spans="1:53" ht="15.6" x14ac:dyDescent="0.3">
      <c r="A72" s="118" t="s">
        <v>720</v>
      </c>
      <c r="B72" s="3" t="s">
        <v>9</v>
      </c>
      <c r="C72" s="13">
        <v>14.54</v>
      </c>
      <c r="D72" s="55">
        <v>14.39</v>
      </c>
      <c r="E72" s="55">
        <v>16.16</v>
      </c>
      <c r="F72" s="55">
        <v>14.9</v>
      </c>
      <c r="G72" s="55">
        <v>16.61</v>
      </c>
      <c r="H72" s="55">
        <v>16.059999999999999</v>
      </c>
      <c r="I72" s="48" t="s">
        <v>18</v>
      </c>
      <c r="J72" s="101">
        <v>14.8</v>
      </c>
      <c r="K72" s="55">
        <v>15.63</v>
      </c>
      <c r="L72" s="55">
        <v>16.059999999999999</v>
      </c>
      <c r="M72" s="55">
        <v>15.92</v>
      </c>
      <c r="N72" s="55">
        <v>15.92</v>
      </c>
      <c r="O72" s="55">
        <v>14.82</v>
      </c>
      <c r="P72" s="55">
        <v>15.23</v>
      </c>
      <c r="Q72" s="55">
        <v>15.94</v>
      </c>
      <c r="R72" s="55">
        <v>13.81</v>
      </c>
      <c r="S72" s="48" t="s">
        <v>18</v>
      </c>
      <c r="T72" s="48" t="s">
        <v>18</v>
      </c>
      <c r="U72" s="48" t="s">
        <v>18</v>
      </c>
      <c r="V72" s="48" t="s">
        <v>18</v>
      </c>
      <c r="W72" s="48" t="s">
        <v>18</v>
      </c>
      <c r="X72" s="48" t="s">
        <v>18</v>
      </c>
      <c r="Y72" s="48" t="s">
        <v>18</v>
      </c>
      <c r="Z72" s="48" t="s">
        <v>18</v>
      </c>
      <c r="AA72" s="212" t="s">
        <v>18</v>
      </c>
      <c r="AB72" s="212" t="s">
        <v>18</v>
      </c>
      <c r="AC72" s="212" t="s">
        <v>18</v>
      </c>
      <c r="AD72" s="212" t="s">
        <v>18</v>
      </c>
      <c r="AE72" s="212" t="s">
        <v>18</v>
      </c>
      <c r="AF72" s="212" t="s">
        <v>18</v>
      </c>
      <c r="AG72" s="13">
        <f t="shared" si="1"/>
        <v>15.385999999999996</v>
      </c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</row>
    <row r="73" spans="1:53" ht="15.6" x14ac:dyDescent="0.3">
      <c r="A73" s="119" t="s">
        <v>721</v>
      </c>
      <c r="B73" s="3" t="s">
        <v>10</v>
      </c>
      <c r="C73" s="48" t="s">
        <v>18</v>
      </c>
      <c r="D73" s="55">
        <v>14.41</v>
      </c>
      <c r="E73" s="55">
        <v>16.18</v>
      </c>
      <c r="F73" s="55">
        <v>14.46</v>
      </c>
      <c r="G73" s="48" t="s">
        <v>18</v>
      </c>
      <c r="H73" s="48" t="s">
        <v>18</v>
      </c>
      <c r="I73" s="48" t="s">
        <v>18</v>
      </c>
      <c r="J73" s="101">
        <v>15.06</v>
      </c>
      <c r="K73" s="55">
        <v>14.6</v>
      </c>
      <c r="L73" s="55">
        <v>15.61</v>
      </c>
      <c r="M73" s="55">
        <v>15.42</v>
      </c>
      <c r="N73" s="55">
        <v>14.92</v>
      </c>
      <c r="O73" s="55">
        <v>13.42</v>
      </c>
      <c r="P73" s="55">
        <v>15.53</v>
      </c>
      <c r="Q73" s="55">
        <v>14.02</v>
      </c>
      <c r="R73" s="55">
        <v>15.84</v>
      </c>
      <c r="S73" s="48" t="s">
        <v>18</v>
      </c>
      <c r="T73" s="48" t="s">
        <v>18</v>
      </c>
      <c r="U73" s="48" t="s">
        <v>18</v>
      </c>
      <c r="V73" s="48" t="s">
        <v>18</v>
      </c>
      <c r="W73" s="48" t="s">
        <v>18</v>
      </c>
      <c r="X73" s="48" t="s">
        <v>18</v>
      </c>
      <c r="Y73" s="48" t="s">
        <v>18</v>
      </c>
      <c r="Z73" s="48" t="s">
        <v>18</v>
      </c>
      <c r="AA73" s="212" t="s">
        <v>18</v>
      </c>
      <c r="AB73" s="212" t="s">
        <v>18</v>
      </c>
      <c r="AC73" s="212" t="s">
        <v>18</v>
      </c>
      <c r="AD73" s="212" t="s">
        <v>18</v>
      </c>
      <c r="AE73" s="212" t="s">
        <v>18</v>
      </c>
      <c r="AF73" s="212" t="s">
        <v>18</v>
      </c>
      <c r="AG73" s="13">
        <f t="shared" si="1"/>
        <v>14.955833333333333</v>
      </c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</row>
    <row r="74" spans="1:53" ht="15.6" x14ac:dyDescent="0.3">
      <c r="A74" s="116"/>
      <c r="B74" s="3" t="s">
        <v>10</v>
      </c>
      <c r="C74" s="48" t="s">
        <v>18</v>
      </c>
      <c r="D74" s="55">
        <v>14.41</v>
      </c>
      <c r="E74" s="55">
        <v>14.69</v>
      </c>
      <c r="F74" s="55">
        <v>15.19</v>
      </c>
      <c r="G74" s="55">
        <v>14.86</v>
      </c>
      <c r="H74" s="48" t="s">
        <v>18</v>
      </c>
      <c r="I74" s="55">
        <v>15.5</v>
      </c>
      <c r="J74" s="101">
        <v>14.59</v>
      </c>
      <c r="K74" s="55">
        <v>14.51</v>
      </c>
      <c r="L74" s="55">
        <v>14.95</v>
      </c>
      <c r="M74" s="55">
        <v>14.82</v>
      </c>
      <c r="N74" s="55" t="s">
        <v>485</v>
      </c>
      <c r="O74" s="55">
        <v>11.32</v>
      </c>
      <c r="P74" s="55">
        <v>13.72</v>
      </c>
      <c r="Q74" s="55">
        <v>13.6</v>
      </c>
      <c r="R74" s="55">
        <v>15.53</v>
      </c>
      <c r="S74" s="48" t="s">
        <v>18</v>
      </c>
      <c r="T74" s="48" t="s">
        <v>18</v>
      </c>
      <c r="U74" s="48" t="s">
        <v>18</v>
      </c>
      <c r="V74" s="48" t="s">
        <v>18</v>
      </c>
      <c r="W74" s="48" t="s">
        <v>18</v>
      </c>
      <c r="X74" s="48" t="s">
        <v>18</v>
      </c>
      <c r="Y74" s="48" t="s">
        <v>18</v>
      </c>
      <c r="Z74" s="48" t="s">
        <v>18</v>
      </c>
      <c r="AA74" s="212" t="s">
        <v>18</v>
      </c>
      <c r="AB74" s="212" t="s">
        <v>18</v>
      </c>
      <c r="AC74" s="212" t="s">
        <v>18</v>
      </c>
      <c r="AD74" s="212" t="s">
        <v>18</v>
      </c>
      <c r="AE74" s="212" t="s">
        <v>18</v>
      </c>
      <c r="AF74" s="212" t="s">
        <v>18</v>
      </c>
      <c r="AG74" s="13">
        <f t="shared" si="1"/>
        <v>14.437692307692307</v>
      </c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</row>
    <row r="75" spans="1:53" ht="15.6" x14ac:dyDescent="0.3">
      <c r="A75" s="120"/>
      <c r="B75" s="3" t="s">
        <v>11</v>
      </c>
      <c r="C75" s="48" t="s">
        <v>18</v>
      </c>
      <c r="D75" s="55">
        <v>14.44</v>
      </c>
      <c r="E75" s="55">
        <v>14.65</v>
      </c>
      <c r="F75" s="55">
        <v>15.03</v>
      </c>
      <c r="G75" s="55">
        <v>14.6</v>
      </c>
      <c r="H75" s="48" t="s">
        <v>18</v>
      </c>
      <c r="I75" s="55">
        <v>14.48</v>
      </c>
      <c r="J75" s="101">
        <v>14.87</v>
      </c>
      <c r="K75" s="55">
        <v>14.81</v>
      </c>
      <c r="L75" s="55">
        <v>14.48</v>
      </c>
      <c r="M75" s="55">
        <v>14.77</v>
      </c>
      <c r="N75" s="55">
        <v>14.62</v>
      </c>
      <c r="O75" s="55" t="s">
        <v>485</v>
      </c>
      <c r="P75" s="55" t="s">
        <v>486</v>
      </c>
      <c r="Q75" s="55" t="s">
        <v>486</v>
      </c>
      <c r="R75" s="55">
        <v>14.08</v>
      </c>
      <c r="S75" s="48" t="s">
        <v>18</v>
      </c>
      <c r="T75" s="48" t="s">
        <v>18</v>
      </c>
      <c r="U75" s="48" t="s">
        <v>18</v>
      </c>
      <c r="V75" s="48" t="s">
        <v>18</v>
      </c>
      <c r="W75" s="48" t="s">
        <v>18</v>
      </c>
      <c r="X75" s="48" t="s">
        <v>18</v>
      </c>
      <c r="Y75" s="48" t="s">
        <v>18</v>
      </c>
      <c r="Z75" s="48" t="s">
        <v>18</v>
      </c>
      <c r="AA75" s="212" t="s">
        <v>18</v>
      </c>
      <c r="AB75" s="212" t="s">
        <v>18</v>
      </c>
      <c r="AC75" s="212" t="s">
        <v>18</v>
      </c>
      <c r="AD75" s="212" t="s">
        <v>18</v>
      </c>
      <c r="AE75" s="212" t="s">
        <v>18</v>
      </c>
      <c r="AF75" s="212" t="s">
        <v>18</v>
      </c>
      <c r="AG75" s="13">
        <f t="shared" si="1"/>
        <v>14.620909090909095</v>
      </c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</row>
    <row r="76" spans="1:53" ht="16.2" thickBot="1" x14ac:dyDescent="0.35">
      <c r="A76" s="121"/>
      <c r="B76" s="122" t="s">
        <v>12</v>
      </c>
      <c r="C76" s="123" t="s">
        <v>18</v>
      </c>
      <c r="D76" s="124">
        <v>14.34</v>
      </c>
      <c r="E76" s="124">
        <v>14.33</v>
      </c>
      <c r="F76" s="124">
        <v>14.35</v>
      </c>
      <c r="G76" s="124">
        <v>14.46</v>
      </c>
      <c r="H76" s="124">
        <v>14.33</v>
      </c>
      <c r="I76" s="124">
        <v>14.48</v>
      </c>
      <c r="J76" s="125">
        <v>16.149999999999999</v>
      </c>
      <c r="K76" s="124">
        <v>14.56</v>
      </c>
      <c r="L76" s="124">
        <v>14.69</v>
      </c>
      <c r="M76" s="124">
        <v>14.52</v>
      </c>
      <c r="N76" s="124">
        <v>14.62</v>
      </c>
      <c r="O76" s="124">
        <v>16.12</v>
      </c>
      <c r="P76" s="124">
        <v>13.12</v>
      </c>
      <c r="Q76" s="124" t="s">
        <v>486</v>
      </c>
      <c r="R76" s="124">
        <v>13.39</v>
      </c>
      <c r="S76" s="123" t="s">
        <v>18</v>
      </c>
      <c r="T76" s="123" t="s">
        <v>18</v>
      </c>
      <c r="U76" s="123" t="s">
        <v>18</v>
      </c>
      <c r="V76" s="123" t="s">
        <v>18</v>
      </c>
      <c r="W76" s="123" t="s">
        <v>18</v>
      </c>
      <c r="X76" s="123" t="s">
        <v>18</v>
      </c>
      <c r="Y76" s="123" t="s">
        <v>18</v>
      </c>
      <c r="Z76" s="123" t="s">
        <v>18</v>
      </c>
      <c r="AA76" s="212" t="s">
        <v>18</v>
      </c>
      <c r="AB76" s="212" t="s">
        <v>18</v>
      </c>
      <c r="AC76" s="212" t="s">
        <v>18</v>
      </c>
      <c r="AD76" s="212" t="s">
        <v>18</v>
      </c>
      <c r="AE76" s="212" t="s">
        <v>18</v>
      </c>
      <c r="AF76" s="212" t="s">
        <v>18</v>
      </c>
      <c r="AG76" s="13">
        <f t="shared" si="1"/>
        <v>14.532857142857145</v>
      </c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</row>
    <row r="77" spans="1:53" ht="15.6" x14ac:dyDescent="0.3">
      <c r="A77" s="43" t="s">
        <v>17</v>
      </c>
      <c r="B77" s="111"/>
      <c r="C77" s="112">
        <v>1990</v>
      </c>
      <c r="D77" s="112">
        <v>1991</v>
      </c>
      <c r="E77" s="112">
        <v>1992</v>
      </c>
      <c r="F77" s="112">
        <v>1993</v>
      </c>
      <c r="G77" s="112">
        <v>1994</v>
      </c>
      <c r="H77" s="112">
        <v>1995</v>
      </c>
      <c r="I77" s="112">
        <v>1996</v>
      </c>
      <c r="J77" s="112">
        <v>1997</v>
      </c>
      <c r="K77" s="112">
        <v>1998</v>
      </c>
      <c r="L77" s="112">
        <v>1999</v>
      </c>
      <c r="M77" s="112">
        <v>2000</v>
      </c>
      <c r="N77" s="112">
        <v>2001</v>
      </c>
      <c r="O77" s="112">
        <v>2002</v>
      </c>
      <c r="P77" s="112">
        <v>2003</v>
      </c>
      <c r="Q77" s="112">
        <v>2004</v>
      </c>
      <c r="R77" s="112">
        <v>2005</v>
      </c>
      <c r="S77" s="112">
        <v>2006</v>
      </c>
      <c r="T77" s="112">
        <v>2007</v>
      </c>
      <c r="U77" s="112">
        <v>2008</v>
      </c>
      <c r="V77" s="112">
        <v>2009</v>
      </c>
      <c r="W77" s="112">
        <v>2010</v>
      </c>
      <c r="X77" s="41">
        <v>2011</v>
      </c>
      <c r="Y77" s="41">
        <v>2012</v>
      </c>
      <c r="Z77" s="112">
        <v>2013</v>
      </c>
      <c r="AA77" s="41">
        <v>2014</v>
      </c>
      <c r="AB77" s="112">
        <v>2015</v>
      </c>
      <c r="AC77" s="112">
        <v>2016</v>
      </c>
      <c r="AD77" s="41">
        <v>2017</v>
      </c>
      <c r="AE77" s="41">
        <v>2018</v>
      </c>
      <c r="AF77" s="41">
        <v>2019</v>
      </c>
      <c r="AG77" s="41" t="s">
        <v>161</v>
      </c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</row>
    <row r="78" spans="1:53" ht="15.6" x14ac:dyDescent="0.3">
      <c r="A78" s="14" t="s">
        <v>689</v>
      </c>
      <c r="B78" s="3" t="s">
        <v>1</v>
      </c>
      <c r="C78" s="48" t="s">
        <v>18</v>
      </c>
      <c r="D78" s="13">
        <v>10.47</v>
      </c>
      <c r="E78" s="55" t="s">
        <v>487</v>
      </c>
      <c r="F78" s="55">
        <v>11.39</v>
      </c>
      <c r="G78" s="55">
        <v>10.74</v>
      </c>
      <c r="H78" s="55">
        <v>12.46</v>
      </c>
      <c r="I78" s="55">
        <v>11.7</v>
      </c>
      <c r="J78" s="55" t="s">
        <v>487</v>
      </c>
      <c r="K78" s="55">
        <v>15.22</v>
      </c>
      <c r="L78" s="55">
        <v>11.45</v>
      </c>
      <c r="M78" s="55" t="s">
        <v>488</v>
      </c>
      <c r="N78" s="55" t="s">
        <v>489</v>
      </c>
      <c r="O78" s="55" t="s">
        <v>489</v>
      </c>
      <c r="P78" s="55">
        <v>12.39</v>
      </c>
      <c r="Q78" s="55" t="s">
        <v>488</v>
      </c>
      <c r="R78" s="55" t="s">
        <v>488</v>
      </c>
      <c r="S78" s="48" t="s">
        <v>18</v>
      </c>
      <c r="T78" s="48" t="s">
        <v>18</v>
      </c>
      <c r="U78" s="48" t="s">
        <v>18</v>
      </c>
      <c r="V78" s="48" t="s">
        <v>18</v>
      </c>
      <c r="W78" s="55">
        <v>12.18</v>
      </c>
      <c r="X78" s="55">
        <v>11.64</v>
      </c>
      <c r="Y78" s="55">
        <v>11.8</v>
      </c>
      <c r="Z78" s="55">
        <v>11.78</v>
      </c>
      <c r="AA78" s="55">
        <v>11.26</v>
      </c>
      <c r="AB78" s="55">
        <f>'[1]5-Gator Slough'!G105</f>
        <v>12.32</v>
      </c>
      <c r="AC78" s="55">
        <f>'[2]5-Gator Slough'!G105</f>
        <v>13.14</v>
      </c>
      <c r="AD78" s="55">
        <f>'[3]5-Gator Slough'!G105</f>
        <v>11.36</v>
      </c>
      <c r="AE78" s="55">
        <v>11.87</v>
      </c>
      <c r="AF78" s="55">
        <f>'[4]5-Gator Slough'!G105</f>
        <v>12.21</v>
      </c>
      <c r="AG78" s="13">
        <f t="shared" si="1"/>
        <v>11.956250000000001</v>
      </c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</row>
    <row r="79" spans="1:53" ht="15.6" x14ac:dyDescent="0.3">
      <c r="A79" s="30"/>
      <c r="B79" s="3" t="s">
        <v>2</v>
      </c>
      <c r="C79" s="48" t="s">
        <v>18</v>
      </c>
      <c r="D79" s="13">
        <v>12.27</v>
      </c>
      <c r="E79" s="55" t="s">
        <v>487</v>
      </c>
      <c r="F79" s="55">
        <v>11.58</v>
      </c>
      <c r="G79" s="55">
        <v>10.75</v>
      </c>
      <c r="H79" s="55">
        <v>12.14</v>
      </c>
      <c r="I79" s="55">
        <v>11.12</v>
      </c>
      <c r="J79" s="55" t="s">
        <v>487</v>
      </c>
      <c r="K79" s="55">
        <v>15.39</v>
      </c>
      <c r="L79" s="55">
        <v>11.41</v>
      </c>
      <c r="M79" s="55" t="s">
        <v>488</v>
      </c>
      <c r="N79" s="55" t="s">
        <v>489</v>
      </c>
      <c r="O79" s="55" t="s">
        <v>489</v>
      </c>
      <c r="P79" s="55">
        <v>12.59</v>
      </c>
      <c r="Q79" s="55" t="s">
        <v>488</v>
      </c>
      <c r="R79" s="55" t="s">
        <v>488</v>
      </c>
      <c r="S79" s="48" t="s">
        <v>18</v>
      </c>
      <c r="T79" s="48" t="s">
        <v>18</v>
      </c>
      <c r="U79" s="48" t="s">
        <v>18</v>
      </c>
      <c r="V79" s="48" t="s">
        <v>18</v>
      </c>
      <c r="W79" s="55">
        <v>12.3</v>
      </c>
      <c r="X79" s="55">
        <v>11.68</v>
      </c>
      <c r="Y79" s="55">
        <v>11.58</v>
      </c>
      <c r="Z79" s="55">
        <v>11.38</v>
      </c>
      <c r="AA79" s="55">
        <v>11.25</v>
      </c>
      <c r="AB79" s="55">
        <f>'[1]5-Gator Slough'!G106</f>
        <v>11.94</v>
      </c>
      <c r="AC79" s="55">
        <f>'[2]5-Gator Slough'!G106</f>
        <v>13.19</v>
      </c>
      <c r="AD79" s="55">
        <f>'[3]5-Gator Slough'!G106</f>
        <v>11.06</v>
      </c>
      <c r="AE79" s="55">
        <f>'[5]5-Gator Slough'!G106</f>
        <v>11.58</v>
      </c>
      <c r="AF79" s="55">
        <f>'[4]5-Gator Slough'!G106</f>
        <v>12.52</v>
      </c>
      <c r="AG79" s="13">
        <f t="shared" si="1"/>
        <v>11.976875</v>
      </c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</row>
    <row r="80" spans="1:53" ht="15.6" x14ac:dyDescent="0.3">
      <c r="A80" s="30"/>
      <c r="B80" s="3" t="s">
        <v>3</v>
      </c>
      <c r="C80" s="48" t="s">
        <v>18</v>
      </c>
      <c r="D80" s="13">
        <v>12.15</v>
      </c>
      <c r="E80" s="55">
        <v>11.55</v>
      </c>
      <c r="F80" s="55">
        <v>10.88</v>
      </c>
      <c r="G80" s="55">
        <v>10.5</v>
      </c>
      <c r="H80" s="55">
        <v>11.3</v>
      </c>
      <c r="I80" s="55" t="s">
        <v>487</v>
      </c>
      <c r="J80" s="55" t="s">
        <v>487</v>
      </c>
      <c r="K80" s="55">
        <v>15.18</v>
      </c>
      <c r="L80" s="55" t="s">
        <v>488</v>
      </c>
      <c r="M80" s="55" t="s">
        <v>488</v>
      </c>
      <c r="N80" s="55" t="s">
        <v>489</v>
      </c>
      <c r="O80" s="55" t="s">
        <v>489</v>
      </c>
      <c r="P80" s="55" t="s">
        <v>488</v>
      </c>
      <c r="Q80" s="55" t="s">
        <v>488</v>
      </c>
      <c r="R80" s="50">
        <v>12.47</v>
      </c>
      <c r="S80" s="48" t="s">
        <v>18</v>
      </c>
      <c r="T80" s="48" t="s">
        <v>18</v>
      </c>
      <c r="U80" s="48" t="s">
        <v>18</v>
      </c>
      <c r="V80" s="48" t="s">
        <v>18</v>
      </c>
      <c r="W80" s="55">
        <v>13.62</v>
      </c>
      <c r="X80" s="55">
        <v>11.16</v>
      </c>
      <c r="Y80" s="55">
        <v>11.21</v>
      </c>
      <c r="Z80" s="55">
        <v>11.48</v>
      </c>
      <c r="AA80" s="55">
        <v>11.05</v>
      </c>
      <c r="AB80" s="55">
        <f>'[1]5-Gator Slough'!G107</f>
        <v>12.55</v>
      </c>
      <c r="AC80" s="55">
        <f>'[2]5-Gator Slough'!G107</f>
        <v>12.68</v>
      </c>
      <c r="AD80" s="55">
        <f>'[3]5-Gator Slough'!G107</f>
        <v>10.77</v>
      </c>
      <c r="AE80" s="55">
        <f>'[5]5-Gator Slough'!G107</f>
        <v>11.57</v>
      </c>
      <c r="AF80" s="55">
        <f>'[4]5-Gator Slough'!G107</f>
        <v>12.83</v>
      </c>
      <c r="AG80" s="13">
        <f t="shared" si="1"/>
        <v>11.903333333333336</v>
      </c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</row>
    <row r="81" spans="1:53" ht="15.6" x14ac:dyDescent="0.3">
      <c r="A81" s="30"/>
      <c r="B81" s="3" t="s">
        <v>4</v>
      </c>
      <c r="C81" s="48" t="s">
        <v>18</v>
      </c>
      <c r="D81" s="13">
        <v>10.8</v>
      </c>
      <c r="E81" s="55">
        <v>11.4</v>
      </c>
      <c r="F81" s="55">
        <v>11.66</v>
      </c>
      <c r="G81" s="55">
        <v>10.15</v>
      </c>
      <c r="H81" s="55">
        <v>10.46</v>
      </c>
      <c r="I81" s="55" t="s">
        <v>487</v>
      </c>
      <c r="J81" s="55" t="s">
        <v>487</v>
      </c>
      <c r="K81" s="55">
        <v>12.02</v>
      </c>
      <c r="L81" s="55" t="s">
        <v>488</v>
      </c>
      <c r="M81" s="55" t="s">
        <v>488</v>
      </c>
      <c r="N81" s="55" t="s">
        <v>489</v>
      </c>
      <c r="O81" s="55" t="s">
        <v>489</v>
      </c>
      <c r="P81" s="55" t="s">
        <v>488</v>
      </c>
      <c r="Q81" s="55" t="s">
        <v>488</v>
      </c>
      <c r="R81" s="50">
        <v>11.72</v>
      </c>
      <c r="S81" s="48" t="s">
        <v>18</v>
      </c>
      <c r="T81" s="48" t="s">
        <v>18</v>
      </c>
      <c r="U81" s="48" t="s">
        <v>18</v>
      </c>
      <c r="V81" s="48" t="s">
        <v>18</v>
      </c>
      <c r="W81" s="55">
        <v>12.93</v>
      </c>
      <c r="X81" s="55">
        <v>10.9</v>
      </c>
      <c r="Y81" s="55">
        <v>10.94</v>
      </c>
      <c r="Z81" s="55">
        <v>11.55</v>
      </c>
      <c r="AA81" s="55">
        <f>'[6]5-Gator Slough'!G108</f>
        <v>11.57</v>
      </c>
      <c r="AB81" s="55">
        <f>'[1]5-Gator Slough'!G108</f>
        <v>11.62</v>
      </c>
      <c r="AC81" s="55">
        <f>'[2]5-Gator Slough'!G108</f>
        <v>12.01</v>
      </c>
      <c r="AD81" s="55">
        <f>'[3]5-Gator Slough'!G108</f>
        <v>10.33</v>
      </c>
      <c r="AE81" s="55">
        <f>'[5]5-Gator Slough'!G108</f>
        <v>11.09</v>
      </c>
      <c r="AF81" s="55">
        <f>'[4]5-Gator Slough'!G108</f>
        <v>11.98</v>
      </c>
      <c r="AG81" s="13">
        <f t="shared" si="1"/>
        <v>11.337333333333333</v>
      </c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</row>
    <row r="82" spans="1:53" ht="15.6" x14ac:dyDescent="0.3">
      <c r="A82" s="30"/>
      <c r="B82" s="3" t="s">
        <v>5</v>
      </c>
      <c r="C82" s="48" t="s">
        <v>18</v>
      </c>
      <c r="D82" s="13">
        <v>10.59</v>
      </c>
      <c r="E82" s="55">
        <v>10.53</v>
      </c>
      <c r="F82" s="55">
        <v>10.95</v>
      </c>
      <c r="G82" s="55">
        <v>11.59</v>
      </c>
      <c r="H82" s="55">
        <v>11.46</v>
      </c>
      <c r="I82" s="55" t="s">
        <v>487</v>
      </c>
      <c r="J82" s="55" t="s">
        <v>487</v>
      </c>
      <c r="K82" s="55">
        <v>11.17</v>
      </c>
      <c r="L82" s="55" t="s">
        <v>488</v>
      </c>
      <c r="M82" s="55" t="s">
        <v>488</v>
      </c>
      <c r="N82" s="55" t="s">
        <v>489</v>
      </c>
      <c r="O82" s="55" t="s">
        <v>489</v>
      </c>
      <c r="P82" s="55" t="s">
        <v>488</v>
      </c>
      <c r="Q82" s="55" t="s">
        <v>488</v>
      </c>
      <c r="R82" s="48" t="s">
        <v>18</v>
      </c>
      <c r="S82" s="48" t="s">
        <v>18</v>
      </c>
      <c r="T82" s="48" t="s">
        <v>18</v>
      </c>
      <c r="U82" s="48" t="s">
        <v>18</v>
      </c>
      <c r="V82" s="48" t="s">
        <v>18</v>
      </c>
      <c r="W82" s="55">
        <v>13.08</v>
      </c>
      <c r="X82" s="55">
        <v>10.47</v>
      </c>
      <c r="Y82" s="55">
        <v>10.25</v>
      </c>
      <c r="Z82" s="55">
        <v>11.79</v>
      </c>
      <c r="AA82" s="55">
        <f>'[6]5-Gator Slough'!G109</f>
        <v>11.63</v>
      </c>
      <c r="AB82" s="55">
        <f>'[1]5-Gator Slough'!G109</f>
        <v>11.08</v>
      </c>
      <c r="AC82" s="55">
        <f>'[2]5-Gator Slough'!G109</f>
        <v>11.67</v>
      </c>
      <c r="AD82" s="55">
        <f>'[3]5-Gator Slough'!G109</f>
        <v>9.98</v>
      </c>
      <c r="AE82" s="55">
        <f>'[5]5-Gator Slough'!G109</f>
        <v>10.74</v>
      </c>
      <c r="AF82" s="55">
        <f>'[4]5-Gator Slough'!G109</f>
        <v>12.23</v>
      </c>
      <c r="AG82" s="13">
        <f t="shared" si="1"/>
        <v>11.159999999999998</v>
      </c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</row>
    <row r="83" spans="1:53" ht="15.6" x14ac:dyDescent="0.3">
      <c r="A83" s="30"/>
      <c r="B83" s="3" t="s">
        <v>5</v>
      </c>
      <c r="C83" s="48" t="s">
        <v>18</v>
      </c>
      <c r="D83" s="13">
        <v>14.62</v>
      </c>
      <c r="E83" s="55">
        <v>10.53</v>
      </c>
      <c r="F83" s="55">
        <v>10.51</v>
      </c>
      <c r="G83" s="55">
        <v>10.67</v>
      </c>
      <c r="H83" s="55">
        <v>12.04</v>
      </c>
      <c r="I83" s="55">
        <v>10.71</v>
      </c>
      <c r="J83" s="55" t="s">
        <v>487</v>
      </c>
      <c r="K83" s="55" t="s">
        <v>487</v>
      </c>
      <c r="L83" s="55" t="s">
        <v>488</v>
      </c>
      <c r="M83" s="55" t="s">
        <v>488</v>
      </c>
      <c r="N83" s="55" t="s">
        <v>489</v>
      </c>
      <c r="O83" s="55" t="s">
        <v>489</v>
      </c>
      <c r="P83" s="55">
        <v>12.95</v>
      </c>
      <c r="Q83" s="55" t="s">
        <v>488</v>
      </c>
      <c r="R83" s="48" t="s">
        <v>18</v>
      </c>
      <c r="S83" s="48" t="s">
        <v>18</v>
      </c>
      <c r="T83" s="48" t="s">
        <v>18</v>
      </c>
      <c r="U83" s="48" t="s">
        <v>18</v>
      </c>
      <c r="V83" s="48" t="s">
        <v>18</v>
      </c>
      <c r="W83" s="55">
        <v>12.51</v>
      </c>
      <c r="X83" s="55">
        <v>10.3</v>
      </c>
      <c r="Y83" s="55">
        <v>10.65</v>
      </c>
      <c r="Z83" s="48" t="s">
        <v>18</v>
      </c>
      <c r="AA83" s="48" t="s">
        <v>18</v>
      </c>
      <c r="AB83" s="48" t="s">
        <v>18</v>
      </c>
      <c r="AC83" s="48" t="s">
        <v>18</v>
      </c>
      <c r="AD83" s="48" t="s">
        <v>18</v>
      </c>
      <c r="AE83" s="48" t="s">
        <v>18</v>
      </c>
      <c r="AF83" s="48" t="s">
        <v>18</v>
      </c>
      <c r="AG83" s="13">
        <f t="shared" si="1"/>
        <v>11.549000000000001</v>
      </c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</row>
    <row r="84" spans="1:53" ht="15.6" x14ac:dyDescent="0.3">
      <c r="A84" s="30"/>
      <c r="B84" s="3" t="s">
        <v>6</v>
      </c>
      <c r="C84" s="48" t="s">
        <v>18</v>
      </c>
      <c r="D84" s="13">
        <v>13.48</v>
      </c>
      <c r="E84" s="55">
        <v>10.85</v>
      </c>
      <c r="F84" s="55">
        <v>10.36</v>
      </c>
      <c r="G84" s="55">
        <v>10.7</v>
      </c>
      <c r="H84" s="55">
        <v>13.85</v>
      </c>
      <c r="I84" s="55">
        <v>12.01</v>
      </c>
      <c r="J84" s="55" t="s">
        <v>487</v>
      </c>
      <c r="K84" s="55" t="s">
        <v>487</v>
      </c>
      <c r="L84" s="55" t="s">
        <v>488</v>
      </c>
      <c r="M84" s="55" t="s">
        <v>488</v>
      </c>
      <c r="N84" s="55" t="s">
        <v>489</v>
      </c>
      <c r="O84" s="55" t="s">
        <v>489</v>
      </c>
      <c r="P84" s="55">
        <v>13.02</v>
      </c>
      <c r="Q84" s="55" t="s">
        <v>488</v>
      </c>
      <c r="R84" s="48" t="s">
        <v>18</v>
      </c>
      <c r="S84" s="48" t="s">
        <v>18</v>
      </c>
      <c r="T84" s="48" t="s">
        <v>18</v>
      </c>
      <c r="U84" s="48" t="s">
        <v>18</v>
      </c>
      <c r="V84" s="48" t="s">
        <v>18</v>
      </c>
      <c r="W84" s="55">
        <v>12.06</v>
      </c>
      <c r="X84" s="55">
        <v>9.94</v>
      </c>
      <c r="Y84" s="55">
        <v>10.52</v>
      </c>
      <c r="Z84" s="55">
        <v>11.26</v>
      </c>
      <c r="AA84" s="55">
        <f>'[6]5-Gator Slough'!G110</f>
        <v>11.96</v>
      </c>
      <c r="AB84" s="55">
        <f>'[1]5-Gator Slough'!G110</f>
        <v>10.6</v>
      </c>
      <c r="AC84" s="55">
        <f>'[2]5-Gator Slough'!G110</f>
        <v>11.97</v>
      </c>
      <c r="AD84" s="55">
        <f>'[3]5-Gator Slough'!G110</f>
        <v>10.41</v>
      </c>
      <c r="AE84" s="55">
        <f>'[5]5-Gator Slough'!G110</f>
        <v>13.39</v>
      </c>
      <c r="AF84" s="55">
        <f>'[4]5-Gator Slough'!G110</f>
        <v>11.6</v>
      </c>
      <c r="AG84" s="13">
        <f t="shared" si="1"/>
        <v>11.532666666666666</v>
      </c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</row>
    <row r="85" spans="1:53" ht="15.6" x14ac:dyDescent="0.3">
      <c r="A85" s="29" t="s">
        <v>1241</v>
      </c>
      <c r="B85" s="3" t="s">
        <v>6</v>
      </c>
      <c r="C85" s="48" t="s">
        <v>18</v>
      </c>
      <c r="D85" s="13">
        <v>15.66</v>
      </c>
      <c r="E85" s="55">
        <v>15.62</v>
      </c>
      <c r="F85" s="55">
        <v>14.52</v>
      </c>
      <c r="G85" s="55">
        <v>10.65</v>
      </c>
      <c r="H85" s="55">
        <v>13.47</v>
      </c>
      <c r="I85" s="55">
        <v>14</v>
      </c>
      <c r="J85" s="55" t="s">
        <v>487</v>
      </c>
      <c r="K85" s="55" t="s">
        <v>487</v>
      </c>
      <c r="L85" s="55">
        <v>14.19</v>
      </c>
      <c r="M85" s="55" t="s">
        <v>488</v>
      </c>
      <c r="N85" s="55" t="s">
        <v>489</v>
      </c>
      <c r="O85" s="55">
        <v>14.19</v>
      </c>
      <c r="P85" s="55">
        <v>12.64</v>
      </c>
      <c r="Q85" s="55" t="s">
        <v>488</v>
      </c>
      <c r="R85" s="48" t="s">
        <v>18</v>
      </c>
      <c r="S85" s="48" t="s">
        <v>18</v>
      </c>
      <c r="T85" s="48" t="s">
        <v>18</v>
      </c>
      <c r="U85" s="48" t="s">
        <v>18</v>
      </c>
      <c r="V85" s="48" t="s">
        <v>18</v>
      </c>
      <c r="W85" s="55">
        <v>11.91</v>
      </c>
      <c r="X85" s="55">
        <v>9.59</v>
      </c>
      <c r="Y85" s="55">
        <v>11.45</v>
      </c>
      <c r="Z85" s="55">
        <v>12.41</v>
      </c>
      <c r="AA85" s="55">
        <f>'[6]5-Gator Slough'!G111</f>
        <v>11.82</v>
      </c>
      <c r="AB85" s="55">
        <f>'[1]5-Gator Slough'!G111</f>
        <v>11.28</v>
      </c>
      <c r="AC85" s="55">
        <f>'[2]5-Gator Slough'!G111</f>
        <v>13.49</v>
      </c>
      <c r="AD85" s="55">
        <f>'[3]5-Gator Slough'!G111</f>
        <v>13.1</v>
      </c>
      <c r="AE85" s="55">
        <f>'[5]5-Gator Slough'!G111</f>
        <v>13.68</v>
      </c>
      <c r="AF85" s="55">
        <f>'[4]5-Gator Slough'!G111</f>
        <v>12.66</v>
      </c>
      <c r="AG85" s="13">
        <f t="shared" si="1"/>
        <v>12.940588235294117</v>
      </c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</row>
    <row r="86" spans="1:53" ht="15.6" x14ac:dyDescent="0.3">
      <c r="A86" s="14" t="s">
        <v>1244</v>
      </c>
      <c r="B86" s="3" t="s">
        <v>7</v>
      </c>
      <c r="C86" s="48" t="s">
        <v>18</v>
      </c>
      <c r="D86" s="13">
        <v>15.46</v>
      </c>
      <c r="E86" s="55">
        <v>14.15</v>
      </c>
      <c r="F86" s="55">
        <v>15.32</v>
      </c>
      <c r="G86" s="55">
        <v>10.65</v>
      </c>
      <c r="H86" s="55">
        <v>13.85</v>
      </c>
      <c r="I86" s="55">
        <v>14.93</v>
      </c>
      <c r="J86" s="55">
        <v>11.48</v>
      </c>
      <c r="K86" s="55" t="s">
        <v>487</v>
      </c>
      <c r="L86" s="55">
        <v>14.13</v>
      </c>
      <c r="M86" s="55" t="s">
        <v>488</v>
      </c>
      <c r="N86" s="55" t="s">
        <v>489</v>
      </c>
      <c r="O86" s="55">
        <v>13.84</v>
      </c>
      <c r="P86" s="55">
        <v>13.34</v>
      </c>
      <c r="Q86" s="55" t="s">
        <v>488</v>
      </c>
      <c r="R86" s="48" t="s">
        <v>18</v>
      </c>
      <c r="S86" s="48" t="s">
        <v>18</v>
      </c>
      <c r="T86" s="48" t="s">
        <v>18</v>
      </c>
      <c r="U86" s="48" t="s">
        <v>18</v>
      </c>
      <c r="V86" s="48" t="s">
        <v>18</v>
      </c>
      <c r="W86" s="55">
        <v>13.8</v>
      </c>
      <c r="X86" s="55">
        <v>10.72</v>
      </c>
      <c r="Y86" s="55">
        <v>13.02</v>
      </c>
      <c r="Z86" s="55">
        <v>14.08</v>
      </c>
      <c r="AA86" s="55">
        <f>'[6]5-Gator Slough'!G112</f>
        <v>11.91</v>
      </c>
      <c r="AB86" s="55">
        <f>'[1]5-Gator Slough'!G112</f>
        <v>13.23</v>
      </c>
      <c r="AC86" s="55">
        <f>'[2]5-Gator Slough'!G112</f>
        <v>13.3</v>
      </c>
      <c r="AD86" s="55">
        <f>'[3]5-Gator Slough'!G112</f>
        <v>13.85</v>
      </c>
      <c r="AE86" s="55">
        <f>'[5]5-Gator Slough'!G112</f>
        <v>14.13</v>
      </c>
      <c r="AF86" s="55">
        <f>'[4]5-Gator Slough'!G112</f>
        <v>13.72</v>
      </c>
      <c r="AG86" s="13">
        <f t="shared" si="1"/>
        <v>13.392222222222223</v>
      </c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</row>
    <row r="87" spans="1:53" ht="15.6" x14ac:dyDescent="0.3">
      <c r="A87" s="30"/>
      <c r="B87" s="3" t="s">
        <v>7</v>
      </c>
      <c r="C87" s="13">
        <v>12.04</v>
      </c>
      <c r="D87" s="13">
        <v>13.93</v>
      </c>
      <c r="E87" s="13">
        <v>15.31</v>
      </c>
      <c r="F87" s="13">
        <v>14.03</v>
      </c>
      <c r="G87" s="13">
        <v>11.81</v>
      </c>
      <c r="H87" s="13">
        <v>16.87</v>
      </c>
      <c r="I87" s="13">
        <v>13.53</v>
      </c>
      <c r="J87" s="13">
        <v>11.56</v>
      </c>
      <c r="K87" s="13">
        <v>13.63</v>
      </c>
      <c r="L87" s="48" t="s">
        <v>18</v>
      </c>
      <c r="M87" s="55" t="s">
        <v>488</v>
      </c>
      <c r="N87" s="55">
        <v>14.49</v>
      </c>
      <c r="O87" s="55">
        <v>13.99</v>
      </c>
      <c r="P87" s="55">
        <v>13.69</v>
      </c>
      <c r="Q87" s="55" t="s">
        <v>488</v>
      </c>
      <c r="R87" s="48" t="s">
        <v>18</v>
      </c>
      <c r="S87" s="48" t="s">
        <v>18</v>
      </c>
      <c r="T87" s="48" t="s">
        <v>18</v>
      </c>
      <c r="U87" s="48" t="s">
        <v>18</v>
      </c>
      <c r="V87" s="48" t="s">
        <v>18</v>
      </c>
      <c r="W87" s="55">
        <v>12.78</v>
      </c>
      <c r="X87" s="55">
        <v>11.54</v>
      </c>
      <c r="Y87" s="55">
        <v>13.7</v>
      </c>
      <c r="Z87" s="55">
        <v>14.28</v>
      </c>
      <c r="AA87" s="55">
        <f>'[6]5-Gator Slough'!G113</f>
        <v>13.39</v>
      </c>
      <c r="AB87" s="55">
        <f>'[1]5-Gator Slough'!G113</f>
        <v>13.15</v>
      </c>
      <c r="AC87" s="55">
        <f>'[2]5-Gator Slough'!G113</f>
        <v>13.73</v>
      </c>
      <c r="AD87" s="55">
        <f>'[3]5-Gator Slough'!G113</f>
        <v>14.07</v>
      </c>
      <c r="AE87" s="55">
        <f>'[5]5-Gator Slough'!G113</f>
        <v>13.35</v>
      </c>
      <c r="AF87" s="55">
        <f>'[4]5-Gator Slough'!G113</f>
        <v>14.01</v>
      </c>
      <c r="AG87" s="13">
        <f t="shared" si="1"/>
        <v>13.575999999999999</v>
      </c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</row>
    <row r="88" spans="1:53" ht="15.6" x14ac:dyDescent="0.3">
      <c r="A88" s="30"/>
      <c r="B88" s="3" t="s">
        <v>8</v>
      </c>
      <c r="C88" s="13">
        <v>11.15</v>
      </c>
      <c r="D88" s="13">
        <v>14.88</v>
      </c>
      <c r="E88" s="13">
        <v>14.49</v>
      </c>
      <c r="F88" s="13">
        <v>13.68</v>
      </c>
      <c r="G88" s="13">
        <v>11.47</v>
      </c>
      <c r="H88" s="13">
        <v>15.23</v>
      </c>
      <c r="I88" s="13">
        <v>14.39</v>
      </c>
      <c r="J88" s="13">
        <v>15.29</v>
      </c>
      <c r="K88" s="13">
        <v>15.08</v>
      </c>
      <c r="L88" s="48" t="s">
        <v>18</v>
      </c>
      <c r="M88" s="55">
        <v>13.24</v>
      </c>
      <c r="N88" s="55">
        <v>14.34</v>
      </c>
      <c r="O88" s="55">
        <v>13.19</v>
      </c>
      <c r="P88" s="55">
        <v>14.49</v>
      </c>
      <c r="Q88" s="55">
        <v>14.42</v>
      </c>
      <c r="R88" s="48" t="s">
        <v>18</v>
      </c>
      <c r="S88" s="48" t="s">
        <v>18</v>
      </c>
      <c r="T88" s="48" t="s">
        <v>18</v>
      </c>
      <c r="U88" s="48" t="s">
        <v>18</v>
      </c>
      <c r="V88" s="48" t="s">
        <v>18</v>
      </c>
      <c r="W88" s="55">
        <v>13.18</v>
      </c>
      <c r="X88" s="55">
        <v>12.3</v>
      </c>
      <c r="Y88" s="55">
        <v>13.56</v>
      </c>
      <c r="Z88" s="55">
        <v>12.81</v>
      </c>
      <c r="AA88" s="55">
        <f>'[6]5-Gator Slough'!G114</f>
        <v>13.55</v>
      </c>
      <c r="AB88" s="55">
        <f>'[1]5-Gator Slough'!G114</f>
        <v>13.6</v>
      </c>
      <c r="AC88" s="55">
        <f>'[2]5-Gator Slough'!G114</f>
        <v>13.92</v>
      </c>
      <c r="AD88" s="55">
        <f>'[3]5-Gator Slough'!G114</f>
        <v>14.21</v>
      </c>
      <c r="AE88" s="55">
        <f>'[5]5-Gator Slough'!G114</f>
        <v>12.61</v>
      </c>
      <c r="AF88" s="55">
        <f>'[4]5-Gator Slough'!G114</f>
        <v>13.67</v>
      </c>
      <c r="AG88" s="13">
        <f t="shared" si="1"/>
        <v>13.748636363636365</v>
      </c>
      <c r="AH88" s="219"/>
      <c r="AI88" s="219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</row>
    <row r="89" spans="1:53" ht="15.6" x14ac:dyDescent="0.3">
      <c r="A89" s="30"/>
      <c r="B89" s="3" t="s">
        <v>8</v>
      </c>
      <c r="C89" s="13">
        <v>12.8</v>
      </c>
      <c r="D89" s="13">
        <v>13.01</v>
      </c>
      <c r="E89" s="13">
        <v>15.35</v>
      </c>
      <c r="F89" s="13">
        <v>13.56</v>
      </c>
      <c r="G89" s="13">
        <v>12.16</v>
      </c>
      <c r="H89" s="13">
        <v>13.83</v>
      </c>
      <c r="I89" s="48" t="s">
        <v>18</v>
      </c>
      <c r="J89" s="13">
        <v>14.46</v>
      </c>
      <c r="K89" s="13">
        <v>14.4</v>
      </c>
      <c r="L89" s="48" t="s">
        <v>18</v>
      </c>
      <c r="M89" s="55" t="s">
        <v>488</v>
      </c>
      <c r="N89" s="55">
        <v>13.54</v>
      </c>
      <c r="O89" s="55">
        <v>13.69</v>
      </c>
      <c r="P89" s="55">
        <v>14.1</v>
      </c>
      <c r="Q89" s="55">
        <v>14.11</v>
      </c>
      <c r="R89" s="48" t="s">
        <v>18</v>
      </c>
      <c r="S89" s="48" t="s">
        <v>18</v>
      </c>
      <c r="T89" s="48" t="s">
        <v>18</v>
      </c>
      <c r="U89" s="48" t="s">
        <v>18</v>
      </c>
      <c r="V89" s="48" t="s">
        <v>18</v>
      </c>
      <c r="W89" s="55">
        <v>12.62</v>
      </c>
      <c r="X89" s="55">
        <v>13</v>
      </c>
      <c r="Y89" s="55">
        <v>13.51</v>
      </c>
      <c r="Z89" s="55">
        <v>13.29</v>
      </c>
      <c r="AA89" s="55">
        <f>'[6]5-Gator Slough'!G115</f>
        <v>13.24</v>
      </c>
      <c r="AB89" s="55">
        <f>'[1]5-Gator Slough'!G115</f>
        <v>13.53</v>
      </c>
      <c r="AC89" s="55">
        <f>'[2]5-Gator Slough'!G115</f>
        <v>13.43</v>
      </c>
      <c r="AD89" s="55">
        <f>'[3]5-Gator Slough'!G115</f>
        <v>13.21</v>
      </c>
      <c r="AE89" s="55">
        <f>'[5]5-Gator Slough'!G115</f>
        <v>12.96</v>
      </c>
      <c r="AF89" s="55">
        <f>'[4]5-Gator Slough'!G115</f>
        <v>14.11</v>
      </c>
      <c r="AG89" s="13">
        <f t="shared" si="1"/>
        <v>13.541999999999998</v>
      </c>
      <c r="AH89" s="219"/>
      <c r="AI89" s="219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</row>
    <row r="90" spans="1:53" ht="15.6" x14ac:dyDescent="0.3">
      <c r="A90" s="14" t="s">
        <v>162</v>
      </c>
      <c r="B90" s="3" t="s">
        <v>9</v>
      </c>
      <c r="C90" s="13">
        <v>13.59</v>
      </c>
      <c r="D90" s="13">
        <v>12.09</v>
      </c>
      <c r="E90" s="13">
        <v>13.86</v>
      </c>
      <c r="F90" s="13">
        <v>14.03</v>
      </c>
      <c r="G90" s="13">
        <v>11.54</v>
      </c>
      <c r="H90" s="13">
        <v>14.02</v>
      </c>
      <c r="I90" s="48" t="s">
        <v>18</v>
      </c>
      <c r="J90" s="13">
        <v>13.02</v>
      </c>
      <c r="K90" s="13">
        <v>14.05</v>
      </c>
      <c r="L90" s="48" t="s">
        <v>18</v>
      </c>
      <c r="M90" s="55">
        <v>13.59</v>
      </c>
      <c r="N90" s="55">
        <v>13.69</v>
      </c>
      <c r="O90" s="55">
        <v>14.47</v>
      </c>
      <c r="P90" s="55">
        <v>14.07</v>
      </c>
      <c r="Q90" s="55">
        <v>13.64</v>
      </c>
      <c r="R90" s="48" t="s">
        <v>18</v>
      </c>
      <c r="S90" s="48" t="s">
        <v>18</v>
      </c>
      <c r="T90" s="48" t="s">
        <v>18</v>
      </c>
      <c r="U90" s="48" t="s">
        <v>18</v>
      </c>
      <c r="V90" s="48" t="s">
        <v>18</v>
      </c>
      <c r="W90" s="55">
        <v>13.52</v>
      </c>
      <c r="X90" s="55">
        <v>13.08</v>
      </c>
      <c r="Y90" s="55">
        <v>12.9</v>
      </c>
      <c r="Z90" s="55">
        <v>14.28</v>
      </c>
      <c r="AA90" s="55">
        <f>'[6]5-Gator Slough'!G116</f>
        <v>12.96</v>
      </c>
      <c r="AB90" s="55">
        <f>'[1]5-Gator Slough'!G116</f>
        <v>14.07</v>
      </c>
      <c r="AC90" s="55">
        <f>'[2]5-Gator Slough'!G116</f>
        <v>14.18</v>
      </c>
      <c r="AD90" s="48" t="s">
        <v>18</v>
      </c>
      <c r="AE90" s="55">
        <f>'[5]5-Gator Slough'!G116</f>
        <v>13.77</v>
      </c>
      <c r="AF90" s="55" t="str">
        <f>'[4]5-Gator Slough'!G116</f>
        <v/>
      </c>
      <c r="AG90" s="13">
        <f t="shared" si="1"/>
        <v>13.532500000000002</v>
      </c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</row>
    <row r="91" spans="1:53" ht="15.6" x14ac:dyDescent="0.3">
      <c r="A91" s="14" t="s">
        <v>722</v>
      </c>
      <c r="B91" s="3" t="s">
        <v>9</v>
      </c>
      <c r="C91" s="13">
        <v>12.45</v>
      </c>
      <c r="D91" s="13">
        <v>11.19</v>
      </c>
      <c r="E91" s="13">
        <v>13.04</v>
      </c>
      <c r="F91" s="13">
        <v>14.15</v>
      </c>
      <c r="G91" s="13">
        <v>13.02</v>
      </c>
      <c r="H91" s="13">
        <v>15.18</v>
      </c>
      <c r="I91" s="48" t="s">
        <v>18</v>
      </c>
      <c r="J91" s="39">
        <v>12.39</v>
      </c>
      <c r="K91" s="13">
        <v>15.4</v>
      </c>
      <c r="L91" s="48" t="s">
        <v>18</v>
      </c>
      <c r="M91" s="55">
        <v>13.99</v>
      </c>
      <c r="N91" s="55">
        <v>13.99</v>
      </c>
      <c r="O91" s="55">
        <v>14.49</v>
      </c>
      <c r="P91" s="55">
        <v>12.73</v>
      </c>
      <c r="Q91" s="55">
        <v>12.55</v>
      </c>
      <c r="R91" s="48" t="s">
        <v>18</v>
      </c>
      <c r="S91" s="48" t="s">
        <v>18</v>
      </c>
      <c r="T91" s="48" t="s">
        <v>18</v>
      </c>
      <c r="U91" s="48" t="s">
        <v>18</v>
      </c>
      <c r="V91" s="48" t="s">
        <v>18</v>
      </c>
      <c r="W91" s="55">
        <v>13.62</v>
      </c>
      <c r="X91" s="55">
        <v>12.77</v>
      </c>
      <c r="Y91" s="55">
        <v>13.9</v>
      </c>
      <c r="Z91" s="55">
        <v>14.96</v>
      </c>
      <c r="AA91" s="55">
        <f>'[6]5-Gator Slough'!G117</f>
        <v>14.03</v>
      </c>
      <c r="AB91" s="55">
        <f>'[1]5-Gator Slough'!G117</f>
        <v>13.96</v>
      </c>
      <c r="AC91" s="55">
        <f>'[2]5-Gator Slough'!G117</f>
        <v>13.45</v>
      </c>
      <c r="AD91" s="55">
        <f>'[3]5-Gator Slough'!G117</f>
        <v>13.88</v>
      </c>
      <c r="AE91" s="55">
        <f>'[5]5-Gator Slough'!G117</f>
        <v>13.22</v>
      </c>
      <c r="AF91" s="55" t="str">
        <f>'[4]5-Gator Slough'!G117</f>
        <v/>
      </c>
      <c r="AG91" s="13">
        <f t="shared" si="1"/>
        <v>13.578095238095241</v>
      </c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</row>
    <row r="92" spans="1:53" ht="15.6" x14ac:dyDescent="0.3">
      <c r="A92" s="14" t="s">
        <v>723</v>
      </c>
      <c r="B92" s="3" t="s">
        <v>10</v>
      </c>
      <c r="C92" s="48" t="s">
        <v>18</v>
      </c>
      <c r="D92" s="13">
        <v>12.48</v>
      </c>
      <c r="E92" s="13">
        <v>13.9</v>
      </c>
      <c r="F92" s="13">
        <v>13.26</v>
      </c>
      <c r="G92" s="55">
        <v>12.69</v>
      </c>
      <c r="H92" s="48" t="s">
        <v>18</v>
      </c>
      <c r="I92" s="48" t="s">
        <v>18</v>
      </c>
      <c r="J92" s="13">
        <v>13.73</v>
      </c>
      <c r="K92" s="13">
        <v>13.55</v>
      </c>
      <c r="L92" s="48" t="s">
        <v>18</v>
      </c>
      <c r="M92" s="55">
        <v>13.29</v>
      </c>
      <c r="N92" s="55">
        <v>12.69</v>
      </c>
      <c r="O92" s="55">
        <v>14.49</v>
      </c>
      <c r="P92" s="55">
        <v>13.4</v>
      </c>
      <c r="Q92" s="55">
        <v>11.74</v>
      </c>
      <c r="R92" s="48" t="s">
        <v>18</v>
      </c>
      <c r="S92" s="48" t="s">
        <v>18</v>
      </c>
      <c r="T92" s="48" t="s">
        <v>18</v>
      </c>
      <c r="U92" s="48" t="s">
        <v>18</v>
      </c>
      <c r="V92" s="55">
        <v>12.39</v>
      </c>
      <c r="W92" s="55">
        <v>12.89</v>
      </c>
      <c r="X92" s="55">
        <v>12.55</v>
      </c>
      <c r="Y92" s="55">
        <v>14.35</v>
      </c>
      <c r="Z92" s="55">
        <v>13.03</v>
      </c>
      <c r="AA92" s="55">
        <f>'[6]5-Gator Slough'!G118</f>
        <v>12.99</v>
      </c>
      <c r="AB92" s="55">
        <f>'[1]5-Gator Slough'!G118</f>
        <v>14</v>
      </c>
      <c r="AC92" s="55">
        <f>'[2]5-Gator Slough'!G118</f>
        <v>13.36</v>
      </c>
      <c r="AD92" s="55">
        <f>'[3]5-Gator Slough'!G118</f>
        <v>13.94</v>
      </c>
      <c r="AE92" s="55">
        <f>'[5]5-Gator Slough'!G118</f>
        <v>12.69</v>
      </c>
      <c r="AF92" s="55" t="str">
        <f>'[4]5-Gator Slough'!G118</f>
        <v/>
      </c>
      <c r="AG92" s="13">
        <f t="shared" si="1"/>
        <v>13.236000000000001</v>
      </c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</row>
    <row r="93" spans="1:53" ht="15.6" x14ac:dyDescent="0.3">
      <c r="A93" s="14" t="s">
        <v>724</v>
      </c>
      <c r="B93" s="3" t="s">
        <v>10</v>
      </c>
      <c r="C93" s="48" t="s">
        <v>18</v>
      </c>
      <c r="D93" s="13">
        <v>12.52</v>
      </c>
      <c r="E93" s="13">
        <v>12.45</v>
      </c>
      <c r="F93" s="13">
        <v>13.82</v>
      </c>
      <c r="G93" s="13">
        <v>12.44</v>
      </c>
      <c r="H93" s="48" t="s">
        <v>18</v>
      </c>
      <c r="I93" s="13">
        <v>13.73</v>
      </c>
      <c r="J93" s="13">
        <v>12</v>
      </c>
      <c r="K93" s="48" t="s">
        <v>18</v>
      </c>
      <c r="L93" s="48" t="s">
        <v>18</v>
      </c>
      <c r="M93" s="55">
        <v>11.9</v>
      </c>
      <c r="N93" s="55">
        <v>11.99</v>
      </c>
      <c r="O93" s="55">
        <v>11.69</v>
      </c>
      <c r="P93" s="55" t="s">
        <v>488</v>
      </c>
      <c r="Q93" s="55" t="s">
        <v>488</v>
      </c>
      <c r="R93" s="48" t="s">
        <v>18</v>
      </c>
      <c r="S93" s="48" t="s">
        <v>18</v>
      </c>
      <c r="T93" s="48" t="s">
        <v>18</v>
      </c>
      <c r="U93" s="48" t="s">
        <v>18</v>
      </c>
      <c r="V93" s="55">
        <v>12.29</v>
      </c>
      <c r="W93" s="55">
        <v>12.37</v>
      </c>
      <c r="X93" s="55">
        <v>12.92</v>
      </c>
      <c r="Y93" s="55">
        <v>12.81</v>
      </c>
      <c r="Z93" s="55">
        <v>12.63</v>
      </c>
      <c r="AA93" s="48" t="s">
        <v>18</v>
      </c>
      <c r="AB93" s="48" t="s">
        <v>18</v>
      </c>
      <c r="AC93" s="48" t="s">
        <v>18</v>
      </c>
      <c r="AD93" s="48" t="s">
        <v>18</v>
      </c>
      <c r="AE93" s="48" t="s">
        <v>18</v>
      </c>
      <c r="AF93" s="48" t="s">
        <v>18</v>
      </c>
      <c r="AG93" s="13">
        <f t="shared" si="1"/>
        <v>12.539999999999997</v>
      </c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</row>
    <row r="94" spans="1:53" ht="15.6" x14ac:dyDescent="0.3">
      <c r="A94" s="14" t="s">
        <v>725</v>
      </c>
      <c r="B94" s="3" t="s">
        <v>11</v>
      </c>
      <c r="C94" s="48" t="s">
        <v>18</v>
      </c>
      <c r="D94" s="13">
        <v>11.2</v>
      </c>
      <c r="E94" s="13">
        <v>11.5</v>
      </c>
      <c r="F94" s="13">
        <v>14.27</v>
      </c>
      <c r="G94" s="13">
        <v>12.77</v>
      </c>
      <c r="H94" s="48" t="s">
        <v>18</v>
      </c>
      <c r="I94" s="13">
        <v>12.46</v>
      </c>
      <c r="J94" s="13">
        <v>12.94</v>
      </c>
      <c r="K94" s="48" t="s">
        <v>18</v>
      </c>
      <c r="L94" s="48" t="s">
        <v>18</v>
      </c>
      <c r="M94" s="55" t="s">
        <v>488</v>
      </c>
      <c r="N94" s="55">
        <v>11.79</v>
      </c>
      <c r="O94" s="55" t="s">
        <v>488</v>
      </c>
      <c r="P94" s="55" t="s">
        <v>488</v>
      </c>
      <c r="Q94" s="55" t="s">
        <v>488</v>
      </c>
      <c r="R94" s="48" t="s">
        <v>18</v>
      </c>
      <c r="S94" s="48" t="s">
        <v>18</v>
      </c>
      <c r="T94" s="48" t="s">
        <v>18</v>
      </c>
      <c r="U94" s="48" t="s">
        <v>18</v>
      </c>
      <c r="V94" s="55">
        <v>11.83</v>
      </c>
      <c r="W94" s="55">
        <v>12.8</v>
      </c>
      <c r="X94" s="55">
        <v>13.18</v>
      </c>
      <c r="Y94" s="55">
        <v>12.38</v>
      </c>
      <c r="Z94" s="55">
        <v>12.52</v>
      </c>
      <c r="AA94" s="55">
        <f>'[6]5-Gator Slough'!G119</f>
        <v>12.4</v>
      </c>
      <c r="AB94" s="55">
        <f>'[1]5-Gator Slough'!G119</f>
        <v>12.89</v>
      </c>
      <c r="AC94" s="55">
        <f>'[2]5-Gator Slough'!G119</f>
        <v>10.69</v>
      </c>
      <c r="AD94" s="55">
        <f>'[3]5-Gator Slough'!G119</f>
        <v>12.93</v>
      </c>
      <c r="AE94" s="55">
        <f>'[5]5-Gator Slough'!G119</f>
        <v>12.43</v>
      </c>
      <c r="AF94" s="55" t="str">
        <f>'[4]5-Gator Slough'!G119</f>
        <v/>
      </c>
      <c r="AG94" s="13">
        <f t="shared" si="1"/>
        <v>12.409375000000001</v>
      </c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</row>
    <row r="95" spans="1:53" ht="16.2" thickBot="1" x14ac:dyDescent="0.35">
      <c r="A95" s="14"/>
      <c r="B95" s="107" t="s">
        <v>12</v>
      </c>
      <c r="C95" s="52" t="s">
        <v>18</v>
      </c>
      <c r="D95" s="51">
        <v>10.44</v>
      </c>
      <c r="E95" s="108" t="s">
        <v>487</v>
      </c>
      <c r="F95" s="51">
        <v>11.55</v>
      </c>
      <c r="G95" s="51">
        <v>12.32</v>
      </c>
      <c r="H95" s="51">
        <v>11.46</v>
      </c>
      <c r="I95" s="51">
        <v>10.56</v>
      </c>
      <c r="J95" s="51">
        <v>14.38</v>
      </c>
      <c r="K95" s="52" t="s">
        <v>18</v>
      </c>
      <c r="L95" s="52" t="s">
        <v>18</v>
      </c>
      <c r="M95" s="108" t="s">
        <v>488</v>
      </c>
      <c r="N95" s="108" t="s">
        <v>489</v>
      </c>
      <c r="O95" s="108">
        <v>12.19</v>
      </c>
      <c r="P95" s="108" t="s">
        <v>488</v>
      </c>
      <c r="Q95" s="108" t="s">
        <v>488</v>
      </c>
      <c r="R95" s="52" t="s">
        <v>18</v>
      </c>
      <c r="S95" s="52" t="s">
        <v>18</v>
      </c>
      <c r="T95" s="52" t="s">
        <v>18</v>
      </c>
      <c r="U95" s="52" t="s">
        <v>18</v>
      </c>
      <c r="V95" s="108">
        <v>12.37</v>
      </c>
      <c r="W95" s="108">
        <v>12</v>
      </c>
      <c r="X95" s="108">
        <v>12.29</v>
      </c>
      <c r="Y95" s="108">
        <v>12.02</v>
      </c>
      <c r="Z95" s="108">
        <v>11.67</v>
      </c>
      <c r="AA95" s="55">
        <f>'[6]5-Gator Slough'!G120</f>
        <v>12.97</v>
      </c>
      <c r="AB95" s="55">
        <f>'[1]5-Gator Slough'!G120</f>
        <v>12.79</v>
      </c>
      <c r="AC95" s="55">
        <f>'[2]5-Gator Slough'!G120</f>
        <v>11.82</v>
      </c>
      <c r="AD95" s="55">
        <f>'[3]5-Gator Slough'!G120</f>
        <v>12.08</v>
      </c>
      <c r="AE95" s="55">
        <f>'[5]5-Gator Slough'!G120</f>
        <v>12</v>
      </c>
      <c r="AF95" s="55" t="str">
        <f>'[4]5-Gator Slough'!G120</f>
        <v/>
      </c>
      <c r="AG95" s="13">
        <f>AVERAGE(C95:AD95)</f>
        <v>12.056875</v>
      </c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</row>
    <row r="96" spans="1:53" ht="15.6" x14ac:dyDescent="0.3">
      <c r="A96" s="113" t="s">
        <v>19</v>
      </c>
      <c r="B96" s="114"/>
      <c r="C96" s="115">
        <v>1990</v>
      </c>
      <c r="D96" s="115">
        <v>1991</v>
      </c>
      <c r="E96" s="115">
        <v>1992</v>
      </c>
      <c r="F96" s="115">
        <v>1993</v>
      </c>
      <c r="G96" s="115">
        <v>1994</v>
      </c>
      <c r="H96" s="115">
        <v>1995</v>
      </c>
      <c r="I96" s="115">
        <v>1996</v>
      </c>
      <c r="J96" s="115">
        <v>1997</v>
      </c>
      <c r="K96" s="115">
        <v>1998</v>
      </c>
      <c r="L96" s="115">
        <v>1999</v>
      </c>
      <c r="M96" s="115">
        <v>2000</v>
      </c>
      <c r="N96" s="115">
        <v>2001</v>
      </c>
      <c r="O96" s="115">
        <v>2002</v>
      </c>
      <c r="P96" s="115">
        <v>2003</v>
      </c>
      <c r="Q96" s="115">
        <v>2004</v>
      </c>
      <c r="R96" s="115">
        <v>2005</v>
      </c>
      <c r="S96" s="115">
        <v>2006</v>
      </c>
      <c r="T96" s="115">
        <v>2007</v>
      </c>
      <c r="U96" s="115">
        <v>2008</v>
      </c>
      <c r="V96" s="115">
        <v>2009</v>
      </c>
      <c r="W96" s="115">
        <v>2010</v>
      </c>
      <c r="X96" s="41">
        <v>2011</v>
      </c>
      <c r="Y96" s="41">
        <v>2012</v>
      </c>
      <c r="Z96" s="112">
        <v>2013</v>
      </c>
      <c r="AA96" s="41">
        <v>2014</v>
      </c>
      <c r="AB96" s="112">
        <v>2015</v>
      </c>
      <c r="AC96" s="112">
        <v>2016</v>
      </c>
      <c r="AD96" s="41">
        <v>2017</v>
      </c>
      <c r="AE96" s="41">
        <v>2018</v>
      </c>
      <c r="AF96" s="41">
        <v>2019</v>
      </c>
      <c r="AG96" s="41" t="s">
        <v>161</v>
      </c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</row>
    <row r="97" spans="1:53" ht="15.6" x14ac:dyDescent="0.3">
      <c r="A97" s="118" t="s">
        <v>692</v>
      </c>
      <c r="B97" s="3" t="s">
        <v>1</v>
      </c>
      <c r="C97" s="77" t="s">
        <v>18</v>
      </c>
      <c r="D97" s="13">
        <v>15.89</v>
      </c>
      <c r="E97" s="13">
        <v>15.8</v>
      </c>
      <c r="F97" s="13">
        <v>18.32</v>
      </c>
      <c r="G97" s="55">
        <v>17.98</v>
      </c>
      <c r="H97" s="13">
        <v>18.989999999999998</v>
      </c>
      <c r="I97" s="13">
        <v>19.2</v>
      </c>
      <c r="J97" s="13">
        <v>16.329999999999998</v>
      </c>
      <c r="K97" s="55">
        <v>19.18</v>
      </c>
      <c r="L97" s="55">
        <v>18.690000000000001</v>
      </c>
      <c r="M97" s="55" t="s">
        <v>490</v>
      </c>
      <c r="N97" s="55" t="s">
        <v>491</v>
      </c>
      <c r="O97" s="55" t="s">
        <v>491</v>
      </c>
      <c r="P97" s="55">
        <v>18.86</v>
      </c>
      <c r="Q97" s="55">
        <v>15.74</v>
      </c>
      <c r="R97" s="55">
        <v>16.45</v>
      </c>
      <c r="S97" s="55">
        <v>16.989999999999998</v>
      </c>
      <c r="T97" s="55">
        <v>16.170000000000002</v>
      </c>
      <c r="U97" s="55" t="s">
        <v>492</v>
      </c>
      <c r="V97" s="13">
        <v>16.5</v>
      </c>
      <c r="W97" s="55">
        <v>16.36</v>
      </c>
      <c r="X97" s="164">
        <v>16.100000000000001</v>
      </c>
      <c r="Y97" s="164">
        <v>16.190000000000001</v>
      </c>
      <c r="Z97" s="164">
        <v>16.21</v>
      </c>
      <c r="AA97" s="164">
        <v>15.77</v>
      </c>
      <c r="AB97" s="164">
        <f>'[1]5-Gator Slough'!G130</f>
        <v>16.690000000000001</v>
      </c>
      <c r="AC97" s="164">
        <f>'[2]5-Gator Slough'!G130</f>
        <v>18.84</v>
      </c>
      <c r="AD97" s="164">
        <f>'[3]5-Gator Slough'!G130</f>
        <v>15.27</v>
      </c>
      <c r="AE97" s="164">
        <v>16.18</v>
      </c>
      <c r="AF97" s="164">
        <f>'[4]5-Gator Slough'!G130</f>
        <v>16.059999999999999</v>
      </c>
      <c r="AG97" s="13">
        <f t="shared" si="1"/>
        <v>17.066086956521737</v>
      </c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</row>
    <row r="98" spans="1:53" ht="15.6" x14ac:dyDescent="0.3">
      <c r="A98" s="116"/>
      <c r="B98" s="3" t="s">
        <v>2</v>
      </c>
      <c r="C98" s="77" t="s">
        <v>18</v>
      </c>
      <c r="D98" s="13">
        <v>17.95</v>
      </c>
      <c r="E98" s="13">
        <v>15.73</v>
      </c>
      <c r="F98" s="13">
        <v>17.96</v>
      </c>
      <c r="G98" s="13">
        <v>17.27</v>
      </c>
      <c r="H98" s="13">
        <v>18.690000000000001</v>
      </c>
      <c r="I98" s="13">
        <v>17.600000000000001</v>
      </c>
      <c r="J98" s="13">
        <v>16.46</v>
      </c>
      <c r="K98" s="55">
        <v>19.41</v>
      </c>
      <c r="L98" s="55">
        <v>17.05</v>
      </c>
      <c r="M98" s="55" t="s">
        <v>490</v>
      </c>
      <c r="N98" s="55" t="s">
        <v>491</v>
      </c>
      <c r="O98" s="55" t="s">
        <v>491</v>
      </c>
      <c r="P98" s="55">
        <v>18.86</v>
      </c>
      <c r="Q98" s="55">
        <v>16.46</v>
      </c>
      <c r="R98" s="55">
        <v>16.18</v>
      </c>
      <c r="S98" s="55">
        <v>18.239999999999998</v>
      </c>
      <c r="T98" s="55" t="s">
        <v>492</v>
      </c>
      <c r="U98" s="55" t="s">
        <v>492</v>
      </c>
      <c r="V98" s="13">
        <v>16.079999999999998</v>
      </c>
      <c r="W98" s="55">
        <v>16.57</v>
      </c>
      <c r="X98" s="164">
        <v>16.57</v>
      </c>
      <c r="Y98" s="164">
        <v>15.97</v>
      </c>
      <c r="Z98" s="164">
        <v>15.56</v>
      </c>
      <c r="AA98" s="164">
        <v>16.239999999999998</v>
      </c>
      <c r="AB98" s="164">
        <f>'[1]5-Gator Slough'!G131</f>
        <v>16.079999999999998</v>
      </c>
      <c r="AC98" s="164">
        <f>'[2]5-Gator Slough'!G131</f>
        <v>18.41</v>
      </c>
      <c r="AD98" s="164">
        <f>'[3]5-Gator Slough'!G131</f>
        <v>14.98</v>
      </c>
      <c r="AE98" s="164">
        <f>'[5]5-Gator Slough'!G131</f>
        <v>15.99</v>
      </c>
      <c r="AF98" s="164">
        <f>'[4]5-Gator Slough'!G131</f>
        <v>16.559999999999999</v>
      </c>
      <c r="AG98" s="13">
        <f t="shared" si="1"/>
        <v>17.014545454545459</v>
      </c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</row>
    <row r="99" spans="1:53" ht="15.6" x14ac:dyDescent="0.3">
      <c r="A99" s="116"/>
      <c r="B99" s="3" t="s">
        <v>3</v>
      </c>
      <c r="C99" s="77" t="s">
        <v>18</v>
      </c>
      <c r="D99" s="13">
        <v>18.809999999999999</v>
      </c>
      <c r="E99" s="13">
        <v>17</v>
      </c>
      <c r="F99" s="13">
        <v>17.350000000000001</v>
      </c>
      <c r="G99" s="13">
        <v>17.079999999999998</v>
      </c>
      <c r="H99" s="13">
        <v>18.940000000000001</v>
      </c>
      <c r="I99" s="13">
        <v>17.8</v>
      </c>
      <c r="J99" s="13">
        <v>16.34</v>
      </c>
      <c r="K99" s="55">
        <v>19.05</v>
      </c>
      <c r="L99" s="55" t="s">
        <v>490</v>
      </c>
      <c r="M99" s="55" t="s">
        <v>490</v>
      </c>
      <c r="N99" s="55" t="s">
        <v>491</v>
      </c>
      <c r="O99" s="55" t="s">
        <v>491</v>
      </c>
      <c r="P99" s="55" t="s">
        <v>491</v>
      </c>
      <c r="Q99" s="55">
        <v>16.57</v>
      </c>
      <c r="R99" s="55">
        <v>16.27</v>
      </c>
      <c r="S99" s="55">
        <v>16.64</v>
      </c>
      <c r="T99" s="55" t="s">
        <v>492</v>
      </c>
      <c r="U99" s="48" t="s">
        <v>18</v>
      </c>
      <c r="V99" s="55" t="s">
        <v>366</v>
      </c>
      <c r="W99" s="55">
        <v>18.61</v>
      </c>
      <c r="X99" s="164">
        <v>16.07</v>
      </c>
      <c r="Y99" s="164">
        <v>15.42</v>
      </c>
      <c r="Z99" s="164">
        <v>15.97</v>
      </c>
      <c r="AA99" s="164">
        <v>15.82</v>
      </c>
      <c r="AB99" s="164">
        <f>'[1]5-Gator Slough'!G132</f>
        <v>16.88</v>
      </c>
      <c r="AC99" s="164">
        <f>'[2]5-Gator Slough'!G132</f>
        <v>17.57</v>
      </c>
      <c r="AD99" s="164">
        <f>'[3]5-Gator Slough'!G132</f>
        <v>14.61</v>
      </c>
      <c r="AE99" s="164">
        <f>'[5]5-Gator Slough'!G132</f>
        <v>15.63</v>
      </c>
      <c r="AF99" s="164">
        <f>'[4]5-Gator Slough'!G132</f>
        <v>16.850000000000001</v>
      </c>
      <c r="AG99" s="13">
        <f t="shared" si="1"/>
        <v>16.989473684210527</v>
      </c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</row>
    <row r="100" spans="1:53" ht="15.6" x14ac:dyDescent="0.3">
      <c r="A100" s="116"/>
      <c r="B100" s="3" t="s">
        <v>4</v>
      </c>
      <c r="C100" s="77" t="s">
        <v>18</v>
      </c>
      <c r="D100" s="13">
        <v>17.010000000000002</v>
      </c>
      <c r="E100" s="13">
        <v>17.149999999999999</v>
      </c>
      <c r="F100" s="13">
        <v>18.309999999999999</v>
      </c>
      <c r="G100" s="13">
        <v>16.39</v>
      </c>
      <c r="H100" s="13">
        <v>17.690000000000001</v>
      </c>
      <c r="I100" s="13">
        <v>17.399999999999999</v>
      </c>
      <c r="J100" s="55">
        <v>16.16</v>
      </c>
      <c r="K100" s="55">
        <v>16.89</v>
      </c>
      <c r="L100" s="55" t="s">
        <v>490</v>
      </c>
      <c r="M100" s="55" t="s">
        <v>490</v>
      </c>
      <c r="N100" s="55" t="s">
        <v>491</v>
      </c>
      <c r="O100" s="55" t="s">
        <v>491</v>
      </c>
      <c r="P100" s="55" t="s">
        <v>491</v>
      </c>
      <c r="Q100" s="55">
        <v>16.5</v>
      </c>
      <c r="R100" s="55">
        <v>17.79</v>
      </c>
      <c r="S100" s="55">
        <v>15.88</v>
      </c>
      <c r="T100" s="55" t="s">
        <v>492</v>
      </c>
      <c r="U100" s="55">
        <v>17.02</v>
      </c>
      <c r="V100" s="55" t="s">
        <v>366</v>
      </c>
      <c r="W100" s="55">
        <v>18.09</v>
      </c>
      <c r="X100" s="164">
        <v>15.62</v>
      </c>
      <c r="Y100" s="164">
        <v>15.56</v>
      </c>
      <c r="Z100" s="164">
        <v>16.12</v>
      </c>
      <c r="AA100" s="164">
        <f>'[6]5-Gator Slough'!G133</f>
        <v>16.23</v>
      </c>
      <c r="AB100" s="164">
        <f>'[1]5-Gator Slough'!G133</f>
        <v>15.73</v>
      </c>
      <c r="AC100" s="164">
        <f>'[2]5-Gator Slough'!G133</f>
        <v>16.48</v>
      </c>
      <c r="AD100" s="164">
        <f>'[3]5-Gator Slough'!G133</f>
        <v>14.06</v>
      </c>
      <c r="AE100" s="164">
        <f>'[5]5-Gator Slough'!G133</f>
        <v>14.77</v>
      </c>
      <c r="AF100" s="164">
        <f>'[4]5-Gator Slough'!G133</f>
        <v>15.52</v>
      </c>
      <c r="AG100" s="13">
        <f t="shared" si="1"/>
        <v>16.604000000000003</v>
      </c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</row>
    <row r="101" spans="1:53" ht="15.6" x14ac:dyDescent="0.3">
      <c r="A101" s="116"/>
      <c r="B101" s="3" t="s">
        <v>5</v>
      </c>
      <c r="C101" s="77" t="s">
        <v>18</v>
      </c>
      <c r="D101" s="13">
        <v>16.28</v>
      </c>
      <c r="E101" s="13">
        <v>16.02</v>
      </c>
      <c r="F101" s="13">
        <v>16.82</v>
      </c>
      <c r="G101" s="13">
        <v>17.27</v>
      </c>
      <c r="H101" s="13">
        <v>18.420000000000002</v>
      </c>
      <c r="I101" s="13">
        <v>16.329999999999998</v>
      </c>
      <c r="J101" s="50">
        <v>15.88</v>
      </c>
      <c r="K101" s="55" t="s">
        <v>490</v>
      </c>
      <c r="L101" s="55" t="s">
        <v>490</v>
      </c>
      <c r="M101" s="55" t="s">
        <v>490</v>
      </c>
      <c r="N101" s="55" t="s">
        <v>491</v>
      </c>
      <c r="O101" s="55" t="s">
        <v>491</v>
      </c>
      <c r="P101" s="55" t="s">
        <v>491</v>
      </c>
      <c r="Q101" s="55">
        <v>16.73</v>
      </c>
      <c r="R101" s="55">
        <v>18.14</v>
      </c>
      <c r="S101" s="55">
        <v>15.62</v>
      </c>
      <c r="T101" s="55" t="s">
        <v>492</v>
      </c>
      <c r="U101" s="55" t="s">
        <v>492</v>
      </c>
      <c r="V101" s="55" t="s">
        <v>366</v>
      </c>
      <c r="W101" s="55">
        <v>18.309999999999999</v>
      </c>
      <c r="X101" s="164">
        <v>15.05</v>
      </c>
      <c r="Y101" s="164">
        <v>15.52</v>
      </c>
      <c r="Z101" s="164">
        <v>16.91</v>
      </c>
      <c r="AA101" s="164">
        <f>'[6]5-Gator Slough'!G134</f>
        <v>16</v>
      </c>
      <c r="AB101" s="164">
        <f>'[1]5-Gator Slough'!G134</f>
        <v>15.04</v>
      </c>
      <c r="AC101" s="164">
        <f>'[2]5-Gator Slough'!G134</f>
        <v>15.87</v>
      </c>
      <c r="AD101" s="164">
        <f>'[3]5-Gator Slough'!G134</f>
        <v>13.34</v>
      </c>
      <c r="AE101" s="164">
        <f>'[5]5-Gator Slough'!G134</f>
        <v>14.3</v>
      </c>
      <c r="AF101" s="164">
        <f>'[4]5-Gator Slough'!G134</f>
        <v>15.25</v>
      </c>
      <c r="AG101" s="13">
        <f t="shared" si="1"/>
        <v>16.308333333333334</v>
      </c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</row>
    <row r="102" spans="1:53" ht="15.6" x14ac:dyDescent="0.3">
      <c r="A102" s="116"/>
      <c r="B102" s="3" t="s">
        <v>5</v>
      </c>
      <c r="C102" s="77" t="s">
        <v>18</v>
      </c>
      <c r="D102" s="13">
        <v>18.829999999999998</v>
      </c>
      <c r="E102" s="13">
        <v>15.74</v>
      </c>
      <c r="F102" s="13">
        <v>16.010000000000002</v>
      </c>
      <c r="G102" s="13">
        <v>16.41</v>
      </c>
      <c r="H102" s="13">
        <v>16.95</v>
      </c>
      <c r="I102" s="13">
        <v>16.45</v>
      </c>
      <c r="J102" s="50">
        <v>15.92</v>
      </c>
      <c r="K102" s="55" t="s">
        <v>490</v>
      </c>
      <c r="L102" s="55" t="s">
        <v>490</v>
      </c>
      <c r="M102" s="55" t="s">
        <v>490</v>
      </c>
      <c r="N102" s="55" t="s">
        <v>491</v>
      </c>
      <c r="O102" s="55" t="s">
        <v>491</v>
      </c>
      <c r="P102" s="55">
        <v>17.66</v>
      </c>
      <c r="Q102" s="55">
        <v>16.37</v>
      </c>
      <c r="R102" s="55">
        <v>18.52</v>
      </c>
      <c r="S102" s="55" t="s">
        <v>492</v>
      </c>
      <c r="T102" s="55" t="s">
        <v>492</v>
      </c>
      <c r="U102" s="55" t="s">
        <v>492</v>
      </c>
      <c r="V102" s="55" t="s">
        <v>366</v>
      </c>
      <c r="W102" s="55">
        <v>16.91</v>
      </c>
      <c r="X102" s="164">
        <v>15.45</v>
      </c>
      <c r="Y102" s="164">
        <v>14.95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13">
        <f t="shared" si="1"/>
        <v>16.628461538461536</v>
      </c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</row>
    <row r="103" spans="1:53" ht="15.6" x14ac:dyDescent="0.3">
      <c r="A103" s="116"/>
      <c r="B103" s="3" t="s">
        <v>6</v>
      </c>
      <c r="C103" s="77" t="s">
        <v>18</v>
      </c>
      <c r="D103" s="13">
        <v>18.72</v>
      </c>
      <c r="E103" s="13">
        <v>16.14</v>
      </c>
      <c r="F103" s="13">
        <v>15.67</v>
      </c>
      <c r="G103" s="13">
        <v>16.760000000000002</v>
      </c>
      <c r="H103" s="13">
        <v>19.02</v>
      </c>
      <c r="I103" s="13">
        <v>17.489999999999998</v>
      </c>
      <c r="J103" s="50">
        <v>16.09</v>
      </c>
      <c r="K103" s="55" t="s">
        <v>490</v>
      </c>
      <c r="L103" s="55">
        <v>17.39</v>
      </c>
      <c r="M103" s="55" t="s">
        <v>490</v>
      </c>
      <c r="N103" s="55" t="s">
        <v>491</v>
      </c>
      <c r="O103" s="55" t="s">
        <v>491</v>
      </c>
      <c r="P103" s="55">
        <v>18.77</v>
      </c>
      <c r="Q103" s="55">
        <v>16.29</v>
      </c>
      <c r="R103" s="55">
        <v>19.579999999999998</v>
      </c>
      <c r="S103" s="55" t="s">
        <v>492</v>
      </c>
      <c r="T103" s="55" t="s">
        <v>492</v>
      </c>
      <c r="U103" s="55" t="s">
        <v>492</v>
      </c>
      <c r="V103" s="13">
        <v>16.18</v>
      </c>
      <c r="W103" s="55">
        <v>16.899999999999999</v>
      </c>
      <c r="X103" s="164">
        <v>14.84</v>
      </c>
      <c r="Y103" s="164">
        <v>14.74</v>
      </c>
      <c r="Z103" s="164">
        <v>16.329999999999998</v>
      </c>
      <c r="AA103" s="164">
        <f>'[6]5-Gator Slough'!G135</f>
        <v>15.98</v>
      </c>
      <c r="AB103" s="164">
        <f>'[1]5-Gator Slough'!G135</f>
        <v>14.58</v>
      </c>
      <c r="AC103" s="164">
        <f>'[2]5-Gator Slough'!G135</f>
        <v>16.3</v>
      </c>
      <c r="AD103" s="164">
        <f>'[3]5-Gator Slough'!G135</f>
        <v>14.9</v>
      </c>
      <c r="AE103" s="164">
        <f>'[5]5-Gator Slough'!G135</f>
        <v>18.27</v>
      </c>
      <c r="AF103" s="164">
        <f>'[4]5-Gator Slough'!G135</f>
        <v>14.71</v>
      </c>
      <c r="AG103" s="13">
        <f t="shared" si="1"/>
        <v>16.633500000000002</v>
      </c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</row>
    <row r="104" spans="1:53" ht="15.6" x14ac:dyDescent="0.3">
      <c r="A104" s="117" t="s">
        <v>1241</v>
      </c>
      <c r="B104" s="3" t="s">
        <v>6</v>
      </c>
      <c r="C104" s="77" t="s">
        <v>18</v>
      </c>
      <c r="D104" s="13">
        <v>19.79</v>
      </c>
      <c r="E104" s="13">
        <v>19.350000000000001</v>
      </c>
      <c r="F104" s="13">
        <v>19.239999999999998</v>
      </c>
      <c r="G104" s="13">
        <v>16.71</v>
      </c>
      <c r="H104" s="13">
        <v>18.63</v>
      </c>
      <c r="I104" s="13">
        <v>19.03</v>
      </c>
      <c r="J104" s="77" t="s">
        <v>18</v>
      </c>
      <c r="K104" s="55" t="s">
        <v>490</v>
      </c>
      <c r="L104" s="55">
        <v>19.34</v>
      </c>
      <c r="M104" s="55" t="s">
        <v>490</v>
      </c>
      <c r="N104" s="55" t="s">
        <v>491</v>
      </c>
      <c r="O104" s="55">
        <v>19.16</v>
      </c>
      <c r="P104" s="55">
        <v>17.36</v>
      </c>
      <c r="Q104" s="55">
        <v>16.850000000000001</v>
      </c>
      <c r="R104" s="55">
        <v>18.64</v>
      </c>
      <c r="S104" s="55">
        <v>17.36</v>
      </c>
      <c r="T104" s="55">
        <v>16.02</v>
      </c>
      <c r="U104" s="55">
        <v>16.47</v>
      </c>
      <c r="V104" s="13">
        <v>17.09</v>
      </c>
      <c r="W104" s="55">
        <v>16.63</v>
      </c>
      <c r="X104" s="164">
        <v>14.73</v>
      </c>
      <c r="Y104" s="164">
        <v>16.260000000000002</v>
      </c>
      <c r="Z104" s="164">
        <v>18.100000000000001</v>
      </c>
      <c r="AA104" s="164">
        <f>'[6]5-Gator Slough'!G136</f>
        <v>15.56</v>
      </c>
      <c r="AB104" s="164">
        <f>'[1]5-Gator Slough'!G136</f>
        <v>15.86</v>
      </c>
      <c r="AC104" s="164">
        <f>'[2]5-Gator Slough'!G136</f>
        <v>18.38</v>
      </c>
      <c r="AD104" s="164">
        <f>'[3]5-Gator Slough'!G136</f>
        <v>18.52</v>
      </c>
      <c r="AE104" s="164">
        <f>'[5]5-Gator Slough'!G136</f>
        <v>17.34</v>
      </c>
      <c r="AF104" s="164">
        <f>'[4]5-Gator Slough'!G136</f>
        <v>15.02</v>
      </c>
      <c r="AG104" s="13">
        <f t="shared" si="1"/>
        <v>17.612173913043481</v>
      </c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</row>
    <row r="105" spans="1:53" ht="15.6" x14ac:dyDescent="0.3">
      <c r="A105" s="118" t="s">
        <v>1245</v>
      </c>
      <c r="B105" s="3" t="s">
        <v>7</v>
      </c>
      <c r="C105" s="77" t="s">
        <v>18</v>
      </c>
      <c r="D105" s="13">
        <v>18.989999999999998</v>
      </c>
      <c r="E105" s="13">
        <v>18.54</v>
      </c>
      <c r="F105" s="13">
        <v>19.29</v>
      </c>
      <c r="G105" s="13">
        <v>17.079999999999998</v>
      </c>
      <c r="H105" s="13">
        <v>18.489999999999998</v>
      </c>
      <c r="I105" s="13">
        <v>19.149999999999999</v>
      </c>
      <c r="J105" s="77" t="s">
        <v>18</v>
      </c>
      <c r="K105" s="55" t="s">
        <v>490</v>
      </c>
      <c r="L105" s="55">
        <v>19.260000000000002</v>
      </c>
      <c r="M105" s="55" t="s">
        <v>490</v>
      </c>
      <c r="N105" s="55" t="s">
        <v>491</v>
      </c>
      <c r="O105" s="55">
        <v>19.36</v>
      </c>
      <c r="P105" s="55">
        <v>18.39</v>
      </c>
      <c r="Q105" s="55">
        <v>17.73</v>
      </c>
      <c r="R105" s="55">
        <v>19.559999999999999</v>
      </c>
      <c r="S105" s="55">
        <v>19.54</v>
      </c>
      <c r="T105" s="55">
        <v>16.899999999999999</v>
      </c>
      <c r="U105" s="55">
        <v>18.39</v>
      </c>
      <c r="V105" s="13">
        <v>18.36</v>
      </c>
      <c r="W105" s="55">
        <v>18.89</v>
      </c>
      <c r="X105" s="164">
        <v>16.489999999999998</v>
      </c>
      <c r="Y105" s="164">
        <v>17.97</v>
      </c>
      <c r="Z105" s="164">
        <v>19.21</v>
      </c>
      <c r="AA105" s="164">
        <f>'[6]5-Gator Slough'!G137</f>
        <v>16.14</v>
      </c>
      <c r="AB105" s="164">
        <f>'[1]5-Gator Slough'!G137</f>
        <v>16.670000000000002</v>
      </c>
      <c r="AC105" s="164">
        <f>'[2]5-Gator Slough'!G137</f>
        <v>18.59</v>
      </c>
      <c r="AD105" s="164">
        <f>'[3]5-Gator Slough'!G137</f>
        <v>18.940000000000001</v>
      </c>
      <c r="AE105" s="164">
        <f>'[5]5-Gator Slough'!G137</f>
        <v>18.309999999999999</v>
      </c>
      <c r="AF105" s="164">
        <f>'[4]5-Gator Slough'!G137</f>
        <v>18.22</v>
      </c>
      <c r="AG105" s="13">
        <f t="shared" si="1"/>
        <v>18.344782608695649</v>
      </c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</row>
    <row r="106" spans="1:53" ht="15.6" x14ac:dyDescent="0.3">
      <c r="A106" s="116"/>
      <c r="B106" s="3" t="s">
        <v>7</v>
      </c>
      <c r="C106" s="77" t="s">
        <v>18</v>
      </c>
      <c r="D106" s="13">
        <v>18.239999999999998</v>
      </c>
      <c r="E106" s="13">
        <v>18.93</v>
      </c>
      <c r="F106" s="13">
        <v>18.440000000000001</v>
      </c>
      <c r="G106" s="13">
        <v>17.2</v>
      </c>
      <c r="H106" s="13">
        <v>19.079999999999998</v>
      </c>
      <c r="I106" s="13">
        <v>17.84</v>
      </c>
      <c r="J106" s="77" t="s">
        <v>18</v>
      </c>
      <c r="K106" s="55">
        <v>17.07</v>
      </c>
      <c r="L106" s="55">
        <v>18.98</v>
      </c>
      <c r="M106" s="55" t="s">
        <v>490</v>
      </c>
      <c r="N106" s="55">
        <v>19.96</v>
      </c>
      <c r="O106" s="55">
        <v>19.260000000000002</v>
      </c>
      <c r="P106" s="55">
        <v>17.98</v>
      </c>
      <c r="Q106" s="55">
        <v>18.47</v>
      </c>
      <c r="R106" s="55">
        <v>19.38</v>
      </c>
      <c r="S106" s="55">
        <v>19.39</v>
      </c>
      <c r="T106" s="55">
        <v>17.47</v>
      </c>
      <c r="U106" s="55">
        <v>18.72</v>
      </c>
      <c r="V106" s="13">
        <v>17.05</v>
      </c>
      <c r="W106" s="55">
        <v>17.84</v>
      </c>
      <c r="X106" s="164">
        <v>17.62</v>
      </c>
      <c r="Y106" s="164">
        <v>18.82</v>
      </c>
      <c r="Z106" s="164">
        <v>19.07</v>
      </c>
      <c r="AA106" s="164">
        <f>'[6]5-Gator Slough'!G138</f>
        <v>17.5</v>
      </c>
      <c r="AB106" s="164">
        <f>'[1]5-Gator Slough'!G138</f>
        <v>16.98</v>
      </c>
      <c r="AC106" s="164">
        <f>'[2]5-Gator Slough'!G138</f>
        <v>18.78</v>
      </c>
      <c r="AD106" s="164">
        <f>'[3]5-Gator Slough'!G138</f>
        <v>18.21</v>
      </c>
      <c r="AE106" s="164">
        <f>'[5]5-Gator Slough'!G138</f>
        <v>18.62</v>
      </c>
      <c r="AF106" s="164">
        <f>'[4]5-Gator Slough'!G138</f>
        <v>18.87</v>
      </c>
      <c r="AG106" s="13">
        <f t="shared" si="1"/>
        <v>18.331199999999995</v>
      </c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</row>
    <row r="107" spans="1:53" ht="15.6" x14ac:dyDescent="0.3">
      <c r="A107" s="116"/>
      <c r="B107" s="3" t="s">
        <v>8</v>
      </c>
      <c r="C107" s="13">
        <v>16.5</v>
      </c>
      <c r="D107" s="13">
        <v>18.55</v>
      </c>
      <c r="E107" s="13">
        <v>19.03</v>
      </c>
      <c r="F107" s="13">
        <v>18.739999999999998</v>
      </c>
      <c r="G107" s="13">
        <v>16.79</v>
      </c>
      <c r="H107" s="13">
        <v>18.72</v>
      </c>
      <c r="I107" s="13">
        <v>19.28</v>
      </c>
      <c r="J107" s="77" t="s">
        <v>18</v>
      </c>
      <c r="K107" s="55">
        <v>19.16</v>
      </c>
      <c r="L107" s="55">
        <v>19.12</v>
      </c>
      <c r="M107" s="55">
        <v>19.260000000000002</v>
      </c>
      <c r="N107" s="55">
        <v>19.260000000000002</v>
      </c>
      <c r="O107" s="55">
        <v>18.760000000000002</v>
      </c>
      <c r="P107" s="55">
        <v>19</v>
      </c>
      <c r="Q107" s="55">
        <v>19.64</v>
      </c>
      <c r="R107" s="55">
        <v>19.47</v>
      </c>
      <c r="S107" s="55">
        <v>19.14</v>
      </c>
      <c r="T107" s="55">
        <v>17.28</v>
      </c>
      <c r="U107" s="55">
        <v>18.55</v>
      </c>
      <c r="V107" s="13">
        <v>16.47</v>
      </c>
      <c r="W107" s="55">
        <v>17.87</v>
      </c>
      <c r="X107" s="164">
        <v>17.52</v>
      </c>
      <c r="Y107" s="164">
        <v>18.77</v>
      </c>
      <c r="Z107" s="164">
        <v>18.03</v>
      </c>
      <c r="AA107" s="164">
        <f>'[6]5-Gator Slough'!G139</f>
        <v>18.72</v>
      </c>
      <c r="AB107" s="164">
        <f>'[1]5-Gator Slough'!G139</f>
        <v>18.53</v>
      </c>
      <c r="AC107" s="164">
        <f>'[2]5-Gator Slough'!G139</f>
        <v>18.420000000000002</v>
      </c>
      <c r="AD107" s="164">
        <f>'[3]5-Gator Slough'!G139</f>
        <v>18.309999999999999</v>
      </c>
      <c r="AE107" s="164">
        <f>'[5]5-Gator Slough'!G139</f>
        <v>18.690000000000001</v>
      </c>
      <c r="AF107" s="164">
        <f>'[4]5-Gator Slough'!G139</f>
        <v>18.86</v>
      </c>
      <c r="AG107" s="13">
        <f t="shared" si="1"/>
        <v>18.477407407407402</v>
      </c>
      <c r="AH107" s="219"/>
      <c r="AI107" s="219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</row>
    <row r="108" spans="1:53" ht="15.6" x14ac:dyDescent="0.3">
      <c r="A108" s="116"/>
      <c r="B108" s="3" t="s">
        <v>8</v>
      </c>
      <c r="C108" s="13">
        <v>18.05</v>
      </c>
      <c r="D108" s="13">
        <v>17.39</v>
      </c>
      <c r="E108" s="13">
        <v>19.11</v>
      </c>
      <c r="F108" s="13">
        <v>19.100000000000001</v>
      </c>
      <c r="G108" s="13">
        <v>17.579999999999998</v>
      </c>
      <c r="H108" s="13">
        <v>18.97</v>
      </c>
      <c r="I108" s="13">
        <v>18.62</v>
      </c>
      <c r="J108" s="77" t="s">
        <v>18</v>
      </c>
      <c r="K108" s="55">
        <v>18.940000000000001</v>
      </c>
      <c r="L108" s="55">
        <v>18.87</v>
      </c>
      <c r="M108" s="55">
        <v>18.36</v>
      </c>
      <c r="N108" s="55">
        <v>19.260000000000002</v>
      </c>
      <c r="O108" s="55">
        <v>19.66</v>
      </c>
      <c r="P108" s="55">
        <v>19.079999999999998</v>
      </c>
      <c r="Q108" s="55">
        <v>19.34</v>
      </c>
      <c r="R108" s="55">
        <v>19.309999999999999</v>
      </c>
      <c r="S108" s="55">
        <v>19.37</v>
      </c>
      <c r="T108" s="55">
        <v>18.07</v>
      </c>
      <c r="U108" s="55">
        <v>18.02</v>
      </c>
      <c r="V108" s="13">
        <v>18.739999999999998</v>
      </c>
      <c r="W108" s="55">
        <v>18.309999999999999</v>
      </c>
      <c r="X108" s="164">
        <v>18.920000000000002</v>
      </c>
      <c r="Y108" s="164">
        <v>18.89</v>
      </c>
      <c r="Z108" s="164">
        <v>18.690000000000001</v>
      </c>
      <c r="AA108" s="164">
        <f>'[6]5-Gator Slough'!G140</f>
        <v>18.28</v>
      </c>
      <c r="AB108" s="164">
        <f>'[1]5-Gator Slough'!G140</f>
        <v>18.78</v>
      </c>
      <c r="AC108" s="164">
        <f>'[2]5-Gator Slough'!G140</f>
        <v>18.84</v>
      </c>
      <c r="AD108" s="164">
        <f>'[3]5-Gator Slough'!G140</f>
        <v>18.04</v>
      </c>
      <c r="AE108" s="164">
        <f>'[5]5-Gator Slough'!G140</f>
        <v>18.03</v>
      </c>
      <c r="AF108" s="164">
        <f>'[4]5-Gator Slough'!G140</f>
        <v>18.97</v>
      </c>
      <c r="AG108" s="13">
        <f t="shared" si="1"/>
        <v>18.688518518518517</v>
      </c>
      <c r="AH108" s="219"/>
      <c r="AI108" s="219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</row>
    <row r="109" spans="1:53" ht="15.6" x14ac:dyDescent="0.3">
      <c r="A109" s="118" t="s">
        <v>162</v>
      </c>
      <c r="B109" s="3" t="s">
        <v>9</v>
      </c>
      <c r="C109" s="13">
        <v>18.5</v>
      </c>
      <c r="D109" s="13">
        <v>17.649999999999999</v>
      </c>
      <c r="E109" s="13">
        <v>18.73</v>
      </c>
      <c r="F109" s="13">
        <v>18.95</v>
      </c>
      <c r="G109" s="13">
        <v>17.39</v>
      </c>
      <c r="H109" s="55">
        <v>18.100000000000001</v>
      </c>
      <c r="I109" s="13">
        <v>19.3</v>
      </c>
      <c r="J109" s="77" t="s">
        <v>18</v>
      </c>
      <c r="K109" s="55">
        <v>19.27</v>
      </c>
      <c r="L109" s="55">
        <v>19.079999999999998</v>
      </c>
      <c r="M109" s="55">
        <v>19.04</v>
      </c>
      <c r="N109" s="55">
        <v>19.059999999999999</v>
      </c>
      <c r="O109" s="55">
        <v>18.760000000000002</v>
      </c>
      <c r="P109" s="55">
        <v>18.899999999999999</v>
      </c>
      <c r="Q109" s="55">
        <v>19.3</v>
      </c>
      <c r="R109" s="55">
        <v>19.149999999999999</v>
      </c>
      <c r="S109" s="55">
        <v>19.54</v>
      </c>
      <c r="T109" s="55">
        <v>18.82</v>
      </c>
      <c r="U109" s="55">
        <v>18.920000000000002</v>
      </c>
      <c r="V109" s="13">
        <v>18.149999999999999</v>
      </c>
      <c r="W109" s="55">
        <v>18.78</v>
      </c>
      <c r="X109" s="164">
        <v>19.02</v>
      </c>
      <c r="Y109" s="164">
        <v>18.649999999999999</v>
      </c>
      <c r="Z109" s="164">
        <v>18.989999999999998</v>
      </c>
      <c r="AA109" s="164">
        <f>'[6]5-Gator Slough'!G141</f>
        <v>18.55</v>
      </c>
      <c r="AB109" s="164">
        <f>'[1]5-Gator Slough'!G141</f>
        <v>19.010000000000002</v>
      </c>
      <c r="AC109" s="164">
        <f>'[2]5-Gator Slough'!G141</f>
        <v>19.079999999999998</v>
      </c>
      <c r="AD109" s="48" t="s">
        <v>18</v>
      </c>
      <c r="AE109" s="164">
        <f>'[5]5-Gator Slough'!G141</f>
        <v>18.77</v>
      </c>
      <c r="AF109" s="164" t="str">
        <f>'[4]5-Gator Slough'!G141</f>
        <v/>
      </c>
      <c r="AG109" s="13">
        <f t="shared" si="1"/>
        <v>18.795769230769228</v>
      </c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</row>
    <row r="110" spans="1:53" ht="15.6" x14ac:dyDescent="0.3">
      <c r="A110" s="118" t="s">
        <v>726</v>
      </c>
      <c r="B110" s="3" t="s">
        <v>9</v>
      </c>
      <c r="C110" s="13">
        <v>17.23</v>
      </c>
      <c r="D110" s="13">
        <v>17.07</v>
      </c>
      <c r="E110" s="13">
        <v>18.690000000000001</v>
      </c>
      <c r="F110" s="13">
        <v>18.559999999999999</v>
      </c>
      <c r="G110" s="13">
        <v>19.18</v>
      </c>
      <c r="H110" s="13">
        <v>17.48</v>
      </c>
      <c r="I110" s="13">
        <v>18.84</v>
      </c>
      <c r="J110" s="77" t="s">
        <v>18</v>
      </c>
      <c r="K110" s="55">
        <v>19.71</v>
      </c>
      <c r="L110" s="55">
        <v>19.38</v>
      </c>
      <c r="M110" s="55">
        <v>19.21</v>
      </c>
      <c r="N110" s="55">
        <v>19.059999999999999</v>
      </c>
      <c r="O110" s="55">
        <v>17.760000000000002</v>
      </c>
      <c r="P110" s="55">
        <v>18.71</v>
      </c>
      <c r="Q110" s="55">
        <v>18.95</v>
      </c>
      <c r="R110" s="55">
        <v>17.27</v>
      </c>
      <c r="S110" s="55">
        <v>19.37</v>
      </c>
      <c r="T110" s="55">
        <v>18.940000000000001</v>
      </c>
      <c r="U110" s="55">
        <v>19.32</v>
      </c>
      <c r="V110" s="13">
        <v>17.72</v>
      </c>
      <c r="W110" s="55">
        <v>18.91</v>
      </c>
      <c r="X110" s="164">
        <v>18.21</v>
      </c>
      <c r="Y110" s="164">
        <v>18.97</v>
      </c>
      <c r="Z110" s="164">
        <v>19.41</v>
      </c>
      <c r="AA110" s="164">
        <f>'[6]5-Gator Slough'!G142</f>
        <v>18.940000000000001</v>
      </c>
      <c r="AB110" s="164">
        <f>'[1]5-Gator Slough'!G142</f>
        <v>19.02</v>
      </c>
      <c r="AC110" s="164">
        <f>'[2]5-Gator Slough'!G142</f>
        <v>18.61</v>
      </c>
      <c r="AD110" s="164">
        <f>'[3]5-Gator Slough'!G142</f>
        <v>18.670000000000002</v>
      </c>
      <c r="AE110" s="164">
        <f>'[5]5-Gator Slough'!G142</f>
        <v>18.2</v>
      </c>
      <c r="AF110" s="164" t="str">
        <f>'[4]5-Gator Slough'!G142</f>
        <v/>
      </c>
      <c r="AG110" s="13">
        <f t="shared" si="1"/>
        <v>18.636666666666667</v>
      </c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</row>
    <row r="111" spans="1:53" ht="15.6" x14ac:dyDescent="0.3">
      <c r="A111" s="118" t="s">
        <v>727</v>
      </c>
      <c r="B111" s="3" t="s">
        <v>10</v>
      </c>
      <c r="C111" s="77" t="s">
        <v>18</v>
      </c>
      <c r="D111" s="13">
        <v>18.68</v>
      </c>
      <c r="E111" s="13">
        <v>18.87</v>
      </c>
      <c r="F111" s="13">
        <v>18.420000000000002</v>
      </c>
      <c r="G111" s="13">
        <v>19.18</v>
      </c>
      <c r="H111" s="77" t="s">
        <v>18</v>
      </c>
      <c r="I111" s="13">
        <v>19.399999999999999</v>
      </c>
      <c r="J111" s="77" t="s">
        <v>18</v>
      </c>
      <c r="K111" s="55">
        <v>17.66</v>
      </c>
      <c r="L111" s="55">
        <v>18.93</v>
      </c>
      <c r="M111" s="55">
        <v>18.96</v>
      </c>
      <c r="N111" s="55">
        <v>18.11</v>
      </c>
      <c r="O111" s="55">
        <v>17.66</v>
      </c>
      <c r="P111" s="55">
        <v>18.79</v>
      </c>
      <c r="Q111" s="55">
        <v>17.54</v>
      </c>
      <c r="R111" s="55">
        <v>19.47</v>
      </c>
      <c r="S111" s="55">
        <v>17.579999999999998</v>
      </c>
      <c r="T111" s="55">
        <v>18.8</v>
      </c>
      <c r="U111" s="55">
        <v>18.72</v>
      </c>
      <c r="V111" s="13">
        <v>16.690000000000001</v>
      </c>
      <c r="W111" s="55">
        <v>18.32</v>
      </c>
      <c r="X111" s="164">
        <v>17.649999999999999</v>
      </c>
      <c r="Y111" s="164">
        <v>19.09</v>
      </c>
      <c r="Z111" s="164">
        <v>18.489999999999998</v>
      </c>
      <c r="AA111" s="164">
        <f>'[6]5-Gator Slough'!G143</f>
        <v>17.77</v>
      </c>
      <c r="AB111" s="164">
        <f>'[1]5-Gator Slough'!G143</f>
        <v>18.940000000000001</v>
      </c>
      <c r="AC111" s="164">
        <f>'[2]5-Gator Slough'!G143</f>
        <v>18.46</v>
      </c>
      <c r="AD111" s="164">
        <f>'[3]5-Gator Slough'!G143</f>
        <v>18.66</v>
      </c>
      <c r="AE111" s="164">
        <f>'[5]5-Gator Slough'!G143</f>
        <v>17.21</v>
      </c>
      <c r="AF111" s="164" t="str">
        <f>'[4]5-Gator Slough'!G143</f>
        <v/>
      </c>
      <c r="AG111" s="13">
        <f t="shared" si="1"/>
        <v>18.433599999999998</v>
      </c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</row>
    <row r="112" spans="1:53" ht="15.6" x14ac:dyDescent="0.3">
      <c r="A112" s="119" t="s">
        <v>728</v>
      </c>
      <c r="B112" s="3" t="s">
        <v>10</v>
      </c>
      <c r="C112" s="77" t="s">
        <v>18</v>
      </c>
      <c r="D112" s="13">
        <v>18.559999999999999</v>
      </c>
      <c r="E112" s="13">
        <v>17.420000000000002</v>
      </c>
      <c r="F112" s="13">
        <v>19.12</v>
      </c>
      <c r="G112" s="13">
        <v>18.84</v>
      </c>
      <c r="H112" s="77" t="s">
        <v>18</v>
      </c>
      <c r="I112" s="13">
        <v>18.54</v>
      </c>
      <c r="J112" s="77" t="s">
        <v>18</v>
      </c>
      <c r="K112" s="55">
        <v>17.29</v>
      </c>
      <c r="L112" s="55">
        <v>18.43</v>
      </c>
      <c r="M112" s="55">
        <v>17.760000000000002</v>
      </c>
      <c r="N112" s="55">
        <v>17.760000000000002</v>
      </c>
      <c r="O112" s="55" t="s">
        <v>491</v>
      </c>
      <c r="P112" s="55">
        <v>17.28</v>
      </c>
      <c r="Q112" s="55">
        <v>17.27</v>
      </c>
      <c r="R112" s="55">
        <v>18.989999999999998</v>
      </c>
      <c r="S112" s="55">
        <v>16.829999999999998</v>
      </c>
      <c r="T112" s="55">
        <v>18.010000000000002</v>
      </c>
      <c r="U112" s="55">
        <v>17.8</v>
      </c>
      <c r="V112" s="13">
        <v>16.28</v>
      </c>
      <c r="W112" s="55">
        <v>17.13</v>
      </c>
      <c r="X112" s="164">
        <v>18.559999999999999</v>
      </c>
      <c r="Y112" s="164">
        <v>18.11</v>
      </c>
      <c r="Z112" s="164">
        <v>17.739999999999998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48" t="s">
        <v>18</v>
      </c>
      <c r="AG112" s="13">
        <f t="shared" si="1"/>
        <v>17.886000000000003</v>
      </c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</row>
    <row r="113" spans="1:53" ht="15.6" x14ac:dyDescent="0.3">
      <c r="A113" s="119"/>
      <c r="B113" s="3" t="s">
        <v>11</v>
      </c>
      <c r="C113" s="77" t="s">
        <v>18</v>
      </c>
      <c r="D113" s="13">
        <v>17.059999999999999</v>
      </c>
      <c r="E113" s="13">
        <v>16.899999999999999</v>
      </c>
      <c r="F113" s="13">
        <v>19.13</v>
      </c>
      <c r="G113" s="13">
        <v>17.88</v>
      </c>
      <c r="H113" s="77" t="s">
        <v>18</v>
      </c>
      <c r="I113" s="13">
        <v>17.25</v>
      </c>
      <c r="J113" s="77" t="s">
        <v>18</v>
      </c>
      <c r="K113" s="55">
        <v>18.510000000000002</v>
      </c>
      <c r="L113" s="55" t="s">
        <v>490</v>
      </c>
      <c r="M113" s="55" t="s">
        <v>491</v>
      </c>
      <c r="N113" s="55">
        <v>17.86</v>
      </c>
      <c r="O113" s="55" t="s">
        <v>491</v>
      </c>
      <c r="P113" s="55">
        <v>17.28</v>
      </c>
      <c r="Q113" s="55">
        <v>16.600000000000001</v>
      </c>
      <c r="R113" s="55">
        <v>18.5</v>
      </c>
      <c r="S113" s="55">
        <v>16.41</v>
      </c>
      <c r="T113" s="55">
        <v>17.07</v>
      </c>
      <c r="U113" s="55">
        <v>16.88</v>
      </c>
      <c r="V113" s="13">
        <v>15.48</v>
      </c>
      <c r="W113" s="55">
        <v>17.510000000000002</v>
      </c>
      <c r="X113" s="164">
        <v>18.420000000000002</v>
      </c>
      <c r="Y113" s="164">
        <v>17.05</v>
      </c>
      <c r="Z113" s="164">
        <v>16.64</v>
      </c>
      <c r="AA113" s="164">
        <f>'[6]5-Gator Slough'!G144</f>
        <v>16.66</v>
      </c>
      <c r="AB113" s="164">
        <f>'[1]5-Gator Slough'!G144</f>
        <v>18.309999999999999</v>
      </c>
      <c r="AC113" s="164">
        <f>'[2]5-Gator Slough'!G144</f>
        <v>16.77</v>
      </c>
      <c r="AD113" s="164">
        <f>'[3]5-Gator Slough'!G144</f>
        <v>17.88</v>
      </c>
      <c r="AE113" s="164">
        <f>'[5]5-Gator Slough'!G144</f>
        <v>16.53</v>
      </c>
      <c r="AF113" s="164" t="str">
        <f>'[4]5-Gator Slough'!G144</f>
        <v/>
      </c>
      <c r="AG113" s="13">
        <f t="shared" si="1"/>
        <v>17.365909090909092</v>
      </c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</row>
    <row r="114" spans="1:53" ht="16.2" thickBot="1" x14ac:dyDescent="0.35">
      <c r="A114" s="121"/>
      <c r="B114" s="122" t="s">
        <v>12</v>
      </c>
      <c r="C114" s="126" t="s">
        <v>18</v>
      </c>
      <c r="D114" s="127">
        <v>16.41</v>
      </c>
      <c r="E114" s="127">
        <v>16.48</v>
      </c>
      <c r="F114" s="124">
        <v>18.7</v>
      </c>
      <c r="G114" s="127">
        <v>18.68</v>
      </c>
      <c r="H114" s="126" t="s">
        <v>18</v>
      </c>
      <c r="I114" s="127">
        <v>16.52</v>
      </c>
      <c r="J114" s="127">
        <v>19.3</v>
      </c>
      <c r="K114" s="124">
        <v>18.93</v>
      </c>
      <c r="L114" s="124" t="s">
        <v>490</v>
      </c>
      <c r="M114" s="124" t="s">
        <v>491</v>
      </c>
      <c r="N114" s="124" t="s">
        <v>491</v>
      </c>
      <c r="O114" s="124">
        <v>18.059999999999999</v>
      </c>
      <c r="P114" s="124">
        <v>17.88</v>
      </c>
      <c r="Q114" s="124" t="s">
        <v>492</v>
      </c>
      <c r="R114" s="124">
        <v>17.93</v>
      </c>
      <c r="S114" s="124">
        <v>15.83</v>
      </c>
      <c r="T114" s="124">
        <v>16.21</v>
      </c>
      <c r="U114" s="124">
        <v>16.98</v>
      </c>
      <c r="V114" s="127">
        <v>16.29</v>
      </c>
      <c r="W114" s="124">
        <v>16.399999999999999</v>
      </c>
      <c r="X114" s="165">
        <v>17.12</v>
      </c>
      <c r="Y114" s="187">
        <v>16.82</v>
      </c>
      <c r="Z114" s="187">
        <v>16.07</v>
      </c>
      <c r="AA114" s="164">
        <f>'[6]5-Gator Slough'!G145</f>
        <v>17.82</v>
      </c>
      <c r="AB114" s="164">
        <f>'[1]5-Gator Slough'!G145</f>
        <v>19.190000000000001</v>
      </c>
      <c r="AC114" s="164">
        <f>'[2]5-Gator Slough'!G145</f>
        <v>15.89</v>
      </c>
      <c r="AD114" s="164">
        <f>'[3]5-Gator Slough'!G145</f>
        <v>16.54</v>
      </c>
      <c r="AE114" s="164">
        <f>'[5]5-Gator Slough'!G145</f>
        <v>15.82</v>
      </c>
      <c r="AF114" s="164" t="str">
        <f>'[4]5-Gator Slough'!G145</f>
        <v/>
      </c>
      <c r="AG114" s="13">
        <f>AVERAGE(C114:AD114)</f>
        <v>17.275000000000002</v>
      </c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</row>
    <row r="115" spans="1:53" ht="15.6" x14ac:dyDescent="0.3">
      <c r="A115" s="113" t="s">
        <v>20</v>
      </c>
      <c r="B115" s="114"/>
      <c r="C115" s="115">
        <v>1990</v>
      </c>
      <c r="D115" s="115">
        <v>1991</v>
      </c>
      <c r="E115" s="115">
        <v>1992</v>
      </c>
      <c r="F115" s="115">
        <v>1993</v>
      </c>
      <c r="G115" s="115">
        <v>1994</v>
      </c>
      <c r="H115" s="115">
        <v>1995</v>
      </c>
      <c r="I115" s="115">
        <v>1996</v>
      </c>
      <c r="J115" s="115">
        <v>1997</v>
      </c>
      <c r="K115" s="115">
        <v>1998</v>
      </c>
      <c r="L115" s="115">
        <v>1999</v>
      </c>
      <c r="M115" s="115">
        <v>2000</v>
      </c>
      <c r="N115" s="115">
        <v>2001</v>
      </c>
      <c r="O115" s="115">
        <v>2002</v>
      </c>
      <c r="P115" s="115">
        <v>2003</v>
      </c>
      <c r="Q115" s="115">
        <v>2004</v>
      </c>
      <c r="R115" s="115">
        <v>2005</v>
      </c>
      <c r="S115" s="115">
        <v>2006</v>
      </c>
      <c r="T115" s="115">
        <v>2007</v>
      </c>
      <c r="U115" s="115">
        <v>2008</v>
      </c>
      <c r="V115" s="115">
        <v>2009</v>
      </c>
      <c r="W115" s="115">
        <v>2010</v>
      </c>
      <c r="X115" s="41">
        <v>2011</v>
      </c>
      <c r="Y115" s="41">
        <v>2012</v>
      </c>
      <c r="Z115" s="41">
        <v>2013</v>
      </c>
      <c r="AA115" s="41">
        <v>2014</v>
      </c>
      <c r="AB115" s="41">
        <v>2015</v>
      </c>
      <c r="AC115" s="41">
        <v>2016</v>
      </c>
      <c r="AD115" s="41">
        <v>2017</v>
      </c>
      <c r="AE115" s="41">
        <v>2018</v>
      </c>
      <c r="AF115" s="41">
        <v>2019</v>
      </c>
      <c r="AG115" s="41" t="s">
        <v>161</v>
      </c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</row>
    <row r="116" spans="1:53" ht="15.6" x14ac:dyDescent="0.3">
      <c r="A116" s="118" t="s">
        <v>693</v>
      </c>
      <c r="B116" s="3" t="s">
        <v>1</v>
      </c>
      <c r="C116" s="48" t="s">
        <v>18</v>
      </c>
      <c r="D116" s="13">
        <v>17.809999999999999</v>
      </c>
      <c r="E116" s="13">
        <v>18.03</v>
      </c>
      <c r="F116" s="13">
        <v>19.73</v>
      </c>
      <c r="G116" s="13">
        <v>18.86</v>
      </c>
      <c r="H116" s="13">
        <v>20.010000000000002</v>
      </c>
      <c r="I116" s="13">
        <v>19.79</v>
      </c>
      <c r="J116" s="13">
        <v>18</v>
      </c>
      <c r="K116" s="13">
        <v>19.77</v>
      </c>
      <c r="L116" s="13">
        <v>18.920000000000002</v>
      </c>
      <c r="M116" s="13">
        <v>18.91</v>
      </c>
      <c r="N116" s="13">
        <v>16.899999999999999</v>
      </c>
      <c r="O116" s="13">
        <v>17.3</v>
      </c>
      <c r="P116" s="13">
        <v>20</v>
      </c>
      <c r="Q116" s="48" t="s">
        <v>18</v>
      </c>
      <c r="R116" s="48" t="s">
        <v>18</v>
      </c>
      <c r="S116" s="48" t="s">
        <v>18</v>
      </c>
      <c r="T116" s="48" t="s">
        <v>18</v>
      </c>
      <c r="U116" s="48" t="s">
        <v>18</v>
      </c>
      <c r="V116" s="48" t="s">
        <v>18</v>
      </c>
      <c r="W116" s="55">
        <v>17.47</v>
      </c>
      <c r="X116" s="164">
        <v>17.149999999999999</v>
      </c>
      <c r="Y116" s="164">
        <v>17.11</v>
      </c>
      <c r="Z116" s="164">
        <v>17.059999999999999</v>
      </c>
      <c r="AA116" s="164">
        <v>16.940000000000001</v>
      </c>
      <c r="AB116" s="164">
        <f>'[1]5-Gator Slough'!G156</f>
        <v>17.55</v>
      </c>
      <c r="AC116" s="164">
        <f>'[2]5-Gator Slough'!G156</f>
        <v>18.920000000000002</v>
      </c>
      <c r="AD116" s="164">
        <f>'[3]5-Gator Slough'!G156</f>
        <v>16.87</v>
      </c>
      <c r="AE116" s="164">
        <v>17.170000000000002</v>
      </c>
      <c r="AF116" s="164">
        <f>'[4]5-Gator Slough'!G156</f>
        <v>17.25</v>
      </c>
      <c r="AG116" s="13">
        <f t="shared" si="1"/>
        <v>18.242857142857144</v>
      </c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</row>
    <row r="117" spans="1:53" ht="15.6" x14ac:dyDescent="0.3">
      <c r="A117" s="116"/>
      <c r="B117" s="3" t="s">
        <v>2</v>
      </c>
      <c r="C117" s="48" t="s">
        <v>18</v>
      </c>
      <c r="D117" s="13">
        <v>19.100000000000001</v>
      </c>
      <c r="E117" s="13">
        <v>18.059999999999999</v>
      </c>
      <c r="F117" s="13">
        <v>19.41</v>
      </c>
      <c r="G117" s="13">
        <v>19.100000000000001</v>
      </c>
      <c r="H117" s="13">
        <v>19.350000000000001</v>
      </c>
      <c r="I117" s="13">
        <v>19.309999999999999</v>
      </c>
      <c r="J117" s="13">
        <v>18.22</v>
      </c>
      <c r="K117" s="13">
        <v>20.52</v>
      </c>
      <c r="L117" s="13">
        <v>18.36</v>
      </c>
      <c r="M117" s="13">
        <v>18.68</v>
      </c>
      <c r="N117" s="13">
        <v>16.600000000000001</v>
      </c>
      <c r="O117" s="13">
        <v>17.100000000000001</v>
      </c>
      <c r="P117" s="13">
        <v>20</v>
      </c>
      <c r="Q117" s="48" t="s">
        <v>18</v>
      </c>
      <c r="R117" s="48" t="s">
        <v>18</v>
      </c>
      <c r="S117" s="48" t="s">
        <v>18</v>
      </c>
      <c r="T117" s="48" t="s">
        <v>18</v>
      </c>
      <c r="U117" s="48" t="s">
        <v>18</v>
      </c>
      <c r="V117" s="48" t="s">
        <v>18</v>
      </c>
      <c r="W117" s="55">
        <v>17.559999999999999</v>
      </c>
      <c r="X117" s="164">
        <v>17.329999999999998</v>
      </c>
      <c r="Y117" s="164">
        <v>17.059999999999999</v>
      </c>
      <c r="Z117" s="164">
        <v>16.78</v>
      </c>
      <c r="AA117" s="164">
        <v>17.399999999999999</v>
      </c>
      <c r="AB117" s="164">
        <f>'[1]5-Gator Slough'!G157</f>
        <v>17.23</v>
      </c>
      <c r="AC117" s="164">
        <f>'[2]5-Gator Slough'!G157</f>
        <v>18.25</v>
      </c>
      <c r="AD117" s="164">
        <f>'[3]5-Gator Slough'!G157</f>
        <v>16.739999999999998</v>
      </c>
      <c r="AE117" s="164">
        <f>'[5]5-Gator Slough'!G157</f>
        <v>17.059999999999999</v>
      </c>
      <c r="AF117" s="164">
        <f>'[4]5-Gator Slough'!G157</f>
        <v>17.559999999999999</v>
      </c>
      <c r="AG117" s="13">
        <f t="shared" si="1"/>
        <v>18.198095238095238</v>
      </c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</row>
    <row r="118" spans="1:53" ht="15.6" x14ac:dyDescent="0.3">
      <c r="A118" s="116"/>
      <c r="B118" s="3" t="s">
        <v>3</v>
      </c>
      <c r="C118" s="48" t="s">
        <v>18</v>
      </c>
      <c r="D118" s="13">
        <v>19.78</v>
      </c>
      <c r="E118" s="13">
        <v>19.11</v>
      </c>
      <c r="F118" s="13">
        <v>19.03</v>
      </c>
      <c r="G118" s="13">
        <v>19.170000000000002</v>
      </c>
      <c r="H118" s="13">
        <v>19.760000000000002</v>
      </c>
      <c r="I118" s="13">
        <v>19.350000000000001</v>
      </c>
      <c r="J118" s="13">
        <v>17.52</v>
      </c>
      <c r="K118" s="13">
        <v>19.73</v>
      </c>
      <c r="L118" s="13">
        <v>17.62</v>
      </c>
      <c r="M118" s="13">
        <v>18.05</v>
      </c>
      <c r="N118" s="13">
        <v>15.98</v>
      </c>
      <c r="O118" s="13">
        <v>17</v>
      </c>
      <c r="P118" s="13">
        <v>19.7</v>
      </c>
      <c r="Q118" s="48" t="s">
        <v>18</v>
      </c>
      <c r="R118" s="48" t="s">
        <v>18</v>
      </c>
      <c r="S118" s="48" t="s">
        <v>18</v>
      </c>
      <c r="T118" s="48" t="s">
        <v>18</v>
      </c>
      <c r="U118" s="48" t="s">
        <v>18</v>
      </c>
      <c r="V118" s="48" t="s">
        <v>18</v>
      </c>
      <c r="W118" s="55">
        <v>18.87</v>
      </c>
      <c r="X118" s="164">
        <v>17.22</v>
      </c>
      <c r="Y118" s="164">
        <v>16.87</v>
      </c>
      <c r="Z118" s="164">
        <v>16.899999999999999</v>
      </c>
      <c r="AA118" s="164">
        <v>17.32</v>
      </c>
      <c r="AB118" s="164">
        <f>'[1]5-Gator Slough'!G158</f>
        <v>18.079999999999998</v>
      </c>
      <c r="AC118" s="164">
        <f>'[2]5-Gator Slough'!G158</f>
        <v>17.84</v>
      </c>
      <c r="AD118" s="164">
        <f>'[3]5-Gator Slough'!G158</f>
        <v>16.54</v>
      </c>
      <c r="AE118" s="164">
        <f>'[5]5-Gator Slough'!G158</f>
        <v>16.91</v>
      </c>
      <c r="AF118" s="164">
        <f>'[4]5-Gator Slough'!G158</f>
        <v>17.940000000000001</v>
      </c>
      <c r="AG118" s="13">
        <f t="shared" si="1"/>
        <v>18.163809523809523</v>
      </c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</row>
    <row r="119" spans="1:53" ht="15.6" x14ac:dyDescent="0.3">
      <c r="A119" s="116"/>
      <c r="B119" s="3" t="s">
        <v>4</v>
      </c>
      <c r="C119" s="48" t="s">
        <v>18</v>
      </c>
      <c r="D119" s="13">
        <v>17.7</v>
      </c>
      <c r="E119" s="13">
        <v>19.28</v>
      </c>
      <c r="F119" s="13">
        <v>19.38</v>
      </c>
      <c r="G119" s="13">
        <v>18.12</v>
      </c>
      <c r="H119" s="13">
        <v>19.239999999999998</v>
      </c>
      <c r="I119" s="13">
        <v>18.71</v>
      </c>
      <c r="J119" s="13">
        <v>17.149999999999999</v>
      </c>
      <c r="K119" s="13">
        <v>18.489999999999998</v>
      </c>
      <c r="L119" s="13">
        <v>16.690000000000001</v>
      </c>
      <c r="M119" s="13">
        <v>16.79</v>
      </c>
      <c r="N119" s="13">
        <v>17.8</v>
      </c>
      <c r="O119" s="13">
        <v>16</v>
      </c>
      <c r="P119" s="13">
        <v>18.899999999999999</v>
      </c>
      <c r="Q119" s="48" t="s">
        <v>18</v>
      </c>
      <c r="R119" s="48" t="s">
        <v>18</v>
      </c>
      <c r="S119" s="48" t="s">
        <v>18</v>
      </c>
      <c r="T119" s="48" t="s">
        <v>18</v>
      </c>
      <c r="U119" s="48" t="s">
        <v>18</v>
      </c>
      <c r="V119" s="48" t="s">
        <v>18</v>
      </c>
      <c r="W119" s="55">
        <v>18.21</v>
      </c>
      <c r="X119" s="164">
        <v>17.079999999999998</v>
      </c>
      <c r="Y119" s="164">
        <v>16.920000000000002</v>
      </c>
      <c r="Z119" s="164">
        <v>17.420000000000002</v>
      </c>
      <c r="AA119" s="164">
        <f>'[6]5-Gator Slough'!G159</f>
        <v>17.350000000000001</v>
      </c>
      <c r="AB119" s="164">
        <f>'[1]5-Gator Slough'!G159</f>
        <v>17.2</v>
      </c>
      <c r="AC119" s="164">
        <f>'[2]5-Gator Slough'!G159</f>
        <v>17.260000000000002</v>
      </c>
      <c r="AD119" s="164">
        <f>'[3]5-Gator Slough'!G159</f>
        <v>15.79</v>
      </c>
      <c r="AE119" s="164">
        <f>'[5]5-Gator Slough'!G159</f>
        <v>16.579999999999998</v>
      </c>
      <c r="AF119" s="164">
        <f>'[4]5-Gator Slough'!G159</f>
        <v>17.12</v>
      </c>
      <c r="AG119" s="13">
        <f t="shared" si="1"/>
        <v>17.689523809523813</v>
      </c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</row>
    <row r="120" spans="1:53" ht="15.6" x14ac:dyDescent="0.3">
      <c r="A120" s="116"/>
      <c r="B120" s="3" t="s">
        <v>5</v>
      </c>
      <c r="C120" s="48" t="s">
        <v>18</v>
      </c>
      <c r="D120" s="13">
        <v>18.64</v>
      </c>
      <c r="E120" s="13">
        <v>18.579999999999998</v>
      </c>
      <c r="F120" s="13">
        <v>18.63</v>
      </c>
      <c r="G120" s="13">
        <v>19.28</v>
      </c>
      <c r="H120" s="13">
        <v>19.7</v>
      </c>
      <c r="I120" s="13">
        <v>18.47</v>
      </c>
      <c r="J120" s="50">
        <v>18.170000000000002</v>
      </c>
      <c r="K120" s="13">
        <v>17.98</v>
      </c>
      <c r="L120" s="13">
        <v>16.18</v>
      </c>
      <c r="M120" s="13">
        <v>17.07</v>
      </c>
      <c r="N120" s="13">
        <v>16.600000000000001</v>
      </c>
      <c r="O120" s="55" t="s">
        <v>493</v>
      </c>
      <c r="P120" s="13">
        <v>18.8</v>
      </c>
      <c r="Q120" s="48" t="s">
        <v>18</v>
      </c>
      <c r="R120" s="48" t="s">
        <v>18</v>
      </c>
      <c r="S120" s="48" t="s">
        <v>18</v>
      </c>
      <c r="T120" s="48" t="s">
        <v>18</v>
      </c>
      <c r="U120" s="48" t="s">
        <v>18</v>
      </c>
      <c r="V120" s="48" t="s">
        <v>18</v>
      </c>
      <c r="W120" s="55">
        <v>18.47</v>
      </c>
      <c r="X120" s="164">
        <v>17.05</v>
      </c>
      <c r="Y120" s="164">
        <v>16.89</v>
      </c>
      <c r="Z120" s="164">
        <v>17.32</v>
      </c>
      <c r="AA120" s="164">
        <f>'[6]5-Gator Slough'!G160</f>
        <v>17.23</v>
      </c>
      <c r="AB120" s="164">
        <f>'[1]5-Gator Slough'!G160</f>
        <v>16.72</v>
      </c>
      <c r="AC120" s="164">
        <f>'[2]5-Gator Slough'!G160</f>
        <v>17.010000000000002</v>
      </c>
      <c r="AD120" s="164">
        <f>'[3]5-Gator Slough'!G160</f>
        <v>17.059999999999999</v>
      </c>
      <c r="AE120" s="164">
        <f>'[5]5-Gator Slough'!G160</f>
        <v>15.81</v>
      </c>
      <c r="AF120" s="164">
        <f>'[4]5-Gator Slough'!G160</f>
        <v>17.12</v>
      </c>
      <c r="AG120" s="13">
        <f t="shared" si="1"/>
        <v>17.792499999999997</v>
      </c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</row>
    <row r="121" spans="1:53" ht="15.6" x14ac:dyDescent="0.3">
      <c r="A121" s="116"/>
      <c r="B121" s="3" t="s">
        <v>5</v>
      </c>
      <c r="C121" s="48" t="s">
        <v>18</v>
      </c>
      <c r="D121" s="13">
        <v>20.260000000000002</v>
      </c>
      <c r="E121" s="13">
        <v>18.14</v>
      </c>
      <c r="F121" s="13">
        <v>17.93</v>
      </c>
      <c r="G121" s="13">
        <v>18.32</v>
      </c>
      <c r="H121" s="13">
        <v>18.690000000000001</v>
      </c>
      <c r="I121" s="13">
        <v>17.96</v>
      </c>
      <c r="J121" s="39">
        <v>17.71</v>
      </c>
      <c r="K121" s="13">
        <v>17.62</v>
      </c>
      <c r="L121" s="13">
        <v>16.329999999999998</v>
      </c>
      <c r="M121" s="13">
        <v>16.899999999999999</v>
      </c>
      <c r="N121" s="13">
        <v>15.95</v>
      </c>
      <c r="O121" s="13">
        <v>18.100000000000001</v>
      </c>
      <c r="P121" s="13">
        <v>19</v>
      </c>
      <c r="Q121" s="48" t="s">
        <v>18</v>
      </c>
      <c r="R121" s="48" t="s">
        <v>18</v>
      </c>
      <c r="S121" s="48" t="s">
        <v>18</v>
      </c>
      <c r="T121" s="48" t="s">
        <v>18</v>
      </c>
      <c r="U121" s="48" t="s">
        <v>18</v>
      </c>
      <c r="V121" s="48" t="s">
        <v>18</v>
      </c>
      <c r="W121" s="55">
        <v>17.7</v>
      </c>
      <c r="X121" s="164">
        <v>17.37</v>
      </c>
      <c r="Y121" s="164">
        <v>16.809999999999999</v>
      </c>
      <c r="Z121" s="48" t="s">
        <v>18</v>
      </c>
      <c r="AA121" s="48" t="s">
        <v>18</v>
      </c>
      <c r="AB121" s="48" t="s">
        <v>18</v>
      </c>
      <c r="AC121" s="48" t="s">
        <v>18</v>
      </c>
      <c r="AD121" s="48" t="s">
        <v>18</v>
      </c>
      <c r="AE121" s="48" t="s">
        <v>18</v>
      </c>
      <c r="AF121" s="48" t="s">
        <v>18</v>
      </c>
      <c r="AG121" s="13">
        <f t="shared" si="1"/>
        <v>17.799375000000001</v>
      </c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</row>
    <row r="122" spans="1:53" ht="15.6" x14ac:dyDescent="0.3">
      <c r="A122" s="116"/>
      <c r="B122" s="3" t="s">
        <v>6</v>
      </c>
      <c r="C122" s="48" t="s">
        <v>18</v>
      </c>
      <c r="D122" s="13">
        <v>19.37</v>
      </c>
      <c r="E122" s="13">
        <v>19.170000000000002</v>
      </c>
      <c r="F122" s="13">
        <v>17.940000000000001</v>
      </c>
      <c r="G122" s="13">
        <v>17.87</v>
      </c>
      <c r="H122" s="13">
        <v>20.48</v>
      </c>
      <c r="I122" s="13">
        <v>19.63</v>
      </c>
      <c r="J122" s="13">
        <v>18.46</v>
      </c>
      <c r="K122" s="13">
        <v>17.829999999999998</v>
      </c>
      <c r="L122" s="13">
        <v>19.579999999999998</v>
      </c>
      <c r="M122" s="13">
        <v>16.39</v>
      </c>
      <c r="N122" s="13">
        <v>15.73</v>
      </c>
      <c r="O122" s="13">
        <v>17.3</v>
      </c>
      <c r="P122" s="13">
        <v>18.829999999999998</v>
      </c>
      <c r="Q122" s="48" t="s">
        <v>18</v>
      </c>
      <c r="R122" s="48" t="s">
        <v>18</v>
      </c>
      <c r="S122" s="48" t="s">
        <v>18</v>
      </c>
      <c r="T122" s="48" t="s">
        <v>18</v>
      </c>
      <c r="U122" s="48" t="s">
        <v>18</v>
      </c>
      <c r="V122" s="48" t="s">
        <v>18</v>
      </c>
      <c r="W122" s="55">
        <v>17.37</v>
      </c>
      <c r="X122" s="164">
        <v>16.89</v>
      </c>
      <c r="Y122" s="164">
        <v>16.37</v>
      </c>
      <c r="Z122" s="164">
        <v>17.04</v>
      </c>
      <c r="AA122" s="164">
        <f>'[6]5-Gator Slough'!G161</f>
        <v>17.559999999999999</v>
      </c>
      <c r="AB122" s="164">
        <f>'[1]5-Gator Slough'!G161</f>
        <v>15.99</v>
      </c>
      <c r="AC122" s="164">
        <f>'[2]5-Gator Slough'!G161</f>
        <v>17.260000000000002</v>
      </c>
      <c r="AD122" s="164">
        <f>'[3]5-Gator Slough'!G161</f>
        <v>17.329999999999998</v>
      </c>
      <c r="AE122" s="164">
        <f>'[5]5-Gator Slough'!G161</f>
        <v>18.53</v>
      </c>
      <c r="AF122" s="164">
        <f>'[4]5-Gator Slough'!G161</f>
        <v>16.86</v>
      </c>
      <c r="AG122" s="13">
        <f t="shared" si="1"/>
        <v>17.828095238095237</v>
      </c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</row>
    <row r="123" spans="1:53" ht="15.6" x14ac:dyDescent="0.3">
      <c r="A123" s="117" t="s">
        <v>1241</v>
      </c>
      <c r="B123" s="3" t="s">
        <v>6</v>
      </c>
      <c r="C123" s="48" t="s">
        <v>18</v>
      </c>
      <c r="D123" s="13">
        <v>20.420000000000002</v>
      </c>
      <c r="E123" s="13">
        <v>20.62</v>
      </c>
      <c r="F123" s="13">
        <v>20.190000000000001</v>
      </c>
      <c r="G123" s="13">
        <v>18.57</v>
      </c>
      <c r="H123" s="13">
        <v>19.63</v>
      </c>
      <c r="I123" s="13">
        <v>19.91</v>
      </c>
      <c r="J123" s="13">
        <v>17.739999999999998</v>
      </c>
      <c r="K123" s="13">
        <v>17.61</v>
      </c>
      <c r="L123" s="13">
        <v>20.170000000000002</v>
      </c>
      <c r="M123" s="13">
        <v>17.399999999999999</v>
      </c>
      <c r="N123" s="13">
        <v>16.3</v>
      </c>
      <c r="O123" s="13">
        <v>20.25</v>
      </c>
      <c r="P123" s="13">
        <v>20.48</v>
      </c>
      <c r="Q123" s="48" t="s">
        <v>18</v>
      </c>
      <c r="R123" s="48" t="s">
        <v>18</v>
      </c>
      <c r="S123" s="48" t="s">
        <v>18</v>
      </c>
      <c r="T123" s="48" t="s">
        <v>18</v>
      </c>
      <c r="U123" s="48" t="s">
        <v>18</v>
      </c>
      <c r="V123" s="48" t="s">
        <v>18</v>
      </c>
      <c r="W123" s="55">
        <v>17.100000000000001</v>
      </c>
      <c r="X123" s="164">
        <v>16.57</v>
      </c>
      <c r="Y123" s="164">
        <v>17.18</v>
      </c>
      <c r="Z123" s="164">
        <v>18.39</v>
      </c>
      <c r="AA123" s="164">
        <f>'[6]5-Gator Slough'!G162</f>
        <v>17.579999999999998</v>
      </c>
      <c r="AB123" s="164">
        <f>'[1]5-Gator Slough'!G162</f>
        <v>16.920000000000002</v>
      </c>
      <c r="AC123" s="164">
        <f>'[2]5-Gator Slough'!G162</f>
        <v>18.48</v>
      </c>
      <c r="AD123" s="164">
        <f>'[3]5-Gator Slough'!G162</f>
        <v>18.34</v>
      </c>
      <c r="AE123" s="164">
        <f>'[5]5-Gator Slough'!G162</f>
        <v>18.64</v>
      </c>
      <c r="AF123" s="164">
        <f>'[4]5-Gator Slough'!G162</f>
        <v>17.850000000000001</v>
      </c>
      <c r="AG123" s="13">
        <f t="shared" si="1"/>
        <v>18.564285714285717</v>
      </c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</row>
    <row r="124" spans="1:53" ht="15.6" x14ac:dyDescent="0.3">
      <c r="A124" s="118" t="s">
        <v>1246</v>
      </c>
      <c r="B124" s="3" t="s">
        <v>7</v>
      </c>
      <c r="C124" s="48" t="s">
        <v>18</v>
      </c>
      <c r="D124" s="13">
        <v>19.82</v>
      </c>
      <c r="E124" s="13">
        <v>19.899999999999999</v>
      </c>
      <c r="F124" s="13">
        <v>20.3</v>
      </c>
      <c r="G124" s="13">
        <v>18.7</v>
      </c>
      <c r="H124" s="13">
        <v>19.34</v>
      </c>
      <c r="I124" s="13">
        <v>20.010000000000002</v>
      </c>
      <c r="J124" s="13">
        <v>19.420000000000002</v>
      </c>
      <c r="K124" s="13">
        <v>17.78</v>
      </c>
      <c r="L124" s="13">
        <v>19.920000000000002</v>
      </c>
      <c r="M124" s="13">
        <v>17.7</v>
      </c>
      <c r="N124" s="13">
        <v>17.71</v>
      </c>
      <c r="O124" s="13">
        <v>19.809999999999999</v>
      </c>
      <c r="P124" s="48" t="s">
        <v>18</v>
      </c>
      <c r="Q124" s="48" t="s">
        <v>18</v>
      </c>
      <c r="R124" s="48" t="s">
        <v>18</v>
      </c>
      <c r="S124" s="48" t="s">
        <v>18</v>
      </c>
      <c r="T124" s="48" t="s">
        <v>18</v>
      </c>
      <c r="U124" s="48" t="s">
        <v>18</v>
      </c>
      <c r="V124" s="48" t="s">
        <v>18</v>
      </c>
      <c r="W124" s="55">
        <v>18.899999999999999</v>
      </c>
      <c r="X124" s="164">
        <v>17.5</v>
      </c>
      <c r="Y124" s="164">
        <v>18.440000000000001</v>
      </c>
      <c r="Z124" s="164">
        <v>19.91</v>
      </c>
      <c r="AA124" s="164">
        <f>'[6]5-Gator Slough'!G163</f>
        <v>17.21</v>
      </c>
      <c r="AB124" s="164">
        <f>'[1]5-Gator Slough'!G163</f>
        <v>17.5</v>
      </c>
      <c r="AC124" s="164">
        <f>'[2]5-Gator Slough'!G163</f>
        <v>18.45</v>
      </c>
      <c r="AD124" s="164">
        <f>'[3]5-Gator Slough'!G163</f>
        <v>18.82</v>
      </c>
      <c r="AE124" s="164">
        <f>'[5]5-Gator Slough'!G163</f>
        <v>19.48</v>
      </c>
      <c r="AF124" s="164">
        <f>'[4]5-Gator Slough'!G163</f>
        <v>17.899999999999999</v>
      </c>
      <c r="AG124" s="13">
        <f t="shared" si="1"/>
        <v>18.856999999999999</v>
      </c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</row>
    <row r="125" spans="1:53" ht="15.6" x14ac:dyDescent="0.3">
      <c r="A125" s="116"/>
      <c r="B125" s="3" t="s">
        <v>7</v>
      </c>
      <c r="C125" s="13">
        <v>15.65</v>
      </c>
      <c r="D125" s="13">
        <v>19.95</v>
      </c>
      <c r="E125" s="13">
        <v>19.97</v>
      </c>
      <c r="F125" s="13">
        <v>19.55</v>
      </c>
      <c r="G125" s="13">
        <v>19.25</v>
      </c>
      <c r="H125" s="13">
        <v>20.02</v>
      </c>
      <c r="I125" s="13">
        <v>19.41</v>
      </c>
      <c r="J125" s="39">
        <v>20.2</v>
      </c>
      <c r="K125" s="13">
        <v>18.93</v>
      </c>
      <c r="L125" s="13">
        <v>19.649999999999999</v>
      </c>
      <c r="M125" s="13">
        <v>18.899999999999999</v>
      </c>
      <c r="N125" s="13">
        <v>20.9</v>
      </c>
      <c r="O125" s="13">
        <v>20</v>
      </c>
      <c r="P125" s="48" t="s">
        <v>18</v>
      </c>
      <c r="Q125" s="48" t="s">
        <v>18</v>
      </c>
      <c r="R125" s="48" t="s">
        <v>18</v>
      </c>
      <c r="S125" s="48" t="s">
        <v>18</v>
      </c>
      <c r="T125" s="48" t="s">
        <v>18</v>
      </c>
      <c r="U125" s="48" t="s">
        <v>18</v>
      </c>
      <c r="V125" s="48" t="s">
        <v>18</v>
      </c>
      <c r="W125" s="55">
        <v>18.25</v>
      </c>
      <c r="X125" s="164">
        <v>17.71</v>
      </c>
      <c r="Y125" s="164">
        <v>19.47</v>
      </c>
      <c r="Z125" s="164">
        <v>19.16</v>
      </c>
      <c r="AA125" s="164">
        <f>'[6]5-Gator Slough'!G164</f>
        <v>18.260000000000002</v>
      </c>
      <c r="AB125" s="164">
        <f>'[1]5-Gator Slough'!G164</f>
        <v>17.27</v>
      </c>
      <c r="AC125" s="164">
        <f>'[2]5-Gator Slough'!G164</f>
        <v>18.62</v>
      </c>
      <c r="AD125" s="164">
        <f>'[3]5-Gator Slough'!G164</f>
        <v>18.75</v>
      </c>
      <c r="AE125" s="164">
        <f>'[5]5-Gator Slough'!G164</f>
        <v>19.54</v>
      </c>
      <c r="AF125" s="164">
        <f>'[4]5-Gator Slough'!G164</f>
        <v>18.82</v>
      </c>
      <c r="AG125" s="13">
        <f t="shared" si="1"/>
        <v>19.041428571428568</v>
      </c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</row>
    <row r="126" spans="1:53" ht="15.6" x14ac:dyDescent="0.3">
      <c r="A126" s="118" t="s">
        <v>162</v>
      </c>
      <c r="B126" s="3" t="s">
        <v>8</v>
      </c>
      <c r="C126" s="13">
        <v>15.83</v>
      </c>
      <c r="D126" s="13">
        <v>19.690000000000001</v>
      </c>
      <c r="E126" s="13">
        <v>19.920000000000002</v>
      </c>
      <c r="F126" s="13">
        <v>19.71</v>
      </c>
      <c r="G126" s="13">
        <v>19.82</v>
      </c>
      <c r="H126" s="13">
        <v>19.71</v>
      </c>
      <c r="I126" s="13">
        <v>20.329999999999998</v>
      </c>
      <c r="J126" s="13">
        <v>20.309999999999999</v>
      </c>
      <c r="K126" s="13">
        <v>19.760000000000002</v>
      </c>
      <c r="L126" s="13">
        <v>19.690000000000001</v>
      </c>
      <c r="M126" s="13">
        <v>20.2</v>
      </c>
      <c r="N126" s="13">
        <v>20</v>
      </c>
      <c r="O126" s="13">
        <v>19.3</v>
      </c>
      <c r="P126" s="48" t="s">
        <v>18</v>
      </c>
      <c r="Q126" s="48" t="s">
        <v>18</v>
      </c>
      <c r="R126" s="48" t="s">
        <v>18</v>
      </c>
      <c r="S126" s="48" t="s">
        <v>18</v>
      </c>
      <c r="T126" s="48" t="s">
        <v>18</v>
      </c>
      <c r="U126" s="48" t="s">
        <v>18</v>
      </c>
      <c r="V126" s="48" t="s">
        <v>18</v>
      </c>
      <c r="W126" s="55">
        <v>18.350000000000001</v>
      </c>
      <c r="X126" s="164">
        <v>18.87</v>
      </c>
      <c r="Y126" s="164">
        <v>19.28</v>
      </c>
      <c r="Z126" s="164">
        <v>18.239999999999998</v>
      </c>
      <c r="AA126" s="164">
        <f>'[6]5-Gator Slough'!G165</f>
        <v>18.91</v>
      </c>
      <c r="AB126" s="164">
        <f>'[1]5-Gator Slough'!G165</f>
        <v>18.829999999999998</v>
      </c>
      <c r="AC126" s="164">
        <f>'[2]5-Gator Slough'!G165</f>
        <v>18.75</v>
      </c>
      <c r="AD126" s="164">
        <f>'[3]5-Gator Slough'!G165</f>
        <v>19.72</v>
      </c>
      <c r="AE126" s="164">
        <f>'[5]5-Gator Slough'!G165</f>
        <v>19.23</v>
      </c>
      <c r="AF126" s="164">
        <f>'[4]5-Gator Slough'!G165</f>
        <v>19.14</v>
      </c>
      <c r="AG126" s="13">
        <f t="shared" si="1"/>
        <v>19.296190476190478</v>
      </c>
      <c r="AH126" s="219"/>
      <c r="AI126" s="219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</row>
    <row r="127" spans="1:53" ht="15.6" x14ac:dyDescent="0.3">
      <c r="A127" s="118" t="s">
        <v>729</v>
      </c>
      <c r="B127" s="3" t="s">
        <v>8</v>
      </c>
      <c r="C127" s="13">
        <v>17.23</v>
      </c>
      <c r="D127" s="13">
        <v>20.47</v>
      </c>
      <c r="E127" s="13">
        <v>20.010000000000002</v>
      </c>
      <c r="F127" s="13">
        <v>20.010000000000002</v>
      </c>
      <c r="G127" s="13">
        <v>19.46</v>
      </c>
      <c r="H127" s="13">
        <v>19.88</v>
      </c>
      <c r="I127" s="13">
        <v>19.3</v>
      </c>
      <c r="J127" s="13">
        <v>19.559999999999999</v>
      </c>
      <c r="K127" s="13">
        <v>19.61</v>
      </c>
      <c r="L127" s="13">
        <v>20.18</v>
      </c>
      <c r="M127" s="13">
        <v>19.399999999999999</v>
      </c>
      <c r="N127" s="13">
        <v>19.8</v>
      </c>
      <c r="O127" s="13">
        <v>20.9</v>
      </c>
      <c r="P127" s="48" t="s">
        <v>18</v>
      </c>
      <c r="Q127" s="48" t="s">
        <v>18</v>
      </c>
      <c r="R127" s="48" t="s">
        <v>18</v>
      </c>
      <c r="S127" s="48" t="s">
        <v>18</v>
      </c>
      <c r="T127" s="48" t="s">
        <v>18</v>
      </c>
      <c r="U127" s="48" t="s">
        <v>18</v>
      </c>
      <c r="V127" s="48" t="s">
        <v>18</v>
      </c>
      <c r="W127" s="55">
        <v>18.55</v>
      </c>
      <c r="X127" s="164">
        <v>19.29</v>
      </c>
      <c r="Y127" s="164">
        <v>19.62</v>
      </c>
      <c r="Z127" s="164">
        <v>19.07</v>
      </c>
      <c r="AA127" s="164">
        <f>'[6]5-Gator Slough'!G166</f>
        <v>18.670000000000002</v>
      </c>
      <c r="AB127" s="164">
        <f>'[1]5-Gator Slough'!G166</f>
        <v>18.27</v>
      </c>
      <c r="AC127" s="164">
        <f>'[2]5-Gator Slough'!G166</f>
        <v>19.12</v>
      </c>
      <c r="AD127" s="164">
        <f>'[3]5-Gator Slough'!G166</f>
        <v>18.149999999999999</v>
      </c>
      <c r="AE127" s="164">
        <f>'[5]5-Gator Slough'!G166</f>
        <v>18.11</v>
      </c>
      <c r="AF127" s="164">
        <f>'[4]5-Gator Slough'!G166</f>
        <v>19.690000000000001</v>
      </c>
      <c r="AG127" s="13">
        <f t="shared" si="1"/>
        <v>19.359523809523814</v>
      </c>
      <c r="AH127" s="219"/>
      <c r="AI127" s="219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</row>
    <row r="128" spans="1:53" ht="15.6" x14ac:dyDescent="0.3">
      <c r="A128" s="118"/>
      <c r="B128" s="3" t="s">
        <v>9</v>
      </c>
      <c r="C128" s="13">
        <v>17.690000000000001</v>
      </c>
      <c r="D128" s="13">
        <v>19.72</v>
      </c>
      <c r="E128" s="13">
        <v>19.690000000000001</v>
      </c>
      <c r="F128" s="13">
        <v>19.79</v>
      </c>
      <c r="G128" s="13">
        <v>19.28</v>
      </c>
      <c r="H128" s="48" t="s">
        <v>18</v>
      </c>
      <c r="I128" s="13">
        <v>20.47</v>
      </c>
      <c r="J128" s="13">
        <v>19.239999999999998</v>
      </c>
      <c r="K128" s="13">
        <v>19.989999999999998</v>
      </c>
      <c r="L128" s="13">
        <v>19.510000000000002</v>
      </c>
      <c r="M128" s="13">
        <v>19.8</v>
      </c>
      <c r="N128" s="13">
        <v>19.600000000000001</v>
      </c>
      <c r="O128" s="13">
        <v>19.2</v>
      </c>
      <c r="P128" s="48" t="s">
        <v>18</v>
      </c>
      <c r="Q128" s="48" t="s">
        <v>18</v>
      </c>
      <c r="R128" s="48" t="s">
        <v>18</v>
      </c>
      <c r="S128" s="48" t="s">
        <v>18</v>
      </c>
      <c r="T128" s="48" t="s">
        <v>18</v>
      </c>
      <c r="U128" s="48" t="s">
        <v>18</v>
      </c>
      <c r="V128" s="48" t="s">
        <v>18</v>
      </c>
      <c r="W128" s="55">
        <v>19.850000000000001</v>
      </c>
      <c r="X128" s="164">
        <v>19.649999999999999</v>
      </c>
      <c r="Y128" s="164">
        <v>19.16</v>
      </c>
      <c r="Z128" s="164">
        <v>19.440000000000001</v>
      </c>
      <c r="AA128" s="164">
        <f>'[6]5-Gator Slough'!G167</f>
        <v>18.32</v>
      </c>
      <c r="AB128" s="164">
        <f>'[1]5-Gator Slough'!G167</f>
        <v>19.5</v>
      </c>
      <c r="AC128" s="164">
        <f>'[2]5-Gator Slough'!G167</f>
        <v>19.95</v>
      </c>
      <c r="AD128" s="48" t="s">
        <v>18</v>
      </c>
      <c r="AE128" s="164">
        <f>'[5]5-Gator Slough'!G167</f>
        <v>19.18</v>
      </c>
      <c r="AF128" s="164" t="str">
        <f>'[4]5-Gator Slough'!G167</f>
        <v/>
      </c>
      <c r="AG128" s="13">
        <f t="shared" si="1"/>
        <v>19.465789473684207</v>
      </c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</row>
    <row r="129" spans="1:53" ht="15.6" x14ac:dyDescent="0.3">
      <c r="A129" s="118"/>
      <c r="B129" s="3" t="s">
        <v>9</v>
      </c>
      <c r="C129" s="13">
        <v>17.54</v>
      </c>
      <c r="D129" s="13">
        <v>19.13</v>
      </c>
      <c r="E129" s="13">
        <v>19.829999999999998</v>
      </c>
      <c r="F129" s="13">
        <v>19.579999999999998</v>
      </c>
      <c r="G129" s="13">
        <v>20.2</v>
      </c>
      <c r="H129" s="48" t="s">
        <v>18</v>
      </c>
      <c r="I129" s="13">
        <v>19.809999999999999</v>
      </c>
      <c r="J129" s="44">
        <v>18.989999999999998</v>
      </c>
      <c r="K129" s="13">
        <v>20.54</v>
      </c>
      <c r="L129" s="13">
        <v>20.7</v>
      </c>
      <c r="M129" s="13">
        <v>20.18</v>
      </c>
      <c r="N129" s="13">
        <v>19.8</v>
      </c>
      <c r="O129" s="13">
        <v>19.3</v>
      </c>
      <c r="P129" s="48" t="s">
        <v>18</v>
      </c>
      <c r="Q129" s="48" t="s">
        <v>18</v>
      </c>
      <c r="R129" s="48" t="s">
        <v>18</v>
      </c>
      <c r="S129" s="48" t="s">
        <v>18</v>
      </c>
      <c r="T129" s="48" t="s">
        <v>18</v>
      </c>
      <c r="U129" s="48" t="s">
        <v>18</v>
      </c>
      <c r="V129" s="48" t="s">
        <v>18</v>
      </c>
      <c r="W129" s="55">
        <v>19.98</v>
      </c>
      <c r="X129" s="164">
        <v>18.75</v>
      </c>
      <c r="Y129" s="164">
        <v>19.47</v>
      </c>
      <c r="Z129" s="164">
        <v>20.43</v>
      </c>
      <c r="AA129" s="164">
        <f>'[6]5-Gator Slough'!G168</f>
        <v>19.16</v>
      </c>
      <c r="AB129" s="164">
        <f>'[1]5-Gator Slough'!G168</f>
        <v>19.350000000000001</v>
      </c>
      <c r="AC129" s="164">
        <f>'[2]5-Gator Slough'!G168</f>
        <v>19.32</v>
      </c>
      <c r="AD129" s="164">
        <f>'[3]5-Gator Slough'!G168</f>
        <v>18.95</v>
      </c>
      <c r="AE129" s="164">
        <f>'[5]5-Gator Slough'!G168</f>
        <v>18.97</v>
      </c>
      <c r="AF129" s="164" t="str">
        <f>'[4]5-Gator Slough'!G168</f>
        <v/>
      </c>
      <c r="AG129" s="13">
        <f t="shared" si="1"/>
        <v>19.550500000000007</v>
      </c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</row>
    <row r="130" spans="1:53" ht="15.6" x14ac:dyDescent="0.3">
      <c r="A130" s="118"/>
      <c r="B130" s="3" t="s">
        <v>10</v>
      </c>
      <c r="C130" s="48" t="s">
        <v>18</v>
      </c>
      <c r="D130" s="13">
        <v>19.68</v>
      </c>
      <c r="E130" s="13">
        <v>19.93</v>
      </c>
      <c r="F130" s="13">
        <v>19.53</v>
      </c>
      <c r="G130" s="13">
        <v>20.13</v>
      </c>
      <c r="H130" s="48" t="s">
        <v>18</v>
      </c>
      <c r="I130" s="13">
        <v>20.63</v>
      </c>
      <c r="J130" s="13">
        <v>19.41</v>
      </c>
      <c r="K130" s="13">
        <v>19.260000000000002</v>
      </c>
      <c r="L130" s="13">
        <v>19.53</v>
      </c>
      <c r="M130" s="13">
        <v>19.3</v>
      </c>
      <c r="N130" s="13">
        <v>19.3</v>
      </c>
      <c r="O130" s="13">
        <v>19.399999999999999</v>
      </c>
      <c r="P130" s="48" t="s">
        <v>18</v>
      </c>
      <c r="Q130" s="48" t="s">
        <v>18</v>
      </c>
      <c r="R130" s="48" t="s">
        <v>18</v>
      </c>
      <c r="S130" s="48" t="s">
        <v>18</v>
      </c>
      <c r="T130" s="48" t="s">
        <v>18</v>
      </c>
      <c r="U130" s="48" t="s">
        <v>18</v>
      </c>
      <c r="V130" s="13">
        <v>17.55</v>
      </c>
      <c r="W130" s="55">
        <v>19.34</v>
      </c>
      <c r="X130" s="164">
        <v>18.36</v>
      </c>
      <c r="Y130" s="164">
        <v>20.46</v>
      </c>
      <c r="Z130" s="164">
        <v>18.54</v>
      </c>
      <c r="AA130" s="164">
        <f>'[6]5-Gator Slough'!G169</f>
        <v>18.190000000000001</v>
      </c>
      <c r="AB130" s="164">
        <f>'[1]5-Gator Slough'!G169</f>
        <v>19.59</v>
      </c>
      <c r="AC130" s="164">
        <f>'[2]5-Gator Slough'!G169</f>
        <v>18.63</v>
      </c>
      <c r="AD130" s="164">
        <f>'[3]5-Gator Slough'!G169</f>
        <v>18.850000000000001</v>
      </c>
      <c r="AE130" s="164">
        <f>'[5]5-Gator Slough'!G169</f>
        <v>18.22</v>
      </c>
      <c r="AF130" s="164" t="str">
        <f>'[4]5-Gator Slough'!G169</f>
        <v/>
      </c>
      <c r="AG130" s="13">
        <f t="shared" si="1"/>
        <v>19.2805</v>
      </c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</row>
    <row r="131" spans="1:53" ht="15.6" x14ac:dyDescent="0.3">
      <c r="A131" s="118"/>
      <c r="B131" s="3" t="s">
        <v>10</v>
      </c>
      <c r="C131" s="48" t="s">
        <v>18</v>
      </c>
      <c r="D131" s="13">
        <v>19.52</v>
      </c>
      <c r="E131" s="13">
        <v>19.12</v>
      </c>
      <c r="F131" s="13">
        <v>20.04</v>
      </c>
      <c r="G131" s="13">
        <v>19.670000000000002</v>
      </c>
      <c r="H131" s="48" t="s">
        <v>18</v>
      </c>
      <c r="I131" s="13">
        <v>19.54</v>
      </c>
      <c r="J131" s="13">
        <v>18.82</v>
      </c>
      <c r="K131" s="13">
        <v>18.64</v>
      </c>
      <c r="L131" s="13">
        <v>19.329999999999998</v>
      </c>
      <c r="M131" s="13">
        <v>18.95</v>
      </c>
      <c r="N131" s="13">
        <v>17.100000000000001</v>
      </c>
      <c r="O131" s="13">
        <v>16.7</v>
      </c>
      <c r="P131" s="48" t="s">
        <v>18</v>
      </c>
      <c r="Q131" s="48" t="s">
        <v>18</v>
      </c>
      <c r="R131" s="48" t="s">
        <v>18</v>
      </c>
      <c r="S131" s="48" t="s">
        <v>18</v>
      </c>
      <c r="T131" s="48" t="s">
        <v>18</v>
      </c>
      <c r="U131" s="48" t="s">
        <v>18</v>
      </c>
      <c r="V131" s="13">
        <v>17.39</v>
      </c>
      <c r="W131" s="55">
        <v>18.579999999999998</v>
      </c>
      <c r="X131" s="164">
        <v>18.41</v>
      </c>
      <c r="Y131" s="164">
        <v>18.55</v>
      </c>
      <c r="Z131" s="164">
        <v>18.07</v>
      </c>
      <c r="AA131" s="48" t="s">
        <v>18</v>
      </c>
      <c r="AB131" s="48" t="s">
        <v>18</v>
      </c>
      <c r="AC131" s="48" t="s">
        <v>18</v>
      </c>
      <c r="AD131" s="48" t="s">
        <v>18</v>
      </c>
      <c r="AE131" s="48" t="s">
        <v>18</v>
      </c>
      <c r="AF131" s="48" t="s">
        <v>18</v>
      </c>
      <c r="AG131" s="13">
        <f>AVERAGE(C131:AD131)</f>
        <v>18.651874999999997</v>
      </c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</row>
    <row r="132" spans="1:53" ht="15.6" x14ac:dyDescent="0.3">
      <c r="A132" s="120"/>
      <c r="B132" s="3" t="s">
        <v>11</v>
      </c>
      <c r="C132" s="48" t="s">
        <v>18</v>
      </c>
      <c r="D132" s="13">
        <v>18.7</v>
      </c>
      <c r="E132" s="13">
        <v>18.7</v>
      </c>
      <c r="F132" s="13">
        <v>20.16</v>
      </c>
      <c r="G132" s="13">
        <v>19.12</v>
      </c>
      <c r="H132" s="48" t="s">
        <v>18</v>
      </c>
      <c r="I132" s="13">
        <v>19.11</v>
      </c>
      <c r="J132" s="13">
        <v>19.59</v>
      </c>
      <c r="K132" s="13">
        <v>19.2</v>
      </c>
      <c r="L132" s="13">
        <v>18.510000000000002</v>
      </c>
      <c r="M132" s="13">
        <v>18.5</v>
      </c>
      <c r="N132" s="13">
        <v>18.399999999999999</v>
      </c>
      <c r="O132" s="13">
        <v>17.079999999999998</v>
      </c>
      <c r="P132" s="48" t="s">
        <v>18</v>
      </c>
      <c r="Q132" s="48" t="s">
        <v>18</v>
      </c>
      <c r="R132" s="48" t="s">
        <v>18</v>
      </c>
      <c r="S132" s="48" t="s">
        <v>18</v>
      </c>
      <c r="T132" s="48" t="s">
        <v>18</v>
      </c>
      <c r="U132" s="48" t="s">
        <v>18</v>
      </c>
      <c r="V132" s="13">
        <v>17.16</v>
      </c>
      <c r="W132" s="55">
        <v>18.27</v>
      </c>
      <c r="X132" s="164">
        <v>18.27</v>
      </c>
      <c r="Y132" s="164">
        <v>17.809999999999999</v>
      </c>
      <c r="Z132" s="164">
        <v>17.559999999999999</v>
      </c>
      <c r="AA132" s="164">
        <f>'[6]5-Gator Slough'!G170</f>
        <v>17.72</v>
      </c>
      <c r="AB132" s="164">
        <f>'[1]5-Gator Slough'!G170</f>
        <v>18.21</v>
      </c>
      <c r="AC132" s="164">
        <f>'[2]5-Gator Slough'!G170</f>
        <v>17.62</v>
      </c>
      <c r="AD132" s="164">
        <f>'[3]5-Gator Slough'!G170</f>
        <v>18.22</v>
      </c>
      <c r="AE132" s="164">
        <f>'[5]5-Gator Slough'!G170</f>
        <v>17.66</v>
      </c>
      <c r="AF132" s="164" t="str">
        <f>'[4]5-Gator Slough'!G170</f>
        <v/>
      </c>
      <c r="AG132" s="13">
        <f>AVERAGE(C132:AD132)</f>
        <v>18.395499999999998</v>
      </c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</row>
    <row r="133" spans="1:53" ht="16.2" thickBot="1" x14ac:dyDescent="0.35">
      <c r="A133" s="121"/>
      <c r="B133" s="122" t="s">
        <v>12</v>
      </c>
      <c r="C133" s="123" t="s">
        <v>18</v>
      </c>
      <c r="D133" s="127">
        <v>18.5</v>
      </c>
      <c r="E133" s="127">
        <v>18.16</v>
      </c>
      <c r="F133" s="127">
        <v>18.920000000000002</v>
      </c>
      <c r="G133" s="127">
        <v>19.75</v>
      </c>
      <c r="H133" s="127">
        <v>18.87</v>
      </c>
      <c r="I133" s="127">
        <v>18.37</v>
      </c>
      <c r="J133" s="127">
        <v>20.13</v>
      </c>
      <c r="K133" s="127">
        <v>19.53</v>
      </c>
      <c r="L133" s="127">
        <v>19.13</v>
      </c>
      <c r="M133" s="127">
        <v>17.5</v>
      </c>
      <c r="N133" s="127">
        <v>17.399999999999999</v>
      </c>
      <c r="O133" s="127">
        <v>21.7</v>
      </c>
      <c r="P133" s="123" t="s">
        <v>18</v>
      </c>
      <c r="Q133" s="123" t="s">
        <v>18</v>
      </c>
      <c r="R133" s="123" t="s">
        <v>18</v>
      </c>
      <c r="S133" s="123" t="s">
        <v>18</v>
      </c>
      <c r="T133" s="123" t="s">
        <v>18</v>
      </c>
      <c r="U133" s="123" t="s">
        <v>18</v>
      </c>
      <c r="V133" s="127">
        <v>17.489999999999998</v>
      </c>
      <c r="W133" s="124">
        <v>17.43</v>
      </c>
      <c r="X133" s="165">
        <v>17.57</v>
      </c>
      <c r="Y133" s="55">
        <v>17.32</v>
      </c>
      <c r="Z133" s="55">
        <v>17.100000000000001</v>
      </c>
      <c r="AA133" s="164">
        <f>'[6]5-Gator Slough'!G171</f>
        <v>18.13</v>
      </c>
      <c r="AB133" s="164">
        <f>'[1]5-Gator Slough'!G171</f>
        <v>20.07</v>
      </c>
      <c r="AC133" s="164">
        <f>'[2]5-Gator Slough'!G171</f>
        <v>17</v>
      </c>
      <c r="AD133" s="164">
        <f>'[3]5-Gator Slough'!G171</f>
        <v>17.23</v>
      </c>
      <c r="AE133" s="164">
        <f>'[5]5-Gator Slough'!G171</f>
        <v>17.09</v>
      </c>
      <c r="AF133" s="164" t="str">
        <f>'[4]5-Gator Slough'!G171</f>
        <v/>
      </c>
      <c r="AG133" s="13">
        <f>AVERAGE(C133:AD133)</f>
        <v>18.442857142857143</v>
      </c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</row>
    <row r="134" spans="1:53" x14ac:dyDescent="0.25">
      <c r="A134" s="32"/>
      <c r="B134" s="8"/>
      <c r="C134" s="97"/>
      <c r="D134" s="97"/>
      <c r="E134" s="97"/>
      <c r="F134" s="97"/>
      <c r="G134" s="97"/>
      <c r="H134" s="97"/>
      <c r="I134" s="97"/>
      <c r="J134" s="32"/>
      <c r="K134" s="98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99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99"/>
      <c r="AH134" s="32"/>
    </row>
    <row r="135" spans="1:53" x14ac:dyDescent="0.25">
      <c r="A135" s="32"/>
      <c r="B135" s="8"/>
      <c r="C135" s="97"/>
      <c r="D135" s="97"/>
      <c r="E135" s="97"/>
      <c r="F135" s="97"/>
      <c r="G135" s="97"/>
      <c r="H135" s="97"/>
      <c r="I135" s="97"/>
      <c r="J135" s="32"/>
      <c r="K135" s="98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99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99"/>
      <c r="AH135" s="32"/>
    </row>
    <row r="136" spans="1:53" x14ac:dyDescent="0.25">
      <c r="A136" s="32"/>
      <c r="B136" s="8"/>
      <c r="C136" s="97"/>
      <c r="D136" s="97"/>
      <c r="E136" s="97"/>
      <c r="F136" s="97"/>
      <c r="G136" s="97"/>
      <c r="H136" s="97"/>
      <c r="I136" s="97"/>
      <c r="J136" s="32"/>
      <c r="K136" s="98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99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99"/>
      <c r="AH136" s="32"/>
    </row>
    <row r="137" spans="1:53" x14ac:dyDescent="0.25">
      <c r="A137" s="32"/>
      <c r="B137" s="8"/>
      <c r="C137" s="97"/>
      <c r="D137" s="97"/>
      <c r="E137" s="97"/>
      <c r="F137" s="97"/>
      <c r="G137" s="97"/>
      <c r="H137" s="97"/>
      <c r="I137" s="97"/>
      <c r="J137" s="32"/>
      <c r="K137" s="98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99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99"/>
      <c r="AH137" s="32"/>
    </row>
    <row r="138" spans="1:53" x14ac:dyDescent="0.25">
      <c r="A138" s="32"/>
      <c r="B138" s="8"/>
      <c r="C138" s="97"/>
      <c r="D138" s="97"/>
      <c r="E138" s="97"/>
      <c r="F138" s="97"/>
      <c r="G138" s="97"/>
      <c r="H138" s="97"/>
      <c r="I138" s="97"/>
      <c r="J138" s="32"/>
      <c r="K138" s="98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99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99"/>
      <c r="AH138" s="32"/>
    </row>
    <row r="139" spans="1:53" x14ac:dyDescent="0.25">
      <c r="A139" s="32"/>
      <c r="B139" s="8"/>
      <c r="C139" s="97"/>
      <c r="D139" s="97"/>
      <c r="E139" s="97"/>
      <c r="F139" s="97"/>
      <c r="G139" s="97"/>
      <c r="H139" s="97"/>
      <c r="I139" s="97"/>
      <c r="J139" s="32"/>
      <c r="K139" s="98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99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99"/>
      <c r="AH139" s="32"/>
    </row>
    <row r="140" spans="1:53" x14ac:dyDescent="0.25">
      <c r="A140" s="32"/>
      <c r="B140" s="8"/>
      <c r="C140" s="97"/>
      <c r="D140" s="97"/>
      <c r="E140" s="97"/>
      <c r="F140" s="97"/>
      <c r="G140" s="97"/>
      <c r="H140" s="97"/>
      <c r="I140" s="97"/>
      <c r="J140" s="32"/>
      <c r="K140" s="98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99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99"/>
      <c r="AH140" s="32"/>
    </row>
    <row r="141" spans="1:53" x14ac:dyDescent="0.25">
      <c r="A141" s="32"/>
      <c r="B141" s="8"/>
      <c r="C141" s="97"/>
      <c r="D141" s="97"/>
      <c r="E141" s="97"/>
      <c r="F141" s="97"/>
      <c r="G141" s="97"/>
      <c r="H141" s="97"/>
      <c r="I141" s="97"/>
      <c r="J141" s="32"/>
      <c r="K141" s="98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99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99"/>
      <c r="AH141" s="32"/>
    </row>
    <row r="142" spans="1:53" x14ac:dyDescent="0.25">
      <c r="A142" s="32"/>
      <c r="B142" s="8"/>
      <c r="C142" s="97"/>
      <c r="D142" s="97"/>
      <c r="E142" s="97"/>
      <c r="F142" s="97"/>
      <c r="G142" s="97"/>
      <c r="H142" s="97"/>
      <c r="I142" s="97"/>
      <c r="J142" s="32"/>
      <c r="K142" s="98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99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99"/>
      <c r="AH142" s="32"/>
    </row>
    <row r="143" spans="1:53" x14ac:dyDescent="0.25">
      <c r="A143" s="32"/>
      <c r="B143" s="8"/>
      <c r="C143" s="97"/>
      <c r="D143" s="97"/>
      <c r="E143" s="97"/>
      <c r="F143" s="97"/>
      <c r="G143" s="97"/>
      <c r="H143" s="97"/>
      <c r="I143" s="97"/>
      <c r="J143" s="32"/>
      <c r="K143" s="98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99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99"/>
      <c r="AH143" s="32"/>
    </row>
    <row r="144" spans="1:53" x14ac:dyDescent="0.25">
      <c r="A144" s="32"/>
      <c r="B144" s="8"/>
      <c r="C144" s="97"/>
      <c r="D144" s="97"/>
      <c r="E144" s="97"/>
      <c r="F144" s="97"/>
      <c r="G144" s="97"/>
      <c r="H144" s="97"/>
      <c r="I144" s="97"/>
      <c r="J144" s="32"/>
      <c r="K144" s="98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99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99"/>
      <c r="AH144" s="32"/>
    </row>
    <row r="145" spans="1:34" x14ac:dyDescent="0.25">
      <c r="A145" s="32"/>
      <c r="B145" s="8"/>
      <c r="C145" s="97"/>
      <c r="D145" s="97"/>
      <c r="E145" s="97"/>
      <c r="F145" s="97"/>
      <c r="G145" s="97"/>
      <c r="H145" s="97"/>
      <c r="I145" s="97"/>
      <c r="J145" s="32"/>
      <c r="K145" s="98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99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99"/>
      <c r="AH145" s="32"/>
    </row>
    <row r="146" spans="1:34" x14ac:dyDescent="0.25">
      <c r="A146" s="32"/>
      <c r="B146" s="8"/>
      <c r="C146" s="97"/>
      <c r="D146" s="97"/>
      <c r="E146" s="97"/>
      <c r="F146" s="97"/>
      <c r="G146" s="97"/>
      <c r="H146" s="97"/>
      <c r="I146" s="97"/>
      <c r="J146" s="32"/>
      <c r="K146" s="98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99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99"/>
      <c r="AH146" s="32"/>
    </row>
    <row r="147" spans="1:34" x14ac:dyDescent="0.25">
      <c r="A147" s="32"/>
      <c r="B147" s="8"/>
      <c r="C147" s="97"/>
      <c r="D147" s="97"/>
      <c r="E147" s="97"/>
      <c r="F147" s="97"/>
      <c r="G147" s="97"/>
      <c r="H147" s="97"/>
      <c r="I147" s="97"/>
      <c r="J147" s="32"/>
      <c r="K147" s="98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99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99"/>
      <c r="AH147" s="32"/>
    </row>
    <row r="148" spans="1:34" x14ac:dyDescent="0.25">
      <c r="A148" s="32"/>
      <c r="B148" s="8"/>
      <c r="C148" s="97"/>
      <c r="D148" s="97"/>
      <c r="E148" s="97"/>
      <c r="F148" s="97"/>
      <c r="G148" s="97"/>
      <c r="H148" s="97"/>
      <c r="I148" s="97"/>
      <c r="J148" s="32"/>
      <c r="K148" s="98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99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99"/>
      <c r="AH148" s="32"/>
    </row>
    <row r="149" spans="1:34" x14ac:dyDescent="0.25">
      <c r="A149" s="32"/>
      <c r="B149" s="8"/>
      <c r="C149" s="97"/>
      <c r="D149" s="97"/>
      <c r="E149" s="97"/>
      <c r="F149" s="97"/>
      <c r="G149" s="97"/>
      <c r="H149" s="97"/>
      <c r="I149" s="97"/>
      <c r="J149" s="32"/>
      <c r="K149" s="98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99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99"/>
      <c r="AH149" s="32"/>
    </row>
    <row r="150" spans="1:34" x14ac:dyDescent="0.25">
      <c r="A150" s="32"/>
      <c r="B150" s="8"/>
      <c r="C150" s="97"/>
      <c r="D150" s="97"/>
      <c r="E150" s="97"/>
      <c r="F150" s="97"/>
      <c r="G150" s="97"/>
      <c r="H150" s="97"/>
      <c r="I150" s="97"/>
      <c r="J150" s="32"/>
      <c r="K150" s="98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99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99"/>
      <c r="AH150" s="32"/>
    </row>
    <row r="151" spans="1:34" x14ac:dyDescent="0.25">
      <c r="A151" s="32"/>
      <c r="B151" s="8"/>
      <c r="C151" s="97"/>
      <c r="D151" s="97"/>
      <c r="E151" s="97"/>
      <c r="F151" s="97"/>
      <c r="G151" s="97"/>
      <c r="H151" s="97"/>
      <c r="I151" s="97"/>
      <c r="J151" s="32"/>
      <c r="K151" s="98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99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99"/>
      <c r="AH151" s="32"/>
    </row>
    <row r="152" spans="1:34" x14ac:dyDescent="0.25">
      <c r="A152" s="32"/>
      <c r="B152" s="8"/>
      <c r="C152" s="97"/>
      <c r="D152" s="97"/>
      <c r="E152" s="97"/>
      <c r="F152" s="97"/>
      <c r="G152" s="97"/>
      <c r="H152" s="97"/>
      <c r="I152" s="97"/>
      <c r="J152" s="32"/>
      <c r="K152" s="98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99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99"/>
      <c r="AH152" s="32"/>
    </row>
    <row r="153" spans="1:34" x14ac:dyDescent="0.25">
      <c r="A153" s="32"/>
      <c r="B153" s="8"/>
      <c r="C153" s="97"/>
      <c r="D153" s="97"/>
      <c r="E153" s="97"/>
      <c r="F153" s="97"/>
      <c r="G153" s="97"/>
      <c r="H153" s="97"/>
      <c r="I153" s="97"/>
      <c r="J153" s="32"/>
      <c r="K153" s="98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99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99"/>
      <c r="AH153" s="32"/>
    </row>
    <row r="154" spans="1:34" x14ac:dyDescent="0.25">
      <c r="A154" s="32"/>
      <c r="B154" s="8"/>
      <c r="C154" s="97"/>
      <c r="D154" s="97"/>
      <c r="E154" s="97"/>
      <c r="F154" s="97"/>
      <c r="G154" s="97"/>
      <c r="H154" s="97"/>
      <c r="I154" s="97"/>
      <c r="J154" s="32"/>
      <c r="K154" s="98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99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99"/>
      <c r="AH154" s="32"/>
    </row>
    <row r="155" spans="1:34" x14ac:dyDescent="0.25">
      <c r="A155" s="32"/>
      <c r="B155" s="8"/>
      <c r="C155" s="97"/>
      <c r="D155" s="97"/>
      <c r="E155" s="97"/>
      <c r="F155" s="97"/>
      <c r="G155" s="97"/>
      <c r="H155" s="97"/>
      <c r="I155" s="97"/>
      <c r="J155" s="32"/>
      <c r="K155" s="98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99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99"/>
      <c r="AH155" s="32"/>
    </row>
    <row r="156" spans="1:34" x14ac:dyDescent="0.25">
      <c r="A156" s="32"/>
      <c r="B156" s="8"/>
      <c r="C156" s="97"/>
      <c r="D156" s="97"/>
      <c r="E156" s="97"/>
      <c r="F156" s="97"/>
      <c r="G156" s="97"/>
      <c r="H156" s="97"/>
      <c r="I156" s="97"/>
      <c r="J156" s="32"/>
      <c r="K156" s="98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99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99"/>
      <c r="AH156" s="32"/>
    </row>
    <row r="157" spans="1:34" x14ac:dyDescent="0.25">
      <c r="A157" s="32"/>
      <c r="B157" s="8"/>
      <c r="C157" s="97"/>
      <c r="D157" s="97"/>
      <c r="E157" s="97"/>
      <c r="F157" s="97"/>
      <c r="G157" s="97"/>
      <c r="H157" s="97"/>
      <c r="I157" s="97"/>
      <c r="J157" s="32"/>
      <c r="K157" s="98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99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99"/>
      <c r="AH157" s="32"/>
    </row>
    <row r="158" spans="1:34" x14ac:dyDescent="0.25">
      <c r="A158" s="32"/>
      <c r="B158" s="8"/>
      <c r="C158" s="97"/>
      <c r="D158" s="97"/>
      <c r="E158" s="97"/>
      <c r="F158" s="97"/>
      <c r="G158" s="97"/>
      <c r="H158" s="97"/>
      <c r="I158" s="97"/>
      <c r="J158" s="32"/>
      <c r="K158" s="98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99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99"/>
      <c r="AH158" s="32"/>
    </row>
    <row r="159" spans="1:34" x14ac:dyDescent="0.25">
      <c r="A159" s="32"/>
      <c r="B159" s="8"/>
      <c r="C159" s="97"/>
      <c r="D159" s="97"/>
      <c r="E159" s="97"/>
      <c r="F159" s="97"/>
      <c r="G159" s="97"/>
      <c r="H159" s="97"/>
      <c r="I159" s="97"/>
      <c r="J159" s="32"/>
      <c r="K159" s="98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99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99"/>
      <c r="AH159" s="32"/>
    </row>
    <row r="160" spans="1:34" x14ac:dyDescent="0.25">
      <c r="A160" s="32"/>
      <c r="B160" s="8"/>
      <c r="C160" s="97"/>
      <c r="D160" s="97"/>
      <c r="E160" s="97"/>
      <c r="F160" s="97"/>
      <c r="G160" s="97"/>
      <c r="H160" s="97"/>
      <c r="I160" s="97"/>
      <c r="J160" s="32"/>
      <c r="K160" s="98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99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99"/>
      <c r="AH160" s="32"/>
    </row>
    <row r="161" spans="1:34" x14ac:dyDescent="0.25">
      <c r="A161" s="32"/>
      <c r="B161" s="8"/>
      <c r="C161" s="97"/>
      <c r="D161" s="97"/>
      <c r="E161" s="97"/>
      <c r="F161" s="97"/>
      <c r="G161" s="97"/>
      <c r="H161" s="97"/>
      <c r="I161" s="97"/>
      <c r="J161" s="32"/>
      <c r="K161" s="98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99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99"/>
      <c r="AH161" s="32"/>
    </row>
    <row r="162" spans="1:34" x14ac:dyDescent="0.25">
      <c r="A162" s="32"/>
      <c r="B162" s="8"/>
      <c r="C162" s="97"/>
      <c r="D162" s="97"/>
      <c r="E162" s="97"/>
      <c r="F162" s="97"/>
      <c r="G162" s="97"/>
      <c r="H162" s="97"/>
      <c r="I162" s="97"/>
      <c r="J162" s="32"/>
      <c r="K162" s="98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99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99"/>
      <c r="AH162" s="32"/>
    </row>
    <row r="163" spans="1:34" x14ac:dyDescent="0.25">
      <c r="A163" s="32"/>
      <c r="B163" s="8"/>
      <c r="C163" s="97"/>
      <c r="D163" s="97"/>
      <c r="E163" s="97"/>
      <c r="F163" s="97"/>
      <c r="G163" s="97"/>
      <c r="H163" s="97"/>
      <c r="I163" s="97"/>
      <c r="J163" s="32"/>
      <c r="K163" s="98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99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99"/>
      <c r="AH163" s="32"/>
    </row>
    <row r="164" spans="1:34" x14ac:dyDescent="0.25">
      <c r="A164" s="32"/>
      <c r="B164" s="8"/>
      <c r="C164" s="97"/>
      <c r="D164" s="97"/>
      <c r="E164" s="97"/>
      <c r="F164" s="97"/>
      <c r="G164" s="97"/>
      <c r="H164" s="97"/>
      <c r="I164" s="97"/>
      <c r="J164" s="32"/>
      <c r="K164" s="98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99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99"/>
      <c r="AH164" s="32"/>
    </row>
    <row r="165" spans="1:34" x14ac:dyDescent="0.25">
      <c r="A165" s="32"/>
      <c r="B165" s="8"/>
      <c r="C165" s="97"/>
      <c r="D165" s="97"/>
      <c r="E165" s="97"/>
      <c r="F165" s="97"/>
      <c r="G165" s="97"/>
      <c r="H165" s="97"/>
      <c r="I165" s="97"/>
      <c r="J165" s="32"/>
      <c r="K165" s="98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99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99"/>
      <c r="AH165" s="32"/>
    </row>
    <row r="166" spans="1:34" x14ac:dyDescent="0.25">
      <c r="A166" s="32"/>
      <c r="B166" s="8"/>
      <c r="C166" s="97"/>
      <c r="D166" s="97"/>
      <c r="E166" s="97"/>
      <c r="F166" s="97"/>
      <c r="G166" s="97"/>
      <c r="H166" s="97"/>
      <c r="I166" s="97"/>
      <c r="J166" s="32"/>
      <c r="K166" s="98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99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99"/>
      <c r="AH166" s="32"/>
    </row>
    <row r="167" spans="1:34" x14ac:dyDescent="0.25">
      <c r="A167" s="32"/>
      <c r="B167" s="8"/>
      <c r="C167" s="97"/>
      <c r="D167" s="97"/>
      <c r="E167" s="97"/>
      <c r="F167" s="97"/>
      <c r="G167" s="97"/>
      <c r="H167" s="97"/>
      <c r="I167" s="97"/>
      <c r="J167" s="32"/>
      <c r="K167" s="98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99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99"/>
      <c r="AH167" s="32"/>
    </row>
    <row r="168" spans="1:34" x14ac:dyDescent="0.25">
      <c r="A168" s="32"/>
      <c r="B168" s="8"/>
      <c r="C168" s="97"/>
      <c r="D168" s="97"/>
      <c r="E168" s="97"/>
      <c r="F168" s="97"/>
      <c r="G168" s="97"/>
      <c r="H168" s="97"/>
      <c r="I168" s="97"/>
      <c r="J168" s="32"/>
      <c r="K168" s="98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99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99"/>
      <c r="AH168" s="32"/>
    </row>
    <row r="169" spans="1:34" x14ac:dyDescent="0.25">
      <c r="A169" s="32"/>
      <c r="B169" s="8"/>
      <c r="C169" s="97"/>
      <c r="D169" s="97"/>
      <c r="E169" s="97"/>
      <c r="F169" s="97"/>
      <c r="G169" s="97"/>
      <c r="H169" s="97"/>
      <c r="I169" s="97"/>
      <c r="J169" s="32"/>
      <c r="K169" s="98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99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99"/>
      <c r="AH169" s="32"/>
    </row>
    <row r="170" spans="1:34" x14ac:dyDescent="0.25">
      <c r="A170" s="32"/>
      <c r="B170" s="8"/>
      <c r="C170" s="97"/>
      <c r="D170" s="97"/>
      <c r="E170" s="97"/>
      <c r="F170" s="97"/>
      <c r="G170" s="97"/>
      <c r="H170" s="97"/>
      <c r="I170" s="97"/>
      <c r="J170" s="32"/>
      <c r="K170" s="98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99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99"/>
      <c r="AH170" s="32"/>
    </row>
    <row r="171" spans="1:34" x14ac:dyDescent="0.25">
      <c r="A171" s="32"/>
      <c r="B171" s="8"/>
      <c r="C171" s="97"/>
      <c r="D171" s="97"/>
      <c r="E171" s="97"/>
      <c r="F171" s="97"/>
      <c r="G171" s="97"/>
      <c r="H171" s="97"/>
      <c r="I171" s="97"/>
      <c r="J171" s="32"/>
      <c r="K171" s="98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99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99"/>
      <c r="AH171" s="32"/>
    </row>
    <row r="172" spans="1:34" x14ac:dyDescent="0.25">
      <c r="A172" s="32"/>
      <c r="B172" s="8"/>
      <c r="C172" s="97"/>
      <c r="D172" s="97"/>
      <c r="E172" s="97"/>
      <c r="F172" s="97"/>
      <c r="G172" s="97"/>
      <c r="H172" s="97"/>
      <c r="I172" s="97"/>
      <c r="J172" s="32"/>
      <c r="K172" s="98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99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99"/>
      <c r="AH172" s="32"/>
    </row>
    <row r="173" spans="1:34" x14ac:dyDescent="0.25">
      <c r="A173" s="32"/>
      <c r="B173" s="8"/>
      <c r="C173" s="97"/>
      <c r="D173" s="97"/>
      <c r="E173" s="97"/>
      <c r="F173" s="97"/>
      <c r="G173" s="97"/>
      <c r="H173" s="97"/>
      <c r="I173" s="97"/>
      <c r="J173" s="32"/>
      <c r="K173" s="98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99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99"/>
      <c r="AH173" s="32"/>
    </row>
    <row r="174" spans="1:34" x14ac:dyDescent="0.25">
      <c r="A174" s="32"/>
      <c r="B174" s="8"/>
      <c r="C174" s="97"/>
      <c r="D174" s="97"/>
      <c r="E174" s="97"/>
      <c r="F174" s="97"/>
      <c r="G174" s="97"/>
      <c r="H174" s="97"/>
      <c r="I174" s="97"/>
      <c r="J174" s="32"/>
      <c r="K174" s="98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99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99"/>
      <c r="AH174" s="32"/>
    </row>
    <row r="175" spans="1:34" x14ac:dyDescent="0.25">
      <c r="A175" s="32"/>
      <c r="B175" s="8"/>
      <c r="C175" s="97"/>
      <c r="D175" s="97"/>
      <c r="E175" s="97"/>
      <c r="F175" s="97"/>
      <c r="G175" s="97"/>
      <c r="H175" s="97"/>
      <c r="I175" s="97"/>
      <c r="J175" s="32"/>
      <c r="K175" s="98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99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99"/>
      <c r="AH175" s="32"/>
    </row>
    <row r="176" spans="1:34" x14ac:dyDescent="0.25">
      <c r="A176" s="32"/>
      <c r="B176" s="8"/>
      <c r="C176" s="97"/>
      <c r="D176" s="97"/>
      <c r="E176" s="97"/>
      <c r="F176" s="97"/>
      <c r="G176" s="97"/>
      <c r="H176" s="97"/>
      <c r="I176" s="97"/>
      <c r="J176" s="32"/>
      <c r="K176" s="98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99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99"/>
      <c r="AH176" s="32"/>
    </row>
    <row r="177" spans="1:34" x14ac:dyDescent="0.25">
      <c r="A177" s="32"/>
      <c r="B177" s="8"/>
      <c r="C177" s="97"/>
      <c r="D177" s="97"/>
      <c r="E177" s="97"/>
      <c r="F177" s="97"/>
      <c r="G177" s="97"/>
      <c r="H177" s="97"/>
      <c r="I177" s="97"/>
      <c r="J177" s="32"/>
      <c r="K177" s="98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99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99"/>
      <c r="AH177" s="32"/>
    </row>
    <row r="178" spans="1:34" x14ac:dyDescent="0.25">
      <c r="A178" s="32"/>
      <c r="B178" s="8"/>
      <c r="C178" s="97"/>
      <c r="D178" s="97"/>
      <c r="E178" s="97"/>
      <c r="F178" s="97"/>
      <c r="G178" s="97"/>
      <c r="H178" s="97"/>
      <c r="I178" s="97"/>
      <c r="J178" s="32"/>
      <c r="K178" s="98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99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99"/>
      <c r="AH178" s="32"/>
    </row>
    <row r="179" spans="1:34" x14ac:dyDescent="0.25">
      <c r="A179" s="32"/>
      <c r="B179" s="8"/>
      <c r="C179" s="97"/>
      <c r="D179" s="97"/>
      <c r="E179" s="97"/>
      <c r="F179" s="97"/>
      <c r="G179" s="97"/>
      <c r="H179" s="97"/>
      <c r="I179" s="97"/>
      <c r="J179" s="32"/>
      <c r="K179" s="98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99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99"/>
      <c r="AH179" s="32"/>
    </row>
    <row r="180" spans="1:34" x14ac:dyDescent="0.25">
      <c r="A180" s="32"/>
      <c r="B180" s="8"/>
      <c r="C180" s="97"/>
      <c r="D180" s="97"/>
      <c r="E180" s="97"/>
      <c r="F180" s="97"/>
      <c r="G180" s="97"/>
      <c r="H180" s="97"/>
      <c r="I180" s="97"/>
      <c r="J180" s="32"/>
      <c r="K180" s="98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99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99"/>
      <c r="AH180" s="32"/>
    </row>
    <row r="181" spans="1:34" x14ac:dyDescent="0.25">
      <c r="A181" s="32"/>
      <c r="B181" s="8"/>
      <c r="C181" s="97"/>
      <c r="D181" s="97"/>
      <c r="E181" s="97"/>
      <c r="F181" s="97"/>
      <c r="G181" s="97"/>
      <c r="H181" s="97"/>
      <c r="I181" s="97"/>
      <c r="J181" s="32"/>
      <c r="K181" s="98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99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99"/>
      <c r="AH181" s="32"/>
    </row>
    <row r="182" spans="1:34" x14ac:dyDescent="0.25">
      <c r="A182" s="32"/>
      <c r="B182" s="8"/>
      <c r="C182" s="97"/>
      <c r="D182" s="97"/>
      <c r="E182" s="97"/>
      <c r="F182" s="97"/>
      <c r="G182" s="97"/>
      <c r="H182" s="97"/>
      <c r="I182" s="97"/>
      <c r="J182" s="32"/>
      <c r="K182" s="98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99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99"/>
      <c r="AH182" s="32"/>
    </row>
    <row r="183" spans="1:34" x14ac:dyDescent="0.25">
      <c r="A183" s="32"/>
      <c r="B183" s="8"/>
      <c r="C183" s="97"/>
      <c r="D183" s="97"/>
      <c r="E183" s="97"/>
      <c r="F183" s="97"/>
      <c r="G183" s="97"/>
      <c r="H183" s="97"/>
      <c r="I183" s="97"/>
      <c r="J183" s="32"/>
      <c r="K183" s="98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99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99"/>
      <c r="AH183" s="32"/>
    </row>
    <row r="184" spans="1:34" x14ac:dyDescent="0.25">
      <c r="A184" s="32"/>
      <c r="B184" s="8"/>
      <c r="C184" s="97"/>
      <c r="D184" s="97"/>
      <c r="E184" s="97"/>
      <c r="F184" s="97"/>
      <c r="G184" s="97"/>
      <c r="H184" s="97"/>
      <c r="I184" s="97"/>
      <c r="J184" s="32"/>
      <c r="K184" s="98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99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99"/>
      <c r="AH184" s="32"/>
    </row>
    <row r="185" spans="1:34" x14ac:dyDescent="0.25">
      <c r="A185" s="32"/>
      <c r="B185" s="8"/>
      <c r="C185" s="97"/>
      <c r="D185" s="97"/>
      <c r="E185" s="97"/>
      <c r="F185" s="97"/>
      <c r="G185" s="97"/>
      <c r="H185" s="97"/>
      <c r="I185" s="97"/>
      <c r="J185" s="32"/>
      <c r="K185" s="98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99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99"/>
      <c r="AH185" s="32"/>
    </row>
    <row r="186" spans="1:34" x14ac:dyDescent="0.25">
      <c r="A186" s="32"/>
      <c r="B186" s="8"/>
      <c r="C186" s="97"/>
      <c r="D186" s="97"/>
      <c r="E186" s="97"/>
      <c r="F186" s="97"/>
      <c r="G186" s="97"/>
      <c r="H186" s="97"/>
      <c r="I186" s="97"/>
      <c r="J186" s="32"/>
      <c r="K186" s="98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99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99"/>
      <c r="AH186" s="32"/>
    </row>
    <row r="187" spans="1:34" x14ac:dyDescent="0.25">
      <c r="A187" s="32"/>
      <c r="B187" s="8"/>
      <c r="C187" s="97"/>
      <c r="D187" s="97"/>
      <c r="E187" s="97"/>
      <c r="F187" s="97"/>
      <c r="G187" s="97"/>
      <c r="H187" s="97"/>
      <c r="I187" s="97"/>
      <c r="J187" s="32"/>
      <c r="K187" s="98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99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99"/>
      <c r="AH187" s="32"/>
    </row>
    <row r="188" spans="1:34" x14ac:dyDescent="0.25">
      <c r="A188" s="32"/>
      <c r="B188" s="8"/>
      <c r="C188" s="97"/>
      <c r="D188" s="97"/>
      <c r="E188" s="97"/>
      <c r="F188" s="97"/>
      <c r="G188" s="97"/>
      <c r="H188" s="97"/>
      <c r="I188" s="97"/>
      <c r="J188" s="32"/>
      <c r="K188" s="98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99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99"/>
      <c r="AH188" s="32"/>
    </row>
    <row r="189" spans="1:34" x14ac:dyDescent="0.25">
      <c r="A189" s="32"/>
      <c r="B189" s="8"/>
      <c r="C189" s="97"/>
      <c r="D189" s="97"/>
      <c r="E189" s="97"/>
      <c r="F189" s="97"/>
      <c r="G189" s="97"/>
      <c r="H189" s="97"/>
      <c r="I189" s="97"/>
      <c r="J189" s="32"/>
      <c r="K189" s="98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99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99"/>
      <c r="AH189" s="32"/>
    </row>
    <row r="190" spans="1:34" x14ac:dyDescent="0.25">
      <c r="A190" s="32"/>
      <c r="B190" s="8"/>
      <c r="C190" s="97"/>
      <c r="D190" s="97"/>
      <c r="E190" s="97"/>
      <c r="F190" s="97"/>
      <c r="G190" s="97"/>
      <c r="H190" s="97"/>
      <c r="I190" s="97"/>
      <c r="J190" s="32"/>
      <c r="K190" s="98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99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99"/>
      <c r="AH190" s="32"/>
    </row>
    <row r="191" spans="1:34" x14ac:dyDescent="0.25">
      <c r="A191" s="32"/>
      <c r="B191" s="8"/>
      <c r="C191" s="97"/>
      <c r="D191" s="97"/>
      <c r="E191" s="97"/>
      <c r="F191" s="97"/>
      <c r="G191" s="97"/>
      <c r="H191" s="97"/>
      <c r="I191" s="97"/>
      <c r="J191" s="32"/>
      <c r="K191" s="98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99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99"/>
      <c r="AH191" s="32"/>
    </row>
    <row r="192" spans="1:34" x14ac:dyDescent="0.25">
      <c r="A192" s="32"/>
      <c r="B192" s="8"/>
      <c r="C192" s="97"/>
      <c r="D192" s="97"/>
      <c r="E192" s="97"/>
      <c r="F192" s="97"/>
      <c r="G192" s="97"/>
      <c r="H192" s="97"/>
      <c r="I192" s="97"/>
      <c r="J192" s="32"/>
      <c r="K192" s="98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99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99"/>
      <c r="AH192" s="32"/>
    </row>
    <row r="193" spans="1:34" x14ac:dyDescent="0.25">
      <c r="A193" s="32"/>
      <c r="B193" s="8"/>
      <c r="C193" s="97"/>
      <c r="D193" s="97"/>
      <c r="E193" s="97"/>
      <c r="F193" s="97"/>
      <c r="G193" s="97"/>
      <c r="H193" s="97"/>
      <c r="I193" s="97"/>
      <c r="J193" s="32"/>
      <c r="K193" s="98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99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99"/>
      <c r="AH193" s="32"/>
    </row>
    <row r="194" spans="1:34" x14ac:dyDescent="0.25">
      <c r="A194" s="32"/>
      <c r="B194" s="8"/>
      <c r="C194" s="97"/>
      <c r="D194" s="97"/>
      <c r="E194" s="97"/>
      <c r="F194" s="97"/>
      <c r="G194" s="97"/>
      <c r="H194" s="97"/>
      <c r="I194" s="97"/>
      <c r="J194" s="32"/>
      <c r="K194" s="98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99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99"/>
      <c r="AH194" s="32"/>
    </row>
    <row r="195" spans="1:34" x14ac:dyDescent="0.25">
      <c r="A195" s="32"/>
      <c r="B195" s="8"/>
      <c r="C195" s="97"/>
      <c r="D195" s="97"/>
      <c r="E195" s="97"/>
      <c r="F195" s="97"/>
      <c r="G195" s="97"/>
      <c r="H195" s="97"/>
      <c r="I195" s="97"/>
      <c r="J195" s="32"/>
      <c r="K195" s="98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99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99"/>
      <c r="AH195" s="32"/>
    </row>
    <row r="196" spans="1:34" x14ac:dyDescent="0.25">
      <c r="A196" s="32"/>
      <c r="B196" s="8"/>
      <c r="C196" s="97"/>
      <c r="D196" s="97"/>
      <c r="E196" s="97"/>
      <c r="F196" s="97"/>
      <c r="G196" s="97"/>
      <c r="H196" s="97"/>
      <c r="I196" s="97"/>
      <c r="J196" s="32"/>
      <c r="K196" s="98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99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99"/>
      <c r="AH196" s="32"/>
    </row>
    <row r="197" spans="1:34" x14ac:dyDescent="0.25">
      <c r="A197" s="32"/>
      <c r="B197" s="8"/>
      <c r="C197" s="97"/>
      <c r="D197" s="97"/>
      <c r="E197" s="97"/>
      <c r="F197" s="97"/>
      <c r="G197" s="97"/>
      <c r="H197" s="97"/>
      <c r="I197" s="97"/>
      <c r="J197" s="32"/>
      <c r="K197" s="98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99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99"/>
      <c r="AH197" s="32"/>
    </row>
    <row r="198" spans="1:34" x14ac:dyDescent="0.25">
      <c r="A198" s="32"/>
      <c r="B198" s="8"/>
      <c r="C198" s="97"/>
      <c r="D198" s="97"/>
      <c r="E198" s="97"/>
      <c r="F198" s="97"/>
      <c r="G198" s="97"/>
      <c r="H198" s="97"/>
      <c r="I198" s="97"/>
      <c r="J198" s="32"/>
      <c r="K198" s="98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99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99"/>
      <c r="AH198" s="32"/>
    </row>
    <row r="199" spans="1:34" x14ac:dyDescent="0.25">
      <c r="A199" s="32"/>
      <c r="B199" s="8"/>
      <c r="C199" s="97"/>
      <c r="D199" s="97"/>
      <c r="E199" s="97"/>
      <c r="F199" s="97"/>
      <c r="G199" s="97"/>
      <c r="H199" s="97"/>
      <c r="I199" s="97"/>
      <c r="J199" s="32"/>
      <c r="K199" s="98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99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99"/>
      <c r="AH199" s="32"/>
    </row>
    <row r="200" spans="1:34" x14ac:dyDescent="0.25">
      <c r="A200" s="32"/>
      <c r="B200" s="8"/>
      <c r="C200" s="97"/>
      <c r="D200" s="97"/>
      <c r="E200" s="97"/>
      <c r="F200" s="97"/>
      <c r="G200" s="97"/>
      <c r="H200" s="97"/>
      <c r="I200" s="97"/>
      <c r="J200" s="32"/>
      <c r="K200" s="98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99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99"/>
      <c r="AH200" s="32"/>
    </row>
    <row r="201" spans="1:34" x14ac:dyDescent="0.25">
      <c r="A201" s="32"/>
      <c r="B201" s="8"/>
      <c r="C201" s="97"/>
      <c r="D201" s="97"/>
      <c r="E201" s="97"/>
      <c r="F201" s="97"/>
      <c r="G201" s="97"/>
      <c r="H201" s="97"/>
      <c r="I201" s="97"/>
      <c r="J201" s="32"/>
      <c r="K201" s="98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99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99"/>
      <c r="AH201" s="32"/>
    </row>
    <row r="202" spans="1:34" x14ac:dyDescent="0.25">
      <c r="A202" s="32"/>
      <c r="B202" s="8"/>
      <c r="C202" s="97"/>
      <c r="D202" s="97"/>
      <c r="E202" s="97"/>
      <c r="F202" s="97"/>
      <c r="G202" s="97"/>
      <c r="H202" s="97"/>
      <c r="I202" s="97"/>
      <c r="J202" s="32"/>
      <c r="K202" s="98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99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99"/>
      <c r="AH202" s="32"/>
    </row>
    <row r="203" spans="1:34" x14ac:dyDescent="0.25">
      <c r="A203" s="32"/>
      <c r="B203" s="8"/>
      <c r="C203" s="97"/>
      <c r="D203" s="97"/>
      <c r="E203" s="97"/>
      <c r="F203" s="97"/>
      <c r="G203" s="97"/>
      <c r="H203" s="97"/>
      <c r="I203" s="97"/>
      <c r="J203" s="32"/>
      <c r="K203" s="98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99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99"/>
      <c r="AH203" s="32"/>
    </row>
    <row r="204" spans="1:34" x14ac:dyDescent="0.25">
      <c r="A204" s="32"/>
      <c r="B204" s="8"/>
      <c r="C204" s="97"/>
      <c r="D204" s="97"/>
      <c r="E204" s="97"/>
      <c r="F204" s="97"/>
      <c r="G204" s="97"/>
      <c r="H204" s="97"/>
      <c r="I204" s="97"/>
      <c r="J204" s="32"/>
      <c r="K204" s="98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99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99"/>
      <c r="AH204" s="32"/>
    </row>
    <row r="205" spans="1:34" x14ac:dyDescent="0.25">
      <c r="A205" s="32"/>
      <c r="B205" s="8"/>
      <c r="C205" s="97"/>
      <c r="D205" s="97"/>
      <c r="E205" s="97"/>
      <c r="F205" s="97"/>
      <c r="G205" s="97"/>
      <c r="H205" s="97"/>
      <c r="I205" s="97"/>
      <c r="J205" s="32"/>
      <c r="K205" s="98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99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99"/>
      <c r="AH205" s="32"/>
    </row>
    <row r="206" spans="1:34" x14ac:dyDescent="0.25">
      <c r="A206" s="32"/>
      <c r="B206" s="8"/>
      <c r="C206" s="97"/>
      <c r="D206" s="97"/>
      <c r="E206" s="97"/>
      <c r="F206" s="97"/>
      <c r="G206" s="97"/>
      <c r="H206" s="97"/>
      <c r="I206" s="97"/>
      <c r="J206" s="32"/>
      <c r="K206" s="98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99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99"/>
      <c r="AH206" s="32"/>
    </row>
    <row r="207" spans="1:34" x14ac:dyDescent="0.25">
      <c r="A207" s="32"/>
      <c r="B207" s="8"/>
      <c r="C207" s="97"/>
      <c r="D207" s="97"/>
      <c r="E207" s="97"/>
      <c r="F207" s="97"/>
      <c r="G207" s="97"/>
      <c r="H207" s="97"/>
      <c r="I207" s="97"/>
      <c r="J207" s="32"/>
      <c r="K207" s="98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99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99"/>
      <c r="AH207" s="32"/>
    </row>
    <row r="208" spans="1:34" x14ac:dyDescent="0.25">
      <c r="A208" s="32"/>
      <c r="B208" s="8"/>
      <c r="C208" s="97"/>
      <c r="D208" s="97"/>
      <c r="E208" s="97"/>
      <c r="F208" s="97"/>
      <c r="G208" s="97"/>
      <c r="H208" s="97"/>
      <c r="I208" s="97"/>
      <c r="J208" s="32"/>
      <c r="K208" s="98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99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99"/>
      <c r="AH208" s="32"/>
    </row>
    <row r="209" spans="1:34" x14ac:dyDescent="0.25">
      <c r="A209" s="32"/>
      <c r="B209" s="8"/>
      <c r="C209" s="97"/>
      <c r="D209" s="97"/>
      <c r="E209" s="97"/>
      <c r="F209" s="97"/>
      <c r="G209" s="97"/>
      <c r="H209" s="97"/>
      <c r="I209" s="97"/>
      <c r="J209" s="32"/>
      <c r="K209" s="98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99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99"/>
      <c r="AH209" s="32"/>
    </row>
    <row r="210" spans="1:34" x14ac:dyDescent="0.25">
      <c r="A210" s="32"/>
      <c r="B210" s="8"/>
      <c r="C210" s="97"/>
      <c r="D210" s="97"/>
      <c r="E210" s="97"/>
      <c r="F210" s="97"/>
      <c r="G210" s="97"/>
      <c r="H210" s="97"/>
      <c r="I210" s="97"/>
      <c r="J210" s="32"/>
      <c r="K210" s="98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99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99"/>
      <c r="AH210" s="32"/>
    </row>
    <row r="211" spans="1:34" x14ac:dyDescent="0.25">
      <c r="A211" s="32"/>
      <c r="B211" s="8"/>
      <c r="C211" s="97"/>
      <c r="D211" s="97"/>
      <c r="E211" s="97"/>
      <c r="F211" s="97"/>
      <c r="G211" s="97"/>
      <c r="H211" s="97"/>
      <c r="I211" s="97"/>
      <c r="J211" s="32"/>
      <c r="K211" s="98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99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99"/>
      <c r="AH211" s="32"/>
    </row>
    <row r="212" spans="1:34" x14ac:dyDescent="0.25">
      <c r="A212" s="32"/>
      <c r="B212" s="8"/>
      <c r="C212" s="97"/>
      <c r="D212" s="97"/>
      <c r="E212" s="97"/>
      <c r="F212" s="97"/>
      <c r="G212" s="97"/>
      <c r="H212" s="97"/>
      <c r="I212" s="97"/>
      <c r="J212" s="32"/>
      <c r="K212" s="98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99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99"/>
      <c r="AH212" s="32"/>
    </row>
    <row r="213" spans="1:34" x14ac:dyDescent="0.25">
      <c r="A213" s="32"/>
      <c r="B213" s="8"/>
      <c r="C213" s="97"/>
      <c r="D213" s="97"/>
      <c r="E213" s="97"/>
      <c r="F213" s="97"/>
      <c r="G213" s="97"/>
      <c r="H213" s="97"/>
      <c r="I213" s="97"/>
      <c r="J213" s="32"/>
      <c r="K213" s="98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99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99"/>
      <c r="AH213" s="32"/>
    </row>
    <row r="214" spans="1:34" x14ac:dyDescent="0.25">
      <c r="A214" s="32"/>
      <c r="B214" s="8"/>
      <c r="C214" s="97"/>
      <c r="D214" s="97"/>
      <c r="E214" s="97"/>
      <c r="F214" s="97"/>
      <c r="G214" s="97"/>
      <c r="H214" s="97"/>
      <c r="I214" s="97"/>
      <c r="J214" s="32"/>
      <c r="K214" s="98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99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99"/>
      <c r="AH214" s="32"/>
    </row>
    <row r="215" spans="1:34" x14ac:dyDescent="0.25">
      <c r="A215" s="32"/>
      <c r="B215" s="8"/>
      <c r="C215" s="97"/>
      <c r="D215" s="97"/>
      <c r="E215" s="97"/>
      <c r="F215" s="97"/>
      <c r="G215" s="97"/>
      <c r="H215" s="97"/>
      <c r="I215" s="97"/>
      <c r="J215" s="32"/>
      <c r="K215" s="98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99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99"/>
      <c r="AH215" s="32"/>
    </row>
    <row r="216" spans="1:34" x14ac:dyDescent="0.25">
      <c r="A216" s="32"/>
      <c r="B216" s="8"/>
      <c r="C216" s="97"/>
      <c r="D216" s="97"/>
      <c r="E216" s="97"/>
      <c r="F216" s="97"/>
      <c r="G216" s="97"/>
      <c r="H216" s="97"/>
      <c r="I216" s="97"/>
      <c r="J216" s="32"/>
      <c r="K216" s="98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99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99"/>
      <c r="AH216" s="32"/>
    </row>
    <row r="217" spans="1:34" x14ac:dyDescent="0.25">
      <c r="A217" s="32"/>
      <c r="B217" s="8"/>
      <c r="C217" s="97"/>
      <c r="D217" s="97"/>
      <c r="E217" s="97"/>
      <c r="F217" s="97"/>
      <c r="G217" s="97"/>
      <c r="H217" s="97"/>
      <c r="I217" s="97"/>
      <c r="J217" s="32"/>
      <c r="K217" s="98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99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99"/>
      <c r="AH217" s="32"/>
    </row>
    <row r="218" spans="1:34" x14ac:dyDescent="0.25">
      <c r="A218" s="32"/>
      <c r="B218" s="8"/>
      <c r="C218" s="97"/>
      <c r="D218" s="97"/>
      <c r="E218" s="97"/>
      <c r="F218" s="97"/>
      <c r="G218" s="97"/>
      <c r="H218" s="97"/>
      <c r="I218" s="97"/>
      <c r="J218" s="32"/>
      <c r="K218" s="98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99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99"/>
      <c r="AH218" s="32"/>
    </row>
    <row r="219" spans="1:34" x14ac:dyDescent="0.25">
      <c r="A219" s="32"/>
      <c r="B219" s="8"/>
      <c r="C219" s="97"/>
      <c r="D219" s="97"/>
      <c r="E219" s="97"/>
      <c r="F219" s="97"/>
      <c r="G219" s="97"/>
      <c r="H219" s="97"/>
      <c r="I219" s="97"/>
      <c r="J219" s="32"/>
      <c r="K219" s="98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99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99"/>
      <c r="AH219" s="32"/>
    </row>
    <row r="220" spans="1:34" x14ac:dyDescent="0.25">
      <c r="A220" s="32"/>
      <c r="B220" s="8"/>
      <c r="C220" s="97"/>
      <c r="D220" s="97"/>
      <c r="E220" s="97"/>
      <c r="F220" s="97"/>
      <c r="G220" s="97"/>
      <c r="H220" s="97"/>
      <c r="I220" s="97"/>
      <c r="J220" s="32"/>
      <c r="K220" s="98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99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99"/>
      <c r="AH220" s="32"/>
    </row>
    <row r="221" spans="1:34" x14ac:dyDescent="0.25">
      <c r="A221" s="32"/>
      <c r="B221" s="8"/>
      <c r="C221" s="97"/>
      <c r="D221" s="97"/>
      <c r="E221" s="97"/>
      <c r="F221" s="97"/>
      <c r="G221" s="97"/>
      <c r="H221" s="97"/>
      <c r="I221" s="97"/>
      <c r="J221" s="32"/>
      <c r="K221" s="98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99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99"/>
      <c r="AH221" s="32"/>
    </row>
    <row r="222" spans="1:34" x14ac:dyDescent="0.25">
      <c r="A222" s="32"/>
      <c r="B222" s="8"/>
      <c r="C222" s="97"/>
      <c r="D222" s="97"/>
      <c r="E222" s="97"/>
      <c r="F222" s="97"/>
      <c r="G222" s="97"/>
      <c r="H222" s="97"/>
      <c r="I222" s="97"/>
      <c r="J222" s="32"/>
      <c r="K222" s="98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99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99"/>
      <c r="AH222" s="32"/>
    </row>
    <row r="223" spans="1:34" x14ac:dyDescent="0.25">
      <c r="A223" s="32"/>
      <c r="B223" s="8"/>
      <c r="C223" s="97"/>
      <c r="D223" s="97"/>
      <c r="E223" s="97"/>
      <c r="F223" s="97"/>
      <c r="G223" s="97"/>
      <c r="H223" s="97"/>
      <c r="I223" s="97"/>
      <c r="J223" s="32"/>
      <c r="K223" s="98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99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99"/>
      <c r="AH223" s="32"/>
    </row>
    <row r="224" spans="1:34" x14ac:dyDescent="0.25">
      <c r="A224" s="32"/>
      <c r="B224" s="8"/>
      <c r="C224" s="97"/>
      <c r="D224" s="97"/>
      <c r="E224" s="97"/>
      <c r="F224" s="97"/>
      <c r="G224" s="97"/>
      <c r="H224" s="97"/>
      <c r="I224" s="97"/>
      <c r="J224" s="32"/>
      <c r="K224" s="98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99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99"/>
      <c r="AH224" s="32"/>
    </row>
    <row r="225" spans="1:34" x14ac:dyDescent="0.25">
      <c r="A225" s="32"/>
      <c r="B225" s="8"/>
      <c r="C225" s="97"/>
      <c r="D225" s="97"/>
      <c r="E225" s="97"/>
      <c r="F225" s="97"/>
      <c r="G225" s="97"/>
      <c r="H225" s="97"/>
      <c r="I225" s="97"/>
      <c r="J225" s="32"/>
      <c r="K225" s="98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99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99"/>
      <c r="AH225" s="32"/>
    </row>
    <row r="226" spans="1:34" x14ac:dyDescent="0.25">
      <c r="A226" s="32"/>
      <c r="B226" s="8"/>
      <c r="C226" s="97"/>
      <c r="D226" s="97"/>
      <c r="E226" s="97"/>
      <c r="F226" s="97"/>
      <c r="G226" s="97"/>
      <c r="H226" s="97"/>
      <c r="I226" s="97"/>
      <c r="J226" s="32"/>
      <c r="K226" s="98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99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99"/>
      <c r="AH226" s="32"/>
    </row>
    <row r="227" spans="1:34" x14ac:dyDescent="0.25">
      <c r="A227" s="32"/>
      <c r="B227" s="8"/>
      <c r="C227" s="97"/>
      <c r="D227" s="97"/>
      <c r="E227" s="97"/>
      <c r="F227" s="97"/>
      <c r="G227" s="97"/>
      <c r="H227" s="97"/>
      <c r="I227" s="97"/>
      <c r="J227" s="32"/>
      <c r="K227" s="98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99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99"/>
      <c r="AH227" s="32"/>
    </row>
    <row r="228" spans="1:34" x14ac:dyDescent="0.25">
      <c r="A228" s="32"/>
      <c r="B228" s="8"/>
      <c r="C228" s="97"/>
      <c r="D228" s="97"/>
      <c r="E228" s="97"/>
      <c r="F228" s="97"/>
      <c r="G228" s="97"/>
      <c r="H228" s="97"/>
      <c r="I228" s="97"/>
      <c r="J228" s="32"/>
      <c r="K228" s="98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99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99"/>
      <c r="AH228" s="32"/>
    </row>
    <row r="229" spans="1:34" x14ac:dyDescent="0.25">
      <c r="A229" s="32"/>
      <c r="B229" s="8"/>
      <c r="C229" s="97"/>
      <c r="D229" s="97"/>
      <c r="E229" s="97"/>
      <c r="F229" s="97"/>
      <c r="G229" s="97"/>
      <c r="H229" s="97"/>
      <c r="I229" s="97"/>
      <c r="J229" s="32"/>
      <c r="K229" s="98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99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99"/>
      <c r="AH229" s="32"/>
    </row>
    <row r="230" spans="1:34" x14ac:dyDescent="0.25">
      <c r="A230" s="32"/>
      <c r="B230" s="8"/>
      <c r="C230" s="97"/>
      <c r="D230" s="97"/>
      <c r="E230" s="97"/>
      <c r="F230" s="97"/>
      <c r="G230" s="97"/>
      <c r="H230" s="97"/>
      <c r="I230" s="97"/>
      <c r="J230" s="32"/>
      <c r="K230" s="98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99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99"/>
      <c r="AH230" s="32"/>
    </row>
    <row r="231" spans="1:34" x14ac:dyDescent="0.25">
      <c r="A231" s="32"/>
      <c r="B231" s="8"/>
      <c r="C231" s="97"/>
      <c r="D231" s="97"/>
      <c r="E231" s="97"/>
      <c r="F231" s="97"/>
      <c r="G231" s="97"/>
      <c r="H231" s="97"/>
      <c r="I231" s="97"/>
      <c r="J231" s="32"/>
      <c r="K231" s="98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99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99"/>
      <c r="AH231" s="32"/>
    </row>
    <row r="232" spans="1:34" x14ac:dyDescent="0.25">
      <c r="A232" s="32"/>
      <c r="B232" s="8"/>
      <c r="C232" s="97"/>
      <c r="D232" s="97"/>
      <c r="E232" s="97"/>
      <c r="F232" s="97"/>
      <c r="G232" s="97"/>
      <c r="H232" s="97"/>
      <c r="I232" s="97"/>
      <c r="J232" s="32"/>
      <c r="K232" s="98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99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99"/>
      <c r="AH232" s="32"/>
    </row>
    <row r="233" spans="1:34" x14ac:dyDescent="0.25">
      <c r="A233" s="32"/>
      <c r="B233" s="8"/>
      <c r="C233" s="97"/>
      <c r="D233" s="97"/>
      <c r="E233" s="97"/>
      <c r="F233" s="97"/>
      <c r="G233" s="97"/>
      <c r="H233" s="97"/>
      <c r="I233" s="97"/>
      <c r="J233" s="32"/>
      <c r="K233" s="98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99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99"/>
      <c r="AH233" s="32"/>
    </row>
    <row r="234" spans="1:34" x14ac:dyDescent="0.25">
      <c r="A234" s="32"/>
      <c r="B234" s="8"/>
      <c r="C234" s="97"/>
      <c r="D234" s="97"/>
      <c r="E234" s="97"/>
      <c r="F234" s="97"/>
      <c r="G234" s="97"/>
      <c r="H234" s="97"/>
      <c r="I234" s="97"/>
      <c r="J234" s="32"/>
      <c r="K234" s="98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99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99"/>
      <c r="AH234" s="32"/>
    </row>
    <row r="235" spans="1:34" x14ac:dyDescent="0.25">
      <c r="A235" s="32"/>
      <c r="B235" s="8"/>
      <c r="C235" s="97"/>
      <c r="D235" s="97"/>
      <c r="E235" s="97"/>
      <c r="F235" s="97"/>
      <c r="G235" s="97"/>
      <c r="H235" s="97"/>
      <c r="I235" s="97"/>
      <c r="J235" s="32"/>
      <c r="K235" s="98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99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99"/>
      <c r="AH235" s="32"/>
    </row>
    <row r="236" spans="1:34" x14ac:dyDescent="0.25">
      <c r="A236" s="32"/>
      <c r="B236" s="8"/>
      <c r="C236" s="97"/>
      <c r="D236" s="97"/>
      <c r="E236" s="97"/>
      <c r="F236" s="97"/>
      <c r="G236" s="97"/>
      <c r="H236" s="97"/>
      <c r="I236" s="97"/>
      <c r="J236" s="32"/>
      <c r="K236" s="98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99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99"/>
      <c r="AH236" s="32"/>
    </row>
    <row r="237" spans="1:34" x14ac:dyDescent="0.25">
      <c r="A237" s="32"/>
      <c r="B237" s="8"/>
      <c r="C237" s="97"/>
      <c r="D237" s="97"/>
      <c r="E237" s="97"/>
      <c r="F237" s="97"/>
      <c r="G237" s="97"/>
      <c r="H237" s="97"/>
      <c r="I237" s="97"/>
      <c r="J237" s="32"/>
      <c r="K237" s="98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99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99"/>
      <c r="AH237" s="32"/>
    </row>
    <row r="238" spans="1:34" x14ac:dyDescent="0.25">
      <c r="A238" s="32"/>
      <c r="B238" s="8"/>
      <c r="C238" s="97"/>
      <c r="D238" s="97"/>
      <c r="E238" s="97"/>
      <c r="F238" s="97"/>
      <c r="G238" s="97"/>
      <c r="H238" s="97"/>
      <c r="I238" s="97"/>
      <c r="J238" s="32"/>
      <c r="K238" s="98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99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99"/>
      <c r="AH238" s="32"/>
    </row>
    <row r="239" spans="1:34" x14ac:dyDescent="0.25">
      <c r="A239" s="32"/>
      <c r="B239" s="8"/>
      <c r="C239" s="97"/>
      <c r="D239" s="97"/>
      <c r="E239" s="97"/>
      <c r="F239" s="97"/>
      <c r="G239" s="97"/>
      <c r="H239" s="97"/>
      <c r="I239" s="97"/>
      <c r="J239" s="32"/>
      <c r="K239" s="98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99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99"/>
      <c r="AH239" s="32"/>
    </row>
    <row r="240" spans="1:34" x14ac:dyDescent="0.25">
      <c r="A240" s="32"/>
      <c r="B240" s="8"/>
      <c r="C240" s="97"/>
      <c r="D240" s="97"/>
      <c r="E240" s="97"/>
      <c r="F240" s="97"/>
      <c r="G240" s="97"/>
      <c r="H240" s="97"/>
      <c r="I240" s="97"/>
      <c r="J240" s="32"/>
      <c r="K240" s="98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99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99"/>
      <c r="AH240" s="32"/>
    </row>
    <row r="241" spans="1:34" x14ac:dyDescent="0.25">
      <c r="A241" s="32"/>
      <c r="B241" s="8"/>
      <c r="C241" s="97"/>
      <c r="D241" s="97"/>
      <c r="E241" s="97"/>
      <c r="F241" s="97"/>
      <c r="G241" s="97"/>
      <c r="H241" s="97"/>
      <c r="I241" s="97"/>
      <c r="J241" s="32"/>
      <c r="K241" s="98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99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99"/>
      <c r="AH241" s="32"/>
    </row>
    <row r="242" spans="1:34" x14ac:dyDescent="0.25">
      <c r="A242" s="32"/>
      <c r="B242" s="8"/>
      <c r="C242" s="97"/>
      <c r="D242" s="97"/>
      <c r="E242" s="97"/>
      <c r="F242" s="97"/>
      <c r="G242" s="97"/>
      <c r="H242" s="97"/>
      <c r="I242" s="97"/>
      <c r="J242" s="32"/>
      <c r="K242" s="98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99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99"/>
      <c r="AH242" s="32"/>
    </row>
    <row r="243" spans="1:34" x14ac:dyDescent="0.25">
      <c r="A243" s="32"/>
      <c r="B243" s="8"/>
      <c r="C243" s="97"/>
      <c r="D243" s="97"/>
      <c r="E243" s="97"/>
      <c r="F243" s="97"/>
      <c r="G243" s="97"/>
      <c r="H243" s="97"/>
      <c r="I243" s="97"/>
      <c r="J243" s="32"/>
      <c r="K243" s="98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99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99"/>
      <c r="AH243" s="32"/>
    </row>
    <row r="244" spans="1:34" x14ac:dyDescent="0.25">
      <c r="A244" s="32"/>
      <c r="B244" s="8"/>
      <c r="C244" s="97"/>
      <c r="D244" s="97"/>
      <c r="E244" s="97"/>
      <c r="F244" s="97"/>
      <c r="G244" s="97"/>
      <c r="H244" s="97"/>
      <c r="I244" s="97"/>
      <c r="J244" s="32"/>
      <c r="K244" s="98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99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99"/>
      <c r="AH244" s="32"/>
    </row>
    <row r="245" spans="1:34" x14ac:dyDescent="0.25">
      <c r="A245" s="32"/>
      <c r="B245" s="8"/>
      <c r="C245" s="97"/>
      <c r="D245" s="97"/>
      <c r="E245" s="97"/>
      <c r="F245" s="97"/>
      <c r="G245" s="97"/>
      <c r="H245" s="97"/>
      <c r="I245" s="97"/>
      <c r="J245" s="32"/>
      <c r="K245" s="98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99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99"/>
      <c r="AH245" s="32"/>
    </row>
    <row r="246" spans="1:34" x14ac:dyDescent="0.25">
      <c r="A246" s="32"/>
      <c r="B246" s="8"/>
      <c r="C246" s="97"/>
      <c r="D246" s="97"/>
      <c r="E246" s="97"/>
      <c r="F246" s="97"/>
      <c r="G246" s="97"/>
      <c r="H246" s="97"/>
      <c r="I246" s="97"/>
      <c r="J246" s="32"/>
      <c r="K246" s="98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99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99"/>
      <c r="AH246" s="32"/>
    </row>
    <row r="247" spans="1:34" x14ac:dyDescent="0.25">
      <c r="A247" s="32"/>
      <c r="B247" s="8"/>
      <c r="C247" s="97"/>
      <c r="D247" s="97"/>
      <c r="E247" s="97"/>
      <c r="F247" s="97"/>
      <c r="G247" s="97"/>
      <c r="H247" s="97"/>
      <c r="I247" s="97"/>
      <c r="J247" s="32"/>
      <c r="K247" s="98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99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99"/>
      <c r="AH247" s="32"/>
    </row>
    <row r="248" spans="1:34" x14ac:dyDescent="0.25">
      <c r="A248" s="32"/>
      <c r="B248" s="8"/>
      <c r="C248" s="97"/>
      <c r="D248" s="97"/>
      <c r="E248" s="97"/>
      <c r="F248" s="97"/>
      <c r="G248" s="97"/>
      <c r="H248" s="97"/>
      <c r="I248" s="97"/>
      <c r="J248" s="32"/>
      <c r="K248" s="98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99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99"/>
      <c r="AH248" s="32"/>
    </row>
    <row r="249" spans="1:34" x14ac:dyDescent="0.25">
      <c r="A249" s="32"/>
      <c r="B249" s="8"/>
      <c r="C249" s="97"/>
      <c r="D249" s="97"/>
      <c r="E249" s="97"/>
      <c r="F249" s="97"/>
      <c r="G249" s="97"/>
      <c r="H249" s="97"/>
      <c r="I249" s="97"/>
      <c r="J249" s="32"/>
      <c r="K249" s="98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99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99"/>
      <c r="AH249" s="32"/>
    </row>
    <row r="250" spans="1:34" x14ac:dyDescent="0.25">
      <c r="A250" s="32"/>
      <c r="B250" s="8"/>
      <c r="C250" s="97"/>
      <c r="D250" s="97"/>
      <c r="E250" s="97"/>
      <c r="F250" s="97"/>
      <c r="G250" s="97"/>
      <c r="H250" s="97"/>
      <c r="I250" s="97"/>
      <c r="J250" s="32"/>
      <c r="K250" s="98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99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99"/>
      <c r="AH250" s="32"/>
    </row>
    <row r="251" spans="1:34" x14ac:dyDescent="0.25">
      <c r="A251" s="32"/>
      <c r="B251" s="8"/>
      <c r="C251" s="97"/>
      <c r="D251" s="97"/>
      <c r="E251" s="97"/>
      <c r="F251" s="97"/>
      <c r="G251" s="97"/>
      <c r="H251" s="97"/>
      <c r="I251" s="97"/>
      <c r="J251" s="32"/>
      <c r="K251" s="98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99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99"/>
      <c r="AH251" s="32"/>
    </row>
    <row r="252" spans="1:34" x14ac:dyDescent="0.25">
      <c r="A252" s="32"/>
      <c r="B252" s="8"/>
      <c r="C252" s="97"/>
      <c r="D252" s="97"/>
      <c r="E252" s="97"/>
      <c r="F252" s="97"/>
      <c r="G252" s="97"/>
      <c r="H252" s="97"/>
      <c r="I252" s="97"/>
      <c r="J252" s="32"/>
      <c r="K252" s="98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99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99"/>
      <c r="AH252" s="32"/>
    </row>
    <row r="253" spans="1:34" x14ac:dyDescent="0.25">
      <c r="A253" s="32"/>
      <c r="B253" s="8"/>
      <c r="C253" s="97"/>
      <c r="D253" s="97"/>
      <c r="E253" s="97"/>
      <c r="F253" s="97"/>
      <c r="G253" s="97"/>
      <c r="H253" s="97"/>
      <c r="I253" s="97"/>
      <c r="J253" s="32"/>
      <c r="K253" s="98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99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99"/>
      <c r="AH253" s="32"/>
    </row>
    <row r="254" spans="1:34" x14ac:dyDescent="0.25">
      <c r="A254" s="32"/>
      <c r="B254" s="8"/>
      <c r="C254" s="97"/>
      <c r="D254" s="97"/>
      <c r="E254" s="97"/>
      <c r="F254" s="97"/>
      <c r="G254" s="97"/>
      <c r="H254" s="97"/>
      <c r="I254" s="97"/>
      <c r="J254" s="32"/>
      <c r="K254" s="98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99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99"/>
      <c r="AH254" s="32"/>
    </row>
    <row r="255" spans="1:34" x14ac:dyDescent="0.25">
      <c r="A255" s="32"/>
      <c r="B255" s="8"/>
      <c r="C255" s="97"/>
      <c r="D255" s="97"/>
      <c r="E255" s="97"/>
      <c r="F255" s="97"/>
      <c r="G255" s="97"/>
      <c r="H255" s="97"/>
      <c r="I255" s="97"/>
      <c r="J255" s="32"/>
      <c r="K255" s="98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99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99"/>
      <c r="AH255" s="32"/>
    </row>
    <row r="256" spans="1:34" x14ac:dyDescent="0.25">
      <c r="A256" s="32"/>
      <c r="B256" s="8"/>
      <c r="C256" s="97"/>
      <c r="D256" s="97"/>
      <c r="E256" s="97"/>
      <c r="F256" s="97"/>
      <c r="G256" s="97"/>
      <c r="H256" s="97"/>
      <c r="I256" s="97"/>
      <c r="J256" s="32"/>
      <c r="K256" s="98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99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99"/>
      <c r="AH256" s="32"/>
    </row>
    <row r="257" spans="1:34" x14ac:dyDescent="0.25">
      <c r="A257" s="32"/>
      <c r="B257" s="8"/>
      <c r="C257" s="97"/>
      <c r="D257" s="97"/>
      <c r="E257" s="97"/>
      <c r="F257" s="97"/>
      <c r="G257" s="97"/>
      <c r="H257" s="97"/>
      <c r="I257" s="97"/>
      <c r="J257" s="32"/>
      <c r="K257" s="98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99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99"/>
      <c r="AH257" s="32"/>
    </row>
    <row r="258" spans="1:34" x14ac:dyDescent="0.25">
      <c r="A258" s="32"/>
      <c r="B258" s="8"/>
      <c r="C258" s="97"/>
      <c r="D258" s="97"/>
      <c r="E258" s="97"/>
      <c r="F258" s="97"/>
      <c r="G258" s="97"/>
      <c r="H258" s="97"/>
      <c r="I258" s="97"/>
      <c r="J258" s="32"/>
      <c r="K258" s="98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99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99"/>
      <c r="AH258" s="32"/>
    </row>
    <row r="259" spans="1:34" x14ac:dyDescent="0.25">
      <c r="A259" s="32"/>
      <c r="B259" s="8"/>
      <c r="C259" s="97"/>
      <c r="D259" s="97"/>
      <c r="E259" s="97"/>
      <c r="F259" s="97"/>
      <c r="G259" s="97"/>
      <c r="H259" s="97"/>
      <c r="I259" s="97"/>
      <c r="J259" s="32"/>
      <c r="K259" s="98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99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99"/>
      <c r="AH259" s="32"/>
    </row>
    <row r="260" spans="1:34" x14ac:dyDescent="0.25">
      <c r="A260" s="32"/>
      <c r="B260" s="8"/>
      <c r="C260" s="97"/>
      <c r="D260" s="97"/>
      <c r="E260" s="97"/>
      <c r="F260" s="97"/>
      <c r="G260" s="97"/>
      <c r="H260" s="97"/>
      <c r="I260" s="97"/>
      <c r="J260" s="32"/>
      <c r="K260" s="98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99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99"/>
      <c r="AH260" s="32"/>
    </row>
    <row r="261" spans="1:34" x14ac:dyDescent="0.25">
      <c r="A261" s="32"/>
      <c r="B261" s="8"/>
      <c r="C261" s="97"/>
      <c r="D261" s="97"/>
      <c r="E261" s="97"/>
      <c r="F261" s="97"/>
      <c r="G261" s="97"/>
      <c r="H261" s="97"/>
      <c r="I261" s="97"/>
      <c r="J261" s="32"/>
      <c r="K261" s="98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99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99"/>
      <c r="AH261" s="32"/>
    </row>
    <row r="262" spans="1:34" x14ac:dyDescent="0.25">
      <c r="A262" s="32"/>
      <c r="B262" s="8"/>
      <c r="C262" s="97"/>
      <c r="D262" s="97"/>
      <c r="E262" s="97"/>
      <c r="F262" s="97"/>
      <c r="G262" s="97"/>
      <c r="H262" s="97"/>
      <c r="I262" s="97"/>
      <c r="J262" s="32"/>
      <c r="K262" s="98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99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99"/>
      <c r="AH262" s="32"/>
    </row>
    <row r="263" spans="1:34" x14ac:dyDescent="0.25">
      <c r="A263" s="32"/>
      <c r="B263" s="8"/>
      <c r="C263" s="97"/>
      <c r="D263" s="97"/>
      <c r="E263" s="97"/>
      <c r="F263" s="97"/>
      <c r="G263" s="97"/>
      <c r="H263" s="97"/>
      <c r="I263" s="97"/>
      <c r="J263" s="32"/>
      <c r="K263" s="98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99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99"/>
      <c r="AH263" s="32"/>
    </row>
    <row r="264" spans="1:34" x14ac:dyDescent="0.25">
      <c r="A264" s="32"/>
      <c r="B264" s="8"/>
      <c r="C264" s="97"/>
      <c r="D264" s="97"/>
      <c r="E264" s="97"/>
      <c r="F264" s="97"/>
      <c r="G264" s="97"/>
      <c r="H264" s="97"/>
      <c r="I264" s="97"/>
      <c r="J264" s="32"/>
      <c r="K264" s="98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99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99"/>
      <c r="AH264" s="32"/>
    </row>
    <row r="265" spans="1:34" x14ac:dyDescent="0.25">
      <c r="A265" s="32"/>
      <c r="B265" s="8"/>
      <c r="C265" s="97"/>
      <c r="D265" s="97"/>
      <c r="E265" s="97"/>
      <c r="F265" s="97"/>
      <c r="G265" s="97"/>
      <c r="H265" s="97"/>
      <c r="I265" s="97"/>
      <c r="J265" s="32"/>
      <c r="K265" s="98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99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99"/>
      <c r="AH265" s="32"/>
    </row>
    <row r="266" spans="1:34" x14ac:dyDescent="0.25">
      <c r="A266" s="32"/>
      <c r="B266" s="8"/>
      <c r="C266" s="97"/>
      <c r="D266" s="97"/>
      <c r="E266" s="97"/>
      <c r="F266" s="97"/>
      <c r="G266" s="97"/>
      <c r="H266" s="97"/>
      <c r="I266" s="97"/>
      <c r="J266" s="32"/>
      <c r="K266" s="98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99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99"/>
      <c r="AH266" s="32"/>
    </row>
    <row r="267" spans="1:34" x14ac:dyDescent="0.25">
      <c r="A267" s="32"/>
      <c r="B267" s="8"/>
      <c r="C267" s="97"/>
      <c r="D267" s="97"/>
      <c r="E267" s="97"/>
      <c r="F267" s="97"/>
      <c r="G267" s="97"/>
      <c r="H267" s="97"/>
      <c r="I267" s="97"/>
      <c r="J267" s="32"/>
      <c r="K267" s="98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99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99"/>
      <c r="AH267" s="32"/>
    </row>
    <row r="268" spans="1:34" x14ac:dyDescent="0.25">
      <c r="A268" s="32"/>
      <c r="B268" s="8"/>
      <c r="C268" s="97"/>
      <c r="D268" s="97"/>
      <c r="E268" s="97"/>
      <c r="F268" s="97"/>
      <c r="G268" s="97"/>
      <c r="H268" s="97"/>
      <c r="I268" s="97"/>
      <c r="J268" s="32"/>
      <c r="K268" s="98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99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99"/>
      <c r="AH268" s="32"/>
    </row>
    <row r="269" spans="1:34" x14ac:dyDescent="0.25">
      <c r="A269" s="32"/>
      <c r="B269" s="8"/>
      <c r="C269" s="97"/>
      <c r="D269" s="97"/>
      <c r="E269" s="97"/>
      <c r="F269" s="97"/>
      <c r="G269" s="97"/>
      <c r="H269" s="97"/>
      <c r="I269" s="97"/>
      <c r="J269" s="32"/>
      <c r="K269" s="98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99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99"/>
      <c r="AH269" s="32"/>
    </row>
    <row r="270" spans="1:34" x14ac:dyDescent="0.25">
      <c r="A270" s="32"/>
      <c r="B270" s="8"/>
      <c r="C270" s="97"/>
      <c r="D270" s="97"/>
      <c r="E270" s="97"/>
      <c r="F270" s="97"/>
      <c r="G270" s="97"/>
      <c r="H270" s="97"/>
      <c r="I270" s="97"/>
      <c r="J270" s="32"/>
      <c r="K270" s="98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99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99"/>
      <c r="AH270" s="32"/>
    </row>
    <row r="271" spans="1:34" x14ac:dyDescent="0.25">
      <c r="A271" s="32"/>
      <c r="B271" s="8"/>
      <c r="C271" s="97"/>
      <c r="D271" s="97"/>
      <c r="E271" s="97"/>
      <c r="F271" s="97"/>
      <c r="G271" s="97"/>
      <c r="H271" s="97"/>
      <c r="I271" s="97"/>
      <c r="J271" s="32"/>
      <c r="K271" s="98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99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99"/>
      <c r="AH271" s="32"/>
    </row>
    <row r="272" spans="1:34" x14ac:dyDescent="0.25">
      <c r="A272" s="32"/>
      <c r="B272" s="8"/>
      <c r="C272" s="97"/>
      <c r="D272" s="97"/>
      <c r="E272" s="97"/>
      <c r="F272" s="97"/>
      <c r="G272" s="97"/>
      <c r="H272" s="97"/>
      <c r="I272" s="97"/>
      <c r="J272" s="32"/>
      <c r="K272" s="98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99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99"/>
      <c r="AH272" s="32"/>
    </row>
    <row r="273" spans="1:34" x14ac:dyDescent="0.25">
      <c r="A273" s="32"/>
      <c r="B273" s="8"/>
      <c r="C273" s="97"/>
      <c r="D273" s="97"/>
      <c r="E273" s="97"/>
      <c r="F273" s="97"/>
      <c r="G273" s="97"/>
      <c r="H273" s="97"/>
      <c r="I273" s="97"/>
      <c r="J273" s="32"/>
      <c r="K273" s="98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99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99"/>
      <c r="AH273" s="32"/>
    </row>
    <row r="274" spans="1:34" x14ac:dyDescent="0.25">
      <c r="A274" s="32"/>
      <c r="B274" s="8"/>
      <c r="C274" s="97"/>
      <c r="D274" s="97"/>
      <c r="E274" s="97"/>
      <c r="F274" s="97"/>
      <c r="G274" s="97"/>
      <c r="H274" s="97"/>
      <c r="I274" s="97"/>
      <c r="J274" s="32"/>
      <c r="K274" s="98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99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99"/>
      <c r="AH274" s="32"/>
    </row>
    <row r="275" spans="1:34" x14ac:dyDescent="0.25">
      <c r="A275" s="32"/>
      <c r="B275" s="8"/>
      <c r="C275" s="97"/>
      <c r="D275" s="97"/>
      <c r="E275" s="97"/>
      <c r="F275" s="97"/>
      <c r="G275" s="97"/>
      <c r="H275" s="97"/>
      <c r="I275" s="97"/>
      <c r="J275" s="32"/>
      <c r="K275" s="98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99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99"/>
      <c r="AH275" s="32"/>
    </row>
    <row r="276" spans="1:34" x14ac:dyDescent="0.25">
      <c r="A276" s="32"/>
      <c r="B276" s="8"/>
      <c r="C276" s="97"/>
      <c r="D276" s="97"/>
      <c r="E276" s="97"/>
      <c r="F276" s="97"/>
      <c r="G276" s="97"/>
      <c r="H276" s="97"/>
      <c r="I276" s="97"/>
      <c r="J276" s="32"/>
      <c r="K276" s="98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99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99"/>
      <c r="AH276" s="32"/>
    </row>
    <row r="277" spans="1:34" x14ac:dyDescent="0.25">
      <c r="A277" s="32"/>
      <c r="B277" s="8"/>
      <c r="C277" s="97"/>
      <c r="D277" s="97"/>
      <c r="E277" s="97"/>
      <c r="F277" s="97"/>
      <c r="G277" s="97"/>
      <c r="H277" s="97"/>
      <c r="I277" s="97"/>
      <c r="J277" s="32"/>
      <c r="K277" s="98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99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99"/>
      <c r="AH277" s="32"/>
    </row>
    <row r="278" spans="1:34" x14ac:dyDescent="0.25">
      <c r="A278" s="32"/>
      <c r="B278" s="8"/>
      <c r="C278" s="97"/>
      <c r="D278" s="97"/>
      <c r="E278" s="97"/>
      <c r="F278" s="97"/>
      <c r="G278" s="97"/>
      <c r="H278" s="97"/>
      <c r="I278" s="97"/>
      <c r="J278" s="32"/>
      <c r="K278" s="98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99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99"/>
      <c r="AH278" s="32"/>
    </row>
    <row r="279" spans="1:34" x14ac:dyDescent="0.25">
      <c r="A279" s="32"/>
      <c r="B279" s="8"/>
      <c r="C279" s="97"/>
      <c r="D279" s="97"/>
      <c r="E279" s="97"/>
      <c r="F279" s="97"/>
      <c r="G279" s="97"/>
      <c r="H279" s="97"/>
      <c r="I279" s="97"/>
      <c r="J279" s="32"/>
      <c r="K279" s="98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99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99"/>
      <c r="AH279" s="32"/>
    </row>
    <row r="280" spans="1:34" x14ac:dyDescent="0.25">
      <c r="A280" s="32"/>
      <c r="B280" s="8"/>
      <c r="C280" s="97"/>
      <c r="D280" s="97"/>
      <c r="E280" s="97"/>
      <c r="F280" s="97"/>
      <c r="G280" s="97"/>
      <c r="H280" s="97"/>
      <c r="I280" s="97"/>
      <c r="J280" s="32"/>
      <c r="K280" s="98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99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99"/>
      <c r="AH280" s="32"/>
    </row>
    <row r="281" spans="1:34" x14ac:dyDescent="0.25">
      <c r="A281" s="32"/>
      <c r="B281" s="8"/>
      <c r="C281" s="97"/>
      <c r="D281" s="97"/>
      <c r="E281" s="97"/>
      <c r="F281" s="97"/>
      <c r="G281" s="97"/>
      <c r="H281" s="97"/>
      <c r="I281" s="97"/>
      <c r="J281" s="32"/>
      <c r="K281" s="98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99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99"/>
      <c r="AH281" s="32"/>
    </row>
    <row r="282" spans="1:34" x14ac:dyDescent="0.25">
      <c r="A282" s="32"/>
      <c r="B282" s="8"/>
      <c r="C282" s="97"/>
      <c r="D282" s="97"/>
      <c r="E282" s="97"/>
      <c r="F282" s="97"/>
      <c r="G282" s="97"/>
      <c r="H282" s="97"/>
      <c r="I282" s="97"/>
      <c r="J282" s="32"/>
      <c r="K282" s="98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99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99"/>
      <c r="AH282" s="32"/>
    </row>
    <row r="283" spans="1:34" x14ac:dyDescent="0.25">
      <c r="A283" s="32"/>
      <c r="B283" s="8"/>
      <c r="C283" s="97"/>
      <c r="D283" s="97"/>
      <c r="E283" s="97"/>
      <c r="F283" s="97"/>
      <c r="G283" s="97"/>
      <c r="H283" s="97"/>
      <c r="I283" s="97"/>
      <c r="J283" s="32"/>
      <c r="K283" s="98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99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99"/>
      <c r="AH283" s="32"/>
    </row>
    <row r="284" spans="1:34" x14ac:dyDescent="0.25">
      <c r="A284" s="32"/>
      <c r="B284" s="8"/>
      <c r="C284" s="97"/>
      <c r="D284" s="97"/>
      <c r="E284" s="97"/>
      <c r="F284" s="97"/>
      <c r="G284" s="97"/>
      <c r="H284" s="97"/>
      <c r="I284" s="97"/>
      <c r="J284" s="32"/>
      <c r="K284" s="98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99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99"/>
      <c r="AH284" s="32"/>
    </row>
    <row r="285" spans="1:34" x14ac:dyDescent="0.25">
      <c r="A285" s="32"/>
      <c r="B285" s="8"/>
      <c r="C285" s="97"/>
      <c r="D285" s="97"/>
      <c r="E285" s="97"/>
      <c r="F285" s="97"/>
      <c r="G285" s="97"/>
      <c r="H285" s="97"/>
      <c r="I285" s="97"/>
      <c r="J285" s="32"/>
      <c r="K285" s="98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99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99"/>
      <c r="AH285" s="32"/>
    </row>
    <row r="286" spans="1:34" x14ac:dyDescent="0.25">
      <c r="A286" s="32"/>
      <c r="B286" s="8"/>
      <c r="C286" s="97"/>
      <c r="D286" s="97"/>
      <c r="E286" s="97"/>
      <c r="F286" s="97"/>
      <c r="G286" s="97"/>
      <c r="H286" s="97"/>
      <c r="I286" s="97"/>
      <c r="J286" s="32"/>
      <c r="K286" s="98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99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99"/>
      <c r="AH286" s="32"/>
    </row>
    <row r="287" spans="1:34" x14ac:dyDescent="0.25">
      <c r="A287" s="32"/>
      <c r="B287" s="8"/>
      <c r="C287" s="97"/>
      <c r="D287" s="97"/>
      <c r="E287" s="97"/>
      <c r="F287" s="97"/>
      <c r="G287" s="97"/>
      <c r="H287" s="97"/>
      <c r="I287" s="97"/>
      <c r="J287" s="32"/>
      <c r="K287" s="98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99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99"/>
      <c r="AH287" s="32"/>
    </row>
    <row r="288" spans="1:34" x14ac:dyDescent="0.25">
      <c r="A288" s="32"/>
      <c r="B288" s="8"/>
      <c r="C288" s="97"/>
      <c r="D288" s="97"/>
      <c r="E288" s="97"/>
      <c r="F288" s="97"/>
      <c r="G288" s="97"/>
      <c r="H288" s="97"/>
      <c r="I288" s="97"/>
      <c r="J288" s="32"/>
      <c r="K288" s="98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99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99"/>
      <c r="AH288" s="32"/>
    </row>
    <row r="289" spans="1:34" x14ac:dyDescent="0.25">
      <c r="A289" s="32"/>
      <c r="B289" s="8"/>
      <c r="C289" s="97"/>
      <c r="D289" s="97"/>
      <c r="E289" s="97"/>
      <c r="F289" s="97"/>
      <c r="G289" s="97"/>
      <c r="H289" s="97"/>
      <c r="I289" s="97"/>
      <c r="J289" s="32"/>
      <c r="K289" s="98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99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99"/>
      <c r="AH289" s="32"/>
    </row>
    <row r="290" spans="1:34" x14ac:dyDescent="0.25">
      <c r="A290" s="32"/>
      <c r="B290" s="8"/>
      <c r="C290" s="97"/>
      <c r="D290" s="97"/>
      <c r="E290" s="97"/>
      <c r="F290" s="97"/>
      <c r="G290" s="97"/>
      <c r="H290" s="97"/>
      <c r="I290" s="97"/>
      <c r="J290" s="32"/>
      <c r="K290" s="98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99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99"/>
      <c r="AH290" s="32"/>
    </row>
    <row r="291" spans="1:34" x14ac:dyDescent="0.25">
      <c r="A291" s="32"/>
      <c r="B291" s="8"/>
      <c r="C291" s="97"/>
      <c r="D291" s="97"/>
      <c r="E291" s="97"/>
      <c r="F291" s="97"/>
      <c r="G291" s="97"/>
      <c r="H291" s="97"/>
      <c r="I291" s="97"/>
      <c r="J291" s="32"/>
      <c r="K291" s="98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99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99"/>
      <c r="AH291" s="32"/>
    </row>
    <row r="292" spans="1:34" x14ac:dyDescent="0.25">
      <c r="A292" s="32"/>
      <c r="B292" s="8"/>
      <c r="C292" s="97"/>
      <c r="D292" s="97"/>
      <c r="E292" s="97"/>
      <c r="F292" s="97"/>
      <c r="G292" s="97"/>
      <c r="H292" s="97"/>
      <c r="I292" s="97"/>
      <c r="J292" s="32"/>
      <c r="K292" s="98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99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99"/>
      <c r="AH292" s="32"/>
    </row>
    <row r="293" spans="1:34" x14ac:dyDescent="0.25">
      <c r="A293" s="32"/>
      <c r="B293" s="8"/>
      <c r="C293" s="97"/>
      <c r="D293" s="97"/>
      <c r="E293" s="97"/>
      <c r="F293" s="97"/>
      <c r="G293" s="97"/>
      <c r="H293" s="97"/>
      <c r="I293" s="97"/>
      <c r="J293" s="32"/>
      <c r="K293" s="98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99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99"/>
      <c r="AH293" s="32"/>
    </row>
    <row r="294" spans="1:34" x14ac:dyDescent="0.25">
      <c r="A294" s="32"/>
      <c r="B294" s="8"/>
      <c r="C294" s="97"/>
      <c r="D294" s="97"/>
      <c r="E294" s="97"/>
      <c r="F294" s="97"/>
      <c r="G294" s="97"/>
      <c r="H294" s="97"/>
      <c r="I294" s="97"/>
      <c r="J294" s="32"/>
      <c r="K294" s="98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99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99"/>
      <c r="AH294" s="32"/>
    </row>
    <row r="295" spans="1:34" x14ac:dyDescent="0.25">
      <c r="A295" s="32"/>
      <c r="B295" s="8"/>
      <c r="C295" s="97"/>
      <c r="D295" s="97"/>
      <c r="E295" s="97"/>
      <c r="F295" s="97"/>
      <c r="G295" s="97"/>
      <c r="H295" s="97"/>
      <c r="I295" s="97"/>
      <c r="J295" s="32"/>
      <c r="K295" s="98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99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99"/>
      <c r="AH295" s="32"/>
    </row>
    <row r="296" spans="1:34" x14ac:dyDescent="0.25">
      <c r="A296" s="32"/>
      <c r="B296" s="8"/>
      <c r="C296" s="97"/>
      <c r="D296" s="97"/>
      <c r="E296" s="97"/>
      <c r="F296" s="97"/>
      <c r="G296" s="97"/>
      <c r="H296" s="97"/>
      <c r="I296" s="97"/>
      <c r="J296" s="32"/>
      <c r="K296" s="98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99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99"/>
      <c r="AH296" s="32"/>
    </row>
    <row r="297" spans="1:34" x14ac:dyDescent="0.25">
      <c r="A297" s="32"/>
      <c r="B297" s="8"/>
      <c r="C297" s="97"/>
      <c r="D297" s="97"/>
      <c r="E297" s="97"/>
      <c r="F297" s="97"/>
      <c r="G297" s="97"/>
      <c r="H297" s="97"/>
      <c r="I297" s="97"/>
      <c r="J297" s="32"/>
      <c r="K297" s="98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99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99"/>
      <c r="AH297" s="32"/>
    </row>
    <row r="298" spans="1:34" x14ac:dyDescent="0.25">
      <c r="A298" s="32"/>
      <c r="B298" s="8"/>
      <c r="C298" s="97"/>
      <c r="D298" s="97"/>
      <c r="E298" s="97"/>
      <c r="F298" s="97"/>
      <c r="G298" s="97"/>
      <c r="H298" s="97"/>
      <c r="I298" s="97"/>
      <c r="J298" s="32"/>
      <c r="K298" s="98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99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99"/>
      <c r="AH298" s="32"/>
    </row>
    <row r="299" spans="1:34" x14ac:dyDescent="0.25">
      <c r="A299" s="32"/>
      <c r="B299" s="8"/>
      <c r="C299" s="97"/>
      <c r="D299" s="97"/>
      <c r="E299" s="97"/>
      <c r="F299" s="97"/>
      <c r="G299" s="97"/>
      <c r="H299" s="97"/>
      <c r="I299" s="97"/>
      <c r="J299" s="32"/>
      <c r="K299" s="98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99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99"/>
      <c r="AH299" s="32"/>
    </row>
    <row r="300" spans="1:34" x14ac:dyDescent="0.25">
      <c r="A300" s="32"/>
      <c r="B300" s="8"/>
      <c r="C300" s="97"/>
      <c r="D300" s="97"/>
      <c r="E300" s="97"/>
      <c r="F300" s="97"/>
      <c r="G300" s="97"/>
      <c r="H300" s="97"/>
      <c r="I300" s="97"/>
      <c r="J300" s="32"/>
      <c r="K300" s="98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99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99"/>
      <c r="AH300" s="32"/>
    </row>
    <row r="301" spans="1:34" x14ac:dyDescent="0.25">
      <c r="A301" s="32"/>
      <c r="B301" s="8"/>
      <c r="C301" s="97"/>
      <c r="D301" s="97"/>
      <c r="E301" s="97"/>
      <c r="F301" s="97"/>
      <c r="G301" s="97"/>
      <c r="H301" s="97"/>
      <c r="I301" s="97"/>
      <c r="J301" s="32"/>
      <c r="K301" s="98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99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99"/>
      <c r="AH301" s="32"/>
    </row>
    <row r="302" spans="1:34" x14ac:dyDescent="0.25">
      <c r="A302" s="32"/>
      <c r="B302" s="8"/>
      <c r="C302" s="97"/>
      <c r="D302" s="97"/>
      <c r="E302" s="97"/>
      <c r="F302" s="97"/>
      <c r="G302" s="97"/>
      <c r="H302" s="97"/>
      <c r="I302" s="97"/>
      <c r="J302" s="32"/>
      <c r="K302" s="98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99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99"/>
      <c r="AH302" s="32"/>
    </row>
    <row r="303" spans="1:34" x14ac:dyDescent="0.25">
      <c r="A303" s="32"/>
      <c r="B303" s="8"/>
      <c r="C303" s="97"/>
      <c r="D303" s="97"/>
      <c r="E303" s="97"/>
      <c r="F303" s="97"/>
      <c r="G303" s="97"/>
      <c r="H303" s="97"/>
      <c r="I303" s="97"/>
      <c r="J303" s="32"/>
      <c r="K303" s="98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99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99"/>
      <c r="AH303" s="32"/>
    </row>
    <row r="304" spans="1:34" x14ac:dyDescent="0.25">
      <c r="A304" s="32"/>
      <c r="B304" s="8"/>
      <c r="C304" s="97"/>
      <c r="D304" s="97"/>
      <c r="E304" s="97"/>
      <c r="F304" s="97"/>
      <c r="G304" s="97"/>
      <c r="H304" s="97"/>
      <c r="I304" s="97"/>
      <c r="J304" s="32"/>
      <c r="K304" s="98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99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99"/>
      <c r="AH304" s="32"/>
    </row>
    <row r="305" spans="1:34" x14ac:dyDescent="0.25">
      <c r="A305" s="32"/>
      <c r="B305" s="8"/>
      <c r="C305" s="97"/>
      <c r="D305" s="97"/>
      <c r="E305" s="97"/>
      <c r="F305" s="97"/>
      <c r="G305" s="97"/>
      <c r="H305" s="97"/>
      <c r="I305" s="97"/>
      <c r="J305" s="32"/>
      <c r="K305" s="98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99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99"/>
      <c r="AH305" s="32"/>
    </row>
    <row r="306" spans="1:34" x14ac:dyDescent="0.25">
      <c r="A306" s="32"/>
      <c r="B306" s="8"/>
      <c r="C306" s="97"/>
      <c r="D306" s="97"/>
      <c r="E306" s="97"/>
      <c r="F306" s="97"/>
      <c r="G306" s="97"/>
      <c r="H306" s="97"/>
      <c r="I306" s="97"/>
      <c r="J306" s="32"/>
      <c r="K306" s="98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99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99"/>
      <c r="AH306" s="32"/>
    </row>
    <row r="307" spans="1:34" x14ac:dyDescent="0.25">
      <c r="A307" s="32"/>
      <c r="B307" s="8"/>
      <c r="C307" s="97"/>
      <c r="D307" s="97"/>
      <c r="E307" s="97"/>
      <c r="F307" s="97"/>
      <c r="G307" s="97"/>
      <c r="H307" s="97"/>
      <c r="I307" s="97"/>
      <c r="J307" s="32"/>
      <c r="K307" s="98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99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99"/>
      <c r="AH307" s="32"/>
    </row>
    <row r="308" spans="1:34" x14ac:dyDescent="0.25">
      <c r="A308" s="32"/>
      <c r="B308" s="8"/>
      <c r="C308" s="97"/>
      <c r="D308" s="97"/>
      <c r="E308" s="97"/>
      <c r="F308" s="97"/>
      <c r="G308" s="97"/>
      <c r="H308" s="97"/>
      <c r="I308" s="97"/>
      <c r="J308" s="32"/>
      <c r="K308" s="98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99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99"/>
      <c r="AH308" s="32"/>
    </row>
    <row r="309" spans="1:34" x14ac:dyDescent="0.25">
      <c r="A309" s="32"/>
      <c r="B309" s="8"/>
      <c r="C309" s="97"/>
      <c r="D309" s="97"/>
      <c r="E309" s="97"/>
      <c r="F309" s="97"/>
      <c r="G309" s="97"/>
      <c r="H309" s="97"/>
      <c r="I309" s="97"/>
      <c r="J309" s="32"/>
      <c r="K309" s="98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99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99"/>
      <c r="AH309" s="32"/>
    </row>
    <row r="310" spans="1:34" x14ac:dyDescent="0.25">
      <c r="A310" s="32"/>
      <c r="B310" s="8"/>
      <c r="C310" s="97"/>
      <c r="D310" s="97"/>
      <c r="E310" s="97"/>
      <c r="F310" s="97"/>
      <c r="G310" s="97"/>
      <c r="H310" s="97"/>
      <c r="I310" s="97"/>
      <c r="J310" s="32"/>
      <c r="K310" s="98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99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99"/>
      <c r="AH310" s="32"/>
    </row>
    <row r="311" spans="1:34" x14ac:dyDescent="0.25">
      <c r="A311" s="32"/>
      <c r="B311" s="8"/>
      <c r="C311" s="97"/>
      <c r="D311" s="97"/>
      <c r="E311" s="97"/>
      <c r="F311" s="97"/>
      <c r="G311" s="97"/>
      <c r="H311" s="97"/>
      <c r="I311" s="97"/>
      <c r="J311" s="32"/>
      <c r="K311" s="98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99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99"/>
      <c r="AH311" s="32"/>
    </row>
    <row r="312" spans="1:34" x14ac:dyDescent="0.25">
      <c r="A312" s="32"/>
      <c r="B312" s="8"/>
      <c r="C312" s="97"/>
      <c r="D312" s="97"/>
      <c r="E312" s="97"/>
      <c r="F312" s="97"/>
      <c r="G312" s="97"/>
      <c r="H312" s="97"/>
      <c r="I312" s="97"/>
      <c r="J312" s="32"/>
      <c r="K312" s="98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99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99"/>
      <c r="AH312" s="32"/>
    </row>
    <row r="313" spans="1:34" x14ac:dyDescent="0.25">
      <c r="A313" s="32"/>
      <c r="B313" s="8"/>
      <c r="C313" s="97"/>
      <c r="D313" s="97"/>
      <c r="E313" s="97"/>
      <c r="F313" s="97"/>
      <c r="G313" s="97"/>
      <c r="H313" s="97"/>
      <c r="I313" s="97"/>
      <c r="J313" s="32"/>
      <c r="K313" s="98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99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99"/>
      <c r="AH313" s="32"/>
    </row>
    <row r="314" spans="1:34" x14ac:dyDescent="0.25">
      <c r="A314" s="32"/>
      <c r="B314" s="8"/>
      <c r="C314" s="97"/>
      <c r="D314" s="97"/>
      <c r="E314" s="97"/>
      <c r="F314" s="97"/>
      <c r="G314" s="97"/>
      <c r="H314" s="97"/>
      <c r="I314" s="97"/>
      <c r="J314" s="32"/>
      <c r="K314" s="98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99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99"/>
      <c r="AH314" s="32"/>
    </row>
    <row r="315" spans="1:34" x14ac:dyDescent="0.25">
      <c r="A315" s="32"/>
      <c r="B315" s="8"/>
      <c r="C315" s="97"/>
      <c r="D315" s="97"/>
      <c r="E315" s="97"/>
      <c r="F315" s="97"/>
      <c r="G315" s="97"/>
      <c r="H315" s="97"/>
      <c r="I315" s="97"/>
      <c r="J315" s="32"/>
      <c r="K315" s="98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99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99"/>
      <c r="AH315" s="32"/>
    </row>
    <row r="316" spans="1:34" x14ac:dyDescent="0.25">
      <c r="A316" s="32"/>
      <c r="B316" s="8"/>
      <c r="C316" s="97"/>
      <c r="D316" s="97"/>
      <c r="E316" s="97"/>
      <c r="F316" s="97"/>
      <c r="G316" s="97"/>
      <c r="H316" s="97"/>
      <c r="I316" s="97"/>
      <c r="J316" s="32"/>
      <c r="K316" s="98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99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99"/>
      <c r="AH316" s="32"/>
    </row>
    <row r="317" spans="1:34" x14ac:dyDescent="0.25">
      <c r="A317" s="32"/>
      <c r="B317" s="8"/>
      <c r="C317" s="97"/>
      <c r="D317" s="97"/>
      <c r="E317" s="97"/>
      <c r="F317" s="97"/>
      <c r="G317" s="97"/>
      <c r="H317" s="97"/>
      <c r="I317" s="97"/>
      <c r="J317" s="32"/>
      <c r="K317" s="98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99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99"/>
      <c r="AH317" s="32"/>
    </row>
    <row r="318" spans="1:34" x14ac:dyDescent="0.25">
      <c r="A318" s="32"/>
      <c r="B318" s="8"/>
      <c r="C318" s="97"/>
      <c r="D318" s="97"/>
      <c r="E318" s="97"/>
      <c r="F318" s="97"/>
      <c r="G318" s="97"/>
      <c r="H318" s="97"/>
      <c r="I318" s="97"/>
      <c r="J318" s="32"/>
      <c r="K318" s="98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99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99"/>
      <c r="AH318" s="32"/>
    </row>
    <row r="319" spans="1:34" x14ac:dyDescent="0.25">
      <c r="A319" s="32"/>
      <c r="B319" s="8"/>
      <c r="C319" s="97"/>
      <c r="D319" s="97"/>
      <c r="E319" s="97"/>
      <c r="F319" s="97"/>
      <c r="G319" s="97"/>
      <c r="H319" s="97"/>
      <c r="I319" s="97"/>
      <c r="J319" s="32"/>
      <c r="K319" s="98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99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99"/>
      <c r="AH319" s="32"/>
    </row>
    <row r="320" spans="1:34" x14ac:dyDescent="0.25">
      <c r="A320" s="32"/>
      <c r="B320" s="8"/>
      <c r="C320" s="97"/>
      <c r="D320" s="97"/>
      <c r="E320" s="97"/>
      <c r="F320" s="97"/>
      <c r="G320" s="97"/>
      <c r="H320" s="97"/>
      <c r="I320" s="97"/>
      <c r="J320" s="32"/>
      <c r="K320" s="98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99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99"/>
      <c r="AH320" s="32"/>
    </row>
    <row r="321" spans="1:34" x14ac:dyDescent="0.25">
      <c r="A321" s="32"/>
      <c r="B321" s="8"/>
      <c r="C321" s="97"/>
      <c r="D321" s="97"/>
      <c r="E321" s="97"/>
      <c r="F321" s="97"/>
      <c r="G321" s="97"/>
      <c r="H321" s="97"/>
      <c r="I321" s="97"/>
      <c r="J321" s="32"/>
      <c r="K321" s="98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99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99"/>
      <c r="AH321" s="32"/>
    </row>
    <row r="322" spans="1:34" x14ac:dyDescent="0.25">
      <c r="A322" s="32"/>
      <c r="B322" s="8"/>
      <c r="C322" s="97"/>
      <c r="D322" s="97"/>
      <c r="E322" s="97"/>
      <c r="F322" s="97"/>
      <c r="G322" s="97"/>
      <c r="H322" s="97"/>
      <c r="I322" s="97"/>
      <c r="J322" s="32"/>
      <c r="K322" s="98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99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99"/>
      <c r="AH322" s="32"/>
    </row>
    <row r="323" spans="1:34" x14ac:dyDescent="0.25">
      <c r="A323" s="32"/>
      <c r="B323" s="8"/>
      <c r="C323" s="97"/>
      <c r="D323" s="97"/>
      <c r="E323" s="97"/>
      <c r="F323" s="97"/>
      <c r="G323" s="97"/>
      <c r="H323" s="97"/>
      <c r="I323" s="97"/>
      <c r="J323" s="32"/>
      <c r="K323" s="98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99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99"/>
      <c r="AH323" s="32"/>
    </row>
    <row r="324" spans="1:34" x14ac:dyDescent="0.25">
      <c r="A324" s="32"/>
      <c r="B324" s="8"/>
      <c r="C324" s="97"/>
      <c r="D324" s="97"/>
      <c r="E324" s="97"/>
      <c r="F324" s="97"/>
      <c r="G324" s="97"/>
      <c r="H324" s="97"/>
      <c r="I324" s="97"/>
      <c r="J324" s="32"/>
      <c r="K324" s="98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99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99"/>
      <c r="AH324" s="32"/>
    </row>
    <row r="325" spans="1:34" x14ac:dyDescent="0.25">
      <c r="A325" s="32"/>
      <c r="B325" s="8"/>
      <c r="C325" s="97"/>
      <c r="D325" s="97"/>
      <c r="E325" s="97"/>
      <c r="F325" s="97"/>
      <c r="G325" s="97"/>
      <c r="H325" s="97"/>
      <c r="I325" s="97"/>
      <c r="J325" s="32"/>
      <c r="K325" s="98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99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99"/>
      <c r="AH325" s="32"/>
    </row>
    <row r="326" spans="1:34" x14ac:dyDescent="0.25">
      <c r="A326" s="32"/>
      <c r="B326" s="8"/>
      <c r="C326" s="97"/>
      <c r="D326" s="97"/>
      <c r="E326" s="97"/>
      <c r="F326" s="97"/>
      <c r="G326" s="97"/>
      <c r="H326" s="97"/>
      <c r="I326" s="97"/>
      <c r="J326" s="32"/>
      <c r="K326" s="98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99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99"/>
      <c r="AH326" s="32"/>
    </row>
    <row r="327" spans="1:34" x14ac:dyDescent="0.25">
      <c r="A327" s="32"/>
      <c r="B327" s="8"/>
      <c r="C327" s="97"/>
      <c r="D327" s="97"/>
      <c r="E327" s="97"/>
      <c r="F327" s="97"/>
      <c r="G327" s="97"/>
      <c r="H327" s="97"/>
      <c r="I327" s="97"/>
      <c r="J327" s="32"/>
      <c r="K327" s="98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99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99"/>
      <c r="AH327" s="32"/>
    </row>
    <row r="328" spans="1:34" x14ac:dyDescent="0.25">
      <c r="A328" s="32"/>
      <c r="B328" s="8"/>
      <c r="C328" s="97"/>
      <c r="D328" s="97"/>
      <c r="E328" s="97"/>
      <c r="F328" s="97"/>
      <c r="G328" s="97"/>
      <c r="H328" s="97"/>
      <c r="I328" s="97"/>
      <c r="J328" s="32"/>
      <c r="K328" s="98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99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99"/>
      <c r="AH328" s="32"/>
    </row>
    <row r="329" spans="1:34" x14ac:dyDescent="0.25">
      <c r="A329" s="32"/>
      <c r="B329" s="8"/>
      <c r="C329" s="97"/>
      <c r="D329" s="97"/>
      <c r="E329" s="97"/>
      <c r="F329" s="97"/>
      <c r="G329" s="97"/>
      <c r="H329" s="97"/>
      <c r="I329" s="97"/>
      <c r="J329" s="32"/>
      <c r="K329" s="98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99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99"/>
      <c r="AH329" s="32"/>
    </row>
    <row r="330" spans="1:34" x14ac:dyDescent="0.25">
      <c r="A330" s="32"/>
      <c r="B330" s="8"/>
      <c r="C330" s="97"/>
      <c r="D330" s="97"/>
      <c r="E330" s="97"/>
      <c r="F330" s="97"/>
      <c r="G330" s="97"/>
      <c r="H330" s="97"/>
      <c r="I330" s="97"/>
      <c r="J330" s="32"/>
      <c r="K330" s="98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99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99"/>
      <c r="AH330" s="32"/>
    </row>
    <row r="331" spans="1:34" x14ac:dyDescent="0.25">
      <c r="A331" s="32"/>
      <c r="B331" s="8"/>
      <c r="C331" s="97"/>
      <c r="D331" s="97"/>
      <c r="E331" s="97"/>
      <c r="F331" s="97"/>
      <c r="G331" s="97"/>
      <c r="H331" s="97"/>
      <c r="I331" s="97"/>
      <c r="J331" s="32"/>
      <c r="K331" s="98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99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99"/>
      <c r="AH331" s="32"/>
    </row>
    <row r="332" spans="1:34" x14ac:dyDescent="0.25">
      <c r="A332" s="32"/>
      <c r="B332" s="8"/>
      <c r="C332" s="97"/>
      <c r="D332" s="97"/>
      <c r="E332" s="97"/>
      <c r="F332" s="97"/>
      <c r="G332" s="97"/>
      <c r="H332" s="97"/>
      <c r="I332" s="97"/>
      <c r="J332" s="32"/>
      <c r="K332" s="98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99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99"/>
      <c r="AH332" s="32"/>
    </row>
    <row r="333" spans="1:34" x14ac:dyDescent="0.25">
      <c r="A333" s="32"/>
      <c r="B333" s="8"/>
      <c r="C333" s="97"/>
      <c r="D333" s="97"/>
      <c r="E333" s="97"/>
      <c r="F333" s="97"/>
      <c r="G333" s="97"/>
      <c r="H333" s="97"/>
      <c r="I333" s="97"/>
      <c r="J333" s="32"/>
      <c r="K333" s="98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99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99"/>
      <c r="AH333" s="32"/>
    </row>
    <row r="334" spans="1:34" x14ac:dyDescent="0.25">
      <c r="A334" s="32"/>
      <c r="B334" s="8"/>
      <c r="C334" s="97"/>
      <c r="D334" s="97"/>
      <c r="E334" s="97"/>
      <c r="F334" s="97"/>
      <c r="G334" s="97"/>
      <c r="H334" s="97"/>
      <c r="I334" s="97"/>
      <c r="J334" s="32"/>
      <c r="K334" s="98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99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99"/>
      <c r="AH334" s="32"/>
    </row>
    <row r="335" spans="1:34" x14ac:dyDescent="0.25">
      <c r="A335" s="32"/>
      <c r="B335" s="8"/>
      <c r="C335" s="97"/>
      <c r="D335" s="97"/>
      <c r="E335" s="97"/>
      <c r="F335" s="97"/>
      <c r="G335" s="97"/>
      <c r="H335" s="97"/>
      <c r="I335" s="97"/>
      <c r="J335" s="32"/>
      <c r="K335" s="98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99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99"/>
      <c r="AH335" s="32"/>
    </row>
    <row r="336" spans="1:34" x14ac:dyDescent="0.25">
      <c r="A336" s="32"/>
      <c r="B336" s="8"/>
      <c r="C336" s="97"/>
      <c r="D336" s="97"/>
      <c r="E336" s="97"/>
      <c r="F336" s="97"/>
      <c r="G336" s="97"/>
      <c r="H336" s="97"/>
      <c r="I336" s="97"/>
      <c r="J336" s="32"/>
      <c r="K336" s="98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99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99"/>
      <c r="AH336" s="32"/>
    </row>
    <row r="337" spans="1:34" x14ac:dyDescent="0.25">
      <c r="A337" s="32"/>
      <c r="B337" s="8"/>
      <c r="C337" s="97"/>
      <c r="D337" s="97"/>
      <c r="E337" s="97"/>
      <c r="F337" s="97"/>
      <c r="G337" s="97"/>
      <c r="H337" s="97"/>
      <c r="I337" s="97"/>
      <c r="J337" s="32"/>
      <c r="K337" s="98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99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99"/>
      <c r="AH337" s="32"/>
    </row>
    <row r="338" spans="1:34" x14ac:dyDescent="0.25">
      <c r="A338" s="32"/>
      <c r="B338" s="8"/>
      <c r="C338" s="97"/>
      <c r="D338" s="97"/>
      <c r="E338" s="97"/>
      <c r="F338" s="97"/>
      <c r="G338" s="97"/>
      <c r="H338" s="97"/>
      <c r="I338" s="97"/>
      <c r="J338" s="32"/>
      <c r="K338" s="98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99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99"/>
      <c r="AH338" s="32"/>
    </row>
    <row r="339" spans="1:34" x14ac:dyDescent="0.25">
      <c r="A339" s="32"/>
      <c r="B339" s="8"/>
      <c r="C339" s="97"/>
      <c r="D339" s="97"/>
      <c r="E339" s="97"/>
      <c r="F339" s="97"/>
      <c r="G339" s="97"/>
      <c r="H339" s="97"/>
      <c r="I339" s="97"/>
      <c r="J339" s="32"/>
      <c r="K339" s="98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99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99"/>
      <c r="AH339" s="32"/>
    </row>
    <row r="340" spans="1:34" x14ac:dyDescent="0.25">
      <c r="A340" s="32"/>
      <c r="B340" s="8"/>
      <c r="C340" s="97"/>
      <c r="D340" s="97"/>
      <c r="E340" s="97"/>
      <c r="F340" s="97"/>
      <c r="G340" s="97"/>
      <c r="H340" s="97"/>
      <c r="I340" s="97"/>
      <c r="J340" s="32"/>
      <c r="K340" s="98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99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99"/>
      <c r="AH340" s="32"/>
    </row>
    <row r="341" spans="1:34" x14ac:dyDescent="0.25">
      <c r="A341" s="32"/>
      <c r="B341" s="8"/>
      <c r="C341" s="97"/>
      <c r="D341" s="97"/>
      <c r="E341" s="97"/>
      <c r="F341" s="97"/>
      <c r="G341" s="97"/>
      <c r="H341" s="97"/>
      <c r="I341" s="97"/>
      <c r="J341" s="32"/>
      <c r="K341" s="98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99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99"/>
      <c r="AH341" s="32"/>
    </row>
    <row r="342" spans="1:34" x14ac:dyDescent="0.25">
      <c r="A342" s="32"/>
      <c r="B342" s="8"/>
      <c r="C342" s="97"/>
      <c r="D342" s="97"/>
      <c r="E342" s="97"/>
      <c r="F342" s="97"/>
      <c r="G342" s="97"/>
      <c r="H342" s="97"/>
      <c r="I342" s="97"/>
      <c r="J342" s="32"/>
      <c r="K342" s="98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99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99"/>
      <c r="AH342" s="32"/>
    </row>
    <row r="343" spans="1:34" x14ac:dyDescent="0.25">
      <c r="A343" s="32"/>
      <c r="B343" s="8"/>
      <c r="C343" s="97"/>
      <c r="D343" s="97"/>
      <c r="E343" s="97"/>
      <c r="F343" s="97"/>
      <c r="G343" s="97"/>
      <c r="H343" s="97"/>
      <c r="I343" s="97"/>
      <c r="J343" s="32"/>
      <c r="K343" s="98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99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99"/>
      <c r="AH343" s="32"/>
    </row>
    <row r="344" spans="1:34" x14ac:dyDescent="0.25">
      <c r="A344" s="32"/>
      <c r="B344" s="8"/>
      <c r="C344" s="97"/>
      <c r="D344" s="97"/>
      <c r="E344" s="97"/>
      <c r="F344" s="97"/>
      <c r="G344" s="97"/>
      <c r="H344" s="97"/>
      <c r="I344" s="97"/>
      <c r="J344" s="32"/>
      <c r="K344" s="98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99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99"/>
      <c r="AH344" s="32"/>
    </row>
    <row r="345" spans="1:34" x14ac:dyDescent="0.25">
      <c r="A345" s="32"/>
      <c r="B345" s="8"/>
      <c r="C345" s="97"/>
      <c r="D345" s="97"/>
      <c r="E345" s="97"/>
      <c r="F345" s="97"/>
      <c r="G345" s="97"/>
      <c r="H345" s="97"/>
      <c r="I345" s="97"/>
      <c r="J345" s="32"/>
      <c r="K345" s="98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99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99"/>
      <c r="AH345" s="32"/>
    </row>
    <row r="346" spans="1:34" x14ac:dyDescent="0.25">
      <c r="A346" s="32"/>
      <c r="B346" s="8"/>
      <c r="C346" s="97"/>
      <c r="D346" s="97"/>
      <c r="E346" s="97"/>
      <c r="F346" s="97"/>
      <c r="G346" s="97"/>
      <c r="H346" s="97"/>
      <c r="I346" s="97"/>
      <c r="J346" s="32"/>
      <c r="K346" s="98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99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99"/>
      <c r="AH346" s="32"/>
    </row>
    <row r="347" spans="1:34" x14ac:dyDescent="0.25">
      <c r="A347" s="32"/>
      <c r="B347" s="8"/>
      <c r="C347" s="97"/>
      <c r="D347" s="97"/>
      <c r="E347" s="97"/>
      <c r="F347" s="97"/>
      <c r="G347" s="97"/>
      <c r="H347" s="97"/>
      <c r="I347" s="97"/>
      <c r="J347" s="32"/>
      <c r="K347" s="98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99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99"/>
      <c r="AH347" s="32"/>
    </row>
    <row r="348" spans="1:34" x14ac:dyDescent="0.25">
      <c r="A348" s="32"/>
      <c r="B348" s="8"/>
      <c r="C348" s="97"/>
      <c r="D348" s="97"/>
      <c r="E348" s="97"/>
      <c r="F348" s="97"/>
      <c r="G348" s="97"/>
      <c r="H348" s="97"/>
      <c r="I348" s="97"/>
      <c r="J348" s="32"/>
      <c r="K348" s="98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99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99"/>
      <c r="AH348" s="32"/>
    </row>
    <row r="349" spans="1:34" x14ac:dyDescent="0.25">
      <c r="A349" s="32"/>
      <c r="B349" s="8"/>
      <c r="C349" s="97"/>
      <c r="D349" s="97"/>
      <c r="E349" s="97"/>
      <c r="F349" s="97"/>
      <c r="G349" s="97"/>
      <c r="H349" s="97"/>
      <c r="I349" s="97"/>
      <c r="J349" s="32"/>
      <c r="K349" s="98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99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99"/>
      <c r="AH349" s="32"/>
    </row>
    <row r="350" spans="1:34" x14ac:dyDescent="0.25">
      <c r="A350" s="32"/>
      <c r="B350" s="8"/>
      <c r="C350" s="97"/>
      <c r="D350" s="97"/>
      <c r="E350" s="97"/>
      <c r="F350" s="97"/>
      <c r="G350" s="97"/>
      <c r="H350" s="97"/>
      <c r="I350" s="97"/>
      <c r="J350" s="32"/>
      <c r="K350" s="98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99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99"/>
      <c r="AH350" s="32"/>
    </row>
    <row r="351" spans="1:34" x14ac:dyDescent="0.25">
      <c r="A351" s="32"/>
      <c r="B351" s="8"/>
      <c r="C351" s="97"/>
      <c r="D351" s="97"/>
      <c r="E351" s="97"/>
      <c r="F351" s="97"/>
      <c r="G351" s="97"/>
      <c r="H351" s="97"/>
      <c r="I351" s="97"/>
      <c r="J351" s="32"/>
      <c r="K351" s="98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99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99"/>
      <c r="AH351" s="32"/>
    </row>
    <row r="352" spans="1:34" x14ac:dyDescent="0.25">
      <c r="A352" s="32"/>
      <c r="B352" s="8"/>
      <c r="C352" s="97"/>
      <c r="D352" s="97"/>
      <c r="E352" s="97"/>
      <c r="F352" s="97"/>
      <c r="G352" s="97"/>
      <c r="H352" s="97"/>
      <c r="I352" s="97"/>
      <c r="J352" s="32"/>
      <c r="K352" s="98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99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99"/>
      <c r="AH352" s="32"/>
    </row>
    <row r="353" spans="1:34" x14ac:dyDescent="0.25">
      <c r="A353" s="32"/>
      <c r="B353" s="8"/>
      <c r="C353" s="97"/>
      <c r="D353" s="97"/>
      <c r="E353" s="97"/>
      <c r="F353" s="97"/>
      <c r="G353" s="97"/>
      <c r="H353" s="97"/>
      <c r="I353" s="97"/>
      <c r="J353" s="32"/>
      <c r="K353" s="98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99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99"/>
      <c r="AH353" s="32"/>
    </row>
    <row r="354" spans="1:34" x14ac:dyDescent="0.25">
      <c r="A354" s="32"/>
      <c r="B354" s="8"/>
      <c r="C354" s="97"/>
      <c r="D354" s="97"/>
      <c r="E354" s="97"/>
      <c r="F354" s="97"/>
      <c r="G354" s="97"/>
      <c r="H354" s="97"/>
      <c r="I354" s="97"/>
      <c r="J354" s="32"/>
      <c r="K354" s="98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99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99"/>
      <c r="AH354" s="32"/>
    </row>
    <row r="355" spans="1:34" x14ac:dyDescent="0.25">
      <c r="A355" s="32"/>
      <c r="B355" s="8"/>
      <c r="C355" s="97"/>
      <c r="D355" s="97"/>
      <c r="E355" s="97"/>
      <c r="F355" s="97"/>
      <c r="G355" s="97"/>
      <c r="H355" s="97"/>
      <c r="I355" s="97"/>
      <c r="J355" s="32"/>
      <c r="K355" s="98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99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99"/>
      <c r="AH355" s="32"/>
    </row>
    <row r="356" spans="1:34" x14ac:dyDescent="0.25">
      <c r="A356" s="32"/>
      <c r="B356" s="8"/>
      <c r="C356" s="97"/>
      <c r="D356" s="97"/>
      <c r="E356" s="97"/>
      <c r="F356" s="97"/>
      <c r="G356" s="97"/>
      <c r="H356" s="97"/>
      <c r="I356" s="97"/>
      <c r="J356" s="32"/>
      <c r="K356" s="98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99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99"/>
      <c r="AH356" s="32"/>
    </row>
    <row r="357" spans="1:34" x14ac:dyDescent="0.25">
      <c r="A357" s="32"/>
      <c r="B357" s="8"/>
      <c r="C357" s="97"/>
      <c r="D357" s="97"/>
      <c r="E357" s="97"/>
      <c r="F357" s="97"/>
      <c r="G357" s="97"/>
      <c r="H357" s="97"/>
      <c r="I357" s="97"/>
      <c r="J357" s="32"/>
      <c r="K357" s="98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99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99"/>
      <c r="AH357" s="32"/>
    </row>
    <row r="358" spans="1:34" x14ac:dyDescent="0.25">
      <c r="A358" s="32"/>
      <c r="B358" s="8"/>
      <c r="C358" s="97"/>
      <c r="D358" s="97"/>
      <c r="E358" s="97"/>
      <c r="F358" s="97"/>
      <c r="G358" s="97"/>
      <c r="H358" s="97"/>
      <c r="I358" s="97"/>
      <c r="J358" s="32"/>
      <c r="K358" s="98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99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99"/>
      <c r="AH358" s="32"/>
    </row>
    <row r="359" spans="1:34" x14ac:dyDescent="0.25">
      <c r="A359" s="32"/>
      <c r="B359" s="8"/>
      <c r="C359" s="97"/>
      <c r="D359" s="97"/>
      <c r="E359" s="97"/>
      <c r="F359" s="97"/>
      <c r="G359" s="97"/>
      <c r="H359" s="97"/>
      <c r="I359" s="97"/>
      <c r="J359" s="32"/>
      <c r="K359" s="98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99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99"/>
      <c r="AH359" s="32"/>
    </row>
    <row r="360" spans="1:34" x14ac:dyDescent="0.25">
      <c r="A360" s="32"/>
      <c r="B360" s="8"/>
      <c r="C360" s="97"/>
      <c r="D360" s="97"/>
      <c r="E360" s="97"/>
      <c r="F360" s="97"/>
      <c r="G360" s="97"/>
      <c r="H360" s="97"/>
      <c r="I360" s="97"/>
      <c r="J360" s="32"/>
      <c r="K360" s="98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99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99"/>
      <c r="AH360" s="32"/>
    </row>
    <row r="361" spans="1:34" x14ac:dyDescent="0.25">
      <c r="A361" s="32"/>
      <c r="B361" s="8"/>
      <c r="C361" s="97"/>
      <c r="D361" s="97"/>
      <c r="E361" s="97"/>
      <c r="F361" s="97"/>
      <c r="G361" s="97"/>
      <c r="H361" s="97"/>
      <c r="I361" s="97"/>
      <c r="J361" s="32"/>
      <c r="K361" s="98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99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99"/>
      <c r="AH361" s="32"/>
    </row>
    <row r="362" spans="1:34" x14ac:dyDescent="0.25">
      <c r="A362" s="32"/>
      <c r="B362" s="8"/>
      <c r="C362" s="97"/>
      <c r="D362" s="97"/>
      <c r="E362" s="97"/>
      <c r="F362" s="97"/>
      <c r="G362" s="97"/>
      <c r="H362" s="97"/>
      <c r="I362" s="97"/>
      <c r="J362" s="32"/>
      <c r="K362" s="98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99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99"/>
      <c r="AH362" s="32"/>
    </row>
    <row r="363" spans="1:34" x14ac:dyDescent="0.25">
      <c r="A363" s="32"/>
      <c r="B363" s="8"/>
      <c r="C363" s="97"/>
      <c r="D363" s="97"/>
      <c r="E363" s="97"/>
      <c r="F363" s="97"/>
      <c r="G363" s="97"/>
      <c r="H363" s="97"/>
      <c r="I363" s="97"/>
      <c r="J363" s="32"/>
      <c r="K363" s="98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99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99"/>
      <c r="AH363" s="32"/>
    </row>
    <row r="364" spans="1:34" x14ac:dyDescent="0.25">
      <c r="A364" s="32"/>
      <c r="B364" s="8"/>
      <c r="C364" s="97"/>
      <c r="D364" s="97"/>
      <c r="E364" s="97"/>
      <c r="F364" s="97"/>
      <c r="G364" s="97"/>
      <c r="H364" s="97"/>
      <c r="I364" s="97"/>
      <c r="J364" s="32"/>
      <c r="K364" s="98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99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99"/>
      <c r="AH364" s="32"/>
    </row>
    <row r="365" spans="1:34" x14ac:dyDescent="0.25">
      <c r="A365" s="32"/>
      <c r="B365" s="8"/>
      <c r="C365" s="97"/>
      <c r="D365" s="97"/>
      <c r="E365" s="97"/>
      <c r="F365" s="97"/>
      <c r="G365" s="97"/>
      <c r="H365" s="97"/>
      <c r="I365" s="97"/>
      <c r="J365" s="32"/>
      <c r="K365" s="98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99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99"/>
      <c r="AH365" s="32"/>
    </row>
    <row r="366" spans="1:34" x14ac:dyDescent="0.25">
      <c r="A366" s="32"/>
      <c r="B366" s="8"/>
      <c r="C366" s="97"/>
      <c r="D366" s="97"/>
      <c r="E366" s="97"/>
      <c r="F366" s="97"/>
      <c r="G366" s="97"/>
      <c r="H366" s="97"/>
      <c r="I366" s="97"/>
      <c r="J366" s="32"/>
      <c r="K366" s="98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99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99"/>
      <c r="AH366" s="32"/>
    </row>
    <row r="367" spans="1:34" x14ac:dyDescent="0.25">
      <c r="A367" s="32"/>
      <c r="B367" s="8"/>
      <c r="C367" s="97"/>
      <c r="D367" s="97"/>
      <c r="E367" s="97"/>
      <c r="F367" s="97"/>
      <c r="G367" s="97"/>
      <c r="H367" s="97"/>
      <c r="I367" s="97"/>
      <c r="J367" s="32"/>
      <c r="K367" s="98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99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99"/>
      <c r="AH367" s="32"/>
    </row>
    <row r="368" spans="1:34" x14ac:dyDescent="0.25">
      <c r="A368" s="32"/>
      <c r="B368" s="8"/>
      <c r="C368" s="97"/>
      <c r="D368" s="97"/>
      <c r="E368" s="97"/>
      <c r="F368" s="97"/>
      <c r="G368" s="97"/>
      <c r="H368" s="97"/>
      <c r="I368" s="97"/>
      <c r="J368" s="32"/>
      <c r="K368" s="98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99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99"/>
      <c r="AH368" s="32"/>
    </row>
    <row r="369" spans="1:34" x14ac:dyDescent="0.25">
      <c r="A369" s="32"/>
      <c r="B369" s="8"/>
      <c r="C369" s="97"/>
      <c r="D369" s="97"/>
      <c r="E369" s="97"/>
      <c r="F369" s="97"/>
      <c r="G369" s="97"/>
      <c r="H369" s="97"/>
      <c r="I369" s="97"/>
      <c r="J369" s="32"/>
      <c r="K369" s="98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99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99"/>
      <c r="AH369" s="32"/>
    </row>
    <row r="370" spans="1:34" x14ac:dyDescent="0.25">
      <c r="A370" s="32"/>
      <c r="B370" s="8"/>
      <c r="C370" s="97"/>
      <c r="D370" s="97"/>
      <c r="E370" s="97"/>
      <c r="F370" s="97"/>
      <c r="G370" s="97"/>
      <c r="H370" s="97"/>
      <c r="I370" s="97"/>
      <c r="J370" s="32"/>
      <c r="K370" s="98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99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99"/>
      <c r="AH370" s="32"/>
    </row>
    <row r="371" spans="1:34" x14ac:dyDescent="0.25">
      <c r="A371" s="32"/>
      <c r="B371" s="8"/>
      <c r="C371" s="97"/>
      <c r="D371" s="97"/>
      <c r="E371" s="97"/>
      <c r="F371" s="97"/>
      <c r="G371" s="97"/>
      <c r="H371" s="97"/>
      <c r="I371" s="97"/>
      <c r="J371" s="32"/>
      <c r="K371" s="98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99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99"/>
      <c r="AH371" s="32"/>
    </row>
    <row r="372" spans="1:34" x14ac:dyDescent="0.25">
      <c r="A372" s="32"/>
      <c r="B372" s="8"/>
      <c r="C372" s="97"/>
      <c r="D372" s="97"/>
      <c r="E372" s="97"/>
      <c r="F372" s="97"/>
      <c r="G372" s="97"/>
      <c r="H372" s="97"/>
      <c r="I372" s="97"/>
      <c r="J372" s="32"/>
      <c r="K372" s="98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99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99"/>
      <c r="AH372" s="32"/>
    </row>
    <row r="373" spans="1:34" x14ac:dyDescent="0.25">
      <c r="A373" s="32"/>
      <c r="B373" s="8"/>
      <c r="C373" s="97"/>
      <c r="D373" s="97"/>
      <c r="E373" s="97"/>
      <c r="F373" s="97"/>
      <c r="G373" s="97"/>
      <c r="H373" s="97"/>
      <c r="I373" s="97"/>
      <c r="J373" s="32"/>
      <c r="K373" s="98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99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99"/>
      <c r="AH373" s="32"/>
    </row>
    <row r="374" spans="1:34" x14ac:dyDescent="0.25">
      <c r="A374" s="32"/>
      <c r="B374" s="8"/>
      <c r="C374" s="97"/>
      <c r="D374" s="97"/>
      <c r="E374" s="97"/>
      <c r="F374" s="97"/>
      <c r="G374" s="97"/>
      <c r="H374" s="97"/>
      <c r="I374" s="97"/>
      <c r="J374" s="32"/>
      <c r="K374" s="98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99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99"/>
      <c r="AH374" s="32"/>
    </row>
    <row r="375" spans="1:34" x14ac:dyDescent="0.25">
      <c r="A375" s="32"/>
      <c r="B375" s="8"/>
      <c r="C375" s="97"/>
      <c r="D375" s="97"/>
      <c r="E375" s="97"/>
      <c r="F375" s="97"/>
      <c r="G375" s="97"/>
      <c r="H375" s="97"/>
      <c r="I375" s="97"/>
      <c r="J375" s="32"/>
      <c r="K375" s="98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99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99"/>
      <c r="AH375" s="32"/>
    </row>
    <row r="376" spans="1:34" x14ac:dyDescent="0.25">
      <c r="A376" s="32"/>
      <c r="B376" s="8"/>
      <c r="C376" s="97"/>
      <c r="D376" s="97"/>
      <c r="E376" s="97"/>
      <c r="F376" s="97"/>
      <c r="G376" s="97"/>
      <c r="H376" s="97"/>
      <c r="I376" s="97"/>
      <c r="J376" s="32"/>
      <c r="K376" s="98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99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99"/>
      <c r="AH376" s="32"/>
    </row>
    <row r="377" spans="1:34" x14ac:dyDescent="0.25">
      <c r="A377" s="32"/>
      <c r="B377" s="8"/>
      <c r="C377" s="97"/>
      <c r="D377" s="97"/>
      <c r="E377" s="97"/>
      <c r="F377" s="97"/>
      <c r="G377" s="97"/>
      <c r="H377" s="97"/>
      <c r="I377" s="97"/>
      <c r="J377" s="32"/>
      <c r="K377" s="98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99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99"/>
      <c r="AH377" s="32"/>
    </row>
    <row r="378" spans="1:34" x14ac:dyDescent="0.25">
      <c r="A378" s="32"/>
      <c r="B378" s="8"/>
      <c r="C378" s="97"/>
      <c r="D378" s="97"/>
      <c r="E378" s="97"/>
      <c r="F378" s="97"/>
      <c r="G378" s="97"/>
      <c r="H378" s="97"/>
      <c r="I378" s="97"/>
      <c r="J378" s="32"/>
      <c r="K378" s="98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99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99"/>
      <c r="AH378" s="32"/>
    </row>
    <row r="379" spans="1:34" x14ac:dyDescent="0.25">
      <c r="A379" s="32"/>
      <c r="B379" s="8"/>
      <c r="C379" s="97"/>
      <c r="D379" s="97"/>
      <c r="E379" s="97"/>
      <c r="F379" s="97"/>
      <c r="G379" s="97"/>
      <c r="H379" s="97"/>
      <c r="I379" s="97"/>
      <c r="J379" s="32"/>
      <c r="K379" s="98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99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99"/>
      <c r="AH379" s="32"/>
    </row>
    <row r="380" spans="1:34" x14ac:dyDescent="0.25">
      <c r="A380" s="32"/>
      <c r="B380" s="8"/>
      <c r="C380" s="97"/>
      <c r="D380" s="97"/>
      <c r="E380" s="97"/>
      <c r="F380" s="97"/>
      <c r="G380" s="97"/>
      <c r="H380" s="97"/>
      <c r="I380" s="97"/>
      <c r="J380" s="32"/>
      <c r="K380" s="98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99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99"/>
      <c r="AH380" s="32"/>
    </row>
    <row r="381" spans="1:34" x14ac:dyDescent="0.25">
      <c r="A381" s="32"/>
      <c r="B381" s="8"/>
      <c r="C381" s="97"/>
      <c r="D381" s="97"/>
      <c r="E381" s="97"/>
      <c r="F381" s="97"/>
      <c r="G381" s="97"/>
      <c r="H381" s="97"/>
      <c r="I381" s="97"/>
      <c r="J381" s="32"/>
      <c r="K381" s="98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99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99"/>
      <c r="AH381" s="32"/>
    </row>
    <row r="382" spans="1:34" x14ac:dyDescent="0.25">
      <c r="A382" s="32"/>
      <c r="B382" s="8"/>
      <c r="C382" s="97"/>
      <c r="D382" s="97"/>
      <c r="E382" s="97"/>
      <c r="F382" s="97"/>
      <c r="G382" s="97"/>
      <c r="H382" s="97"/>
      <c r="I382" s="97"/>
      <c r="J382" s="32"/>
      <c r="K382" s="98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99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99"/>
      <c r="AH382" s="32"/>
    </row>
    <row r="383" spans="1:34" x14ac:dyDescent="0.25">
      <c r="A383" s="32"/>
      <c r="B383" s="8"/>
      <c r="C383" s="97"/>
      <c r="D383" s="97"/>
      <c r="E383" s="97"/>
      <c r="F383" s="97"/>
      <c r="G383" s="97"/>
      <c r="H383" s="97"/>
      <c r="I383" s="97"/>
      <c r="J383" s="32"/>
      <c r="K383" s="98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99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99"/>
      <c r="AH383" s="32"/>
    </row>
    <row r="384" spans="1:34" x14ac:dyDescent="0.25">
      <c r="A384" s="32"/>
      <c r="B384" s="8"/>
      <c r="C384" s="97"/>
      <c r="D384" s="97"/>
      <c r="E384" s="97"/>
      <c r="F384" s="97"/>
      <c r="G384" s="97"/>
      <c r="H384" s="97"/>
      <c r="I384" s="97"/>
      <c r="J384" s="32"/>
      <c r="K384" s="98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99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99"/>
      <c r="AH384" s="32"/>
    </row>
    <row r="385" spans="1:34" x14ac:dyDescent="0.25">
      <c r="A385" s="32"/>
      <c r="B385" s="8"/>
      <c r="C385" s="97"/>
      <c r="D385" s="97"/>
      <c r="E385" s="97"/>
      <c r="F385" s="97"/>
      <c r="G385" s="97"/>
      <c r="H385" s="97"/>
      <c r="I385" s="97"/>
      <c r="J385" s="32"/>
      <c r="K385" s="98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99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99"/>
      <c r="AH385" s="32"/>
    </row>
    <row r="386" spans="1:34" x14ac:dyDescent="0.25">
      <c r="A386" s="32"/>
      <c r="B386" s="8"/>
      <c r="C386" s="97"/>
      <c r="D386" s="97"/>
      <c r="E386" s="97"/>
      <c r="F386" s="97"/>
      <c r="G386" s="97"/>
      <c r="H386" s="97"/>
      <c r="I386" s="97"/>
      <c r="J386" s="32"/>
      <c r="K386" s="98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99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99"/>
      <c r="AH386" s="32"/>
    </row>
    <row r="387" spans="1:34" x14ac:dyDescent="0.25">
      <c r="A387" s="32"/>
      <c r="B387" s="8"/>
      <c r="C387" s="97"/>
      <c r="D387" s="97"/>
      <c r="E387" s="97"/>
      <c r="F387" s="97"/>
      <c r="G387" s="97"/>
      <c r="H387" s="97"/>
      <c r="I387" s="97"/>
      <c r="J387" s="32"/>
      <c r="K387" s="98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99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99"/>
      <c r="AH387" s="32"/>
    </row>
    <row r="388" spans="1:34" x14ac:dyDescent="0.25">
      <c r="A388" s="32"/>
      <c r="B388" s="8"/>
      <c r="C388" s="97"/>
      <c r="D388" s="97"/>
      <c r="E388" s="97"/>
      <c r="F388" s="97"/>
      <c r="G388" s="97"/>
      <c r="H388" s="97"/>
      <c r="I388" s="97"/>
      <c r="J388" s="32"/>
      <c r="K388" s="98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99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99"/>
      <c r="AH388" s="32"/>
    </row>
    <row r="389" spans="1:34" x14ac:dyDescent="0.25">
      <c r="A389" s="32"/>
      <c r="B389" s="8"/>
      <c r="C389" s="97"/>
      <c r="D389" s="97"/>
      <c r="E389" s="97"/>
      <c r="F389" s="97"/>
      <c r="G389" s="97"/>
      <c r="H389" s="97"/>
      <c r="I389" s="97"/>
      <c r="J389" s="32"/>
      <c r="K389" s="98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99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99"/>
      <c r="AH389" s="32"/>
    </row>
    <row r="390" spans="1:34" x14ac:dyDescent="0.25">
      <c r="A390" s="32"/>
      <c r="B390" s="8"/>
      <c r="C390" s="97"/>
      <c r="D390" s="97"/>
      <c r="E390" s="97"/>
      <c r="F390" s="97"/>
      <c r="G390" s="97"/>
      <c r="H390" s="97"/>
      <c r="I390" s="97"/>
      <c r="J390" s="32"/>
      <c r="K390" s="98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99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99"/>
      <c r="AH390" s="32"/>
    </row>
    <row r="391" spans="1:34" x14ac:dyDescent="0.25">
      <c r="A391" s="32"/>
      <c r="B391" s="8"/>
      <c r="C391" s="97"/>
      <c r="D391" s="97"/>
      <c r="E391" s="97"/>
      <c r="F391" s="97"/>
      <c r="G391" s="97"/>
      <c r="H391" s="97"/>
      <c r="I391" s="97"/>
      <c r="J391" s="32"/>
      <c r="K391" s="98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99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99"/>
      <c r="AH391" s="32"/>
    </row>
    <row r="392" spans="1:34" x14ac:dyDescent="0.25">
      <c r="A392" s="32"/>
      <c r="B392" s="8"/>
      <c r="C392" s="97"/>
      <c r="D392" s="97"/>
      <c r="E392" s="97"/>
      <c r="F392" s="97"/>
      <c r="G392" s="97"/>
      <c r="H392" s="97"/>
      <c r="I392" s="97"/>
      <c r="J392" s="32"/>
      <c r="K392" s="98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99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99"/>
      <c r="AH392" s="32"/>
    </row>
    <row r="393" spans="1:34" x14ac:dyDescent="0.25">
      <c r="A393" s="32"/>
      <c r="B393" s="8"/>
      <c r="C393" s="97"/>
      <c r="D393" s="97"/>
      <c r="E393" s="97"/>
      <c r="F393" s="97"/>
      <c r="G393" s="97"/>
      <c r="H393" s="97"/>
      <c r="I393" s="97"/>
      <c r="J393" s="32"/>
      <c r="K393" s="98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99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99"/>
      <c r="AH393" s="32"/>
    </row>
    <row r="394" spans="1:34" x14ac:dyDescent="0.25">
      <c r="A394" s="32"/>
      <c r="B394" s="8"/>
      <c r="C394" s="97"/>
      <c r="D394" s="97"/>
      <c r="E394" s="97"/>
      <c r="F394" s="97"/>
      <c r="G394" s="97"/>
      <c r="H394" s="97"/>
      <c r="I394" s="97"/>
      <c r="J394" s="32"/>
      <c r="K394" s="98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99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99"/>
      <c r="AH394" s="32"/>
    </row>
    <row r="395" spans="1:34" x14ac:dyDescent="0.25">
      <c r="A395" s="32"/>
      <c r="B395" s="8"/>
      <c r="C395" s="97"/>
      <c r="D395" s="97"/>
      <c r="E395" s="97"/>
      <c r="F395" s="97"/>
      <c r="G395" s="97"/>
      <c r="H395" s="97"/>
      <c r="I395" s="97"/>
      <c r="J395" s="32"/>
      <c r="K395" s="98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99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99"/>
      <c r="AH395" s="32"/>
    </row>
    <row r="396" spans="1:34" x14ac:dyDescent="0.25">
      <c r="A396" s="32"/>
      <c r="B396" s="8"/>
      <c r="C396" s="97"/>
      <c r="D396" s="97"/>
      <c r="E396" s="97"/>
      <c r="F396" s="97"/>
      <c r="G396" s="97"/>
      <c r="H396" s="97"/>
      <c r="I396" s="97"/>
      <c r="J396" s="32"/>
      <c r="K396" s="98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99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99"/>
      <c r="AH396" s="32"/>
    </row>
    <row r="397" spans="1:34" x14ac:dyDescent="0.25">
      <c r="A397" s="32"/>
      <c r="B397" s="8"/>
      <c r="C397" s="97"/>
      <c r="D397" s="97"/>
      <c r="E397" s="97"/>
      <c r="F397" s="97"/>
      <c r="G397" s="97"/>
      <c r="H397" s="97"/>
      <c r="I397" s="97"/>
      <c r="J397" s="32"/>
      <c r="K397" s="98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99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99"/>
      <c r="AH397" s="32"/>
    </row>
    <row r="398" spans="1:34" x14ac:dyDescent="0.25">
      <c r="A398" s="32"/>
      <c r="B398" s="8"/>
      <c r="C398" s="97"/>
      <c r="D398" s="97"/>
      <c r="E398" s="97"/>
      <c r="F398" s="97"/>
      <c r="G398" s="97"/>
      <c r="H398" s="97"/>
      <c r="I398" s="97"/>
      <c r="J398" s="32"/>
      <c r="K398" s="98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99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99"/>
      <c r="AH398" s="32"/>
    </row>
    <row r="399" spans="1:34" x14ac:dyDescent="0.25">
      <c r="A399" s="32"/>
      <c r="B399" s="8"/>
      <c r="C399" s="97"/>
      <c r="D399" s="97"/>
      <c r="E399" s="97"/>
      <c r="F399" s="97"/>
      <c r="G399" s="97"/>
      <c r="H399" s="97"/>
      <c r="I399" s="97"/>
      <c r="J399" s="32"/>
      <c r="K399" s="98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99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99"/>
      <c r="AH399" s="32"/>
    </row>
    <row r="400" spans="1:34" x14ac:dyDescent="0.25">
      <c r="A400" s="32"/>
      <c r="B400" s="8"/>
      <c r="C400" s="97"/>
      <c r="D400" s="97"/>
      <c r="E400" s="97"/>
      <c r="F400" s="97"/>
      <c r="G400" s="97"/>
      <c r="H400" s="97"/>
      <c r="I400" s="97"/>
      <c r="J400" s="32"/>
      <c r="K400" s="98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99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99"/>
      <c r="AH400" s="32"/>
    </row>
    <row r="401" spans="1:34" x14ac:dyDescent="0.25">
      <c r="A401" s="32"/>
      <c r="B401" s="8"/>
      <c r="C401" s="97"/>
      <c r="D401" s="97"/>
      <c r="E401" s="97"/>
      <c r="F401" s="97"/>
      <c r="G401" s="97"/>
      <c r="H401" s="97"/>
      <c r="I401" s="97"/>
      <c r="J401" s="32"/>
      <c r="K401" s="98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99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99"/>
      <c r="AH401" s="32"/>
    </row>
    <row r="402" spans="1:34" x14ac:dyDescent="0.25">
      <c r="A402" s="32"/>
      <c r="B402" s="8"/>
      <c r="C402" s="97"/>
      <c r="D402" s="97"/>
      <c r="E402" s="97"/>
      <c r="F402" s="97"/>
      <c r="G402" s="97"/>
      <c r="H402" s="97"/>
      <c r="I402" s="97"/>
      <c r="J402" s="32"/>
      <c r="K402" s="98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99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99"/>
      <c r="AH402" s="32"/>
    </row>
    <row r="403" spans="1:34" x14ac:dyDescent="0.25">
      <c r="A403" s="32"/>
      <c r="B403" s="8"/>
      <c r="C403" s="97"/>
      <c r="D403" s="97"/>
      <c r="E403" s="97"/>
      <c r="F403" s="97"/>
      <c r="G403" s="97"/>
      <c r="H403" s="97"/>
      <c r="I403" s="97"/>
      <c r="J403" s="32"/>
      <c r="K403" s="98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99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99"/>
      <c r="AH403" s="32"/>
    </row>
    <row r="404" spans="1:34" x14ac:dyDescent="0.25">
      <c r="A404" s="32"/>
      <c r="B404" s="8"/>
      <c r="C404" s="97"/>
      <c r="D404" s="97"/>
      <c r="E404" s="97"/>
      <c r="F404" s="97"/>
      <c r="G404" s="97"/>
      <c r="H404" s="97"/>
      <c r="I404" s="97"/>
      <c r="J404" s="32"/>
      <c r="K404" s="98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99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99"/>
      <c r="AH404" s="32"/>
    </row>
    <row r="405" spans="1:34" x14ac:dyDescent="0.25">
      <c r="A405" s="32"/>
      <c r="B405" s="8"/>
      <c r="C405" s="97"/>
      <c r="D405" s="97"/>
      <c r="E405" s="97"/>
      <c r="F405" s="97"/>
      <c r="G405" s="97"/>
      <c r="H405" s="97"/>
      <c r="I405" s="97"/>
      <c r="J405" s="32"/>
      <c r="K405" s="98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99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99"/>
      <c r="AH405" s="32"/>
    </row>
    <row r="406" spans="1:34" x14ac:dyDescent="0.25">
      <c r="A406" s="32"/>
      <c r="B406" s="8"/>
      <c r="C406" s="97"/>
      <c r="D406" s="97"/>
      <c r="E406" s="97"/>
      <c r="F406" s="97"/>
      <c r="G406" s="97"/>
      <c r="H406" s="97"/>
      <c r="I406" s="97"/>
      <c r="J406" s="32"/>
      <c r="K406" s="98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99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99"/>
      <c r="AH406" s="32"/>
    </row>
    <row r="407" spans="1:34" x14ac:dyDescent="0.25">
      <c r="A407" s="32"/>
      <c r="B407" s="8"/>
      <c r="C407" s="97"/>
      <c r="D407" s="97"/>
      <c r="E407" s="97"/>
      <c r="F407" s="97"/>
      <c r="G407" s="97"/>
      <c r="H407" s="97"/>
      <c r="I407" s="97"/>
      <c r="J407" s="32"/>
      <c r="K407" s="98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99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99"/>
      <c r="AH407" s="32"/>
    </row>
    <row r="408" spans="1:34" x14ac:dyDescent="0.25">
      <c r="A408" s="32"/>
      <c r="B408" s="8"/>
      <c r="C408" s="97"/>
      <c r="D408" s="97"/>
      <c r="E408" s="97"/>
      <c r="F408" s="97"/>
      <c r="G408" s="97"/>
      <c r="H408" s="97"/>
      <c r="I408" s="97"/>
      <c r="J408" s="32"/>
      <c r="K408" s="98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99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99"/>
      <c r="AH408" s="32"/>
    </row>
    <row r="409" spans="1:34" x14ac:dyDescent="0.25">
      <c r="A409" s="32"/>
      <c r="B409" s="8"/>
      <c r="C409" s="97"/>
      <c r="D409" s="97"/>
      <c r="E409" s="97"/>
      <c r="F409" s="97"/>
      <c r="G409" s="97"/>
      <c r="H409" s="97"/>
      <c r="I409" s="97"/>
      <c r="J409" s="32"/>
      <c r="K409" s="98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99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99"/>
      <c r="AH409" s="32"/>
    </row>
    <row r="410" spans="1:34" x14ac:dyDescent="0.25">
      <c r="A410" s="32"/>
      <c r="B410" s="8"/>
      <c r="C410" s="97"/>
      <c r="D410" s="97"/>
      <c r="E410" s="97"/>
      <c r="F410" s="97"/>
      <c r="G410" s="97"/>
      <c r="H410" s="97"/>
      <c r="I410" s="97"/>
      <c r="J410" s="32"/>
      <c r="K410" s="98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99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99"/>
      <c r="AH410" s="32"/>
    </row>
    <row r="411" spans="1:34" x14ac:dyDescent="0.25">
      <c r="A411" s="32"/>
      <c r="B411" s="8"/>
      <c r="C411" s="97"/>
      <c r="D411" s="97"/>
      <c r="E411" s="97"/>
      <c r="F411" s="97"/>
      <c r="G411" s="97"/>
      <c r="H411" s="97"/>
      <c r="I411" s="97"/>
      <c r="J411" s="32"/>
      <c r="K411" s="98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99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99"/>
      <c r="AH411" s="32"/>
    </row>
    <row r="412" spans="1:34" x14ac:dyDescent="0.25">
      <c r="A412" s="32"/>
      <c r="B412" s="8"/>
      <c r="C412" s="97"/>
      <c r="D412" s="97"/>
      <c r="E412" s="97"/>
      <c r="F412" s="97"/>
      <c r="G412" s="97"/>
      <c r="H412" s="97"/>
      <c r="I412" s="97"/>
      <c r="J412" s="32"/>
      <c r="K412" s="98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99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99"/>
      <c r="AH412" s="32"/>
    </row>
    <row r="413" spans="1:34" x14ac:dyDescent="0.25">
      <c r="A413" s="32"/>
      <c r="B413" s="8"/>
      <c r="C413" s="97"/>
      <c r="D413" s="97"/>
      <c r="E413" s="97"/>
      <c r="F413" s="97"/>
      <c r="G413" s="97"/>
      <c r="H413" s="97"/>
      <c r="I413" s="97"/>
      <c r="J413" s="32"/>
      <c r="K413" s="98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99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99"/>
      <c r="AH413" s="32"/>
    </row>
    <row r="414" spans="1:34" x14ac:dyDescent="0.25">
      <c r="A414" s="32"/>
      <c r="B414" s="8"/>
      <c r="C414" s="97"/>
      <c r="D414" s="97"/>
      <c r="E414" s="97"/>
      <c r="F414" s="97"/>
      <c r="G414" s="97"/>
      <c r="H414" s="97"/>
      <c r="I414" s="97"/>
      <c r="J414" s="32"/>
      <c r="K414" s="98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99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99"/>
      <c r="AH414" s="32"/>
    </row>
    <row r="415" spans="1:34" x14ac:dyDescent="0.25">
      <c r="A415" s="32"/>
      <c r="B415" s="8"/>
      <c r="C415" s="97"/>
      <c r="D415" s="97"/>
      <c r="E415" s="97"/>
      <c r="F415" s="97"/>
      <c r="G415" s="97"/>
      <c r="H415" s="97"/>
      <c r="I415" s="97"/>
      <c r="J415" s="32"/>
      <c r="K415" s="98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99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99"/>
      <c r="AH415" s="32"/>
    </row>
    <row r="416" spans="1:34" x14ac:dyDescent="0.25">
      <c r="A416" s="32"/>
      <c r="B416" s="8"/>
      <c r="C416" s="97"/>
      <c r="D416" s="97"/>
      <c r="E416" s="97"/>
      <c r="F416" s="97"/>
      <c r="G416" s="97"/>
      <c r="H416" s="97"/>
      <c r="I416" s="97"/>
      <c r="J416" s="32"/>
      <c r="K416" s="98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99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99"/>
      <c r="AH416" s="32"/>
    </row>
    <row r="417" spans="1:34" x14ac:dyDescent="0.25">
      <c r="A417" s="32"/>
      <c r="B417" s="8"/>
      <c r="C417" s="97"/>
      <c r="D417" s="97"/>
      <c r="E417" s="97"/>
      <c r="F417" s="97"/>
      <c r="G417" s="97"/>
      <c r="H417" s="97"/>
      <c r="I417" s="97"/>
      <c r="J417" s="32"/>
      <c r="K417" s="98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99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99"/>
      <c r="AH417" s="32"/>
    </row>
    <row r="418" spans="1:34" x14ac:dyDescent="0.25">
      <c r="A418" s="32"/>
      <c r="B418" s="8"/>
      <c r="C418" s="97"/>
      <c r="D418" s="97"/>
      <c r="E418" s="97"/>
      <c r="F418" s="97"/>
      <c r="G418" s="97"/>
      <c r="H418" s="97"/>
      <c r="I418" s="97"/>
      <c r="J418" s="32"/>
      <c r="K418" s="98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99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99"/>
      <c r="AH418" s="32"/>
    </row>
    <row r="419" spans="1:34" x14ac:dyDescent="0.25">
      <c r="A419" s="32"/>
      <c r="B419" s="8"/>
      <c r="C419" s="97"/>
      <c r="D419" s="97"/>
      <c r="E419" s="97"/>
      <c r="F419" s="97"/>
      <c r="G419" s="97"/>
      <c r="H419" s="97"/>
      <c r="I419" s="97"/>
      <c r="J419" s="32"/>
      <c r="K419" s="98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99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99"/>
      <c r="AH419" s="32"/>
    </row>
    <row r="420" spans="1:34" x14ac:dyDescent="0.25">
      <c r="A420" s="32"/>
      <c r="B420" s="8"/>
      <c r="C420" s="97"/>
      <c r="D420" s="97"/>
      <c r="E420" s="97"/>
      <c r="F420" s="97"/>
      <c r="G420" s="97"/>
      <c r="H420" s="97"/>
      <c r="I420" s="97"/>
      <c r="J420" s="32"/>
      <c r="K420" s="98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99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99"/>
      <c r="AH420" s="32"/>
    </row>
    <row r="421" spans="1:34" x14ac:dyDescent="0.25">
      <c r="A421" s="32"/>
      <c r="B421" s="8"/>
      <c r="C421" s="97"/>
      <c r="D421" s="97"/>
      <c r="E421" s="97"/>
      <c r="F421" s="97"/>
      <c r="G421" s="97"/>
      <c r="H421" s="97"/>
      <c r="I421" s="97"/>
      <c r="J421" s="32"/>
      <c r="K421" s="98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99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99"/>
      <c r="AH421" s="32"/>
    </row>
    <row r="422" spans="1:34" x14ac:dyDescent="0.25">
      <c r="A422" s="32"/>
      <c r="B422" s="8"/>
      <c r="C422" s="97"/>
      <c r="D422" s="97"/>
      <c r="E422" s="97"/>
      <c r="F422" s="97"/>
      <c r="G422" s="97"/>
      <c r="H422" s="97"/>
      <c r="I422" s="97"/>
      <c r="J422" s="32"/>
      <c r="K422" s="98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99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99"/>
      <c r="AH422" s="32"/>
    </row>
    <row r="423" spans="1:34" x14ac:dyDescent="0.25">
      <c r="A423" s="32"/>
      <c r="B423" s="8"/>
      <c r="C423" s="97"/>
      <c r="D423" s="97"/>
      <c r="E423" s="97"/>
      <c r="F423" s="97"/>
      <c r="G423" s="97"/>
      <c r="H423" s="97"/>
      <c r="I423" s="97"/>
      <c r="J423" s="32"/>
      <c r="K423" s="98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99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99"/>
      <c r="AH423" s="32"/>
    </row>
    <row r="424" spans="1:34" x14ac:dyDescent="0.25">
      <c r="A424" s="32"/>
      <c r="B424" s="8"/>
      <c r="C424" s="97"/>
      <c r="D424" s="97"/>
      <c r="E424" s="97"/>
      <c r="F424" s="97"/>
      <c r="G424" s="97"/>
      <c r="H424" s="97"/>
      <c r="I424" s="97"/>
      <c r="J424" s="32"/>
      <c r="K424" s="98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99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99"/>
      <c r="AH424" s="32"/>
    </row>
    <row r="425" spans="1:34" x14ac:dyDescent="0.25">
      <c r="A425" s="32"/>
      <c r="B425" s="8"/>
      <c r="C425" s="97"/>
      <c r="D425" s="97"/>
      <c r="E425" s="97"/>
      <c r="F425" s="97"/>
      <c r="G425" s="97"/>
      <c r="H425" s="97"/>
      <c r="I425" s="97"/>
      <c r="J425" s="32"/>
      <c r="K425" s="98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99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99"/>
      <c r="AH425" s="32"/>
    </row>
    <row r="426" spans="1:34" x14ac:dyDescent="0.25">
      <c r="A426" s="32"/>
      <c r="B426" s="8"/>
      <c r="C426" s="97"/>
      <c r="D426" s="97"/>
      <c r="E426" s="97"/>
      <c r="F426" s="97"/>
      <c r="G426" s="97"/>
      <c r="H426" s="97"/>
      <c r="I426" s="97"/>
      <c r="J426" s="32"/>
      <c r="K426" s="98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99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99"/>
      <c r="AH426" s="32"/>
    </row>
    <row r="427" spans="1:34" x14ac:dyDescent="0.25">
      <c r="A427" s="32"/>
      <c r="B427" s="8"/>
      <c r="C427" s="97"/>
      <c r="D427" s="97"/>
      <c r="E427" s="97"/>
      <c r="F427" s="97"/>
      <c r="G427" s="97"/>
      <c r="H427" s="97"/>
      <c r="I427" s="97"/>
      <c r="J427" s="32"/>
      <c r="K427" s="98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99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99"/>
      <c r="AH427" s="32"/>
    </row>
    <row r="428" spans="1:34" x14ac:dyDescent="0.25">
      <c r="A428" s="32"/>
      <c r="B428" s="8"/>
      <c r="C428" s="97"/>
      <c r="D428" s="97"/>
      <c r="E428" s="97"/>
      <c r="F428" s="97"/>
      <c r="G428" s="97"/>
      <c r="H428" s="97"/>
      <c r="I428" s="97"/>
      <c r="J428" s="32"/>
      <c r="K428" s="98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99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99"/>
      <c r="AH428" s="32"/>
    </row>
    <row r="429" spans="1:34" x14ac:dyDescent="0.25">
      <c r="A429" s="32"/>
      <c r="B429" s="8"/>
      <c r="C429" s="97"/>
      <c r="D429" s="97"/>
      <c r="E429" s="97"/>
      <c r="F429" s="97"/>
      <c r="G429" s="97"/>
      <c r="H429" s="97"/>
      <c r="I429" s="97"/>
      <c r="J429" s="32"/>
      <c r="K429" s="98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99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99"/>
      <c r="AH429" s="32"/>
    </row>
    <row r="430" spans="1:34" x14ac:dyDescent="0.25">
      <c r="A430" s="32"/>
      <c r="B430" s="8"/>
      <c r="C430" s="97"/>
      <c r="D430" s="97"/>
      <c r="E430" s="97"/>
      <c r="F430" s="97"/>
      <c r="G430" s="97"/>
      <c r="H430" s="97"/>
      <c r="I430" s="97"/>
      <c r="J430" s="32"/>
      <c r="K430" s="98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99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99"/>
      <c r="AH430" s="32"/>
    </row>
    <row r="431" spans="1:34" x14ac:dyDescent="0.25">
      <c r="A431" s="32"/>
      <c r="B431" s="8"/>
      <c r="C431" s="97"/>
      <c r="D431" s="97"/>
      <c r="E431" s="97"/>
      <c r="F431" s="97"/>
      <c r="G431" s="97"/>
      <c r="H431" s="97"/>
      <c r="I431" s="97"/>
      <c r="J431" s="32"/>
      <c r="K431" s="98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99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99"/>
      <c r="AH431" s="32"/>
    </row>
    <row r="432" spans="1:34" x14ac:dyDescent="0.25">
      <c r="A432" s="32"/>
      <c r="B432" s="8"/>
      <c r="C432" s="97"/>
      <c r="D432" s="97"/>
      <c r="E432" s="97"/>
      <c r="F432" s="97"/>
      <c r="G432" s="97"/>
      <c r="H432" s="97"/>
      <c r="I432" s="97"/>
      <c r="J432" s="32"/>
      <c r="K432" s="98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99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99"/>
      <c r="AH432" s="32"/>
    </row>
    <row r="433" spans="1:34" x14ac:dyDescent="0.25">
      <c r="A433" s="32"/>
      <c r="B433" s="8"/>
      <c r="C433" s="97"/>
      <c r="D433" s="97"/>
      <c r="E433" s="97"/>
      <c r="F433" s="97"/>
      <c r="G433" s="97"/>
      <c r="H433" s="97"/>
      <c r="I433" s="97"/>
      <c r="J433" s="32"/>
      <c r="K433" s="98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99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99"/>
      <c r="AH433" s="32"/>
    </row>
    <row r="434" spans="1:34" x14ac:dyDescent="0.25">
      <c r="A434" s="32"/>
      <c r="B434" s="8"/>
      <c r="C434" s="97"/>
      <c r="D434" s="97"/>
      <c r="E434" s="97"/>
      <c r="F434" s="97"/>
      <c r="G434" s="97"/>
      <c r="H434" s="97"/>
      <c r="I434" s="97"/>
      <c r="J434" s="32"/>
      <c r="K434" s="98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99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99"/>
      <c r="AH434" s="32"/>
    </row>
    <row r="435" spans="1:34" x14ac:dyDescent="0.25">
      <c r="A435" s="32"/>
      <c r="B435" s="8"/>
      <c r="C435" s="97"/>
      <c r="D435" s="97"/>
      <c r="E435" s="97"/>
      <c r="F435" s="97"/>
      <c r="G435" s="97"/>
      <c r="H435" s="97"/>
      <c r="I435" s="97"/>
      <c r="J435" s="32"/>
      <c r="K435" s="98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99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99"/>
      <c r="AH435" s="32"/>
    </row>
    <row r="436" spans="1:34" x14ac:dyDescent="0.25">
      <c r="A436" s="32"/>
      <c r="B436" s="8"/>
      <c r="C436" s="97"/>
      <c r="D436" s="97"/>
      <c r="E436" s="97"/>
      <c r="F436" s="97"/>
      <c r="G436" s="97"/>
      <c r="H436" s="97"/>
      <c r="I436" s="97"/>
      <c r="J436" s="32"/>
      <c r="K436" s="98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99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99"/>
      <c r="AH436" s="32"/>
    </row>
    <row r="437" spans="1:34" x14ac:dyDescent="0.25">
      <c r="A437" s="32"/>
      <c r="B437" s="8"/>
      <c r="C437" s="97"/>
      <c r="D437" s="97"/>
      <c r="E437" s="97"/>
      <c r="F437" s="97"/>
      <c r="G437" s="97"/>
      <c r="H437" s="97"/>
      <c r="I437" s="97"/>
      <c r="J437" s="32"/>
      <c r="K437" s="98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99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99"/>
      <c r="AH437" s="32"/>
    </row>
    <row r="438" spans="1:34" x14ac:dyDescent="0.25">
      <c r="A438" s="32"/>
      <c r="B438" s="8"/>
      <c r="C438" s="97"/>
      <c r="D438" s="97"/>
      <c r="E438" s="97"/>
      <c r="F438" s="97"/>
      <c r="G438" s="97"/>
      <c r="H438" s="97"/>
      <c r="I438" s="97"/>
      <c r="J438" s="32"/>
      <c r="K438" s="98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99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99"/>
      <c r="AH438" s="32"/>
    </row>
    <row r="439" spans="1:34" x14ac:dyDescent="0.25">
      <c r="A439" s="32"/>
      <c r="B439" s="8"/>
      <c r="C439" s="97"/>
      <c r="D439" s="97"/>
      <c r="E439" s="97"/>
      <c r="F439" s="97"/>
      <c r="G439" s="97"/>
      <c r="H439" s="97"/>
      <c r="I439" s="97"/>
      <c r="J439" s="32"/>
      <c r="K439" s="98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99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99"/>
      <c r="AH439" s="32"/>
    </row>
    <row r="440" spans="1:34" x14ac:dyDescent="0.25">
      <c r="A440" s="32"/>
      <c r="B440" s="8"/>
      <c r="C440" s="97"/>
      <c r="D440" s="97"/>
      <c r="E440" s="97"/>
      <c r="F440" s="97"/>
      <c r="G440" s="97"/>
      <c r="H440" s="97"/>
      <c r="I440" s="97"/>
      <c r="J440" s="32"/>
      <c r="K440" s="98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99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99"/>
      <c r="AH440" s="32"/>
    </row>
    <row r="441" spans="1:34" x14ac:dyDescent="0.25">
      <c r="A441" s="32"/>
      <c r="B441" s="8"/>
      <c r="C441" s="97"/>
      <c r="D441" s="97"/>
      <c r="E441" s="97"/>
      <c r="F441" s="97"/>
      <c r="G441" s="97"/>
      <c r="H441" s="97"/>
      <c r="I441" s="97"/>
      <c r="J441" s="32"/>
      <c r="K441" s="98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99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99"/>
      <c r="AH441" s="32"/>
    </row>
    <row r="442" spans="1:34" x14ac:dyDescent="0.25">
      <c r="A442" s="32"/>
      <c r="B442" s="8"/>
      <c r="C442" s="97"/>
      <c r="D442" s="97"/>
      <c r="E442" s="97"/>
      <c r="F442" s="97"/>
      <c r="G442" s="97"/>
      <c r="H442" s="97"/>
      <c r="I442" s="97"/>
      <c r="J442" s="32"/>
      <c r="K442" s="98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99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99"/>
      <c r="AH442" s="32"/>
    </row>
    <row r="443" spans="1:34" x14ac:dyDescent="0.25">
      <c r="A443" s="32"/>
      <c r="B443" s="8"/>
      <c r="C443" s="97"/>
      <c r="D443" s="97"/>
      <c r="E443" s="97"/>
      <c r="F443" s="97"/>
      <c r="G443" s="97"/>
      <c r="H443" s="97"/>
      <c r="I443" s="97"/>
      <c r="J443" s="32"/>
      <c r="K443" s="98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99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99"/>
      <c r="AH443" s="32"/>
    </row>
    <row r="444" spans="1:34" x14ac:dyDescent="0.25">
      <c r="A444" s="32"/>
      <c r="B444" s="8"/>
      <c r="C444" s="97"/>
      <c r="D444" s="97"/>
      <c r="E444" s="97"/>
      <c r="F444" s="97"/>
      <c r="G444" s="97"/>
      <c r="H444" s="97"/>
      <c r="I444" s="97"/>
      <c r="J444" s="32"/>
      <c r="K444" s="98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99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99"/>
      <c r="AH444" s="32"/>
    </row>
    <row r="445" spans="1:34" x14ac:dyDescent="0.25">
      <c r="A445" s="32"/>
      <c r="B445" s="8"/>
      <c r="C445" s="97"/>
      <c r="D445" s="97"/>
      <c r="E445" s="97"/>
      <c r="F445" s="97"/>
      <c r="G445" s="97"/>
      <c r="H445" s="97"/>
      <c r="I445" s="97"/>
      <c r="J445" s="32"/>
      <c r="K445" s="98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99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99"/>
      <c r="AH445" s="32"/>
    </row>
    <row r="446" spans="1:34" x14ac:dyDescent="0.25">
      <c r="A446" s="32"/>
      <c r="B446" s="8"/>
      <c r="C446" s="97"/>
      <c r="D446" s="97"/>
      <c r="E446" s="97"/>
      <c r="F446" s="97"/>
      <c r="G446" s="97"/>
      <c r="H446" s="97"/>
      <c r="I446" s="97"/>
      <c r="J446" s="32"/>
      <c r="K446" s="98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99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99"/>
      <c r="AH446" s="32"/>
    </row>
    <row r="447" spans="1:34" x14ac:dyDescent="0.25">
      <c r="A447" s="32"/>
      <c r="B447" s="8"/>
      <c r="C447" s="97"/>
      <c r="D447" s="97"/>
      <c r="E447" s="97"/>
      <c r="F447" s="97"/>
      <c r="G447" s="97"/>
      <c r="H447" s="97"/>
      <c r="I447" s="97"/>
      <c r="J447" s="32"/>
      <c r="K447" s="98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99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99"/>
      <c r="AH447" s="32"/>
    </row>
    <row r="448" spans="1:34" x14ac:dyDescent="0.25">
      <c r="A448" s="32"/>
      <c r="B448" s="8"/>
      <c r="C448" s="97"/>
      <c r="D448" s="97"/>
      <c r="E448" s="97"/>
      <c r="F448" s="97"/>
      <c r="G448" s="97"/>
      <c r="H448" s="97"/>
      <c r="I448" s="97"/>
      <c r="J448" s="32"/>
      <c r="K448" s="98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99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99"/>
      <c r="AH448" s="32"/>
    </row>
    <row r="449" spans="1:34" x14ac:dyDescent="0.25">
      <c r="A449" s="32"/>
      <c r="B449" s="8"/>
      <c r="C449" s="97"/>
      <c r="D449" s="97"/>
      <c r="E449" s="97"/>
      <c r="F449" s="97"/>
      <c r="G449" s="97"/>
      <c r="H449" s="97"/>
      <c r="I449" s="97"/>
      <c r="J449" s="32"/>
      <c r="K449" s="98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99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99"/>
      <c r="AH449" s="32"/>
    </row>
    <row r="450" spans="1:34" x14ac:dyDescent="0.25">
      <c r="A450" s="32"/>
      <c r="B450" s="8"/>
      <c r="C450" s="97"/>
      <c r="D450" s="97"/>
      <c r="E450" s="97"/>
      <c r="F450" s="97"/>
      <c r="G450" s="97"/>
      <c r="H450" s="97"/>
      <c r="I450" s="97"/>
      <c r="J450" s="32"/>
      <c r="K450" s="98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99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99"/>
      <c r="AH450" s="32"/>
    </row>
    <row r="451" spans="1:34" x14ac:dyDescent="0.25">
      <c r="A451" s="32"/>
      <c r="B451" s="8"/>
      <c r="C451" s="97"/>
      <c r="D451" s="97"/>
      <c r="E451" s="97"/>
      <c r="F451" s="97"/>
      <c r="G451" s="97"/>
      <c r="H451" s="97"/>
      <c r="I451" s="97"/>
      <c r="J451" s="32"/>
      <c r="K451" s="98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99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99"/>
      <c r="AH451" s="32"/>
    </row>
    <row r="452" spans="1:34" x14ac:dyDescent="0.25">
      <c r="A452" s="32"/>
      <c r="B452" s="8"/>
      <c r="C452" s="97"/>
      <c r="D452" s="97"/>
      <c r="E452" s="97"/>
      <c r="F452" s="97"/>
      <c r="G452" s="97"/>
      <c r="H452" s="97"/>
      <c r="I452" s="97"/>
      <c r="J452" s="32"/>
      <c r="K452" s="98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99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99"/>
      <c r="AH452" s="32"/>
    </row>
    <row r="453" spans="1:34" x14ac:dyDescent="0.25">
      <c r="A453" s="32"/>
      <c r="B453" s="8"/>
      <c r="C453" s="97"/>
      <c r="D453" s="97"/>
      <c r="E453" s="97"/>
      <c r="F453" s="97"/>
      <c r="G453" s="97"/>
      <c r="H453" s="97"/>
      <c r="I453" s="97"/>
      <c r="J453" s="32"/>
      <c r="K453" s="98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99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99"/>
      <c r="AH453" s="32"/>
    </row>
    <row r="454" spans="1:34" x14ac:dyDescent="0.25">
      <c r="A454" s="32"/>
      <c r="B454" s="8"/>
      <c r="C454" s="97"/>
      <c r="D454" s="97"/>
      <c r="E454" s="97"/>
      <c r="F454" s="97"/>
      <c r="G454" s="97"/>
      <c r="H454" s="97"/>
      <c r="I454" s="97"/>
      <c r="J454" s="32"/>
      <c r="K454" s="98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99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99"/>
      <c r="AH454" s="32"/>
    </row>
    <row r="455" spans="1:34" x14ac:dyDescent="0.25">
      <c r="A455" s="32"/>
      <c r="B455" s="8"/>
      <c r="C455" s="97"/>
      <c r="D455" s="97"/>
      <c r="E455" s="97"/>
      <c r="F455" s="97"/>
      <c r="G455" s="97"/>
      <c r="H455" s="97"/>
      <c r="I455" s="97"/>
      <c r="J455" s="32"/>
      <c r="K455" s="98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99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99"/>
      <c r="AH455" s="32"/>
    </row>
    <row r="456" spans="1:34" x14ac:dyDescent="0.25">
      <c r="A456" s="32"/>
      <c r="B456" s="8"/>
      <c r="C456" s="97"/>
      <c r="D456" s="97"/>
      <c r="E456" s="97"/>
      <c r="F456" s="97"/>
      <c r="G456" s="97"/>
      <c r="H456" s="97"/>
      <c r="I456" s="97"/>
      <c r="J456" s="32"/>
      <c r="K456" s="98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99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99"/>
      <c r="AH456" s="32"/>
    </row>
    <row r="457" spans="1:34" x14ac:dyDescent="0.25">
      <c r="A457" s="32"/>
      <c r="B457" s="8"/>
      <c r="C457" s="97"/>
      <c r="D457" s="97"/>
      <c r="E457" s="97"/>
      <c r="F457" s="97"/>
      <c r="G457" s="97"/>
      <c r="H457" s="97"/>
      <c r="I457" s="97"/>
      <c r="J457" s="32"/>
      <c r="K457" s="98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99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99"/>
      <c r="AH457" s="32"/>
    </row>
    <row r="458" spans="1:34" x14ac:dyDescent="0.25">
      <c r="A458" s="32"/>
      <c r="B458" s="8"/>
      <c r="C458" s="97"/>
      <c r="D458" s="97"/>
      <c r="E458" s="97"/>
      <c r="F458" s="97"/>
      <c r="G458" s="97"/>
      <c r="H458" s="97"/>
      <c r="I458" s="97"/>
      <c r="J458" s="32"/>
      <c r="K458" s="98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99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99"/>
      <c r="AH458" s="32"/>
    </row>
    <row r="459" spans="1:34" x14ac:dyDescent="0.25">
      <c r="A459" s="32"/>
      <c r="B459" s="8"/>
      <c r="C459" s="97"/>
      <c r="D459" s="97"/>
      <c r="E459" s="97"/>
      <c r="F459" s="97"/>
      <c r="G459" s="97"/>
      <c r="H459" s="97"/>
      <c r="I459" s="97"/>
      <c r="J459" s="32"/>
      <c r="K459" s="98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99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99"/>
      <c r="AH459" s="32"/>
    </row>
    <row r="460" spans="1:34" x14ac:dyDescent="0.25">
      <c r="A460" s="32"/>
      <c r="B460" s="8"/>
      <c r="C460" s="97"/>
      <c r="D460" s="97"/>
      <c r="E460" s="97"/>
      <c r="F460" s="97"/>
      <c r="G460" s="97"/>
      <c r="H460" s="97"/>
      <c r="I460" s="97"/>
      <c r="J460" s="32"/>
      <c r="K460" s="98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99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99"/>
      <c r="AH460" s="32"/>
    </row>
    <row r="461" spans="1:34" x14ac:dyDescent="0.25">
      <c r="A461" s="32"/>
      <c r="B461" s="8"/>
      <c r="C461" s="97"/>
      <c r="D461" s="97"/>
      <c r="E461" s="97"/>
      <c r="F461" s="97"/>
      <c r="G461" s="97"/>
      <c r="H461" s="97"/>
      <c r="I461" s="97"/>
      <c r="J461" s="32"/>
      <c r="K461" s="98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99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99"/>
      <c r="AH461" s="32"/>
    </row>
    <row r="462" spans="1:34" x14ac:dyDescent="0.25">
      <c r="A462" s="32"/>
      <c r="B462" s="8"/>
      <c r="C462" s="97"/>
      <c r="D462" s="97"/>
      <c r="E462" s="97"/>
      <c r="F462" s="97"/>
      <c r="G462" s="97"/>
      <c r="H462" s="97"/>
      <c r="I462" s="97"/>
      <c r="J462" s="32"/>
      <c r="K462" s="98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99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99"/>
      <c r="AH462" s="32"/>
    </row>
    <row r="463" spans="1:34" x14ac:dyDescent="0.25">
      <c r="A463" s="32"/>
      <c r="B463" s="8"/>
      <c r="C463" s="97"/>
      <c r="D463" s="97"/>
      <c r="E463" s="97"/>
      <c r="F463" s="97"/>
      <c r="G463" s="97"/>
      <c r="H463" s="97"/>
      <c r="I463" s="97"/>
      <c r="J463" s="32"/>
      <c r="K463" s="98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99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99"/>
      <c r="AH463" s="32"/>
    </row>
    <row r="464" spans="1:34" x14ac:dyDescent="0.25">
      <c r="A464" s="32"/>
      <c r="B464" s="8"/>
      <c r="C464" s="97"/>
      <c r="D464" s="97"/>
      <c r="E464" s="97"/>
      <c r="F464" s="97"/>
      <c r="G464" s="97"/>
      <c r="H464" s="97"/>
      <c r="I464" s="97"/>
      <c r="J464" s="32"/>
      <c r="K464" s="98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99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99"/>
      <c r="AH464" s="32"/>
    </row>
    <row r="465" spans="1:34" x14ac:dyDescent="0.25">
      <c r="A465" s="32"/>
      <c r="B465" s="8"/>
      <c r="C465" s="97"/>
      <c r="D465" s="97"/>
      <c r="E465" s="97"/>
      <c r="F465" s="97"/>
      <c r="G465" s="97"/>
      <c r="H465" s="97"/>
      <c r="I465" s="97"/>
      <c r="J465" s="32"/>
      <c r="K465" s="98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99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99"/>
      <c r="AH465" s="32"/>
    </row>
    <row r="466" spans="1:34" x14ac:dyDescent="0.25">
      <c r="A466" s="32"/>
      <c r="B466" s="8"/>
      <c r="C466" s="97"/>
      <c r="D466" s="97"/>
      <c r="E466" s="97"/>
      <c r="F466" s="97"/>
      <c r="G466" s="97"/>
      <c r="H466" s="97"/>
      <c r="I466" s="97"/>
      <c r="J466" s="32"/>
      <c r="K466" s="98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99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99"/>
      <c r="AH466" s="32"/>
    </row>
    <row r="467" spans="1:34" x14ac:dyDescent="0.25">
      <c r="A467" s="32"/>
      <c r="B467" s="8"/>
      <c r="C467" s="97"/>
      <c r="D467" s="97"/>
      <c r="E467" s="97"/>
      <c r="F467" s="97"/>
      <c r="G467" s="97"/>
      <c r="H467" s="97"/>
      <c r="I467" s="97"/>
      <c r="J467" s="32"/>
      <c r="K467" s="98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99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99"/>
      <c r="AH467" s="32"/>
    </row>
    <row r="468" spans="1:34" x14ac:dyDescent="0.25">
      <c r="A468" s="32"/>
      <c r="B468" s="8"/>
      <c r="C468" s="97"/>
      <c r="D468" s="97"/>
      <c r="E468" s="97"/>
      <c r="F468" s="97"/>
      <c r="G468" s="97"/>
      <c r="H468" s="97"/>
      <c r="I468" s="97"/>
      <c r="J468" s="32"/>
      <c r="K468" s="98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99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99"/>
      <c r="AH468" s="32"/>
    </row>
    <row r="469" spans="1:34" x14ac:dyDescent="0.25">
      <c r="A469" s="32"/>
      <c r="B469" s="8"/>
      <c r="C469" s="97"/>
      <c r="D469" s="97"/>
      <c r="E469" s="97"/>
      <c r="F469" s="97"/>
      <c r="G469" s="97"/>
      <c r="H469" s="97"/>
      <c r="I469" s="97"/>
      <c r="J469" s="32"/>
      <c r="K469" s="98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99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99"/>
      <c r="AH469" s="32"/>
    </row>
    <row r="470" spans="1:34" x14ac:dyDescent="0.25">
      <c r="A470" s="32"/>
      <c r="B470" s="8"/>
      <c r="C470" s="97"/>
      <c r="D470" s="97"/>
      <c r="E470" s="97"/>
      <c r="F470" s="97"/>
      <c r="G470" s="97"/>
      <c r="H470" s="97"/>
      <c r="I470" s="97"/>
      <c r="J470" s="32"/>
      <c r="K470" s="98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99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99"/>
      <c r="AH470" s="32"/>
    </row>
    <row r="471" spans="1:34" x14ac:dyDescent="0.25">
      <c r="A471" s="32"/>
      <c r="B471" s="8"/>
      <c r="C471" s="97"/>
      <c r="D471" s="97"/>
      <c r="E471" s="97"/>
      <c r="F471" s="97"/>
      <c r="G471" s="97"/>
      <c r="H471" s="97"/>
      <c r="I471" s="97"/>
      <c r="J471" s="32"/>
      <c r="K471" s="98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99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99"/>
      <c r="AH471" s="32"/>
    </row>
    <row r="472" spans="1:34" x14ac:dyDescent="0.25">
      <c r="A472" s="32"/>
      <c r="B472" s="8"/>
      <c r="C472" s="97"/>
      <c r="D472" s="97"/>
      <c r="E472" s="97"/>
      <c r="F472" s="97"/>
      <c r="G472" s="97"/>
      <c r="H472" s="97"/>
      <c r="I472" s="97"/>
      <c r="J472" s="32"/>
      <c r="K472" s="98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99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99"/>
      <c r="AH472" s="32"/>
    </row>
    <row r="473" spans="1:34" x14ac:dyDescent="0.25">
      <c r="A473" s="32"/>
      <c r="B473" s="8"/>
      <c r="C473" s="97"/>
      <c r="D473" s="97"/>
      <c r="E473" s="97"/>
      <c r="F473" s="97"/>
      <c r="G473" s="97"/>
      <c r="H473" s="97"/>
      <c r="I473" s="97"/>
      <c r="J473" s="32"/>
      <c r="K473" s="98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99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99"/>
      <c r="AH473" s="32"/>
    </row>
    <row r="474" spans="1:34" x14ac:dyDescent="0.25">
      <c r="A474" s="32"/>
      <c r="B474" s="8"/>
      <c r="C474" s="97"/>
      <c r="D474" s="97"/>
      <c r="E474" s="97"/>
      <c r="F474" s="97"/>
      <c r="G474" s="97"/>
      <c r="H474" s="97"/>
      <c r="I474" s="97"/>
      <c r="J474" s="32"/>
      <c r="K474" s="98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99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99"/>
      <c r="AH474" s="32"/>
    </row>
    <row r="475" spans="1:34" x14ac:dyDescent="0.25">
      <c r="A475" s="32"/>
      <c r="B475" s="8"/>
      <c r="C475" s="97"/>
      <c r="D475" s="97"/>
      <c r="E475" s="97"/>
      <c r="F475" s="97"/>
      <c r="G475" s="97"/>
      <c r="H475" s="97"/>
      <c r="I475" s="97"/>
      <c r="J475" s="32"/>
      <c r="K475" s="98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99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99"/>
      <c r="AH475" s="32"/>
    </row>
    <row r="476" spans="1:34" x14ac:dyDescent="0.25">
      <c r="A476" s="32"/>
      <c r="B476" s="8"/>
      <c r="C476" s="97"/>
      <c r="D476" s="97"/>
      <c r="E476" s="97"/>
      <c r="F476" s="97"/>
      <c r="G476" s="97"/>
      <c r="H476" s="97"/>
      <c r="I476" s="97"/>
      <c r="J476" s="32"/>
      <c r="K476" s="98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99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99"/>
      <c r="AH476" s="32"/>
    </row>
    <row r="477" spans="1:34" x14ac:dyDescent="0.25">
      <c r="A477" s="32"/>
      <c r="B477" s="8"/>
      <c r="C477" s="97"/>
      <c r="D477" s="97"/>
      <c r="E477" s="97"/>
      <c r="F477" s="97"/>
      <c r="G477" s="97"/>
      <c r="H477" s="97"/>
      <c r="I477" s="97"/>
      <c r="J477" s="32"/>
      <c r="K477" s="98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99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99"/>
      <c r="AH477" s="32"/>
    </row>
    <row r="478" spans="1:34" x14ac:dyDescent="0.25">
      <c r="A478" s="32"/>
      <c r="B478" s="8"/>
      <c r="C478" s="97"/>
      <c r="D478" s="97"/>
      <c r="E478" s="97"/>
      <c r="F478" s="97"/>
      <c r="G478" s="97"/>
      <c r="H478" s="97"/>
      <c r="I478" s="97"/>
      <c r="J478" s="32"/>
      <c r="K478" s="98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99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99"/>
      <c r="AH478" s="32"/>
    </row>
    <row r="479" spans="1:34" x14ac:dyDescent="0.25">
      <c r="A479" s="32"/>
      <c r="B479" s="8"/>
      <c r="C479" s="97"/>
      <c r="D479" s="97"/>
      <c r="E479" s="97"/>
      <c r="F479" s="97"/>
      <c r="G479" s="97"/>
      <c r="H479" s="97"/>
      <c r="I479" s="97"/>
      <c r="J479" s="32"/>
      <c r="K479" s="98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99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99"/>
      <c r="AH479" s="32"/>
    </row>
    <row r="480" spans="1:34" x14ac:dyDescent="0.25">
      <c r="A480" s="32"/>
      <c r="B480" s="8"/>
      <c r="C480" s="97"/>
      <c r="D480" s="97"/>
      <c r="E480" s="97"/>
      <c r="F480" s="97"/>
      <c r="G480" s="97"/>
      <c r="H480" s="97"/>
      <c r="I480" s="97"/>
      <c r="J480" s="32"/>
      <c r="K480" s="98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99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99"/>
      <c r="AH480" s="32"/>
    </row>
    <row r="481" spans="1:34" x14ac:dyDescent="0.25">
      <c r="A481" s="32"/>
      <c r="B481" s="8"/>
      <c r="C481" s="97"/>
      <c r="D481" s="97"/>
      <c r="E481" s="97"/>
      <c r="F481" s="97"/>
      <c r="G481" s="97"/>
      <c r="H481" s="97"/>
      <c r="I481" s="97"/>
      <c r="J481" s="32"/>
      <c r="K481" s="98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99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99"/>
      <c r="AH481" s="32"/>
    </row>
    <row r="482" spans="1:34" x14ac:dyDescent="0.25">
      <c r="A482" s="32"/>
      <c r="B482" s="8"/>
      <c r="C482" s="97"/>
      <c r="D482" s="97"/>
      <c r="E482" s="97"/>
      <c r="F482" s="97"/>
      <c r="G482" s="97"/>
      <c r="H482" s="97"/>
      <c r="I482" s="97"/>
      <c r="J482" s="32"/>
      <c r="K482" s="98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99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99"/>
      <c r="AH482" s="32"/>
    </row>
    <row r="483" spans="1:34" x14ac:dyDescent="0.25">
      <c r="A483" s="32"/>
      <c r="B483" s="8"/>
      <c r="C483" s="97"/>
      <c r="D483" s="97"/>
      <c r="E483" s="97"/>
      <c r="F483" s="97"/>
      <c r="G483" s="97"/>
      <c r="H483" s="97"/>
      <c r="I483" s="97"/>
      <c r="J483" s="32"/>
      <c r="K483" s="98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99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99"/>
      <c r="AH483" s="32"/>
    </row>
    <row r="484" spans="1:34" x14ac:dyDescent="0.25">
      <c r="A484" s="32"/>
      <c r="B484" s="8"/>
      <c r="C484" s="97"/>
      <c r="D484" s="97"/>
      <c r="E484" s="97"/>
      <c r="F484" s="97"/>
      <c r="G484" s="97"/>
      <c r="H484" s="97"/>
      <c r="I484" s="97"/>
      <c r="J484" s="32"/>
      <c r="K484" s="98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99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99"/>
      <c r="AH484" s="32"/>
    </row>
    <row r="485" spans="1:34" x14ac:dyDescent="0.25">
      <c r="A485" s="32"/>
      <c r="B485" s="8"/>
      <c r="C485" s="97"/>
      <c r="D485" s="97"/>
      <c r="E485" s="97"/>
      <c r="F485" s="97"/>
      <c r="G485" s="97"/>
      <c r="H485" s="97"/>
      <c r="I485" s="97"/>
      <c r="J485" s="32"/>
      <c r="K485" s="98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99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99"/>
      <c r="AH485" s="32"/>
    </row>
    <row r="486" spans="1:34" x14ac:dyDescent="0.25">
      <c r="A486" s="32"/>
      <c r="B486" s="8"/>
      <c r="C486" s="97"/>
      <c r="D486" s="97"/>
      <c r="E486" s="97"/>
      <c r="F486" s="97"/>
      <c r="G486" s="97"/>
      <c r="H486" s="97"/>
      <c r="I486" s="97"/>
      <c r="J486" s="32"/>
      <c r="K486" s="98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99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99"/>
      <c r="AH486" s="32"/>
    </row>
    <row r="487" spans="1:34" x14ac:dyDescent="0.25">
      <c r="A487" s="32"/>
      <c r="B487" s="8"/>
      <c r="C487" s="97"/>
      <c r="D487" s="97"/>
      <c r="E487" s="97"/>
      <c r="F487" s="97"/>
      <c r="G487" s="97"/>
      <c r="H487" s="97"/>
      <c r="I487" s="97"/>
      <c r="J487" s="32"/>
      <c r="K487" s="98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99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99"/>
      <c r="AH487" s="32"/>
    </row>
    <row r="488" spans="1:34" x14ac:dyDescent="0.25">
      <c r="A488" s="32"/>
      <c r="B488" s="8"/>
      <c r="C488" s="97"/>
      <c r="D488" s="97"/>
      <c r="E488" s="97"/>
      <c r="F488" s="97"/>
      <c r="G488" s="97"/>
      <c r="H488" s="97"/>
      <c r="I488" s="97"/>
      <c r="J488" s="32"/>
      <c r="K488" s="98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99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99"/>
      <c r="AH488" s="32"/>
    </row>
    <row r="489" spans="1:34" x14ac:dyDescent="0.25">
      <c r="A489" s="32"/>
      <c r="B489" s="8"/>
      <c r="C489" s="97"/>
      <c r="D489" s="97"/>
      <c r="E489" s="97"/>
      <c r="F489" s="97"/>
      <c r="G489" s="97"/>
      <c r="H489" s="97"/>
      <c r="I489" s="97"/>
      <c r="J489" s="32"/>
      <c r="K489" s="98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99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99"/>
      <c r="AH489" s="32"/>
    </row>
    <row r="490" spans="1:34" x14ac:dyDescent="0.25">
      <c r="A490" s="32"/>
      <c r="B490" s="8"/>
      <c r="C490" s="97"/>
      <c r="D490" s="97"/>
      <c r="E490" s="97"/>
      <c r="F490" s="97"/>
      <c r="G490" s="97"/>
      <c r="H490" s="97"/>
      <c r="I490" s="97"/>
      <c r="J490" s="32"/>
      <c r="K490" s="98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99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99"/>
      <c r="AH490" s="32"/>
    </row>
    <row r="491" spans="1:34" x14ac:dyDescent="0.25">
      <c r="A491" s="32"/>
      <c r="B491" s="8"/>
      <c r="C491" s="97"/>
      <c r="D491" s="97"/>
      <c r="E491" s="97"/>
      <c r="F491" s="97"/>
      <c r="G491" s="97"/>
      <c r="H491" s="97"/>
      <c r="I491" s="97"/>
      <c r="J491" s="32"/>
      <c r="K491" s="98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99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99"/>
      <c r="AH491" s="32"/>
    </row>
    <row r="492" spans="1:34" x14ac:dyDescent="0.25">
      <c r="A492" s="32"/>
      <c r="B492" s="8"/>
      <c r="C492" s="97"/>
      <c r="D492" s="97"/>
      <c r="E492" s="97"/>
      <c r="F492" s="97"/>
      <c r="G492" s="97"/>
      <c r="H492" s="97"/>
      <c r="I492" s="97"/>
      <c r="J492" s="32"/>
      <c r="K492" s="98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99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99"/>
      <c r="AH492" s="32"/>
    </row>
    <row r="493" spans="1:34" x14ac:dyDescent="0.25">
      <c r="A493" s="32"/>
      <c r="B493" s="8"/>
      <c r="C493" s="97"/>
      <c r="D493" s="97"/>
      <c r="E493" s="97"/>
      <c r="F493" s="97"/>
      <c r="G493" s="97"/>
      <c r="H493" s="97"/>
      <c r="I493" s="97"/>
      <c r="J493" s="32"/>
      <c r="K493" s="98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99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99"/>
      <c r="AH493" s="32"/>
    </row>
    <row r="494" spans="1:34" x14ac:dyDescent="0.25">
      <c r="A494" s="32"/>
      <c r="B494" s="8"/>
      <c r="C494" s="97"/>
      <c r="D494" s="97"/>
      <c r="E494" s="97"/>
      <c r="F494" s="97"/>
      <c r="G494" s="97"/>
      <c r="H494" s="97"/>
      <c r="I494" s="97"/>
      <c r="J494" s="32"/>
      <c r="K494" s="98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99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99"/>
      <c r="AH494" s="32"/>
    </row>
    <row r="495" spans="1:34" x14ac:dyDescent="0.25">
      <c r="A495" s="32"/>
      <c r="B495" s="8"/>
      <c r="C495" s="97"/>
      <c r="D495" s="97"/>
      <c r="E495" s="97"/>
      <c r="F495" s="97"/>
      <c r="G495" s="97"/>
      <c r="H495" s="97"/>
      <c r="I495" s="97"/>
      <c r="J495" s="32"/>
      <c r="K495" s="98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99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99"/>
      <c r="AH495" s="32"/>
    </row>
    <row r="496" spans="1:34" x14ac:dyDescent="0.25">
      <c r="A496" s="32"/>
      <c r="B496" s="8"/>
      <c r="C496" s="97"/>
      <c r="D496" s="97"/>
      <c r="E496" s="97"/>
      <c r="F496" s="97"/>
      <c r="G496" s="97"/>
      <c r="H496" s="97"/>
      <c r="I496" s="97"/>
      <c r="J496" s="32"/>
      <c r="K496" s="98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99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99"/>
      <c r="AH496" s="32"/>
    </row>
    <row r="497" spans="1:34" x14ac:dyDescent="0.25">
      <c r="A497" s="32"/>
      <c r="B497" s="8"/>
      <c r="C497" s="97"/>
      <c r="D497" s="97"/>
      <c r="E497" s="97"/>
      <c r="F497" s="97"/>
      <c r="G497" s="97"/>
      <c r="H497" s="97"/>
      <c r="I497" s="97"/>
      <c r="J497" s="32"/>
      <c r="K497" s="98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99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99"/>
      <c r="AH497" s="32"/>
    </row>
    <row r="498" spans="1:34" x14ac:dyDescent="0.25">
      <c r="A498" s="32"/>
      <c r="B498" s="8"/>
      <c r="C498" s="97"/>
      <c r="D498" s="97"/>
      <c r="E498" s="97"/>
      <c r="F498" s="97"/>
      <c r="G498" s="97"/>
      <c r="H498" s="97"/>
      <c r="I498" s="97"/>
      <c r="J498" s="32"/>
      <c r="K498" s="98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99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99"/>
      <c r="AH498" s="32"/>
    </row>
    <row r="499" spans="1:34" x14ac:dyDescent="0.25">
      <c r="A499" s="32"/>
      <c r="B499" s="8"/>
      <c r="C499" s="97"/>
      <c r="D499" s="97"/>
      <c r="E499" s="97"/>
      <c r="F499" s="97"/>
      <c r="G499" s="97"/>
      <c r="H499" s="97"/>
      <c r="I499" s="97"/>
      <c r="J499" s="32"/>
      <c r="K499" s="98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99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99"/>
      <c r="AH499" s="32"/>
    </row>
    <row r="500" spans="1:34" x14ac:dyDescent="0.25">
      <c r="A500" s="32"/>
      <c r="B500" s="8"/>
      <c r="C500" s="97"/>
      <c r="D500" s="97"/>
      <c r="E500" s="97"/>
      <c r="F500" s="97"/>
      <c r="G500" s="97"/>
      <c r="H500" s="97"/>
      <c r="I500" s="97"/>
      <c r="J500" s="32"/>
      <c r="K500" s="98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99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99"/>
      <c r="AH500" s="32"/>
    </row>
    <row r="501" spans="1:34" x14ac:dyDescent="0.25">
      <c r="A501" s="32"/>
      <c r="B501" s="8"/>
      <c r="C501" s="97"/>
      <c r="D501" s="97"/>
      <c r="E501" s="97"/>
      <c r="F501" s="97"/>
      <c r="G501" s="97"/>
      <c r="H501" s="97"/>
      <c r="I501" s="97"/>
      <c r="J501" s="32"/>
      <c r="K501" s="98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99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99"/>
      <c r="AH501" s="32"/>
    </row>
    <row r="502" spans="1:34" x14ac:dyDescent="0.25">
      <c r="A502" s="32"/>
      <c r="B502" s="8"/>
      <c r="C502" s="97"/>
      <c r="D502" s="97"/>
      <c r="E502" s="97"/>
      <c r="F502" s="97"/>
      <c r="G502" s="97"/>
      <c r="H502" s="97"/>
      <c r="I502" s="97"/>
      <c r="J502" s="32"/>
      <c r="K502" s="98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99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99"/>
      <c r="AH502" s="32"/>
    </row>
    <row r="503" spans="1:34" x14ac:dyDescent="0.25">
      <c r="A503" s="32"/>
      <c r="B503" s="8"/>
      <c r="C503" s="97"/>
      <c r="D503" s="97"/>
      <c r="E503" s="97"/>
      <c r="F503" s="97"/>
      <c r="G503" s="97"/>
      <c r="H503" s="97"/>
      <c r="I503" s="97"/>
      <c r="J503" s="32"/>
      <c r="K503" s="98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99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99"/>
      <c r="AH503" s="32"/>
    </row>
    <row r="504" spans="1:34" x14ac:dyDescent="0.25">
      <c r="A504" s="32"/>
      <c r="B504" s="8"/>
      <c r="C504" s="97"/>
      <c r="D504" s="97"/>
      <c r="E504" s="97"/>
      <c r="F504" s="97"/>
      <c r="G504" s="97"/>
      <c r="H504" s="97"/>
      <c r="I504" s="97"/>
      <c r="J504" s="32"/>
      <c r="K504" s="98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99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99"/>
      <c r="AH504" s="32"/>
    </row>
    <row r="505" spans="1:34" x14ac:dyDescent="0.25">
      <c r="A505" s="32"/>
      <c r="B505" s="8"/>
      <c r="C505" s="97"/>
      <c r="D505" s="97"/>
      <c r="E505" s="97"/>
      <c r="F505" s="97"/>
      <c r="G505" s="97"/>
      <c r="H505" s="97"/>
      <c r="I505" s="97"/>
      <c r="J505" s="32"/>
      <c r="K505" s="98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99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99"/>
      <c r="AH505" s="32"/>
    </row>
    <row r="506" spans="1:34" x14ac:dyDescent="0.25">
      <c r="A506" s="32"/>
      <c r="B506" s="8"/>
      <c r="C506" s="97"/>
      <c r="D506" s="97"/>
      <c r="E506" s="97"/>
      <c r="F506" s="97"/>
      <c r="G506" s="97"/>
      <c r="H506" s="97"/>
      <c r="I506" s="97"/>
      <c r="J506" s="32"/>
      <c r="K506" s="98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99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99"/>
      <c r="AH506" s="32"/>
    </row>
    <row r="507" spans="1:34" x14ac:dyDescent="0.25">
      <c r="A507" s="32"/>
      <c r="B507" s="8"/>
      <c r="C507" s="97"/>
      <c r="D507" s="97"/>
      <c r="E507" s="97"/>
      <c r="F507" s="97"/>
      <c r="G507" s="97"/>
      <c r="H507" s="97"/>
      <c r="I507" s="97"/>
      <c r="J507" s="32"/>
      <c r="K507" s="98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99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99"/>
      <c r="AH507" s="32"/>
    </row>
    <row r="508" spans="1:34" x14ac:dyDescent="0.25">
      <c r="A508" s="32"/>
      <c r="B508" s="8"/>
      <c r="C508" s="97"/>
      <c r="D508" s="97"/>
      <c r="E508" s="97"/>
      <c r="F508" s="97"/>
      <c r="G508" s="97"/>
      <c r="H508" s="97"/>
      <c r="I508" s="97"/>
      <c r="J508" s="32"/>
      <c r="K508" s="98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99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99"/>
      <c r="AH508" s="32"/>
    </row>
    <row r="509" spans="1:34" x14ac:dyDescent="0.25">
      <c r="A509" s="32"/>
      <c r="B509" s="8"/>
      <c r="C509" s="97"/>
      <c r="D509" s="97"/>
      <c r="E509" s="97"/>
      <c r="F509" s="97"/>
      <c r="G509" s="97"/>
      <c r="H509" s="97"/>
      <c r="I509" s="97"/>
      <c r="J509" s="32"/>
      <c r="K509" s="98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99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99"/>
      <c r="AH509" s="32"/>
    </row>
    <row r="510" spans="1:34" x14ac:dyDescent="0.25">
      <c r="A510" s="32"/>
      <c r="B510" s="8"/>
      <c r="C510" s="97"/>
      <c r="D510" s="97"/>
      <c r="E510" s="97"/>
      <c r="F510" s="97"/>
      <c r="G510" s="97"/>
      <c r="H510" s="97"/>
      <c r="I510" s="97"/>
      <c r="J510" s="32"/>
      <c r="K510" s="98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99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99"/>
      <c r="AH510" s="32"/>
    </row>
    <row r="511" spans="1:34" x14ac:dyDescent="0.25">
      <c r="A511" s="32"/>
      <c r="B511" s="8"/>
      <c r="C511" s="97"/>
      <c r="D511" s="97"/>
      <c r="E511" s="97"/>
      <c r="F511" s="97"/>
      <c r="G511" s="97"/>
      <c r="H511" s="97"/>
      <c r="I511" s="97"/>
      <c r="J511" s="32"/>
      <c r="K511" s="98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99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99"/>
      <c r="AH511" s="32"/>
    </row>
    <row r="512" spans="1:34" x14ac:dyDescent="0.25">
      <c r="A512" s="32"/>
      <c r="B512" s="8"/>
      <c r="C512" s="97"/>
      <c r="D512" s="97"/>
      <c r="E512" s="97"/>
      <c r="F512" s="97"/>
      <c r="G512" s="97"/>
      <c r="H512" s="97"/>
      <c r="I512" s="97"/>
      <c r="J512" s="32"/>
      <c r="K512" s="98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99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99"/>
      <c r="AH512" s="32"/>
    </row>
    <row r="513" spans="1:34" x14ac:dyDescent="0.25">
      <c r="A513" s="32"/>
      <c r="B513" s="8"/>
      <c r="C513" s="97"/>
      <c r="D513" s="97"/>
      <c r="E513" s="97"/>
      <c r="F513" s="97"/>
      <c r="G513" s="97"/>
      <c r="H513" s="97"/>
      <c r="I513" s="97"/>
      <c r="J513" s="32"/>
      <c r="K513" s="98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99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99"/>
      <c r="AH513" s="32"/>
    </row>
    <row r="514" spans="1:34" x14ac:dyDescent="0.25">
      <c r="A514" s="32"/>
      <c r="B514" s="8"/>
      <c r="C514" s="97"/>
      <c r="D514" s="97"/>
      <c r="E514" s="97"/>
      <c r="F514" s="97"/>
      <c r="G514" s="97"/>
      <c r="H514" s="97"/>
      <c r="I514" s="97"/>
      <c r="J514" s="32"/>
      <c r="K514" s="98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99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99"/>
      <c r="AH514" s="32"/>
    </row>
    <row r="515" spans="1:34" x14ac:dyDescent="0.25">
      <c r="A515" s="32"/>
      <c r="B515" s="8"/>
      <c r="C515" s="97"/>
      <c r="D515" s="97"/>
      <c r="E515" s="97"/>
      <c r="F515" s="97"/>
      <c r="G515" s="97"/>
      <c r="H515" s="97"/>
      <c r="I515" s="97"/>
      <c r="J515" s="32"/>
      <c r="K515" s="98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99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99"/>
      <c r="AH515" s="32"/>
    </row>
    <row r="516" spans="1:34" x14ac:dyDescent="0.25">
      <c r="A516" s="32"/>
      <c r="B516" s="8"/>
      <c r="C516" s="97"/>
      <c r="D516" s="97"/>
      <c r="E516" s="97"/>
      <c r="F516" s="97"/>
      <c r="G516" s="97"/>
      <c r="H516" s="97"/>
      <c r="I516" s="97"/>
      <c r="J516" s="32"/>
      <c r="K516" s="98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99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99"/>
      <c r="AH516" s="32"/>
    </row>
    <row r="517" spans="1:34" x14ac:dyDescent="0.25">
      <c r="A517" s="32"/>
      <c r="B517" s="8"/>
      <c r="C517" s="97"/>
      <c r="D517" s="97"/>
      <c r="E517" s="97"/>
      <c r="F517" s="97"/>
      <c r="G517" s="97"/>
      <c r="H517" s="97"/>
      <c r="I517" s="97"/>
      <c r="J517" s="32"/>
      <c r="K517" s="98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99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99"/>
      <c r="AH517" s="32"/>
    </row>
    <row r="518" spans="1:34" x14ac:dyDescent="0.25">
      <c r="A518" s="32"/>
      <c r="B518" s="8"/>
      <c r="C518" s="97"/>
      <c r="D518" s="97"/>
      <c r="E518" s="97"/>
      <c r="F518" s="97"/>
      <c r="G518" s="97"/>
      <c r="H518" s="97"/>
      <c r="I518" s="97"/>
      <c r="J518" s="32"/>
      <c r="K518" s="98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99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99"/>
      <c r="AH518" s="32"/>
    </row>
    <row r="519" spans="1:34" x14ac:dyDescent="0.25">
      <c r="A519" s="32"/>
      <c r="B519" s="8"/>
      <c r="C519" s="97"/>
      <c r="D519" s="97"/>
      <c r="E519" s="97"/>
      <c r="F519" s="97"/>
      <c r="G519" s="97"/>
      <c r="H519" s="97"/>
      <c r="I519" s="97"/>
      <c r="J519" s="32"/>
      <c r="K519" s="98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99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99"/>
      <c r="AH519" s="32"/>
    </row>
    <row r="520" spans="1:34" x14ac:dyDescent="0.25">
      <c r="A520" s="32"/>
      <c r="B520" s="8"/>
      <c r="C520" s="97"/>
      <c r="D520" s="97"/>
      <c r="E520" s="97"/>
      <c r="F520" s="97"/>
      <c r="G520" s="97"/>
      <c r="H520" s="97"/>
      <c r="I520" s="97"/>
      <c r="J520" s="32"/>
      <c r="K520" s="98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99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99"/>
      <c r="AH520" s="32"/>
    </row>
    <row r="521" spans="1:34" x14ac:dyDescent="0.25">
      <c r="A521" s="32"/>
      <c r="B521" s="8"/>
      <c r="C521" s="97"/>
      <c r="D521" s="97"/>
      <c r="E521" s="97"/>
      <c r="F521" s="97"/>
      <c r="G521" s="97"/>
      <c r="H521" s="97"/>
      <c r="I521" s="97"/>
      <c r="J521" s="32"/>
      <c r="K521" s="98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99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99"/>
      <c r="AH521" s="32"/>
    </row>
    <row r="522" spans="1:34" x14ac:dyDescent="0.25">
      <c r="A522" s="32"/>
      <c r="B522" s="8"/>
      <c r="C522" s="97"/>
      <c r="D522" s="97"/>
      <c r="E522" s="97"/>
      <c r="F522" s="97"/>
      <c r="G522" s="97"/>
      <c r="H522" s="97"/>
      <c r="I522" s="97"/>
      <c r="J522" s="32"/>
      <c r="K522" s="98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99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99"/>
      <c r="AH522" s="32"/>
    </row>
    <row r="523" spans="1:34" x14ac:dyDescent="0.25">
      <c r="A523" s="32"/>
      <c r="B523" s="8"/>
      <c r="C523" s="97"/>
      <c r="D523" s="97"/>
      <c r="E523" s="97"/>
      <c r="F523" s="97"/>
      <c r="G523" s="97"/>
      <c r="H523" s="97"/>
      <c r="I523" s="97"/>
      <c r="J523" s="32"/>
      <c r="K523" s="98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99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99"/>
      <c r="AH523" s="32"/>
    </row>
    <row r="524" spans="1:34" x14ac:dyDescent="0.25">
      <c r="A524" s="32"/>
      <c r="B524" s="8"/>
      <c r="C524" s="97"/>
      <c r="D524" s="97"/>
      <c r="E524" s="97"/>
      <c r="F524" s="97"/>
      <c r="G524" s="97"/>
      <c r="H524" s="97"/>
      <c r="I524" s="97"/>
      <c r="J524" s="32"/>
      <c r="K524" s="98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99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99"/>
      <c r="AH524" s="32"/>
    </row>
    <row r="525" spans="1:34" x14ac:dyDescent="0.25">
      <c r="A525" s="32"/>
      <c r="B525" s="8"/>
      <c r="C525" s="97"/>
      <c r="D525" s="97"/>
      <c r="E525" s="97"/>
      <c r="F525" s="97"/>
      <c r="G525" s="97"/>
      <c r="H525" s="97"/>
      <c r="I525" s="97"/>
      <c r="J525" s="32"/>
      <c r="K525" s="98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99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99"/>
      <c r="AH525" s="32"/>
    </row>
    <row r="526" spans="1:34" x14ac:dyDescent="0.25">
      <c r="A526" s="32"/>
      <c r="B526" s="8"/>
      <c r="C526" s="97"/>
      <c r="D526" s="97"/>
      <c r="E526" s="97"/>
      <c r="F526" s="97"/>
      <c r="G526" s="97"/>
      <c r="H526" s="97"/>
      <c r="I526" s="97"/>
      <c r="J526" s="32"/>
      <c r="K526" s="98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99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99"/>
      <c r="AH526" s="32"/>
    </row>
    <row r="527" spans="1:34" x14ac:dyDescent="0.25">
      <c r="A527" s="32"/>
      <c r="B527" s="8"/>
      <c r="C527" s="97"/>
      <c r="D527" s="97"/>
      <c r="E527" s="97"/>
      <c r="F527" s="97"/>
      <c r="G527" s="97"/>
      <c r="H527" s="97"/>
      <c r="I527" s="97"/>
      <c r="J527" s="32"/>
      <c r="K527" s="98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99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99"/>
      <c r="AH527" s="32"/>
    </row>
    <row r="528" spans="1:34" x14ac:dyDescent="0.25">
      <c r="A528" s="32"/>
      <c r="B528" s="8"/>
      <c r="C528" s="97"/>
      <c r="D528" s="97"/>
      <c r="E528" s="97"/>
      <c r="F528" s="97"/>
      <c r="G528" s="97"/>
      <c r="H528" s="97"/>
      <c r="I528" s="97"/>
      <c r="J528" s="32"/>
      <c r="K528" s="98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99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99"/>
      <c r="AH528" s="32"/>
    </row>
    <row r="529" spans="1:34" x14ac:dyDescent="0.25">
      <c r="A529" s="32"/>
      <c r="B529" s="8"/>
      <c r="C529" s="97"/>
      <c r="D529" s="97"/>
      <c r="E529" s="97"/>
      <c r="F529" s="97"/>
      <c r="G529" s="97"/>
      <c r="H529" s="97"/>
      <c r="I529" s="97"/>
      <c r="J529" s="32"/>
      <c r="K529" s="98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99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99"/>
      <c r="AH529" s="32"/>
    </row>
    <row r="530" spans="1:34" x14ac:dyDescent="0.25">
      <c r="A530" s="32"/>
      <c r="B530" s="8"/>
      <c r="C530" s="97"/>
      <c r="D530" s="97"/>
      <c r="E530" s="97"/>
      <c r="F530" s="97"/>
      <c r="G530" s="97"/>
      <c r="H530" s="97"/>
      <c r="I530" s="97"/>
      <c r="J530" s="32"/>
      <c r="K530" s="98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99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99"/>
      <c r="AH530" s="32"/>
    </row>
    <row r="531" spans="1:34" x14ac:dyDescent="0.25">
      <c r="A531" s="32"/>
      <c r="B531" s="8"/>
      <c r="C531" s="97"/>
      <c r="D531" s="97"/>
      <c r="E531" s="97"/>
      <c r="F531" s="97"/>
      <c r="G531" s="97"/>
      <c r="H531" s="97"/>
      <c r="I531" s="97"/>
      <c r="J531" s="32"/>
      <c r="K531" s="98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99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99"/>
      <c r="AH531" s="32"/>
    </row>
    <row r="532" spans="1:34" x14ac:dyDescent="0.25">
      <c r="A532" s="32"/>
      <c r="B532" s="8"/>
      <c r="C532" s="97"/>
      <c r="D532" s="97"/>
      <c r="E532" s="97"/>
      <c r="F532" s="97"/>
      <c r="G532" s="97"/>
      <c r="H532" s="97"/>
      <c r="I532" s="97"/>
      <c r="J532" s="32"/>
      <c r="K532" s="98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99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99"/>
      <c r="AH532" s="32"/>
    </row>
    <row r="533" spans="1:34" x14ac:dyDescent="0.25">
      <c r="A533" s="32"/>
      <c r="B533" s="8"/>
      <c r="C533" s="97"/>
      <c r="D533" s="97"/>
      <c r="E533" s="97"/>
      <c r="F533" s="97"/>
      <c r="G533" s="97"/>
      <c r="H533" s="97"/>
      <c r="I533" s="97"/>
      <c r="J533" s="32"/>
      <c r="K533" s="98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99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99"/>
      <c r="AH533" s="32"/>
    </row>
    <row r="534" spans="1:34" x14ac:dyDescent="0.25">
      <c r="A534" s="32"/>
      <c r="B534" s="8"/>
      <c r="C534" s="97"/>
      <c r="D534" s="97"/>
      <c r="E534" s="97"/>
      <c r="F534" s="97"/>
      <c r="G534" s="97"/>
      <c r="H534" s="97"/>
      <c r="I534" s="97"/>
      <c r="J534" s="32"/>
      <c r="K534" s="98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99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99"/>
      <c r="AH534" s="32"/>
    </row>
    <row r="535" spans="1:34" x14ac:dyDescent="0.25">
      <c r="A535" s="32"/>
      <c r="B535" s="8"/>
      <c r="C535" s="97"/>
      <c r="D535" s="97"/>
      <c r="E535" s="97"/>
      <c r="F535" s="97"/>
      <c r="G535" s="97"/>
      <c r="H535" s="97"/>
      <c r="I535" s="97"/>
      <c r="J535" s="32"/>
      <c r="K535" s="98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99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99"/>
      <c r="AH535" s="32"/>
    </row>
    <row r="536" spans="1:34" x14ac:dyDescent="0.25">
      <c r="A536" s="32"/>
      <c r="B536" s="8"/>
      <c r="C536" s="97"/>
      <c r="D536" s="97"/>
      <c r="E536" s="97"/>
      <c r="F536" s="97"/>
      <c r="G536" s="97"/>
      <c r="H536" s="97"/>
      <c r="I536" s="97"/>
      <c r="J536" s="32"/>
      <c r="K536" s="98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99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99"/>
      <c r="AH536" s="32"/>
    </row>
    <row r="537" spans="1:34" x14ac:dyDescent="0.25">
      <c r="A537" s="32"/>
      <c r="B537" s="8"/>
      <c r="C537" s="97"/>
      <c r="D537" s="97"/>
      <c r="E537" s="97"/>
      <c r="F537" s="97"/>
      <c r="G537" s="97"/>
      <c r="H537" s="97"/>
      <c r="I537" s="97"/>
      <c r="J537" s="32"/>
      <c r="K537" s="98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99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99"/>
      <c r="AH537" s="32"/>
    </row>
    <row r="538" spans="1:34" x14ac:dyDescent="0.25">
      <c r="A538" s="32"/>
      <c r="B538" s="8"/>
      <c r="C538" s="97"/>
      <c r="D538" s="97"/>
      <c r="E538" s="97"/>
      <c r="F538" s="97"/>
      <c r="G538" s="97"/>
      <c r="H538" s="97"/>
      <c r="I538" s="97"/>
      <c r="J538" s="32"/>
      <c r="K538" s="98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99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99"/>
      <c r="AH538" s="32"/>
    </row>
    <row r="539" spans="1:34" x14ac:dyDescent="0.25">
      <c r="A539" s="32"/>
      <c r="B539" s="8"/>
      <c r="C539" s="97"/>
      <c r="D539" s="97"/>
      <c r="E539" s="97"/>
      <c r="F539" s="97"/>
      <c r="G539" s="97"/>
      <c r="H539" s="97"/>
      <c r="I539" s="97"/>
      <c r="J539" s="32"/>
      <c r="K539" s="98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99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99"/>
      <c r="AH539" s="32"/>
    </row>
    <row r="540" spans="1:34" x14ac:dyDescent="0.25">
      <c r="A540" s="32"/>
      <c r="B540" s="8"/>
      <c r="C540" s="97"/>
      <c r="D540" s="97"/>
      <c r="E540" s="97"/>
      <c r="F540" s="97"/>
      <c r="G540" s="97"/>
      <c r="H540" s="97"/>
      <c r="I540" s="97"/>
      <c r="J540" s="32"/>
      <c r="K540" s="98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99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99"/>
      <c r="AH540" s="32"/>
    </row>
    <row r="541" spans="1:34" x14ac:dyDescent="0.25">
      <c r="A541" s="32"/>
      <c r="B541" s="8"/>
      <c r="C541" s="97"/>
      <c r="D541" s="97"/>
      <c r="E541" s="97"/>
      <c r="F541" s="97"/>
      <c r="G541" s="97"/>
      <c r="H541" s="97"/>
      <c r="I541" s="97"/>
      <c r="J541" s="32"/>
      <c r="K541" s="98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99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99"/>
      <c r="AH541" s="32"/>
    </row>
    <row r="542" spans="1:34" x14ac:dyDescent="0.25">
      <c r="A542" s="32"/>
      <c r="B542" s="8"/>
      <c r="C542" s="97"/>
      <c r="D542" s="97"/>
      <c r="E542" s="97"/>
      <c r="F542" s="97"/>
      <c r="G542" s="97"/>
      <c r="H542" s="97"/>
      <c r="I542" s="97"/>
      <c r="J542" s="32"/>
      <c r="K542" s="98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99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99"/>
      <c r="AH542" s="32"/>
    </row>
    <row r="543" spans="1:34" x14ac:dyDescent="0.25">
      <c r="A543" s="32"/>
      <c r="B543" s="8"/>
      <c r="C543" s="97"/>
      <c r="D543" s="97"/>
      <c r="E543" s="97"/>
      <c r="F543" s="97"/>
      <c r="G543" s="97"/>
      <c r="H543" s="97"/>
      <c r="I543" s="97"/>
      <c r="J543" s="32"/>
      <c r="K543" s="98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99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99"/>
      <c r="AH543" s="32"/>
    </row>
    <row r="544" spans="1:34" x14ac:dyDescent="0.25">
      <c r="A544" s="32"/>
      <c r="B544" s="8"/>
      <c r="C544" s="97"/>
      <c r="D544" s="97"/>
      <c r="E544" s="97"/>
      <c r="F544" s="97"/>
      <c r="G544" s="97"/>
      <c r="H544" s="97"/>
      <c r="I544" s="97"/>
      <c r="J544" s="32"/>
      <c r="K544" s="98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99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99"/>
      <c r="AH544" s="32"/>
    </row>
    <row r="545" spans="1:34" x14ac:dyDescent="0.25">
      <c r="A545" s="32"/>
      <c r="B545" s="8"/>
      <c r="C545" s="97"/>
      <c r="D545" s="97"/>
      <c r="E545" s="97"/>
      <c r="F545" s="97"/>
      <c r="G545" s="97"/>
      <c r="H545" s="97"/>
      <c r="I545" s="97"/>
      <c r="J545" s="32"/>
      <c r="K545" s="98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99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99"/>
      <c r="AH545" s="32"/>
    </row>
    <row r="546" spans="1:34" x14ac:dyDescent="0.25">
      <c r="A546" s="32"/>
      <c r="B546" s="8"/>
      <c r="C546" s="97"/>
      <c r="D546" s="97"/>
      <c r="E546" s="97"/>
      <c r="F546" s="97"/>
      <c r="G546" s="97"/>
      <c r="H546" s="97"/>
      <c r="I546" s="97"/>
      <c r="J546" s="32"/>
      <c r="K546" s="98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99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99"/>
      <c r="AH546" s="32"/>
    </row>
    <row r="547" spans="1:34" x14ac:dyDescent="0.25">
      <c r="A547" s="32"/>
      <c r="B547" s="8"/>
      <c r="C547" s="97"/>
      <c r="D547" s="97"/>
      <c r="E547" s="97"/>
      <c r="F547" s="97"/>
      <c r="G547" s="97"/>
      <c r="H547" s="97"/>
      <c r="I547" s="97"/>
      <c r="J547" s="32"/>
      <c r="K547" s="98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99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99"/>
      <c r="AH547" s="32"/>
    </row>
    <row r="548" spans="1:34" x14ac:dyDescent="0.25">
      <c r="A548" s="32"/>
      <c r="B548" s="8"/>
      <c r="C548" s="97"/>
      <c r="D548" s="97"/>
      <c r="E548" s="97"/>
      <c r="F548" s="97"/>
      <c r="G548" s="97"/>
      <c r="H548" s="97"/>
      <c r="I548" s="97"/>
      <c r="J548" s="32"/>
      <c r="K548" s="98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99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99"/>
      <c r="AH548" s="32"/>
    </row>
    <row r="549" spans="1:34" x14ac:dyDescent="0.25">
      <c r="A549" s="32"/>
      <c r="B549" s="8"/>
      <c r="C549" s="97"/>
      <c r="D549" s="97"/>
      <c r="E549" s="97"/>
      <c r="F549" s="97"/>
      <c r="G549" s="97"/>
      <c r="H549" s="97"/>
      <c r="I549" s="97"/>
      <c r="J549" s="32"/>
      <c r="K549" s="98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99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99"/>
      <c r="AH549" s="32"/>
    </row>
    <row r="550" spans="1:34" x14ac:dyDescent="0.25">
      <c r="A550" s="32"/>
      <c r="B550" s="8"/>
      <c r="C550" s="97"/>
      <c r="D550" s="97"/>
      <c r="E550" s="97"/>
      <c r="F550" s="97"/>
      <c r="G550" s="97"/>
      <c r="H550" s="97"/>
      <c r="I550" s="97"/>
      <c r="J550" s="32"/>
      <c r="K550" s="98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99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99"/>
      <c r="AH550" s="32"/>
    </row>
    <row r="551" spans="1:34" x14ac:dyDescent="0.25">
      <c r="A551" s="32"/>
      <c r="B551" s="8"/>
      <c r="C551" s="97"/>
      <c r="D551" s="97"/>
      <c r="E551" s="97"/>
      <c r="F551" s="97"/>
      <c r="G551" s="97"/>
      <c r="H551" s="97"/>
      <c r="I551" s="97"/>
      <c r="J551" s="32"/>
      <c r="K551" s="98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99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99"/>
      <c r="AH551" s="32"/>
    </row>
    <row r="552" spans="1:34" x14ac:dyDescent="0.25">
      <c r="A552" s="32"/>
      <c r="B552" s="8"/>
      <c r="C552" s="97"/>
      <c r="D552" s="97"/>
      <c r="E552" s="97"/>
      <c r="F552" s="97"/>
      <c r="G552" s="97"/>
      <c r="H552" s="97"/>
      <c r="I552" s="97"/>
      <c r="J552" s="32"/>
      <c r="K552" s="98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99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99"/>
      <c r="AH552" s="32"/>
    </row>
    <row r="553" spans="1:34" x14ac:dyDescent="0.25">
      <c r="A553" s="32"/>
      <c r="B553" s="8"/>
      <c r="C553" s="97"/>
      <c r="D553" s="97"/>
      <c r="E553" s="97"/>
      <c r="F553" s="97"/>
      <c r="G553" s="97"/>
      <c r="H553" s="97"/>
      <c r="I553" s="97"/>
      <c r="J553" s="32"/>
      <c r="K553" s="98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99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99"/>
      <c r="AH553" s="32"/>
    </row>
    <row r="554" spans="1:34" x14ac:dyDescent="0.25">
      <c r="A554" s="32"/>
      <c r="B554" s="8"/>
      <c r="C554" s="97"/>
      <c r="D554" s="97"/>
      <c r="E554" s="97"/>
      <c r="F554" s="97"/>
      <c r="G554" s="97"/>
      <c r="H554" s="97"/>
      <c r="I554" s="97"/>
      <c r="J554" s="32"/>
      <c r="K554" s="98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99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99"/>
      <c r="AH554" s="32"/>
    </row>
    <row r="555" spans="1:34" x14ac:dyDescent="0.25">
      <c r="A555" s="32"/>
      <c r="B555" s="8"/>
      <c r="C555" s="97"/>
      <c r="D555" s="97"/>
      <c r="E555" s="97"/>
      <c r="F555" s="97"/>
      <c r="G555" s="97"/>
      <c r="H555" s="97"/>
      <c r="I555" s="97"/>
      <c r="J555" s="32"/>
      <c r="K555" s="98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99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99"/>
      <c r="AH555" s="32"/>
    </row>
    <row r="556" spans="1:34" x14ac:dyDescent="0.25">
      <c r="A556" s="32"/>
      <c r="B556" s="8"/>
      <c r="C556" s="97"/>
      <c r="D556" s="97"/>
      <c r="E556" s="97"/>
      <c r="F556" s="97"/>
      <c r="G556" s="97"/>
      <c r="H556" s="97"/>
      <c r="I556" s="97"/>
      <c r="J556" s="32"/>
      <c r="K556" s="98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99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99"/>
      <c r="AH556" s="32"/>
    </row>
    <row r="557" spans="1:34" x14ac:dyDescent="0.25">
      <c r="A557" s="32"/>
      <c r="B557" s="8"/>
      <c r="C557" s="97"/>
      <c r="D557" s="97"/>
      <c r="E557" s="97"/>
      <c r="F557" s="97"/>
      <c r="G557" s="97"/>
      <c r="H557" s="97"/>
      <c r="I557" s="97"/>
      <c r="J557" s="32"/>
      <c r="K557" s="98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99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99"/>
      <c r="AH557" s="32"/>
    </row>
    <row r="558" spans="1:34" x14ac:dyDescent="0.25">
      <c r="A558" s="32"/>
      <c r="B558" s="8"/>
      <c r="C558" s="97"/>
      <c r="D558" s="97"/>
      <c r="E558" s="97"/>
      <c r="F558" s="97"/>
      <c r="G558" s="97"/>
      <c r="H558" s="97"/>
      <c r="I558" s="97"/>
      <c r="J558" s="32"/>
      <c r="K558" s="98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99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99"/>
      <c r="AH558" s="32"/>
    </row>
    <row r="559" spans="1:34" x14ac:dyDescent="0.25">
      <c r="A559" s="32"/>
      <c r="B559" s="8"/>
      <c r="C559" s="97"/>
      <c r="D559" s="97"/>
      <c r="E559" s="97"/>
      <c r="F559" s="97"/>
      <c r="G559" s="97"/>
      <c r="H559" s="97"/>
      <c r="I559" s="97"/>
      <c r="J559" s="32"/>
      <c r="K559" s="98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99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99"/>
      <c r="AH559" s="32"/>
    </row>
    <row r="560" spans="1:34" x14ac:dyDescent="0.25">
      <c r="A560" s="32"/>
      <c r="B560" s="8"/>
      <c r="C560" s="97"/>
      <c r="D560" s="97"/>
      <c r="E560" s="97"/>
      <c r="F560" s="97"/>
      <c r="G560" s="97"/>
      <c r="H560" s="97"/>
      <c r="I560" s="97"/>
      <c r="J560" s="32"/>
      <c r="K560" s="98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99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99"/>
      <c r="AH560" s="32"/>
    </row>
    <row r="561" spans="1:34" x14ac:dyDescent="0.25">
      <c r="A561" s="32"/>
      <c r="B561" s="8"/>
      <c r="C561" s="97"/>
      <c r="D561" s="97"/>
      <c r="E561" s="97"/>
      <c r="F561" s="97"/>
      <c r="G561" s="97"/>
      <c r="H561" s="97"/>
      <c r="I561" s="97"/>
      <c r="J561" s="32"/>
      <c r="K561" s="98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99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99"/>
      <c r="AH561" s="32"/>
    </row>
    <row r="562" spans="1:34" x14ac:dyDescent="0.25">
      <c r="A562" s="32"/>
      <c r="B562" s="8"/>
      <c r="C562" s="97"/>
      <c r="D562" s="97"/>
      <c r="E562" s="97"/>
      <c r="F562" s="97"/>
      <c r="G562" s="97"/>
      <c r="H562" s="97"/>
      <c r="I562" s="97"/>
      <c r="J562" s="32"/>
      <c r="K562" s="98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99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99"/>
      <c r="AH562" s="32"/>
    </row>
    <row r="563" spans="1:34" x14ac:dyDescent="0.25">
      <c r="A563" s="32"/>
      <c r="B563" s="8"/>
      <c r="C563" s="97"/>
      <c r="D563" s="97"/>
      <c r="E563" s="97"/>
      <c r="F563" s="97"/>
      <c r="G563" s="97"/>
      <c r="H563" s="97"/>
      <c r="I563" s="97"/>
      <c r="J563" s="32"/>
      <c r="K563" s="98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99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99"/>
      <c r="AH563" s="32"/>
    </row>
    <row r="564" spans="1:34" x14ac:dyDescent="0.25">
      <c r="A564" s="32"/>
      <c r="B564" s="8"/>
      <c r="C564" s="97"/>
      <c r="D564" s="97"/>
      <c r="E564" s="97"/>
      <c r="F564" s="97"/>
      <c r="G564" s="97"/>
      <c r="H564" s="97"/>
      <c r="I564" s="97"/>
      <c r="J564" s="32"/>
      <c r="K564" s="98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99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99"/>
      <c r="AH564" s="32"/>
    </row>
    <row r="565" spans="1:34" x14ac:dyDescent="0.25">
      <c r="A565" s="32"/>
      <c r="B565" s="8"/>
      <c r="C565" s="97"/>
      <c r="D565" s="97"/>
      <c r="E565" s="97"/>
      <c r="F565" s="97"/>
      <c r="G565" s="97"/>
      <c r="H565" s="97"/>
      <c r="I565" s="97"/>
      <c r="J565" s="32"/>
      <c r="K565" s="98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99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99"/>
      <c r="AH565" s="32"/>
    </row>
    <row r="566" spans="1:34" x14ac:dyDescent="0.25">
      <c r="A566" s="32"/>
      <c r="B566" s="8"/>
      <c r="C566" s="97"/>
      <c r="D566" s="97"/>
      <c r="E566" s="97"/>
      <c r="F566" s="97"/>
      <c r="G566" s="97"/>
      <c r="H566" s="97"/>
      <c r="I566" s="97"/>
      <c r="J566" s="32"/>
      <c r="K566" s="98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99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99"/>
      <c r="AH566" s="32"/>
    </row>
    <row r="567" spans="1:34" x14ac:dyDescent="0.25">
      <c r="A567" s="32"/>
      <c r="B567" s="8"/>
      <c r="C567" s="97"/>
      <c r="D567" s="97"/>
      <c r="E567" s="97"/>
      <c r="F567" s="97"/>
      <c r="G567" s="97"/>
      <c r="H567" s="97"/>
      <c r="I567" s="97"/>
      <c r="J567" s="32"/>
      <c r="K567" s="98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99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99"/>
      <c r="AH567" s="32"/>
    </row>
    <row r="568" spans="1:34" x14ac:dyDescent="0.25">
      <c r="A568" s="32"/>
      <c r="B568" s="8"/>
      <c r="C568" s="97"/>
      <c r="D568" s="97"/>
      <c r="E568" s="97"/>
      <c r="F568" s="97"/>
      <c r="G568" s="97"/>
      <c r="H568" s="97"/>
      <c r="I568" s="97"/>
      <c r="J568" s="32"/>
      <c r="K568" s="98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99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99"/>
      <c r="AH568" s="32"/>
    </row>
    <row r="569" spans="1:34" x14ac:dyDescent="0.25">
      <c r="A569" s="32"/>
      <c r="B569" s="8"/>
      <c r="C569" s="97"/>
      <c r="D569" s="97"/>
      <c r="E569" s="97"/>
      <c r="F569" s="97"/>
      <c r="G569" s="97"/>
      <c r="H569" s="97"/>
      <c r="I569" s="97"/>
      <c r="J569" s="32"/>
      <c r="K569" s="98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99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99"/>
      <c r="AH569" s="32"/>
    </row>
    <row r="570" spans="1:34" x14ac:dyDescent="0.25">
      <c r="A570" s="32"/>
      <c r="B570" s="8"/>
      <c r="C570" s="97"/>
      <c r="D570" s="97"/>
      <c r="E570" s="97"/>
      <c r="F570" s="97"/>
      <c r="G570" s="97"/>
      <c r="H570" s="97"/>
      <c r="I570" s="97"/>
      <c r="J570" s="32"/>
      <c r="K570" s="98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99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99"/>
      <c r="AH570" s="32"/>
    </row>
    <row r="571" spans="1:34" x14ac:dyDescent="0.25">
      <c r="A571" s="32"/>
      <c r="B571" s="8"/>
      <c r="C571" s="97"/>
      <c r="D571" s="97"/>
      <c r="E571" s="97"/>
      <c r="F571" s="97"/>
      <c r="G571" s="97"/>
      <c r="H571" s="97"/>
      <c r="I571" s="97"/>
      <c r="J571" s="32"/>
      <c r="K571" s="98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99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99"/>
      <c r="AH571" s="32"/>
    </row>
    <row r="572" spans="1:34" x14ac:dyDescent="0.25">
      <c r="A572" s="32"/>
      <c r="B572" s="8"/>
      <c r="C572" s="97"/>
      <c r="D572" s="97"/>
      <c r="E572" s="97"/>
      <c r="F572" s="97"/>
      <c r="G572" s="97"/>
      <c r="H572" s="97"/>
      <c r="I572" s="97"/>
      <c r="J572" s="32"/>
      <c r="K572" s="98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99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99"/>
      <c r="AH572" s="32"/>
    </row>
    <row r="573" spans="1:34" x14ac:dyDescent="0.25">
      <c r="A573" s="32"/>
      <c r="B573" s="8"/>
      <c r="C573" s="97"/>
      <c r="D573" s="97"/>
      <c r="E573" s="97"/>
      <c r="F573" s="97"/>
      <c r="G573" s="97"/>
      <c r="H573" s="97"/>
      <c r="I573" s="97"/>
      <c r="J573" s="32"/>
      <c r="K573" s="98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99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99"/>
      <c r="AH573" s="32"/>
    </row>
    <row r="574" spans="1:34" x14ac:dyDescent="0.25">
      <c r="A574" s="32"/>
      <c r="B574" s="8"/>
      <c r="C574" s="97"/>
      <c r="D574" s="97"/>
      <c r="E574" s="97"/>
      <c r="F574" s="97"/>
      <c r="G574" s="97"/>
      <c r="H574" s="97"/>
      <c r="I574" s="97"/>
      <c r="J574" s="32"/>
      <c r="K574" s="98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99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99"/>
      <c r="AH574" s="32"/>
    </row>
    <row r="575" spans="1:34" x14ac:dyDescent="0.25">
      <c r="A575" s="32"/>
      <c r="B575" s="8"/>
      <c r="C575" s="97"/>
      <c r="D575" s="97"/>
      <c r="E575" s="97"/>
      <c r="F575" s="97"/>
      <c r="G575" s="97"/>
      <c r="H575" s="97"/>
      <c r="I575" s="97"/>
      <c r="J575" s="32"/>
      <c r="K575" s="98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99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99"/>
      <c r="AH575" s="32"/>
    </row>
    <row r="576" spans="1:34" x14ac:dyDescent="0.25">
      <c r="A576" s="32"/>
      <c r="B576" s="8"/>
      <c r="C576" s="97"/>
      <c r="D576" s="97"/>
      <c r="E576" s="97"/>
      <c r="F576" s="97"/>
      <c r="G576" s="97"/>
      <c r="H576" s="97"/>
      <c r="I576" s="97"/>
      <c r="J576" s="32"/>
      <c r="K576" s="98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99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99"/>
      <c r="AH576" s="32"/>
    </row>
    <row r="577" spans="1:34" x14ac:dyDescent="0.25">
      <c r="A577" s="32"/>
      <c r="B577" s="8"/>
      <c r="C577" s="97"/>
      <c r="D577" s="97"/>
      <c r="E577" s="97"/>
      <c r="F577" s="97"/>
      <c r="G577" s="97"/>
      <c r="H577" s="97"/>
      <c r="I577" s="97"/>
      <c r="J577" s="32"/>
      <c r="K577" s="98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99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99"/>
      <c r="AH577" s="32"/>
    </row>
    <row r="578" spans="1:34" x14ac:dyDescent="0.25">
      <c r="A578" s="32"/>
      <c r="B578" s="8"/>
      <c r="C578" s="97"/>
      <c r="D578" s="97"/>
      <c r="E578" s="97"/>
      <c r="F578" s="97"/>
      <c r="G578" s="97"/>
      <c r="H578" s="97"/>
      <c r="I578" s="97"/>
      <c r="J578" s="32"/>
      <c r="K578" s="98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99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99"/>
      <c r="AH578" s="32"/>
    </row>
    <row r="579" spans="1:34" x14ac:dyDescent="0.25">
      <c r="A579" s="32"/>
      <c r="B579" s="8"/>
      <c r="C579" s="97"/>
      <c r="D579" s="97"/>
      <c r="E579" s="97"/>
      <c r="F579" s="97"/>
      <c r="G579" s="97"/>
      <c r="H579" s="97"/>
      <c r="I579" s="97"/>
      <c r="J579" s="32"/>
      <c r="K579" s="98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99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99"/>
      <c r="AH579" s="32"/>
    </row>
    <row r="580" spans="1:34" x14ac:dyDescent="0.25">
      <c r="A580" s="32"/>
      <c r="B580" s="8"/>
      <c r="C580" s="97"/>
      <c r="D580" s="97"/>
      <c r="E580" s="97"/>
      <c r="F580" s="97"/>
      <c r="G580" s="97"/>
      <c r="H580" s="97"/>
      <c r="I580" s="97"/>
      <c r="J580" s="32"/>
      <c r="K580" s="98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99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99"/>
      <c r="AH580" s="32"/>
    </row>
    <row r="581" spans="1:34" x14ac:dyDescent="0.25">
      <c r="A581" s="32"/>
      <c r="B581" s="8"/>
      <c r="C581" s="97"/>
      <c r="D581" s="97"/>
      <c r="E581" s="97"/>
      <c r="F581" s="97"/>
      <c r="G581" s="97"/>
      <c r="H581" s="97"/>
      <c r="I581" s="97"/>
      <c r="J581" s="32"/>
      <c r="K581" s="98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99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99"/>
      <c r="AH581" s="32"/>
    </row>
    <row r="582" spans="1:34" x14ac:dyDescent="0.25">
      <c r="A582" s="32"/>
      <c r="B582" s="8"/>
      <c r="C582" s="97"/>
      <c r="D582" s="97"/>
      <c r="E582" s="97"/>
      <c r="F582" s="97"/>
      <c r="G582" s="97"/>
      <c r="H582" s="97"/>
      <c r="I582" s="97"/>
      <c r="J582" s="32"/>
      <c r="K582" s="98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99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99"/>
      <c r="AH582" s="32"/>
    </row>
    <row r="583" spans="1:34" x14ac:dyDescent="0.25">
      <c r="A583" s="32"/>
      <c r="B583" s="8"/>
      <c r="C583" s="97"/>
      <c r="D583" s="97"/>
      <c r="E583" s="97"/>
      <c r="F583" s="97"/>
      <c r="G583" s="97"/>
      <c r="H583" s="97"/>
      <c r="I583" s="97"/>
      <c r="J583" s="32"/>
      <c r="K583" s="98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99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99"/>
      <c r="AH583" s="32"/>
    </row>
    <row r="584" spans="1:34" x14ac:dyDescent="0.25">
      <c r="A584" s="32"/>
      <c r="B584" s="8"/>
      <c r="C584" s="97"/>
      <c r="D584" s="97"/>
      <c r="E584" s="97"/>
      <c r="F584" s="97"/>
      <c r="G584" s="97"/>
      <c r="H584" s="97"/>
      <c r="I584" s="97"/>
      <c r="J584" s="32"/>
      <c r="K584" s="98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99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99"/>
      <c r="AH584" s="32"/>
    </row>
    <row r="585" spans="1:34" x14ac:dyDescent="0.25">
      <c r="A585" s="32"/>
      <c r="B585" s="8"/>
      <c r="C585" s="97"/>
      <c r="D585" s="97"/>
      <c r="E585" s="97"/>
      <c r="F585" s="97"/>
      <c r="G585" s="97"/>
      <c r="H585" s="97"/>
      <c r="I585" s="97"/>
      <c r="J585" s="32"/>
      <c r="K585" s="98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99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99"/>
      <c r="AH585" s="32"/>
    </row>
    <row r="586" spans="1:34" x14ac:dyDescent="0.25">
      <c r="A586" s="32"/>
      <c r="B586" s="8"/>
      <c r="C586" s="97"/>
      <c r="D586" s="97"/>
      <c r="E586" s="97"/>
      <c r="F586" s="97"/>
      <c r="G586" s="97"/>
      <c r="H586" s="97"/>
      <c r="I586" s="97"/>
      <c r="J586" s="32"/>
      <c r="K586" s="98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99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99"/>
      <c r="AH586" s="32"/>
    </row>
    <row r="587" spans="1:34" x14ac:dyDescent="0.25">
      <c r="A587" s="32"/>
      <c r="B587" s="8"/>
      <c r="C587" s="97"/>
      <c r="D587" s="97"/>
      <c r="E587" s="97"/>
      <c r="F587" s="97"/>
      <c r="G587" s="97"/>
      <c r="H587" s="97"/>
      <c r="I587" s="97"/>
      <c r="J587" s="32"/>
      <c r="K587" s="98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99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99"/>
      <c r="AH587" s="32"/>
    </row>
    <row r="588" spans="1:34" x14ac:dyDescent="0.25">
      <c r="A588" s="32"/>
      <c r="B588" s="8"/>
      <c r="C588" s="97"/>
      <c r="D588" s="97"/>
      <c r="E588" s="97"/>
      <c r="F588" s="97"/>
      <c r="G588" s="97"/>
      <c r="H588" s="97"/>
      <c r="I588" s="97"/>
      <c r="J588" s="32"/>
      <c r="K588" s="98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99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99"/>
      <c r="AH588" s="32"/>
    </row>
    <row r="589" spans="1:34" x14ac:dyDescent="0.25">
      <c r="A589" s="32"/>
      <c r="B589" s="8"/>
      <c r="C589" s="97"/>
      <c r="D589" s="97"/>
      <c r="E589" s="97"/>
      <c r="F589" s="97"/>
      <c r="G589" s="97"/>
      <c r="H589" s="97"/>
      <c r="I589" s="97"/>
      <c r="J589" s="32"/>
      <c r="K589" s="98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99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99"/>
      <c r="AH589" s="32"/>
    </row>
    <row r="590" spans="1:34" x14ac:dyDescent="0.25">
      <c r="A590" s="32"/>
      <c r="B590" s="8"/>
      <c r="C590" s="97"/>
      <c r="D590" s="97"/>
      <c r="E590" s="97"/>
      <c r="F590" s="97"/>
      <c r="G590" s="97"/>
      <c r="H590" s="97"/>
      <c r="I590" s="97"/>
      <c r="J590" s="32"/>
      <c r="K590" s="98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99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99"/>
      <c r="AH590" s="32"/>
    </row>
    <row r="591" spans="1:34" x14ac:dyDescent="0.25">
      <c r="A591" s="32"/>
      <c r="B591" s="8"/>
      <c r="C591" s="97"/>
      <c r="D591" s="97"/>
      <c r="E591" s="97"/>
      <c r="F591" s="97"/>
      <c r="G591" s="97"/>
      <c r="H591" s="97"/>
      <c r="I591" s="97"/>
      <c r="J591" s="32"/>
      <c r="K591" s="98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99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99"/>
      <c r="AH591" s="32"/>
    </row>
    <row r="592" spans="1:34" x14ac:dyDescent="0.25">
      <c r="A592" s="32"/>
      <c r="B592" s="8"/>
      <c r="C592" s="97"/>
      <c r="D592" s="97"/>
      <c r="E592" s="97"/>
      <c r="F592" s="97"/>
      <c r="G592" s="97"/>
      <c r="H592" s="97"/>
      <c r="I592" s="97"/>
      <c r="J592" s="32"/>
      <c r="K592" s="98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99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99"/>
      <c r="AH592" s="32"/>
    </row>
    <row r="593" spans="1:34" x14ac:dyDescent="0.25">
      <c r="A593" s="32"/>
      <c r="B593" s="8"/>
      <c r="C593" s="97"/>
      <c r="D593" s="97"/>
      <c r="E593" s="97"/>
      <c r="F593" s="97"/>
      <c r="G593" s="97"/>
      <c r="H593" s="97"/>
      <c r="I593" s="97"/>
      <c r="J593" s="32"/>
      <c r="K593" s="98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99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99"/>
      <c r="AH593" s="32"/>
    </row>
    <row r="594" spans="1:34" x14ac:dyDescent="0.25">
      <c r="A594" s="32"/>
      <c r="B594" s="8"/>
      <c r="C594" s="97"/>
      <c r="D594" s="97"/>
      <c r="E594" s="97"/>
      <c r="F594" s="97"/>
      <c r="G594" s="97"/>
      <c r="H594" s="97"/>
      <c r="I594" s="97"/>
      <c r="J594" s="32"/>
      <c r="K594" s="98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99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99"/>
      <c r="AH594" s="32"/>
    </row>
    <row r="595" spans="1:34" x14ac:dyDescent="0.25">
      <c r="A595" s="32"/>
      <c r="B595" s="8"/>
      <c r="C595" s="97"/>
      <c r="D595" s="97"/>
      <c r="E595" s="97"/>
      <c r="F595" s="97"/>
      <c r="G595" s="97"/>
      <c r="H595" s="97"/>
      <c r="I595" s="97"/>
      <c r="J595" s="32"/>
      <c r="K595" s="98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99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99"/>
      <c r="AH595" s="32"/>
    </row>
    <row r="596" spans="1:34" x14ac:dyDescent="0.25">
      <c r="A596" s="32"/>
      <c r="B596" s="8"/>
      <c r="C596" s="97"/>
      <c r="D596" s="97"/>
      <c r="E596" s="97"/>
      <c r="F596" s="97"/>
      <c r="G596" s="97"/>
      <c r="H596" s="97"/>
      <c r="I596" s="97"/>
      <c r="J596" s="32"/>
      <c r="K596" s="98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99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99"/>
      <c r="AH596" s="32"/>
    </row>
    <row r="597" spans="1:34" x14ac:dyDescent="0.25">
      <c r="A597" s="32"/>
      <c r="B597" s="8"/>
      <c r="C597" s="97"/>
      <c r="D597" s="97"/>
      <c r="E597" s="97"/>
      <c r="F597" s="97"/>
      <c r="G597" s="97"/>
      <c r="H597" s="97"/>
      <c r="I597" s="97"/>
      <c r="J597" s="32"/>
      <c r="K597" s="98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99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99"/>
      <c r="AH597" s="32"/>
    </row>
    <row r="598" spans="1:34" x14ac:dyDescent="0.25">
      <c r="A598" s="32"/>
      <c r="B598" s="8"/>
      <c r="C598" s="97"/>
      <c r="D598" s="97"/>
      <c r="E598" s="97"/>
      <c r="F598" s="97"/>
      <c r="G598" s="97"/>
      <c r="H598" s="97"/>
      <c r="I598" s="97"/>
      <c r="J598" s="32"/>
      <c r="K598" s="98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99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99"/>
      <c r="AH598" s="32"/>
    </row>
    <row r="599" spans="1:34" x14ac:dyDescent="0.25">
      <c r="A599" s="32"/>
      <c r="B599" s="8"/>
      <c r="C599" s="97"/>
      <c r="D599" s="97"/>
      <c r="E599" s="97"/>
      <c r="F599" s="97"/>
      <c r="G599" s="97"/>
      <c r="H599" s="97"/>
      <c r="I599" s="97"/>
      <c r="J599" s="32"/>
      <c r="K599" s="98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99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99"/>
      <c r="AH599" s="32"/>
    </row>
    <row r="600" spans="1:34" x14ac:dyDescent="0.25">
      <c r="A600" s="32"/>
      <c r="B600" s="8"/>
      <c r="C600" s="97"/>
      <c r="D600" s="97"/>
      <c r="E600" s="97"/>
      <c r="F600" s="97"/>
      <c r="G600" s="97"/>
      <c r="H600" s="97"/>
      <c r="I600" s="97"/>
      <c r="J600" s="32"/>
      <c r="K600" s="98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99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99"/>
      <c r="AH600" s="32"/>
    </row>
    <row r="601" spans="1:34" x14ac:dyDescent="0.25">
      <c r="A601" s="32"/>
      <c r="B601" s="8"/>
      <c r="C601" s="97"/>
      <c r="D601" s="97"/>
      <c r="E601" s="97"/>
      <c r="F601" s="97"/>
      <c r="G601" s="97"/>
      <c r="H601" s="97"/>
      <c r="I601" s="97"/>
      <c r="J601" s="32"/>
      <c r="K601" s="98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99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99"/>
      <c r="AH601" s="32"/>
    </row>
    <row r="602" spans="1:34" x14ac:dyDescent="0.25">
      <c r="A602" s="32"/>
      <c r="B602" s="8"/>
      <c r="C602" s="97"/>
      <c r="D602" s="97"/>
      <c r="E602" s="97"/>
      <c r="F602" s="97"/>
      <c r="G602" s="97"/>
      <c r="H602" s="97"/>
      <c r="I602" s="97"/>
      <c r="J602" s="32"/>
      <c r="K602" s="98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99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99"/>
      <c r="AH602" s="32"/>
    </row>
    <row r="603" spans="1:34" x14ac:dyDescent="0.25">
      <c r="A603" s="32"/>
      <c r="B603" s="8"/>
      <c r="C603" s="97"/>
      <c r="D603" s="97"/>
      <c r="E603" s="97"/>
      <c r="F603" s="97"/>
      <c r="G603" s="97"/>
      <c r="H603" s="97"/>
      <c r="I603" s="97"/>
      <c r="J603" s="32"/>
      <c r="K603" s="98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99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99"/>
      <c r="AH603" s="32"/>
    </row>
    <row r="604" spans="1:34" x14ac:dyDescent="0.25">
      <c r="A604" s="32"/>
      <c r="B604" s="8"/>
      <c r="C604" s="97"/>
      <c r="D604" s="97"/>
      <c r="E604" s="97"/>
      <c r="F604" s="97"/>
      <c r="G604" s="97"/>
      <c r="H604" s="97"/>
      <c r="I604" s="97"/>
      <c r="J604" s="32"/>
      <c r="K604" s="98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99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99"/>
      <c r="AH604" s="32"/>
    </row>
    <row r="605" spans="1:34" x14ac:dyDescent="0.25">
      <c r="A605" s="32"/>
      <c r="B605" s="8"/>
      <c r="C605" s="97"/>
      <c r="D605" s="97"/>
      <c r="E605" s="97"/>
      <c r="F605" s="97"/>
      <c r="G605" s="97"/>
      <c r="H605" s="97"/>
      <c r="I605" s="97"/>
      <c r="J605" s="32"/>
      <c r="K605" s="98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99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99"/>
      <c r="AH605" s="32"/>
    </row>
    <row r="606" spans="1:34" x14ac:dyDescent="0.25">
      <c r="A606" s="32"/>
      <c r="B606" s="8"/>
      <c r="C606" s="97"/>
      <c r="D606" s="97"/>
      <c r="E606" s="97"/>
      <c r="F606" s="97"/>
      <c r="G606" s="97"/>
      <c r="H606" s="97"/>
      <c r="I606" s="97"/>
      <c r="J606" s="32"/>
      <c r="K606" s="98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99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99"/>
      <c r="AH606" s="32"/>
    </row>
    <row r="607" spans="1:34" x14ac:dyDescent="0.25">
      <c r="A607" s="32"/>
      <c r="B607" s="8"/>
      <c r="C607" s="97"/>
      <c r="D607" s="97"/>
      <c r="E607" s="97"/>
      <c r="F607" s="97"/>
      <c r="G607" s="97"/>
      <c r="H607" s="97"/>
      <c r="I607" s="97"/>
      <c r="J607" s="32"/>
      <c r="K607" s="98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99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99"/>
      <c r="AH607" s="32"/>
    </row>
    <row r="608" spans="1:34" x14ac:dyDescent="0.25">
      <c r="A608" s="32"/>
      <c r="B608" s="8"/>
      <c r="C608" s="97"/>
      <c r="D608" s="97"/>
      <c r="E608" s="97"/>
      <c r="F608" s="97"/>
      <c r="G608" s="97"/>
      <c r="H608" s="97"/>
      <c r="I608" s="97"/>
      <c r="J608" s="32"/>
      <c r="K608" s="98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99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99"/>
      <c r="AH608" s="32"/>
    </row>
    <row r="609" spans="1:34" x14ac:dyDescent="0.25">
      <c r="A609" s="32"/>
      <c r="B609" s="8"/>
      <c r="C609" s="97"/>
      <c r="D609" s="97"/>
      <c r="E609" s="97"/>
      <c r="F609" s="97"/>
      <c r="G609" s="97"/>
      <c r="H609" s="97"/>
      <c r="I609" s="97"/>
      <c r="J609" s="32"/>
      <c r="K609" s="98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99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99"/>
      <c r="AH609" s="32"/>
    </row>
    <row r="610" spans="1:34" x14ac:dyDescent="0.25">
      <c r="A610" s="32"/>
      <c r="B610" s="8"/>
      <c r="C610" s="97"/>
      <c r="D610" s="97"/>
      <c r="E610" s="97"/>
      <c r="F610" s="97"/>
      <c r="G610" s="97"/>
      <c r="H610" s="97"/>
      <c r="I610" s="97"/>
      <c r="J610" s="32"/>
      <c r="K610" s="98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99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99"/>
      <c r="AH610" s="32"/>
    </row>
    <row r="611" spans="1:34" x14ac:dyDescent="0.25">
      <c r="A611" s="32"/>
      <c r="B611" s="8"/>
      <c r="C611" s="97"/>
      <c r="D611" s="97"/>
      <c r="E611" s="97"/>
      <c r="F611" s="97"/>
      <c r="G611" s="97"/>
      <c r="H611" s="97"/>
      <c r="I611" s="97"/>
      <c r="J611" s="32"/>
      <c r="K611" s="98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99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99"/>
      <c r="AH611" s="32"/>
    </row>
    <row r="612" spans="1:34" x14ac:dyDescent="0.25">
      <c r="A612" s="32"/>
      <c r="B612" s="8"/>
      <c r="C612" s="97"/>
      <c r="D612" s="97"/>
      <c r="E612" s="97"/>
      <c r="F612" s="97"/>
      <c r="G612" s="97"/>
      <c r="H612" s="97"/>
      <c r="I612" s="97"/>
      <c r="J612" s="32"/>
      <c r="K612" s="98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99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99"/>
      <c r="AH612" s="32"/>
    </row>
    <row r="613" spans="1:34" x14ac:dyDescent="0.25">
      <c r="A613" s="32"/>
      <c r="B613" s="8"/>
      <c r="C613" s="97"/>
      <c r="D613" s="97"/>
      <c r="E613" s="97"/>
      <c r="F613" s="97"/>
      <c r="G613" s="97"/>
      <c r="H613" s="97"/>
      <c r="I613" s="97"/>
      <c r="J613" s="32"/>
      <c r="K613" s="98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99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99"/>
      <c r="AH613" s="32"/>
    </row>
    <row r="614" spans="1:34" x14ac:dyDescent="0.25">
      <c r="A614" s="32"/>
      <c r="B614" s="8"/>
      <c r="C614" s="97"/>
      <c r="D614" s="97"/>
      <c r="E614" s="97"/>
      <c r="F614" s="97"/>
      <c r="G614" s="97"/>
      <c r="H614" s="97"/>
      <c r="I614" s="97"/>
      <c r="J614" s="32"/>
      <c r="K614" s="98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99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99"/>
      <c r="AH614" s="32"/>
    </row>
    <row r="615" spans="1:34" x14ac:dyDescent="0.25">
      <c r="A615" s="32"/>
      <c r="B615" s="8"/>
      <c r="C615" s="97"/>
      <c r="D615" s="97"/>
      <c r="E615" s="97"/>
      <c r="F615" s="97"/>
      <c r="G615" s="97"/>
      <c r="H615" s="97"/>
      <c r="I615" s="97"/>
      <c r="J615" s="32"/>
      <c r="K615" s="98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99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99"/>
      <c r="AH615" s="32"/>
    </row>
    <row r="616" spans="1:34" x14ac:dyDescent="0.25">
      <c r="A616" s="32"/>
      <c r="B616" s="8"/>
      <c r="C616" s="97"/>
      <c r="D616" s="97"/>
      <c r="E616" s="97"/>
      <c r="F616" s="97"/>
      <c r="G616" s="97"/>
      <c r="H616" s="97"/>
      <c r="I616" s="97"/>
      <c r="J616" s="32"/>
      <c r="K616" s="98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99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99"/>
      <c r="AH616" s="32"/>
    </row>
    <row r="617" spans="1:34" x14ac:dyDescent="0.25">
      <c r="A617" s="32"/>
      <c r="B617" s="8"/>
      <c r="C617" s="97"/>
      <c r="D617" s="97"/>
      <c r="E617" s="97"/>
      <c r="F617" s="97"/>
      <c r="G617" s="97"/>
      <c r="H617" s="97"/>
      <c r="I617" s="97"/>
      <c r="J617" s="32"/>
      <c r="K617" s="98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99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99"/>
      <c r="AH617" s="32"/>
    </row>
    <row r="618" spans="1:34" x14ac:dyDescent="0.25">
      <c r="A618" s="32"/>
      <c r="B618" s="8"/>
      <c r="C618" s="97"/>
      <c r="D618" s="97"/>
      <c r="E618" s="97"/>
      <c r="F618" s="97"/>
      <c r="G618" s="97"/>
      <c r="H618" s="97"/>
      <c r="I618" s="97"/>
      <c r="J618" s="32"/>
      <c r="K618" s="98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99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99"/>
      <c r="AH618" s="32"/>
    </row>
    <row r="619" spans="1:34" x14ac:dyDescent="0.25">
      <c r="A619" s="32"/>
      <c r="B619" s="8"/>
      <c r="C619" s="97"/>
      <c r="D619" s="97"/>
      <c r="E619" s="97"/>
      <c r="F619" s="97"/>
      <c r="G619" s="97"/>
      <c r="H619" s="97"/>
      <c r="I619" s="97"/>
      <c r="J619" s="32"/>
      <c r="K619" s="98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99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99"/>
      <c r="AH619" s="32"/>
    </row>
    <row r="620" spans="1:34" x14ac:dyDescent="0.25">
      <c r="A620" s="32"/>
      <c r="B620" s="8"/>
      <c r="C620" s="97"/>
      <c r="D620" s="97"/>
      <c r="E620" s="97"/>
      <c r="F620" s="97"/>
      <c r="G620" s="97"/>
      <c r="H620" s="97"/>
      <c r="I620" s="97"/>
      <c r="J620" s="32"/>
      <c r="K620" s="98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99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99"/>
      <c r="AH620" s="32"/>
    </row>
    <row r="621" spans="1:34" x14ac:dyDescent="0.25">
      <c r="A621" s="32"/>
      <c r="B621" s="8"/>
      <c r="C621" s="97"/>
      <c r="D621" s="97"/>
      <c r="E621" s="97"/>
      <c r="F621" s="97"/>
      <c r="G621" s="97"/>
      <c r="H621" s="97"/>
      <c r="I621" s="97"/>
      <c r="J621" s="32"/>
      <c r="K621" s="98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99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99"/>
      <c r="AH621" s="32"/>
    </row>
    <row r="622" spans="1:34" x14ac:dyDescent="0.25">
      <c r="A622" s="32"/>
      <c r="B622" s="8"/>
      <c r="C622" s="97"/>
      <c r="D622" s="97"/>
      <c r="E622" s="97"/>
      <c r="F622" s="97"/>
      <c r="G622" s="97"/>
      <c r="H622" s="97"/>
      <c r="I622" s="97"/>
      <c r="J622" s="32"/>
      <c r="K622" s="98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99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99"/>
      <c r="AH622" s="32"/>
    </row>
    <row r="623" spans="1:34" x14ac:dyDescent="0.25">
      <c r="A623" s="32"/>
      <c r="B623" s="8"/>
      <c r="C623" s="97"/>
      <c r="D623" s="97"/>
      <c r="E623" s="97"/>
      <c r="F623" s="97"/>
      <c r="G623" s="97"/>
      <c r="H623" s="97"/>
      <c r="I623" s="97"/>
      <c r="J623" s="32"/>
      <c r="K623" s="98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99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99"/>
      <c r="AH623" s="32"/>
    </row>
    <row r="624" spans="1:34" x14ac:dyDescent="0.25">
      <c r="A624" s="32"/>
      <c r="B624" s="8"/>
      <c r="C624" s="97"/>
      <c r="D624" s="97"/>
      <c r="E624" s="97"/>
      <c r="F624" s="97"/>
      <c r="G624" s="97"/>
      <c r="H624" s="97"/>
      <c r="I624" s="97"/>
      <c r="J624" s="32"/>
      <c r="K624" s="98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99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99"/>
      <c r="AH624" s="32"/>
    </row>
    <row r="625" spans="1:34" x14ac:dyDescent="0.25">
      <c r="A625" s="32"/>
      <c r="B625" s="8"/>
      <c r="C625" s="97"/>
      <c r="D625" s="97"/>
      <c r="E625" s="97"/>
      <c r="F625" s="97"/>
      <c r="G625" s="97"/>
      <c r="H625" s="97"/>
      <c r="I625" s="97"/>
      <c r="J625" s="32"/>
      <c r="K625" s="98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99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99"/>
      <c r="AH625" s="32"/>
    </row>
    <row r="626" spans="1:34" x14ac:dyDescent="0.25">
      <c r="A626" s="32"/>
      <c r="B626" s="8"/>
      <c r="C626" s="97"/>
      <c r="D626" s="97"/>
      <c r="E626" s="97"/>
      <c r="F626" s="97"/>
      <c r="G626" s="97"/>
      <c r="H626" s="97"/>
      <c r="I626" s="97"/>
      <c r="J626" s="32"/>
      <c r="K626" s="98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99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99"/>
      <c r="AH626" s="32"/>
    </row>
    <row r="627" spans="1:34" x14ac:dyDescent="0.25">
      <c r="A627" s="32"/>
      <c r="B627" s="8"/>
      <c r="C627" s="97"/>
      <c r="D627" s="97"/>
      <c r="E627" s="97"/>
      <c r="F627" s="97"/>
      <c r="G627" s="97"/>
      <c r="H627" s="97"/>
      <c r="I627" s="97"/>
      <c r="J627" s="32"/>
      <c r="K627" s="98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99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99"/>
      <c r="AH627" s="32"/>
    </row>
    <row r="628" spans="1:34" x14ac:dyDescent="0.25">
      <c r="A628" s="32"/>
      <c r="B628" s="8"/>
      <c r="C628" s="97"/>
      <c r="D628" s="97"/>
      <c r="E628" s="97"/>
      <c r="F628" s="97"/>
      <c r="G628" s="97"/>
      <c r="H628" s="97"/>
      <c r="I628" s="97"/>
      <c r="J628" s="32"/>
      <c r="K628" s="98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99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99"/>
      <c r="AH628" s="32"/>
    </row>
    <row r="629" spans="1:34" x14ac:dyDescent="0.25">
      <c r="A629" s="32"/>
      <c r="B629" s="8"/>
      <c r="C629" s="97"/>
      <c r="D629" s="97"/>
      <c r="E629" s="97"/>
      <c r="F629" s="97"/>
      <c r="G629" s="97"/>
      <c r="H629" s="97"/>
      <c r="I629" s="97"/>
      <c r="J629" s="32"/>
      <c r="K629" s="98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99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99"/>
      <c r="AH629" s="32"/>
    </row>
    <row r="630" spans="1:34" x14ac:dyDescent="0.25">
      <c r="A630" s="32"/>
      <c r="B630" s="8"/>
      <c r="C630" s="97"/>
      <c r="D630" s="97"/>
      <c r="E630" s="97"/>
      <c r="F630" s="97"/>
      <c r="G630" s="97"/>
      <c r="H630" s="97"/>
      <c r="I630" s="97"/>
      <c r="J630" s="32"/>
      <c r="K630" s="98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99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99"/>
      <c r="AH630" s="32"/>
    </row>
    <row r="631" spans="1:34" x14ac:dyDescent="0.25">
      <c r="A631" s="32"/>
      <c r="B631" s="8"/>
      <c r="C631" s="97"/>
      <c r="D631" s="97"/>
      <c r="E631" s="97"/>
      <c r="F631" s="97"/>
      <c r="G631" s="97"/>
      <c r="H631" s="97"/>
      <c r="I631" s="97"/>
      <c r="J631" s="32"/>
      <c r="K631" s="98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99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99"/>
      <c r="AH631" s="32"/>
    </row>
    <row r="632" spans="1:34" x14ac:dyDescent="0.25">
      <c r="A632" s="32"/>
      <c r="B632" s="8"/>
      <c r="C632" s="97"/>
      <c r="D632" s="97"/>
      <c r="E632" s="97"/>
      <c r="F632" s="97"/>
      <c r="G632" s="97"/>
      <c r="H632" s="97"/>
      <c r="I632" s="97"/>
      <c r="J632" s="32"/>
      <c r="K632" s="98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99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99"/>
      <c r="AH632" s="32"/>
    </row>
    <row r="633" spans="1:34" x14ac:dyDescent="0.25">
      <c r="A633" s="32"/>
      <c r="B633" s="8"/>
      <c r="C633" s="97"/>
      <c r="D633" s="97"/>
      <c r="E633" s="97"/>
      <c r="F633" s="97"/>
      <c r="G633" s="97"/>
      <c r="H633" s="97"/>
      <c r="I633" s="97"/>
      <c r="J633" s="32"/>
      <c r="K633" s="98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99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99"/>
      <c r="AH633" s="32"/>
    </row>
    <row r="634" spans="1:34" x14ac:dyDescent="0.25">
      <c r="A634" s="32"/>
      <c r="B634" s="8"/>
      <c r="C634" s="97"/>
      <c r="D634" s="97"/>
      <c r="E634" s="97"/>
      <c r="F634" s="97"/>
      <c r="G634" s="97"/>
      <c r="H634" s="97"/>
      <c r="I634" s="97"/>
      <c r="J634" s="32"/>
      <c r="K634" s="98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99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99"/>
      <c r="AH634" s="32"/>
    </row>
    <row r="635" spans="1:34" x14ac:dyDescent="0.25">
      <c r="A635" s="32"/>
      <c r="B635" s="8"/>
      <c r="C635" s="97"/>
      <c r="D635" s="97"/>
      <c r="E635" s="97"/>
      <c r="F635" s="97"/>
      <c r="G635" s="97"/>
      <c r="H635" s="97"/>
      <c r="I635" s="97"/>
      <c r="J635" s="32"/>
      <c r="K635" s="98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99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99"/>
      <c r="AH635" s="32"/>
    </row>
    <row r="636" spans="1:34" x14ac:dyDescent="0.25">
      <c r="A636" s="32"/>
      <c r="B636" s="8"/>
      <c r="C636" s="97"/>
      <c r="D636" s="97"/>
      <c r="E636" s="97"/>
      <c r="F636" s="97"/>
      <c r="G636" s="97"/>
      <c r="H636" s="97"/>
      <c r="I636" s="97"/>
      <c r="J636" s="32"/>
      <c r="K636" s="98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99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99"/>
      <c r="AH636" s="32"/>
    </row>
    <row r="637" spans="1:34" x14ac:dyDescent="0.25">
      <c r="A637" s="32"/>
      <c r="B637" s="8"/>
      <c r="C637" s="97"/>
      <c r="D637" s="97"/>
      <c r="E637" s="97"/>
      <c r="F637" s="97"/>
      <c r="G637" s="97"/>
      <c r="H637" s="97"/>
      <c r="I637" s="97"/>
      <c r="J637" s="32"/>
      <c r="K637" s="98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99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99"/>
      <c r="AH637" s="32"/>
    </row>
    <row r="638" spans="1:34" x14ac:dyDescent="0.25">
      <c r="A638" s="32"/>
      <c r="B638" s="8"/>
      <c r="C638" s="97"/>
      <c r="D638" s="97"/>
      <c r="E638" s="97"/>
      <c r="F638" s="97"/>
      <c r="G638" s="97"/>
      <c r="H638" s="97"/>
      <c r="I638" s="97"/>
      <c r="J638" s="32"/>
      <c r="K638" s="98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99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99"/>
      <c r="AH638" s="32"/>
    </row>
    <row r="639" spans="1:34" x14ac:dyDescent="0.25">
      <c r="A639" s="32"/>
      <c r="B639" s="8"/>
      <c r="C639" s="97"/>
      <c r="D639" s="97"/>
      <c r="E639" s="97"/>
      <c r="F639" s="97"/>
      <c r="G639" s="97"/>
      <c r="H639" s="97"/>
      <c r="I639" s="97"/>
      <c r="J639" s="32"/>
      <c r="K639" s="98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99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99"/>
      <c r="AH639" s="32"/>
    </row>
    <row r="640" spans="1:34" x14ac:dyDescent="0.25">
      <c r="A640" s="32"/>
      <c r="B640" s="8"/>
      <c r="C640" s="97"/>
      <c r="D640" s="97"/>
      <c r="E640" s="97"/>
      <c r="F640" s="97"/>
      <c r="G640" s="97"/>
      <c r="H640" s="97"/>
      <c r="I640" s="97"/>
      <c r="J640" s="32"/>
      <c r="K640" s="98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99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99"/>
      <c r="AH640" s="32"/>
    </row>
    <row r="641" spans="1:34" x14ac:dyDescent="0.25">
      <c r="A641" s="32"/>
      <c r="B641" s="8"/>
      <c r="C641" s="97"/>
      <c r="D641" s="97"/>
      <c r="E641" s="97"/>
      <c r="F641" s="97"/>
      <c r="G641" s="97"/>
      <c r="H641" s="97"/>
      <c r="I641" s="97"/>
      <c r="J641" s="32"/>
      <c r="K641" s="98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99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99"/>
      <c r="AH641" s="32"/>
    </row>
    <row r="642" spans="1:34" x14ac:dyDescent="0.25">
      <c r="A642" s="32"/>
      <c r="B642" s="8"/>
      <c r="C642" s="97"/>
      <c r="D642" s="97"/>
      <c r="E642" s="97"/>
      <c r="F642" s="97"/>
      <c r="G642" s="97"/>
      <c r="H642" s="97"/>
      <c r="I642" s="97"/>
      <c r="J642" s="32"/>
      <c r="K642" s="98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99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99"/>
      <c r="AH642" s="32"/>
    </row>
    <row r="643" spans="1:34" x14ac:dyDescent="0.25">
      <c r="A643" s="32"/>
      <c r="B643" s="8"/>
      <c r="C643" s="97"/>
      <c r="D643" s="97"/>
      <c r="E643" s="97"/>
      <c r="F643" s="97"/>
      <c r="G643" s="97"/>
      <c r="H643" s="97"/>
      <c r="I643" s="97"/>
      <c r="J643" s="32"/>
      <c r="K643" s="98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99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99"/>
      <c r="AH643" s="32"/>
    </row>
    <row r="644" spans="1:34" x14ac:dyDescent="0.25">
      <c r="A644" s="32"/>
      <c r="B644" s="8"/>
      <c r="C644" s="97"/>
      <c r="D644" s="97"/>
      <c r="E644" s="97"/>
      <c r="F644" s="97"/>
      <c r="G644" s="97"/>
      <c r="H644" s="97"/>
      <c r="I644" s="97"/>
      <c r="J644" s="32"/>
      <c r="K644" s="98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99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99"/>
      <c r="AH644" s="32"/>
    </row>
    <row r="645" spans="1:34" x14ac:dyDescent="0.25">
      <c r="A645" s="32"/>
      <c r="B645" s="8"/>
      <c r="C645" s="97"/>
      <c r="D645" s="97"/>
      <c r="E645" s="97"/>
      <c r="F645" s="97"/>
      <c r="G645" s="97"/>
      <c r="H645" s="97"/>
      <c r="I645" s="97"/>
      <c r="J645" s="32"/>
      <c r="K645" s="98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99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99"/>
      <c r="AH645" s="32"/>
    </row>
    <row r="646" spans="1:34" x14ac:dyDescent="0.25">
      <c r="A646" s="32"/>
      <c r="B646" s="8"/>
      <c r="C646" s="97"/>
      <c r="D646" s="97"/>
      <c r="E646" s="97"/>
      <c r="F646" s="97"/>
      <c r="G646" s="97"/>
      <c r="H646" s="97"/>
      <c r="I646" s="97"/>
      <c r="J646" s="32"/>
      <c r="K646" s="98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99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99"/>
      <c r="AH646" s="32"/>
    </row>
    <row r="647" spans="1:34" x14ac:dyDescent="0.25">
      <c r="A647" s="32"/>
      <c r="B647" s="8"/>
      <c r="C647" s="97"/>
      <c r="D647" s="97"/>
      <c r="E647" s="97"/>
      <c r="F647" s="97"/>
      <c r="G647" s="97"/>
      <c r="H647" s="97"/>
      <c r="I647" s="97"/>
      <c r="J647" s="32"/>
      <c r="K647" s="98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99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99"/>
      <c r="AH647" s="32"/>
    </row>
    <row r="648" spans="1:34" x14ac:dyDescent="0.25">
      <c r="A648" s="32"/>
      <c r="B648" s="8"/>
      <c r="C648" s="97"/>
      <c r="D648" s="97"/>
      <c r="E648" s="97"/>
      <c r="F648" s="97"/>
      <c r="G648" s="97"/>
      <c r="H648" s="97"/>
      <c r="I648" s="97"/>
      <c r="J648" s="32"/>
      <c r="K648" s="98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99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99"/>
      <c r="AH648" s="32"/>
    </row>
    <row r="649" spans="1:34" x14ac:dyDescent="0.25">
      <c r="A649" s="32"/>
      <c r="B649" s="8"/>
      <c r="C649" s="97"/>
      <c r="D649" s="97"/>
      <c r="E649" s="97"/>
      <c r="F649" s="97"/>
      <c r="G649" s="97"/>
      <c r="H649" s="97"/>
      <c r="I649" s="97"/>
      <c r="J649" s="32"/>
      <c r="K649" s="98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99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99"/>
      <c r="AH649" s="32"/>
    </row>
    <row r="650" spans="1:34" x14ac:dyDescent="0.25">
      <c r="A650" s="32"/>
      <c r="B650" s="8"/>
      <c r="C650" s="97"/>
      <c r="D650" s="97"/>
      <c r="E650" s="97"/>
      <c r="F650" s="97"/>
      <c r="G650" s="97"/>
      <c r="H650" s="97"/>
      <c r="I650" s="97"/>
      <c r="J650" s="32"/>
      <c r="K650" s="98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99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99"/>
      <c r="AH650" s="32"/>
    </row>
    <row r="651" spans="1:34" x14ac:dyDescent="0.25">
      <c r="A651" s="32"/>
      <c r="B651" s="8"/>
      <c r="C651" s="97"/>
      <c r="D651" s="97"/>
      <c r="E651" s="97"/>
      <c r="F651" s="97"/>
      <c r="G651" s="97"/>
      <c r="H651" s="97"/>
      <c r="I651" s="97"/>
      <c r="J651" s="32"/>
      <c r="K651" s="98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99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99"/>
      <c r="AH651" s="32"/>
    </row>
    <row r="652" spans="1:34" x14ac:dyDescent="0.25">
      <c r="A652" s="32"/>
      <c r="B652" s="8"/>
      <c r="C652" s="97"/>
      <c r="D652" s="97"/>
      <c r="E652" s="97"/>
      <c r="F652" s="97"/>
      <c r="G652" s="97"/>
      <c r="H652" s="97"/>
      <c r="I652" s="97"/>
      <c r="J652" s="32"/>
      <c r="K652" s="98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99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99"/>
      <c r="AH652" s="32"/>
    </row>
    <row r="653" spans="1:34" x14ac:dyDescent="0.25">
      <c r="A653" s="32"/>
      <c r="B653" s="8"/>
      <c r="C653" s="97"/>
      <c r="D653" s="97"/>
      <c r="E653" s="97"/>
      <c r="F653" s="97"/>
      <c r="G653" s="97"/>
      <c r="H653" s="97"/>
      <c r="I653" s="97"/>
      <c r="J653" s="32"/>
      <c r="K653" s="98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99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99"/>
      <c r="AH653" s="32"/>
    </row>
    <row r="654" spans="1:34" x14ac:dyDescent="0.25">
      <c r="A654" s="32"/>
      <c r="B654" s="8"/>
      <c r="C654" s="97"/>
      <c r="D654" s="97"/>
      <c r="E654" s="97"/>
      <c r="F654" s="97"/>
      <c r="G654" s="97"/>
      <c r="H654" s="97"/>
      <c r="I654" s="97"/>
      <c r="J654" s="32"/>
      <c r="K654" s="98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99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99"/>
      <c r="AH654" s="32"/>
    </row>
    <row r="655" spans="1:34" x14ac:dyDescent="0.25">
      <c r="A655" s="32"/>
      <c r="B655" s="8"/>
      <c r="C655" s="97"/>
      <c r="D655" s="97"/>
      <c r="E655" s="97"/>
      <c r="F655" s="97"/>
      <c r="G655" s="97"/>
      <c r="H655" s="97"/>
      <c r="I655" s="97"/>
      <c r="J655" s="32"/>
      <c r="K655" s="98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99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99"/>
      <c r="AH655" s="32"/>
    </row>
    <row r="656" spans="1:34" x14ac:dyDescent="0.25">
      <c r="A656" s="32"/>
      <c r="B656" s="8"/>
      <c r="C656" s="97"/>
      <c r="D656" s="97"/>
      <c r="E656" s="97"/>
      <c r="F656" s="97"/>
      <c r="G656" s="97"/>
      <c r="H656" s="97"/>
      <c r="I656" s="97"/>
      <c r="J656" s="32"/>
      <c r="K656" s="98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99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99"/>
      <c r="AH656" s="32"/>
    </row>
    <row r="657" spans="1:34" x14ac:dyDescent="0.25">
      <c r="A657" s="32"/>
      <c r="B657" s="8"/>
      <c r="C657" s="97"/>
      <c r="D657" s="97"/>
      <c r="E657" s="97"/>
      <c r="F657" s="97"/>
      <c r="G657" s="97"/>
      <c r="H657" s="97"/>
      <c r="I657" s="97"/>
      <c r="J657" s="32"/>
      <c r="K657" s="98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99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99"/>
      <c r="AH657" s="32"/>
    </row>
    <row r="658" spans="1:34" x14ac:dyDescent="0.25">
      <c r="A658" s="32"/>
      <c r="B658" s="8"/>
      <c r="C658" s="97"/>
      <c r="D658" s="97"/>
      <c r="E658" s="97"/>
      <c r="F658" s="97"/>
      <c r="G658" s="97"/>
      <c r="H658" s="97"/>
      <c r="I658" s="97"/>
      <c r="J658" s="32"/>
      <c r="K658" s="98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99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99"/>
      <c r="AH658" s="32"/>
    </row>
    <row r="659" spans="1:34" x14ac:dyDescent="0.25">
      <c r="A659" s="32"/>
      <c r="B659" s="8"/>
      <c r="C659" s="97"/>
      <c r="D659" s="97"/>
      <c r="E659" s="97"/>
      <c r="F659" s="97"/>
      <c r="G659" s="97"/>
      <c r="H659" s="97"/>
      <c r="I659" s="97"/>
      <c r="J659" s="32"/>
      <c r="K659" s="98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99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99"/>
      <c r="AH659" s="32"/>
    </row>
    <row r="660" spans="1:34" x14ac:dyDescent="0.25">
      <c r="A660" s="32"/>
      <c r="B660" s="8"/>
      <c r="C660" s="97"/>
      <c r="D660" s="97"/>
      <c r="E660" s="97"/>
      <c r="F660" s="97"/>
      <c r="G660" s="97"/>
      <c r="H660" s="97"/>
      <c r="I660" s="97"/>
      <c r="J660" s="32"/>
      <c r="K660" s="98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99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99"/>
      <c r="AH660" s="32"/>
    </row>
    <row r="661" spans="1:34" x14ac:dyDescent="0.25">
      <c r="A661" s="32"/>
      <c r="B661" s="8"/>
      <c r="C661" s="97"/>
      <c r="D661" s="97"/>
      <c r="E661" s="97"/>
      <c r="F661" s="97"/>
      <c r="G661" s="97"/>
      <c r="H661" s="97"/>
      <c r="I661" s="97"/>
      <c r="J661" s="32"/>
      <c r="K661" s="98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99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99"/>
      <c r="AH661" s="32"/>
    </row>
    <row r="662" spans="1:34" x14ac:dyDescent="0.25">
      <c r="A662" s="32"/>
      <c r="B662" s="8"/>
      <c r="C662" s="97"/>
      <c r="D662" s="97"/>
      <c r="E662" s="97"/>
      <c r="F662" s="97"/>
      <c r="G662" s="97"/>
      <c r="H662" s="97"/>
      <c r="I662" s="97"/>
      <c r="J662" s="32"/>
      <c r="K662" s="98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99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99"/>
      <c r="AH662" s="32"/>
    </row>
    <row r="663" spans="1:34" x14ac:dyDescent="0.25">
      <c r="A663" s="32"/>
      <c r="B663" s="8"/>
      <c r="C663" s="97"/>
      <c r="D663" s="97"/>
      <c r="E663" s="97"/>
      <c r="F663" s="97"/>
      <c r="G663" s="97"/>
      <c r="H663" s="97"/>
      <c r="I663" s="97"/>
      <c r="J663" s="32"/>
      <c r="K663" s="98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99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99"/>
      <c r="AH663" s="32"/>
    </row>
    <row r="664" spans="1:34" x14ac:dyDescent="0.25">
      <c r="A664" s="32"/>
      <c r="B664" s="8"/>
      <c r="C664" s="97"/>
      <c r="D664" s="97"/>
      <c r="E664" s="97"/>
      <c r="F664" s="97"/>
      <c r="G664" s="97"/>
      <c r="H664" s="97"/>
      <c r="I664" s="97"/>
      <c r="J664" s="32"/>
      <c r="K664" s="98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99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99"/>
      <c r="AH664" s="32"/>
    </row>
    <row r="665" spans="1:34" x14ac:dyDescent="0.25">
      <c r="A665" s="32"/>
      <c r="B665" s="8"/>
      <c r="C665" s="97"/>
      <c r="D665" s="97"/>
      <c r="E665" s="97"/>
      <c r="F665" s="97"/>
      <c r="G665" s="97"/>
      <c r="H665" s="97"/>
      <c r="I665" s="97"/>
      <c r="J665" s="32"/>
      <c r="K665" s="98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99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99"/>
      <c r="AH665" s="32"/>
    </row>
    <row r="666" spans="1:34" x14ac:dyDescent="0.25">
      <c r="A666" s="32"/>
      <c r="B666" s="8"/>
      <c r="C666" s="97"/>
      <c r="D666" s="97"/>
      <c r="E666" s="97"/>
      <c r="F666" s="97"/>
      <c r="G666" s="97"/>
      <c r="H666" s="97"/>
      <c r="I666" s="97"/>
      <c r="J666" s="32"/>
      <c r="K666" s="98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99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99"/>
      <c r="AH666" s="32"/>
    </row>
    <row r="667" spans="1:34" x14ac:dyDescent="0.25">
      <c r="A667" s="32"/>
      <c r="B667" s="8"/>
      <c r="C667" s="97"/>
      <c r="D667" s="97"/>
      <c r="E667" s="97"/>
      <c r="F667" s="97"/>
      <c r="G667" s="97"/>
      <c r="H667" s="97"/>
      <c r="I667" s="97"/>
      <c r="J667" s="32"/>
      <c r="K667" s="98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99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99"/>
      <c r="AH667" s="32"/>
    </row>
    <row r="668" spans="1:34" x14ac:dyDescent="0.25">
      <c r="A668" s="32"/>
      <c r="B668" s="8"/>
      <c r="C668" s="97"/>
      <c r="D668" s="97"/>
      <c r="E668" s="97"/>
      <c r="F668" s="97"/>
      <c r="G668" s="97"/>
      <c r="H668" s="97"/>
      <c r="I668" s="97"/>
      <c r="J668" s="32"/>
      <c r="K668" s="98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99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99"/>
      <c r="AH668" s="32"/>
    </row>
    <row r="669" spans="1:34" x14ac:dyDescent="0.25">
      <c r="A669" s="32"/>
      <c r="B669" s="8"/>
      <c r="C669" s="97"/>
      <c r="D669" s="97"/>
      <c r="E669" s="97"/>
      <c r="F669" s="97"/>
      <c r="G669" s="97"/>
      <c r="H669" s="97"/>
      <c r="I669" s="97"/>
      <c r="J669" s="32"/>
      <c r="K669" s="98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99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99"/>
      <c r="AH669" s="32"/>
    </row>
    <row r="670" spans="1:34" x14ac:dyDescent="0.25">
      <c r="A670" s="32"/>
      <c r="B670" s="8"/>
      <c r="C670" s="97"/>
      <c r="D670" s="97"/>
      <c r="E670" s="97"/>
      <c r="F670" s="97"/>
      <c r="G670" s="97"/>
      <c r="H670" s="97"/>
      <c r="I670" s="97"/>
      <c r="J670" s="32"/>
      <c r="K670" s="98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99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99"/>
      <c r="AH670" s="32"/>
    </row>
    <row r="671" spans="1:34" x14ac:dyDescent="0.25">
      <c r="A671" s="32"/>
      <c r="B671" s="8"/>
      <c r="C671" s="97"/>
      <c r="D671" s="97"/>
      <c r="E671" s="97"/>
      <c r="F671" s="97"/>
      <c r="G671" s="97"/>
      <c r="H671" s="97"/>
      <c r="I671" s="97"/>
      <c r="J671" s="32"/>
      <c r="K671" s="98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99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99"/>
      <c r="AH671" s="32"/>
    </row>
    <row r="672" spans="1:34" x14ac:dyDescent="0.25">
      <c r="A672" s="32"/>
      <c r="B672" s="8"/>
      <c r="C672" s="97"/>
      <c r="D672" s="97"/>
      <c r="E672" s="97"/>
      <c r="F672" s="97"/>
      <c r="G672" s="97"/>
      <c r="H672" s="97"/>
      <c r="I672" s="97"/>
      <c r="J672" s="32"/>
      <c r="K672" s="98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99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99"/>
      <c r="AH672" s="32"/>
    </row>
    <row r="673" spans="1:34" x14ac:dyDescent="0.25">
      <c r="A673" s="32"/>
      <c r="B673" s="8"/>
      <c r="C673" s="97"/>
      <c r="D673" s="97"/>
      <c r="E673" s="97"/>
      <c r="F673" s="97"/>
      <c r="G673" s="97"/>
      <c r="H673" s="97"/>
      <c r="I673" s="97"/>
      <c r="J673" s="32"/>
      <c r="K673" s="98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99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99"/>
      <c r="AH673" s="32"/>
    </row>
    <row r="674" spans="1:34" x14ac:dyDescent="0.25">
      <c r="A674" s="32"/>
      <c r="B674" s="8"/>
      <c r="C674" s="97"/>
      <c r="D674" s="97"/>
      <c r="E674" s="97"/>
      <c r="F674" s="97"/>
      <c r="G674" s="97"/>
      <c r="H674" s="97"/>
      <c r="I674" s="97"/>
      <c r="J674" s="32"/>
      <c r="K674" s="98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99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99"/>
      <c r="AH674" s="32"/>
    </row>
    <row r="675" spans="1:34" x14ac:dyDescent="0.25">
      <c r="A675" s="32"/>
      <c r="B675" s="8"/>
      <c r="C675" s="97"/>
      <c r="D675" s="97"/>
      <c r="E675" s="97"/>
      <c r="F675" s="97"/>
      <c r="G675" s="97"/>
      <c r="H675" s="97"/>
      <c r="I675" s="97"/>
      <c r="J675" s="32"/>
      <c r="K675" s="98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99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99"/>
      <c r="AH675" s="32"/>
    </row>
    <row r="676" spans="1:34" x14ac:dyDescent="0.25">
      <c r="A676" s="32"/>
      <c r="B676" s="8"/>
      <c r="C676" s="97"/>
      <c r="D676" s="97"/>
      <c r="E676" s="97"/>
      <c r="F676" s="97"/>
      <c r="G676" s="97"/>
      <c r="H676" s="97"/>
      <c r="I676" s="97"/>
      <c r="J676" s="32"/>
      <c r="K676" s="98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99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99"/>
      <c r="AH676" s="32"/>
    </row>
    <row r="677" spans="1:34" x14ac:dyDescent="0.25">
      <c r="A677" s="32"/>
      <c r="B677" s="8"/>
      <c r="C677" s="97"/>
      <c r="D677" s="97"/>
      <c r="E677" s="97"/>
      <c r="F677" s="97"/>
      <c r="G677" s="97"/>
      <c r="H677" s="97"/>
      <c r="I677" s="97"/>
      <c r="J677" s="32"/>
      <c r="K677" s="98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99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99"/>
      <c r="AH677" s="32"/>
    </row>
    <row r="678" spans="1:34" x14ac:dyDescent="0.25">
      <c r="A678" s="32"/>
      <c r="B678" s="8"/>
      <c r="C678" s="97"/>
      <c r="D678" s="97"/>
      <c r="E678" s="97"/>
      <c r="F678" s="97"/>
      <c r="G678" s="97"/>
      <c r="H678" s="97"/>
      <c r="I678" s="97"/>
      <c r="J678" s="32"/>
      <c r="K678" s="98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99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99"/>
      <c r="AH678" s="32"/>
    </row>
    <row r="679" spans="1:34" x14ac:dyDescent="0.25">
      <c r="A679" s="32"/>
      <c r="B679" s="8"/>
      <c r="C679" s="97"/>
      <c r="D679" s="97"/>
      <c r="E679" s="97"/>
      <c r="F679" s="97"/>
      <c r="G679" s="97"/>
      <c r="H679" s="97"/>
      <c r="I679" s="97"/>
      <c r="J679" s="32"/>
      <c r="K679" s="98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99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99"/>
      <c r="AH679" s="32"/>
    </row>
    <row r="680" spans="1:34" x14ac:dyDescent="0.25">
      <c r="A680" s="32"/>
      <c r="B680" s="8"/>
      <c r="C680" s="97"/>
      <c r="D680" s="97"/>
      <c r="E680" s="97"/>
      <c r="F680" s="97"/>
      <c r="G680" s="97"/>
      <c r="H680" s="97"/>
      <c r="I680" s="97"/>
      <c r="J680" s="32"/>
      <c r="K680" s="98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99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99"/>
      <c r="AH680" s="32"/>
    </row>
    <row r="681" spans="1:34" x14ac:dyDescent="0.25">
      <c r="A681" s="32"/>
      <c r="B681" s="8"/>
      <c r="C681" s="97"/>
      <c r="D681" s="97"/>
      <c r="E681" s="97"/>
      <c r="F681" s="97"/>
      <c r="G681" s="97"/>
      <c r="H681" s="97"/>
      <c r="I681" s="97"/>
      <c r="J681" s="32"/>
      <c r="K681" s="98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99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99"/>
      <c r="AH681" s="32"/>
    </row>
    <row r="682" spans="1:34" x14ac:dyDescent="0.25">
      <c r="A682" s="32"/>
      <c r="B682" s="8"/>
      <c r="C682" s="97"/>
      <c r="D682" s="97"/>
      <c r="E682" s="97"/>
      <c r="F682" s="97"/>
      <c r="G682" s="97"/>
      <c r="H682" s="97"/>
      <c r="I682" s="97"/>
      <c r="J682" s="32"/>
      <c r="K682" s="98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99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99"/>
      <c r="AH682" s="32"/>
    </row>
    <row r="683" spans="1:34" x14ac:dyDescent="0.25">
      <c r="A683" s="32"/>
      <c r="B683" s="8"/>
      <c r="C683" s="97"/>
      <c r="D683" s="97"/>
      <c r="E683" s="97"/>
      <c r="F683" s="97"/>
      <c r="G683" s="97"/>
      <c r="H683" s="97"/>
      <c r="I683" s="97"/>
      <c r="J683" s="32"/>
      <c r="K683" s="98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99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99"/>
      <c r="AH683" s="32"/>
    </row>
    <row r="684" spans="1:34" x14ac:dyDescent="0.25">
      <c r="A684" s="32"/>
      <c r="B684" s="8"/>
      <c r="C684" s="97"/>
      <c r="D684" s="97"/>
      <c r="E684" s="97"/>
      <c r="F684" s="97"/>
      <c r="G684" s="97"/>
      <c r="H684" s="97"/>
      <c r="I684" s="97"/>
      <c r="J684" s="32"/>
      <c r="K684" s="98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99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99"/>
      <c r="AH684" s="32"/>
    </row>
    <row r="685" spans="1:34" x14ac:dyDescent="0.25">
      <c r="A685" s="32"/>
      <c r="B685" s="8"/>
      <c r="C685" s="97"/>
      <c r="D685" s="97"/>
      <c r="E685" s="97"/>
      <c r="F685" s="97"/>
      <c r="G685" s="97"/>
      <c r="H685" s="97"/>
      <c r="I685" s="97"/>
      <c r="J685" s="32"/>
      <c r="K685" s="98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99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99"/>
      <c r="AH685" s="32"/>
    </row>
    <row r="686" spans="1:34" x14ac:dyDescent="0.25">
      <c r="A686" s="32"/>
      <c r="B686" s="8"/>
      <c r="C686" s="97"/>
      <c r="D686" s="97"/>
      <c r="E686" s="97"/>
      <c r="F686" s="97"/>
      <c r="G686" s="97"/>
      <c r="H686" s="97"/>
      <c r="I686" s="97"/>
      <c r="J686" s="32"/>
      <c r="K686" s="98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99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99"/>
      <c r="AH686" s="32"/>
    </row>
    <row r="687" spans="1:34" x14ac:dyDescent="0.25">
      <c r="A687" s="32"/>
      <c r="B687" s="8"/>
      <c r="C687" s="97"/>
      <c r="D687" s="97"/>
      <c r="E687" s="97"/>
      <c r="F687" s="97"/>
      <c r="G687" s="97"/>
      <c r="H687" s="97"/>
      <c r="I687" s="97"/>
      <c r="J687" s="32"/>
      <c r="K687" s="98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99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99"/>
      <c r="AH687" s="32"/>
    </row>
    <row r="688" spans="1:34" x14ac:dyDescent="0.25">
      <c r="A688" s="32"/>
      <c r="B688" s="8"/>
      <c r="C688" s="97"/>
      <c r="D688" s="97"/>
      <c r="E688" s="97"/>
      <c r="F688" s="97"/>
      <c r="G688" s="97"/>
      <c r="H688" s="97"/>
      <c r="I688" s="97"/>
      <c r="J688" s="32"/>
      <c r="K688" s="98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99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99"/>
      <c r="AH688" s="32"/>
    </row>
    <row r="689" spans="1:34" x14ac:dyDescent="0.25">
      <c r="A689" s="32"/>
      <c r="B689" s="8"/>
      <c r="C689" s="97"/>
      <c r="D689" s="97"/>
      <c r="E689" s="97"/>
      <c r="F689" s="97"/>
      <c r="G689" s="97"/>
      <c r="H689" s="97"/>
      <c r="I689" s="97"/>
      <c r="J689" s="32"/>
      <c r="K689" s="98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99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99"/>
      <c r="AH689" s="32"/>
    </row>
    <row r="690" spans="1:34" x14ac:dyDescent="0.25">
      <c r="A690" s="32"/>
      <c r="B690" s="8"/>
      <c r="C690" s="97"/>
      <c r="D690" s="97"/>
      <c r="E690" s="97"/>
      <c r="F690" s="97"/>
      <c r="G690" s="97"/>
      <c r="H690" s="97"/>
      <c r="I690" s="97"/>
      <c r="J690" s="32"/>
      <c r="K690" s="98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99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99"/>
      <c r="AH690" s="32"/>
    </row>
    <row r="691" spans="1:34" x14ac:dyDescent="0.25">
      <c r="A691" s="32"/>
      <c r="B691" s="8"/>
      <c r="C691" s="97"/>
      <c r="D691" s="97"/>
      <c r="E691" s="97"/>
      <c r="F691" s="97"/>
      <c r="G691" s="97"/>
      <c r="H691" s="97"/>
      <c r="I691" s="97"/>
      <c r="J691" s="32"/>
      <c r="K691" s="98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99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99"/>
      <c r="AH691" s="32"/>
    </row>
    <row r="692" spans="1:34" x14ac:dyDescent="0.25">
      <c r="A692" s="32"/>
      <c r="B692" s="8"/>
      <c r="C692" s="97"/>
      <c r="D692" s="97"/>
      <c r="E692" s="97"/>
      <c r="F692" s="97"/>
      <c r="G692" s="97"/>
      <c r="H692" s="97"/>
      <c r="I692" s="97"/>
      <c r="J692" s="32"/>
      <c r="K692" s="98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99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99"/>
      <c r="AH692" s="32"/>
    </row>
    <row r="693" spans="1:34" x14ac:dyDescent="0.25">
      <c r="A693" s="32"/>
      <c r="B693" s="8"/>
      <c r="C693" s="97"/>
      <c r="D693" s="97"/>
      <c r="E693" s="97"/>
      <c r="F693" s="97"/>
      <c r="G693" s="97"/>
      <c r="H693" s="97"/>
      <c r="I693" s="97"/>
      <c r="J693" s="32"/>
      <c r="K693" s="98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99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99"/>
      <c r="AH693" s="32"/>
    </row>
    <row r="694" spans="1:34" x14ac:dyDescent="0.25">
      <c r="A694" s="32"/>
      <c r="B694" s="8"/>
      <c r="C694" s="97"/>
      <c r="D694" s="97"/>
      <c r="E694" s="97"/>
      <c r="F694" s="97"/>
      <c r="G694" s="97"/>
      <c r="H694" s="97"/>
      <c r="I694" s="97"/>
      <c r="J694" s="32"/>
      <c r="K694" s="98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99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99"/>
      <c r="AH694" s="32"/>
    </row>
    <row r="695" spans="1:34" x14ac:dyDescent="0.25">
      <c r="A695" s="32"/>
      <c r="B695" s="8"/>
      <c r="C695" s="97"/>
      <c r="D695" s="97"/>
      <c r="E695" s="97"/>
      <c r="F695" s="97"/>
      <c r="G695" s="97"/>
      <c r="H695" s="97"/>
      <c r="I695" s="97"/>
      <c r="J695" s="32"/>
      <c r="K695" s="98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99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99"/>
      <c r="AH695" s="32"/>
    </row>
    <row r="696" spans="1:34" x14ac:dyDescent="0.25">
      <c r="A696" s="32"/>
      <c r="B696" s="8"/>
      <c r="C696" s="97"/>
      <c r="D696" s="97"/>
      <c r="E696" s="97"/>
      <c r="F696" s="97"/>
      <c r="G696" s="97"/>
      <c r="H696" s="97"/>
      <c r="I696" s="97"/>
      <c r="J696" s="32"/>
      <c r="K696" s="98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99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99"/>
      <c r="AH696" s="32"/>
    </row>
    <row r="697" spans="1:34" x14ac:dyDescent="0.25">
      <c r="A697" s="32"/>
      <c r="B697" s="8"/>
      <c r="C697" s="97"/>
      <c r="D697" s="97"/>
      <c r="E697" s="97"/>
      <c r="F697" s="97"/>
      <c r="G697" s="97"/>
      <c r="H697" s="97"/>
      <c r="I697" s="97"/>
      <c r="J697" s="32"/>
      <c r="K697" s="98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99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99"/>
      <c r="AH697" s="32"/>
    </row>
    <row r="698" spans="1:34" x14ac:dyDescent="0.25">
      <c r="A698" s="32"/>
      <c r="B698" s="8"/>
      <c r="C698" s="97"/>
      <c r="D698" s="97"/>
      <c r="E698" s="97"/>
      <c r="F698" s="97"/>
      <c r="G698" s="97"/>
      <c r="H698" s="97"/>
      <c r="I698" s="97"/>
      <c r="J698" s="32"/>
      <c r="K698" s="98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99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99"/>
      <c r="AH698" s="32"/>
    </row>
    <row r="699" spans="1:34" x14ac:dyDescent="0.25">
      <c r="A699" s="32"/>
      <c r="B699" s="8"/>
      <c r="C699" s="97"/>
      <c r="D699" s="97"/>
      <c r="E699" s="97"/>
      <c r="F699" s="97"/>
      <c r="G699" s="97"/>
      <c r="H699" s="97"/>
      <c r="I699" s="97"/>
      <c r="J699" s="32"/>
      <c r="K699" s="98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99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99"/>
      <c r="AH699" s="32"/>
    </row>
    <row r="700" spans="1:34" x14ac:dyDescent="0.25">
      <c r="A700" s="32"/>
      <c r="B700" s="8"/>
      <c r="C700" s="97"/>
      <c r="D700" s="97"/>
      <c r="E700" s="97"/>
      <c r="F700" s="97"/>
      <c r="G700" s="97"/>
      <c r="H700" s="97"/>
      <c r="I700" s="97"/>
      <c r="J700" s="32"/>
      <c r="K700" s="98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99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99"/>
      <c r="AH700" s="32"/>
    </row>
    <row r="701" spans="1:34" x14ac:dyDescent="0.25">
      <c r="A701" s="32"/>
      <c r="B701" s="8"/>
      <c r="C701" s="97"/>
      <c r="D701" s="97"/>
      <c r="E701" s="97"/>
      <c r="F701" s="97"/>
      <c r="G701" s="97"/>
      <c r="H701" s="97"/>
      <c r="I701" s="97"/>
      <c r="J701" s="32"/>
      <c r="K701" s="98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99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99"/>
      <c r="AH701" s="32"/>
    </row>
    <row r="702" spans="1:34" x14ac:dyDescent="0.25">
      <c r="A702" s="32"/>
      <c r="B702" s="8"/>
      <c r="C702" s="97"/>
      <c r="D702" s="97"/>
      <c r="E702" s="97"/>
      <c r="F702" s="97"/>
      <c r="G702" s="97"/>
      <c r="H702" s="97"/>
      <c r="I702" s="97"/>
      <c r="J702" s="32"/>
      <c r="K702" s="98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99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99"/>
      <c r="AH702" s="32"/>
    </row>
    <row r="703" spans="1:34" x14ac:dyDescent="0.25">
      <c r="A703" s="32"/>
      <c r="B703" s="8"/>
      <c r="C703" s="97"/>
      <c r="D703" s="97"/>
      <c r="E703" s="97"/>
      <c r="F703" s="97"/>
      <c r="G703" s="97"/>
      <c r="H703" s="97"/>
      <c r="I703" s="97"/>
      <c r="J703" s="32"/>
      <c r="K703" s="98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99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99"/>
      <c r="AH703" s="32"/>
    </row>
    <row r="704" spans="1:34" x14ac:dyDescent="0.25">
      <c r="A704" s="32"/>
      <c r="B704" s="8"/>
      <c r="C704" s="97"/>
      <c r="D704" s="97"/>
      <c r="E704" s="97"/>
      <c r="F704" s="97"/>
      <c r="G704" s="97"/>
      <c r="H704" s="97"/>
      <c r="I704" s="97"/>
      <c r="J704" s="32"/>
      <c r="K704" s="98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99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99"/>
      <c r="AH704" s="32"/>
    </row>
    <row r="705" spans="1:34" x14ac:dyDescent="0.25">
      <c r="A705" s="32"/>
      <c r="B705" s="8"/>
      <c r="C705" s="97"/>
      <c r="D705" s="97"/>
      <c r="E705" s="97"/>
      <c r="F705" s="97"/>
      <c r="G705" s="97"/>
      <c r="H705" s="97"/>
      <c r="I705" s="97"/>
      <c r="J705" s="32"/>
      <c r="K705" s="98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99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99"/>
      <c r="AH705" s="32"/>
    </row>
    <row r="706" spans="1:34" x14ac:dyDescent="0.25">
      <c r="A706" s="32"/>
      <c r="B706" s="8"/>
      <c r="C706" s="97"/>
      <c r="D706" s="97"/>
      <c r="E706" s="97"/>
      <c r="F706" s="97"/>
      <c r="G706" s="97"/>
      <c r="H706" s="97"/>
      <c r="I706" s="97"/>
      <c r="J706" s="32"/>
      <c r="K706" s="98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99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99"/>
      <c r="AH706" s="32"/>
    </row>
    <row r="707" spans="1:34" x14ac:dyDescent="0.25">
      <c r="A707" s="32"/>
      <c r="B707" s="8"/>
      <c r="C707" s="97"/>
      <c r="D707" s="97"/>
      <c r="E707" s="97"/>
      <c r="F707" s="97"/>
      <c r="G707" s="97"/>
      <c r="H707" s="97"/>
      <c r="I707" s="97"/>
      <c r="J707" s="32"/>
      <c r="K707" s="98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99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99"/>
      <c r="AH707" s="32"/>
    </row>
    <row r="708" spans="1:34" x14ac:dyDescent="0.25">
      <c r="A708" s="32"/>
      <c r="B708" s="8"/>
      <c r="C708" s="97"/>
      <c r="D708" s="97"/>
      <c r="E708" s="97"/>
      <c r="F708" s="97"/>
      <c r="G708" s="97"/>
      <c r="H708" s="97"/>
      <c r="I708" s="97"/>
      <c r="J708" s="32"/>
      <c r="K708" s="98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99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99"/>
      <c r="AH708" s="32"/>
    </row>
    <row r="709" spans="1:34" x14ac:dyDescent="0.25">
      <c r="A709" s="32"/>
      <c r="B709" s="8"/>
      <c r="C709" s="97"/>
      <c r="D709" s="97"/>
      <c r="E709" s="97"/>
      <c r="F709" s="97"/>
      <c r="G709" s="97"/>
      <c r="H709" s="97"/>
      <c r="I709" s="97"/>
      <c r="J709" s="32"/>
      <c r="K709" s="98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99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99"/>
      <c r="AH709" s="32"/>
    </row>
    <row r="710" spans="1:34" x14ac:dyDescent="0.25">
      <c r="A710" s="32"/>
      <c r="B710" s="8"/>
      <c r="C710" s="97"/>
      <c r="D710" s="97"/>
      <c r="E710" s="97"/>
      <c r="F710" s="97"/>
      <c r="G710" s="97"/>
      <c r="H710" s="97"/>
      <c r="I710" s="97"/>
      <c r="J710" s="32"/>
      <c r="K710" s="98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99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99"/>
      <c r="AH710" s="32"/>
    </row>
    <row r="711" spans="1:34" x14ac:dyDescent="0.25">
      <c r="A711" s="32"/>
      <c r="B711" s="8"/>
      <c r="C711" s="97"/>
      <c r="D711" s="97"/>
      <c r="E711" s="97"/>
      <c r="F711" s="97"/>
      <c r="G711" s="97"/>
      <c r="H711" s="97"/>
      <c r="I711" s="97"/>
      <c r="J711" s="32"/>
      <c r="K711" s="98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99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99"/>
      <c r="AH711" s="32"/>
    </row>
    <row r="712" spans="1:34" x14ac:dyDescent="0.25">
      <c r="A712" s="32"/>
      <c r="B712" s="8"/>
      <c r="C712" s="97"/>
      <c r="D712" s="97"/>
      <c r="E712" s="97"/>
      <c r="F712" s="97"/>
      <c r="G712" s="97"/>
      <c r="H712" s="97"/>
      <c r="I712" s="97"/>
      <c r="J712" s="32"/>
      <c r="K712" s="98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99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99"/>
      <c r="AH712" s="32"/>
    </row>
    <row r="713" spans="1:34" x14ac:dyDescent="0.25">
      <c r="A713" s="32"/>
      <c r="B713" s="8"/>
      <c r="C713" s="97"/>
      <c r="D713" s="97"/>
      <c r="E713" s="97"/>
      <c r="F713" s="97"/>
      <c r="G713" s="97"/>
      <c r="H713" s="97"/>
      <c r="I713" s="97"/>
      <c r="J713" s="32"/>
      <c r="K713" s="98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99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99"/>
      <c r="AH713" s="32"/>
    </row>
    <row r="714" spans="1:34" x14ac:dyDescent="0.25">
      <c r="A714" s="32"/>
      <c r="B714" s="8"/>
      <c r="C714" s="97"/>
      <c r="D714" s="97"/>
      <c r="E714" s="97"/>
      <c r="F714" s="97"/>
      <c r="G714" s="97"/>
      <c r="H714" s="97"/>
      <c r="I714" s="97"/>
      <c r="J714" s="32"/>
      <c r="K714" s="98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99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99"/>
      <c r="AH714" s="32"/>
    </row>
    <row r="715" spans="1:34" x14ac:dyDescent="0.25">
      <c r="A715" s="32"/>
      <c r="B715" s="8"/>
      <c r="C715" s="97"/>
      <c r="D715" s="97"/>
      <c r="E715" s="97"/>
      <c r="F715" s="97"/>
      <c r="G715" s="97"/>
      <c r="H715" s="97"/>
      <c r="I715" s="97"/>
      <c r="J715" s="32"/>
      <c r="K715" s="98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99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99"/>
      <c r="AH715" s="32"/>
    </row>
    <row r="716" spans="1:34" x14ac:dyDescent="0.25">
      <c r="A716" s="32"/>
      <c r="B716" s="8"/>
      <c r="C716" s="97"/>
      <c r="D716" s="97"/>
      <c r="E716" s="97"/>
      <c r="F716" s="97"/>
      <c r="G716" s="97"/>
      <c r="H716" s="97"/>
      <c r="I716" s="97"/>
      <c r="J716" s="32"/>
      <c r="K716" s="98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99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99"/>
      <c r="AH716" s="32"/>
    </row>
    <row r="717" spans="1:34" x14ac:dyDescent="0.25">
      <c r="A717" s="32"/>
      <c r="B717" s="8"/>
      <c r="C717" s="97"/>
      <c r="D717" s="97"/>
      <c r="E717" s="97"/>
      <c r="F717" s="97"/>
      <c r="G717" s="97"/>
      <c r="H717" s="97"/>
      <c r="I717" s="97"/>
      <c r="J717" s="32"/>
      <c r="K717" s="98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99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99"/>
      <c r="AH717" s="32"/>
    </row>
    <row r="718" spans="1:34" x14ac:dyDescent="0.25">
      <c r="A718" s="32"/>
      <c r="B718" s="8"/>
      <c r="C718" s="97"/>
      <c r="D718" s="97"/>
      <c r="E718" s="97"/>
      <c r="F718" s="97"/>
      <c r="G718" s="97"/>
      <c r="H718" s="97"/>
      <c r="I718" s="97"/>
      <c r="J718" s="32"/>
      <c r="K718" s="98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99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99"/>
      <c r="AH718" s="32"/>
    </row>
    <row r="719" spans="1:34" x14ac:dyDescent="0.25">
      <c r="A719" s="32"/>
      <c r="B719" s="8"/>
      <c r="C719" s="97"/>
      <c r="D719" s="97"/>
      <c r="E719" s="97"/>
      <c r="F719" s="97"/>
      <c r="G719" s="97"/>
      <c r="H719" s="97"/>
      <c r="I719" s="97"/>
      <c r="J719" s="32"/>
      <c r="K719" s="98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99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99"/>
      <c r="AH719" s="32"/>
    </row>
    <row r="720" spans="1:34" x14ac:dyDescent="0.25">
      <c r="A720" s="32"/>
      <c r="B720" s="8"/>
      <c r="C720" s="97"/>
      <c r="D720" s="97"/>
      <c r="E720" s="97"/>
      <c r="F720" s="97"/>
      <c r="G720" s="97"/>
      <c r="H720" s="97"/>
      <c r="I720" s="97"/>
      <c r="J720" s="32"/>
      <c r="K720" s="98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99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99"/>
      <c r="AH720" s="32"/>
    </row>
    <row r="721" spans="1:34" x14ac:dyDescent="0.25">
      <c r="A721" s="32"/>
      <c r="B721" s="8"/>
      <c r="C721" s="97"/>
      <c r="D721" s="97"/>
      <c r="E721" s="97"/>
      <c r="F721" s="97"/>
      <c r="G721" s="97"/>
      <c r="H721" s="97"/>
      <c r="I721" s="97"/>
      <c r="J721" s="32"/>
      <c r="K721" s="98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99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99"/>
      <c r="AH721" s="32"/>
    </row>
    <row r="722" spans="1:34" x14ac:dyDescent="0.25">
      <c r="A722" s="32"/>
      <c r="B722" s="8"/>
      <c r="C722" s="97"/>
      <c r="D722" s="97"/>
      <c r="E722" s="97"/>
      <c r="F722" s="97"/>
      <c r="G722" s="97"/>
      <c r="H722" s="97"/>
      <c r="I722" s="97"/>
      <c r="J722" s="32"/>
      <c r="K722" s="98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99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99"/>
      <c r="AH722" s="32"/>
    </row>
    <row r="723" spans="1:34" x14ac:dyDescent="0.25">
      <c r="A723" s="32"/>
      <c r="B723" s="8"/>
      <c r="C723" s="97"/>
      <c r="D723" s="97"/>
      <c r="E723" s="97"/>
      <c r="F723" s="97"/>
      <c r="G723" s="97"/>
      <c r="H723" s="97"/>
      <c r="I723" s="97"/>
      <c r="J723" s="32"/>
      <c r="K723" s="98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99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99"/>
      <c r="AH723" s="32"/>
    </row>
    <row r="724" spans="1:34" x14ac:dyDescent="0.25">
      <c r="A724" s="32"/>
      <c r="B724" s="8"/>
      <c r="C724" s="97"/>
      <c r="D724" s="97"/>
      <c r="E724" s="97"/>
      <c r="F724" s="97"/>
      <c r="G724" s="97"/>
      <c r="H724" s="97"/>
      <c r="I724" s="97"/>
      <c r="J724" s="32"/>
      <c r="K724" s="98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99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99"/>
      <c r="AH724" s="32"/>
    </row>
    <row r="725" spans="1:34" x14ac:dyDescent="0.25">
      <c r="A725" s="32"/>
      <c r="B725" s="8"/>
      <c r="C725" s="97"/>
      <c r="D725" s="97"/>
      <c r="E725" s="97"/>
      <c r="F725" s="97"/>
      <c r="G725" s="97"/>
      <c r="H725" s="97"/>
      <c r="I725" s="97"/>
      <c r="J725" s="32"/>
      <c r="K725" s="98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99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99"/>
      <c r="AH725" s="32"/>
    </row>
    <row r="726" spans="1:34" x14ac:dyDescent="0.25">
      <c r="A726" s="32"/>
      <c r="B726" s="8"/>
      <c r="C726" s="97"/>
      <c r="D726" s="97"/>
      <c r="E726" s="97"/>
      <c r="F726" s="97"/>
      <c r="G726" s="97"/>
      <c r="H726" s="97"/>
      <c r="I726" s="97"/>
      <c r="J726" s="32"/>
      <c r="K726" s="98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99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99"/>
      <c r="AH726" s="32"/>
    </row>
    <row r="727" spans="1:34" x14ac:dyDescent="0.25">
      <c r="A727" s="32"/>
      <c r="B727" s="8"/>
      <c r="C727" s="97"/>
      <c r="D727" s="97"/>
      <c r="E727" s="97"/>
      <c r="F727" s="97"/>
      <c r="G727" s="97"/>
      <c r="H727" s="97"/>
      <c r="I727" s="97"/>
      <c r="J727" s="32"/>
      <c r="K727" s="98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99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99"/>
      <c r="AH727" s="32"/>
    </row>
    <row r="728" spans="1:34" x14ac:dyDescent="0.25">
      <c r="A728" s="32"/>
      <c r="B728" s="8"/>
      <c r="C728" s="97"/>
      <c r="D728" s="97"/>
      <c r="E728" s="97"/>
      <c r="F728" s="97"/>
      <c r="G728" s="97"/>
      <c r="H728" s="97"/>
      <c r="I728" s="97"/>
      <c r="J728" s="32"/>
      <c r="K728" s="98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99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99"/>
      <c r="AH728" s="32"/>
    </row>
    <row r="729" spans="1:34" x14ac:dyDescent="0.25">
      <c r="A729" s="32"/>
      <c r="B729" s="8"/>
      <c r="C729" s="97"/>
      <c r="D729" s="97"/>
      <c r="E729" s="97"/>
      <c r="F729" s="97"/>
      <c r="G729" s="97"/>
      <c r="H729" s="97"/>
      <c r="I729" s="97"/>
      <c r="J729" s="32"/>
      <c r="K729" s="98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99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99"/>
      <c r="AH729" s="32"/>
    </row>
    <row r="730" spans="1:34" x14ac:dyDescent="0.25">
      <c r="A730" s="32"/>
      <c r="B730" s="8"/>
      <c r="C730" s="97"/>
      <c r="D730" s="97"/>
      <c r="E730" s="97"/>
      <c r="F730" s="97"/>
      <c r="G730" s="97"/>
      <c r="H730" s="97"/>
      <c r="I730" s="97"/>
      <c r="J730" s="32"/>
      <c r="K730" s="98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99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99"/>
      <c r="AH730" s="32"/>
    </row>
    <row r="731" spans="1:34" x14ac:dyDescent="0.25">
      <c r="A731" s="32"/>
      <c r="B731" s="8"/>
      <c r="C731" s="97"/>
      <c r="D731" s="97"/>
      <c r="E731" s="97"/>
      <c r="F731" s="97"/>
      <c r="G731" s="97"/>
      <c r="H731" s="97"/>
      <c r="I731" s="97"/>
      <c r="J731" s="32"/>
      <c r="K731" s="98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99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99"/>
      <c r="AH731" s="32"/>
    </row>
    <row r="732" spans="1:34" x14ac:dyDescent="0.25">
      <c r="A732" s="32"/>
      <c r="B732" s="8"/>
      <c r="C732" s="97"/>
      <c r="D732" s="97"/>
      <c r="E732" s="97"/>
      <c r="F732" s="97"/>
      <c r="G732" s="97"/>
      <c r="H732" s="97"/>
      <c r="I732" s="97"/>
      <c r="J732" s="32"/>
      <c r="K732" s="98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99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99"/>
      <c r="AH732" s="32"/>
    </row>
    <row r="733" spans="1:34" x14ac:dyDescent="0.25">
      <c r="A733" s="32"/>
      <c r="B733" s="8"/>
      <c r="C733" s="97"/>
      <c r="D733" s="97"/>
      <c r="E733" s="97"/>
      <c r="F733" s="97"/>
      <c r="G733" s="97"/>
      <c r="H733" s="97"/>
      <c r="I733" s="97"/>
      <c r="J733" s="32"/>
      <c r="K733" s="98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99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99"/>
      <c r="AH733" s="32"/>
    </row>
    <row r="734" spans="1:34" x14ac:dyDescent="0.25">
      <c r="A734" s="32"/>
      <c r="B734" s="8"/>
      <c r="C734" s="97"/>
      <c r="D734" s="97"/>
      <c r="E734" s="97"/>
      <c r="F734" s="97"/>
      <c r="G734" s="97"/>
      <c r="H734" s="97"/>
      <c r="I734" s="97"/>
      <c r="J734" s="32"/>
      <c r="K734" s="98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99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99"/>
      <c r="AH734" s="32"/>
    </row>
    <row r="735" spans="1:34" x14ac:dyDescent="0.25">
      <c r="A735" s="32"/>
      <c r="B735" s="8"/>
      <c r="C735" s="97"/>
      <c r="D735" s="97"/>
      <c r="E735" s="97"/>
      <c r="F735" s="97"/>
      <c r="G735" s="97"/>
      <c r="H735" s="97"/>
      <c r="I735" s="97"/>
      <c r="J735" s="32"/>
      <c r="K735" s="98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99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99"/>
      <c r="AH735" s="32"/>
    </row>
    <row r="736" spans="1:34" x14ac:dyDescent="0.25">
      <c r="A736" s="32"/>
      <c r="B736" s="8"/>
      <c r="C736" s="97"/>
      <c r="D736" s="97"/>
      <c r="E736" s="97"/>
      <c r="F736" s="97"/>
      <c r="G736" s="97"/>
      <c r="H736" s="97"/>
      <c r="I736" s="97"/>
      <c r="J736" s="32"/>
      <c r="K736" s="98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99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99"/>
      <c r="AH736" s="32"/>
    </row>
    <row r="737" spans="1:34" x14ac:dyDescent="0.25">
      <c r="A737" s="32"/>
      <c r="B737" s="8"/>
      <c r="C737" s="97"/>
      <c r="D737" s="97"/>
      <c r="E737" s="97"/>
      <c r="F737" s="97"/>
      <c r="G737" s="97"/>
      <c r="H737" s="97"/>
      <c r="I737" s="97"/>
      <c r="J737" s="32"/>
      <c r="K737" s="98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99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99"/>
      <c r="AH737" s="32"/>
    </row>
    <row r="738" spans="1:34" x14ac:dyDescent="0.25">
      <c r="A738" s="32"/>
      <c r="B738" s="8"/>
      <c r="C738" s="97"/>
      <c r="D738" s="97"/>
      <c r="E738" s="97"/>
      <c r="F738" s="97"/>
      <c r="G738" s="97"/>
      <c r="H738" s="97"/>
      <c r="I738" s="97"/>
      <c r="J738" s="32"/>
      <c r="K738" s="98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99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99"/>
      <c r="AH738" s="32"/>
    </row>
    <row r="739" spans="1:34" x14ac:dyDescent="0.25">
      <c r="A739" s="32"/>
      <c r="B739" s="8"/>
      <c r="C739" s="97"/>
      <c r="D739" s="97"/>
      <c r="E739" s="97"/>
      <c r="F739" s="97"/>
      <c r="G739" s="97"/>
      <c r="H739" s="97"/>
      <c r="I739" s="97"/>
      <c r="J739" s="32"/>
      <c r="K739" s="98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99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99"/>
      <c r="AH739" s="32"/>
    </row>
    <row r="740" spans="1:34" x14ac:dyDescent="0.25">
      <c r="A740" s="32"/>
      <c r="B740" s="8"/>
      <c r="C740" s="97"/>
      <c r="D740" s="97"/>
      <c r="E740" s="97"/>
      <c r="F740" s="97"/>
      <c r="G740" s="97"/>
      <c r="H740" s="97"/>
      <c r="I740" s="97"/>
      <c r="J740" s="32"/>
      <c r="K740" s="98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99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99"/>
      <c r="AH740" s="32"/>
    </row>
    <row r="741" spans="1:34" x14ac:dyDescent="0.25">
      <c r="A741" s="32"/>
      <c r="B741" s="8"/>
      <c r="C741" s="97"/>
      <c r="D741" s="97"/>
      <c r="E741" s="97"/>
      <c r="F741" s="97"/>
      <c r="G741" s="97"/>
      <c r="H741" s="97"/>
      <c r="I741" s="97"/>
      <c r="J741" s="32"/>
      <c r="K741" s="98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99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99"/>
      <c r="AH741" s="32"/>
    </row>
    <row r="742" spans="1:34" x14ac:dyDescent="0.25">
      <c r="A742" s="32"/>
      <c r="B742" s="8"/>
      <c r="C742" s="97"/>
      <c r="D742" s="97"/>
      <c r="E742" s="97"/>
      <c r="F742" s="97"/>
      <c r="G742" s="97"/>
      <c r="H742" s="97"/>
      <c r="I742" s="97"/>
      <c r="J742" s="32"/>
      <c r="K742" s="98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99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99"/>
      <c r="AH742" s="32"/>
    </row>
    <row r="743" spans="1:34" x14ac:dyDescent="0.25">
      <c r="A743" s="32"/>
      <c r="B743" s="8"/>
      <c r="C743" s="97"/>
      <c r="D743" s="97"/>
      <c r="E743" s="97"/>
      <c r="F743" s="97"/>
      <c r="G743" s="97"/>
      <c r="H743" s="97"/>
      <c r="I743" s="97"/>
      <c r="J743" s="32"/>
      <c r="K743" s="98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99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99"/>
      <c r="AH743" s="32"/>
    </row>
    <row r="744" spans="1:34" x14ac:dyDescent="0.25">
      <c r="A744" s="32"/>
      <c r="B744" s="8"/>
      <c r="C744" s="97"/>
      <c r="D744" s="97"/>
      <c r="E744" s="97"/>
      <c r="F744" s="97"/>
      <c r="G744" s="97"/>
      <c r="H744" s="97"/>
      <c r="I744" s="97"/>
      <c r="J744" s="32"/>
      <c r="K744" s="98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99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99"/>
      <c r="AH744" s="32"/>
    </row>
    <row r="745" spans="1:34" x14ac:dyDescent="0.25">
      <c r="A745" s="32"/>
      <c r="B745" s="8"/>
      <c r="C745" s="97"/>
      <c r="D745" s="97"/>
      <c r="E745" s="97"/>
      <c r="F745" s="97"/>
      <c r="G745" s="97"/>
      <c r="H745" s="97"/>
      <c r="I745" s="97"/>
      <c r="J745" s="32"/>
      <c r="K745" s="98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99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99"/>
      <c r="AH745" s="32"/>
    </row>
    <row r="746" spans="1:34" x14ac:dyDescent="0.25">
      <c r="A746" s="32"/>
      <c r="B746" s="8"/>
      <c r="C746" s="97"/>
      <c r="D746" s="97"/>
      <c r="E746" s="97"/>
      <c r="F746" s="97"/>
      <c r="G746" s="97"/>
      <c r="H746" s="97"/>
      <c r="I746" s="97"/>
      <c r="J746" s="32"/>
      <c r="K746" s="98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99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99"/>
      <c r="AH746" s="32"/>
    </row>
    <row r="747" spans="1:34" x14ac:dyDescent="0.25">
      <c r="A747" s="32"/>
      <c r="B747" s="8"/>
      <c r="C747" s="97"/>
      <c r="D747" s="97"/>
      <c r="E747" s="97"/>
      <c r="F747" s="97"/>
      <c r="G747" s="97"/>
      <c r="H747" s="97"/>
      <c r="I747" s="97"/>
      <c r="J747" s="32"/>
      <c r="K747" s="98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99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99"/>
      <c r="AH747" s="32"/>
    </row>
    <row r="748" spans="1:34" x14ac:dyDescent="0.25">
      <c r="A748" s="32"/>
      <c r="B748" s="8"/>
      <c r="C748" s="97"/>
      <c r="D748" s="97"/>
      <c r="E748" s="97"/>
      <c r="F748" s="97"/>
      <c r="G748" s="97"/>
      <c r="H748" s="97"/>
      <c r="I748" s="97"/>
      <c r="J748" s="32"/>
      <c r="K748" s="98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99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99"/>
      <c r="AH748" s="32"/>
    </row>
    <row r="749" spans="1:34" x14ac:dyDescent="0.25">
      <c r="A749" s="32"/>
      <c r="B749" s="8"/>
      <c r="C749" s="97"/>
      <c r="D749" s="97"/>
      <c r="E749" s="97"/>
      <c r="F749" s="97"/>
      <c r="G749" s="97"/>
      <c r="H749" s="97"/>
      <c r="I749" s="97"/>
      <c r="J749" s="32"/>
      <c r="K749" s="98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99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99"/>
      <c r="AH749" s="32"/>
    </row>
    <row r="750" spans="1:34" x14ac:dyDescent="0.25">
      <c r="A750" s="32"/>
      <c r="B750" s="8"/>
      <c r="C750" s="97"/>
      <c r="D750" s="97"/>
      <c r="E750" s="97"/>
      <c r="F750" s="97"/>
      <c r="G750" s="97"/>
      <c r="H750" s="97"/>
      <c r="I750" s="97"/>
      <c r="J750" s="32"/>
      <c r="K750" s="98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99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99"/>
      <c r="AH750" s="32"/>
    </row>
    <row r="751" spans="1:34" x14ac:dyDescent="0.25">
      <c r="A751" s="32"/>
      <c r="B751" s="8"/>
      <c r="C751" s="97"/>
      <c r="D751" s="97"/>
      <c r="E751" s="97"/>
      <c r="F751" s="97"/>
      <c r="G751" s="97"/>
      <c r="H751" s="97"/>
      <c r="I751" s="97"/>
      <c r="J751" s="32"/>
      <c r="K751" s="98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99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99"/>
      <c r="AH751" s="32"/>
    </row>
    <row r="752" spans="1:34" x14ac:dyDescent="0.25">
      <c r="A752" s="32"/>
      <c r="B752" s="8"/>
      <c r="C752" s="97"/>
      <c r="D752" s="97"/>
      <c r="E752" s="97"/>
      <c r="F752" s="97"/>
      <c r="G752" s="97"/>
      <c r="H752" s="97"/>
      <c r="I752" s="97"/>
      <c r="J752" s="32"/>
      <c r="K752" s="98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99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99"/>
      <c r="AH752" s="32"/>
    </row>
    <row r="753" spans="1:34" x14ac:dyDescent="0.25">
      <c r="A753" s="32"/>
      <c r="B753" s="8"/>
      <c r="C753" s="97"/>
      <c r="D753" s="97"/>
      <c r="E753" s="97"/>
      <c r="F753" s="97"/>
      <c r="G753" s="97"/>
      <c r="H753" s="97"/>
      <c r="I753" s="97"/>
      <c r="J753" s="32"/>
      <c r="K753" s="98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99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99"/>
      <c r="AH753" s="32"/>
    </row>
    <row r="754" spans="1:34" x14ac:dyDescent="0.25">
      <c r="A754" s="32"/>
      <c r="B754" s="8"/>
      <c r="C754" s="97"/>
      <c r="D754" s="97"/>
      <c r="E754" s="97"/>
      <c r="F754" s="97"/>
      <c r="G754" s="97"/>
      <c r="H754" s="97"/>
      <c r="I754" s="97"/>
      <c r="J754" s="32"/>
      <c r="K754" s="98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99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99"/>
      <c r="AH754" s="32"/>
    </row>
    <row r="755" spans="1:34" x14ac:dyDescent="0.25">
      <c r="A755" s="32"/>
      <c r="B755" s="8"/>
      <c r="C755" s="97"/>
      <c r="D755" s="97"/>
      <c r="E755" s="97"/>
      <c r="F755" s="97"/>
      <c r="G755" s="97"/>
      <c r="H755" s="97"/>
      <c r="I755" s="97"/>
      <c r="J755" s="32"/>
      <c r="K755" s="98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99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99"/>
      <c r="AH755" s="32"/>
    </row>
    <row r="756" spans="1:34" x14ac:dyDescent="0.25">
      <c r="A756" s="32"/>
      <c r="B756" s="8"/>
      <c r="C756" s="97"/>
      <c r="D756" s="97"/>
      <c r="E756" s="97"/>
      <c r="F756" s="97"/>
      <c r="G756" s="97"/>
      <c r="H756" s="97"/>
      <c r="I756" s="97"/>
      <c r="J756" s="32"/>
      <c r="K756" s="98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99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99"/>
      <c r="AH756" s="32"/>
    </row>
    <row r="757" spans="1:34" x14ac:dyDescent="0.25">
      <c r="A757" s="32"/>
      <c r="B757" s="8"/>
      <c r="C757" s="97"/>
      <c r="D757" s="97"/>
      <c r="E757" s="97"/>
      <c r="F757" s="97"/>
      <c r="G757" s="97"/>
      <c r="H757" s="97"/>
      <c r="I757" s="97"/>
      <c r="J757" s="32"/>
      <c r="K757" s="98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99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99"/>
      <c r="AH757" s="32"/>
    </row>
    <row r="758" spans="1:34" x14ac:dyDescent="0.25">
      <c r="A758" s="32"/>
      <c r="B758" s="8"/>
      <c r="C758" s="97"/>
      <c r="D758" s="97"/>
      <c r="E758" s="97"/>
      <c r="F758" s="97"/>
      <c r="G758" s="97"/>
      <c r="H758" s="97"/>
      <c r="I758" s="97"/>
      <c r="J758" s="32"/>
      <c r="K758" s="98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99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99"/>
      <c r="AH758" s="32"/>
    </row>
    <row r="759" spans="1:34" x14ac:dyDescent="0.25">
      <c r="A759" s="32"/>
      <c r="B759" s="8"/>
      <c r="C759" s="97"/>
      <c r="D759" s="97"/>
      <c r="E759" s="97"/>
      <c r="F759" s="97"/>
      <c r="G759" s="97"/>
      <c r="H759" s="97"/>
      <c r="I759" s="97"/>
      <c r="J759" s="32"/>
      <c r="K759" s="98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99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99"/>
      <c r="AH759" s="32"/>
    </row>
    <row r="760" spans="1:34" x14ac:dyDescent="0.25">
      <c r="A760" s="32"/>
      <c r="B760" s="8"/>
      <c r="C760" s="97"/>
      <c r="D760" s="97"/>
      <c r="E760" s="97"/>
      <c r="F760" s="97"/>
      <c r="G760" s="97"/>
      <c r="H760" s="97"/>
      <c r="I760" s="97"/>
      <c r="J760" s="32"/>
      <c r="K760" s="98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99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99"/>
      <c r="AH760" s="32"/>
    </row>
    <row r="761" spans="1:34" x14ac:dyDescent="0.25">
      <c r="A761" s="32"/>
      <c r="B761" s="8"/>
      <c r="C761" s="97"/>
      <c r="D761" s="97"/>
      <c r="E761" s="97"/>
      <c r="F761" s="97"/>
      <c r="G761" s="97"/>
      <c r="H761" s="97"/>
      <c r="I761" s="97"/>
      <c r="J761" s="32"/>
      <c r="K761" s="98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99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99"/>
      <c r="AH761" s="32"/>
    </row>
    <row r="762" spans="1:34" x14ac:dyDescent="0.25">
      <c r="A762" s="32"/>
      <c r="B762" s="8"/>
      <c r="C762" s="97"/>
      <c r="D762" s="97"/>
      <c r="E762" s="97"/>
      <c r="F762" s="97"/>
      <c r="G762" s="97"/>
      <c r="H762" s="97"/>
      <c r="I762" s="97"/>
      <c r="J762" s="32"/>
      <c r="K762" s="98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99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99"/>
      <c r="AH762" s="32"/>
    </row>
    <row r="763" spans="1:34" x14ac:dyDescent="0.25">
      <c r="A763" s="32"/>
      <c r="B763" s="8"/>
      <c r="C763" s="97"/>
      <c r="D763" s="97"/>
      <c r="E763" s="97"/>
      <c r="F763" s="97"/>
      <c r="G763" s="97"/>
      <c r="H763" s="97"/>
      <c r="I763" s="97"/>
      <c r="J763" s="32"/>
      <c r="K763" s="98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99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99"/>
      <c r="AH763" s="32"/>
    </row>
    <row r="764" spans="1:34" x14ac:dyDescent="0.25">
      <c r="A764" s="32"/>
      <c r="B764" s="8"/>
      <c r="C764" s="97"/>
      <c r="D764" s="97"/>
      <c r="E764" s="97"/>
      <c r="F764" s="97"/>
      <c r="G764" s="97"/>
      <c r="H764" s="97"/>
      <c r="I764" s="97"/>
      <c r="J764" s="32"/>
      <c r="K764" s="98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99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99"/>
      <c r="AH764" s="32"/>
    </row>
    <row r="765" spans="1:34" x14ac:dyDescent="0.25">
      <c r="A765" s="32"/>
      <c r="B765" s="8"/>
      <c r="C765" s="97"/>
      <c r="D765" s="97"/>
      <c r="E765" s="97"/>
      <c r="F765" s="97"/>
      <c r="G765" s="97"/>
      <c r="H765" s="97"/>
      <c r="I765" s="97"/>
      <c r="J765" s="32"/>
      <c r="K765" s="98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99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99"/>
      <c r="AH765" s="32"/>
    </row>
    <row r="766" spans="1:34" x14ac:dyDescent="0.25">
      <c r="A766" s="32"/>
      <c r="B766" s="8"/>
      <c r="C766" s="97"/>
      <c r="D766" s="97"/>
      <c r="E766" s="97"/>
      <c r="F766" s="97"/>
      <c r="G766" s="97"/>
      <c r="H766" s="97"/>
      <c r="I766" s="97"/>
      <c r="J766" s="32"/>
      <c r="K766" s="98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99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99"/>
      <c r="AH766" s="32"/>
    </row>
    <row r="767" spans="1:34" x14ac:dyDescent="0.25">
      <c r="A767" s="32"/>
      <c r="B767" s="8"/>
      <c r="C767" s="97"/>
      <c r="D767" s="97"/>
      <c r="E767" s="97"/>
      <c r="F767" s="97"/>
      <c r="G767" s="97"/>
      <c r="H767" s="97"/>
      <c r="I767" s="97"/>
      <c r="J767" s="32"/>
      <c r="K767" s="98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99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99"/>
      <c r="AH767" s="32"/>
    </row>
    <row r="768" spans="1:34" x14ac:dyDescent="0.25">
      <c r="A768" s="32"/>
      <c r="B768" s="8"/>
      <c r="C768" s="97"/>
      <c r="D768" s="97"/>
      <c r="E768" s="97"/>
      <c r="F768" s="97"/>
      <c r="G768" s="97"/>
      <c r="H768" s="97"/>
      <c r="I768" s="97"/>
      <c r="J768" s="32"/>
      <c r="K768" s="98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99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99"/>
      <c r="AH768" s="32"/>
    </row>
    <row r="769" spans="1:34" x14ac:dyDescent="0.25">
      <c r="A769" s="32"/>
      <c r="B769" s="8"/>
      <c r="C769" s="97"/>
      <c r="D769" s="97"/>
      <c r="E769" s="97"/>
      <c r="F769" s="97"/>
      <c r="G769" s="97"/>
      <c r="H769" s="97"/>
      <c r="I769" s="97"/>
      <c r="J769" s="32"/>
      <c r="K769" s="98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99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99"/>
      <c r="AH769" s="32"/>
    </row>
    <row r="770" spans="1:34" x14ac:dyDescent="0.25">
      <c r="A770" s="32"/>
      <c r="B770" s="8"/>
      <c r="C770" s="97"/>
      <c r="D770" s="97"/>
      <c r="E770" s="97"/>
      <c r="F770" s="97"/>
      <c r="G770" s="97"/>
      <c r="H770" s="97"/>
      <c r="I770" s="97"/>
      <c r="J770" s="32"/>
      <c r="K770" s="98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99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99"/>
      <c r="AH770" s="32"/>
    </row>
    <row r="771" spans="1:34" x14ac:dyDescent="0.25">
      <c r="A771" s="32"/>
      <c r="B771" s="8"/>
      <c r="C771" s="97"/>
      <c r="D771" s="97"/>
      <c r="E771" s="97"/>
      <c r="F771" s="97"/>
      <c r="G771" s="97"/>
      <c r="H771" s="97"/>
      <c r="I771" s="97"/>
      <c r="J771" s="32"/>
      <c r="K771" s="98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99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99"/>
      <c r="AH771" s="32"/>
    </row>
    <row r="772" spans="1:34" x14ac:dyDescent="0.25">
      <c r="A772" s="32"/>
      <c r="B772" s="8"/>
      <c r="C772" s="97"/>
      <c r="D772" s="97"/>
      <c r="E772" s="97"/>
      <c r="F772" s="97"/>
      <c r="G772" s="97"/>
      <c r="H772" s="97"/>
      <c r="I772" s="97"/>
      <c r="J772" s="32"/>
      <c r="K772" s="98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99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99"/>
      <c r="AH772" s="32"/>
    </row>
    <row r="773" spans="1:34" x14ac:dyDescent="0.25">
      <c r="A773" s="32"/>
      <c r="B773" s="8"/>
      <c r="C773" s="97"/>
      <c r="D773" s="97"/>
      <c r="E773" s="97"/>
      <c r="F773" s="97"/>
      <c r="G773" s="97"/>
      <c r="H773" s="97"/>
      <c r="I773" s="97"/>
      <c r="J773" s="32"/>
      <c r="K773" s="98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99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99"/>
      <c r="AH773" s="32"/>
    </row>
    <row r="774" spans="1:34" x14ac:dyDescent="0.25">
      <c r="A774" s="32"/>
      <c r="B774" s="8"/>
      <c r="C774" s="97"/>
      <c r="D774" s="97"/>
      <c r="E774" s="97"/>
      <c r="F774" s="97"/>
      <c r="G774" s="97"/>
      <c r="H774" s="97"/>
      <c r="I774" s="97"/>
      <c r="J774" s="32"/>
      <c r="K774" s="98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99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99"/>
      <c r="AH774" s="32"/>
    </row>
    <row r="775" spans="1:34" x14ac:dyDescent="0.25">
      <c r="A775" s="32"/>
      <c r="B775" s="8"/>
      <c r="C775" s="97"/>
      <c r="D775" s="97"/>
      <c r="E775" s="97"/>
      <c r="F775" s="97"/>
      <c r="G775" s="97"/>
      <c r="H775" s="97"/>
      <c r="I775" s="97"/>
      <c r="J775" s="32"/>
      <c r="K775" s="98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99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99"/>
      <c r="AH775" s="32"/>
    </row>
    <row r="776" spans="1:34" x14ac:dyDescent="0.25">
      <c r="A776" s="32"/>
      <c r="B776" s="8"/>
      <c r="C776" s="97"/>
      <c r="D776" s="97"/>
      <c r="E776" s="97"/>
      <c r="F776" s="97"/>
      <c r="G776" s="97"/>
      <c r="H776" s="97"/>
      <c r="I776" s="97"/>
      <c r="J776" s="32"/>
      <c r="K776" s="98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99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99"/>
      <c r="AH776" s="32"/>
    </row>
    <row r="777" spans="1:34" x14ac:dyDescent="0.25">
      <c r="A777" s="32"/>
      <c r="B777" s="8"/>
      <c r="C777" s="97"/>
      <c r="D777" s="97"/>
      <c r="E777" s="97"/>
      <c r="F777" s="97"/>
      <c r="G777" s="97"/>
      <c r="H777" s="97"/>
      <c r="I777" s="97"/>
      <c r="J777" s="32"/>
      <c r="K777" s="98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99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99"/>
      <c r="AH777" s="32"/>
    </row>
    <row r="778" spans="1:34" x14ac:dyDescent="0.25">
      <c r="A778" s="32"/>
      <c r="B778" s="8"/>
      <c r="C778" s="97"/>
      <c r="D778" s="97"/>
      <c r="E778" s="97"/>
      <c r="F778" s="97"/>
      <c r="G778" s="97"/>
      <c r="H778" s="97"/>
      <c r="I778" s="97"/>
      <c r="J778" s="32"/>
      <c r="K778" s="98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99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99"/>
      <c r="AH778" s="32"/>
    </row>
    <row r="779" spans="1:34" x14ac:dyDescent="0.25">
      <c r="A779" s="32"/>
      <c r="B779" s="8"/>
      <c r="C779" s="97"/>
      <c r="D779" s="97"/>
      <c r="E779" s="97"/>
      <c r="F779" s="97"/>
      <c r="G779" s="97"/>
      <c r="H779" s="97"/>
      <c r="I779" s="97"/>
      <c r="J779" s="32"/>
      <c r="K779" s="98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99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99"/>
      <c r="AH779" s="32"/>
    </row>
    <row r="780" spans="1:34" x14ac:dyDescent="0.25">
      <c r="A780" s="32"/>
      <c r="B780" s="8"/>
      <c r="C780" s="97"/>
      <c r="D780" s="97"/>
      <c r="E780" s="97"/>
      <c r="F780" s="97"/>
      <c r="G780" s="97"/>
      <c r="H780" s="97"/>
      <c r="I780" s="97"/>
      <c r="J780" s="32"/>
      <c r="K780" s="98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99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99"/>
      <c r="AH780" s="32"/>
    </row>
    <row r="781" spans="1:34" x14ac:dyDescent="0.25">
      <c r="A781" s="32"/>
      <c r="B781" s="8"/>
      <c r="C781" s="97"/>
      <c r="D781" s="97"/>
      <c r="E781" s="97"/>
      <c r="F781" s="97"/>
      <c r="G781" s="97"/>
      <c r="H781" s="97"/>
      <c r="I781" s="97"/>
      <c r="J781" s="32"/>
      <c r="K781" s="98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99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99"/>
      <c r="AH781" s="32"/>
    </row>
    <row r="782" spans="1:34" x14ac:dyDescent="0.25">
      <c r="A782" s="32"/>
      <c r="B782" s="8"/>
      <c r="C782" s="97"/>
      <c r="D782" s="97"/>
      <c r="E782" s="97"/>
      <c r="F782" s="97"/>
      <c r="G782" s="97"/>
      <c r="H782" s="97"/>
      <c r="I782" s="97"/>
      <c r="J782" s="32"/>
      <c r="K782" s="98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99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99"/>
      <c r="AH782" s="32"/>
    </row>
    <row r="783" spans="1:34" x14ac:dyDescent="0.25">
      <c r="A783" s="32"/>
      <c r="B783" s="8"/>
      <c r="C783" s="97"/>
      <c r="D783" s="97"/>
      <c r="E783" s="97"/>
      <c r="F783" s="97"/>
      <c r="G783" s="97"/>
      <c r="H783" s="97"/>
      <c r="I783" s="97"/>
      <c r="J783" s="32"/>
      <c r="K783" s="98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99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99"/>
      <c r="AH783" s="32"/>
    </row>
    <row r="784" spans="1:34" x14ac:dyDescent="0.25">
      <c r="A784" s="32"/>
      <c r="B784" s="8"/>
      <c r="C784" s="97"/>
      <c r="D784" s="97"/>
      <c r="E784" s="97"/>
      <c r="F784" s="97"/>
      <c r="G784" s="97"/>
      <c r="H784" s="97"/>
      <c r="I784" s="97"/>
      <c r="J784" s="32"/>
      <c r="K784" s="98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99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99"/>
      <c r="AH784" s="32"/>
    </row>
    <row r="785" spans="1:34" x14ac:dyDescent="0.25">
      <c r="A785" s="32"/>
      <c r="B785" s="8"/>
      <c r="C785" s="97"/>
      <c r="D785" s="97"/>
      <c r="E785" s="97"/>
      <c r="F785" s="97"/>
      <c r="G785" s="97"/>
      <c r="H785" s="97"/>
      <c r="I785" s="97"/>
      <c r="J785" s="32"/>
      <c r="K785" s="98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99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99"/>
      <c r="AH785" s="32"/>
    </row>
    <row r="786" spans="1:34" x14ac:dyDescent="0.25">
      <c r="A786" s="32"/>
      <c r="B786" s="8"/>
      <c r="C786" s="97"/>
      <c r="D786" s="97"/>
      <c r="E786" s="97"/>
      <c r="F786" s="97"/>
      <c r="G786" s="97"/>
      <c r="H786" s="97"/>
      <c r="I786" s="97"/>
      <c r="J786" s="32"/>
      <c r="K786" s="98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99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99"/>
      <c r="AH786" s="32"/>
    </row>
    <row r="787" spans="1:34" x14ac:dyDescent="0.25">
      <c r="A787" s="32"/>
      <c r="B787" s="8"/>
      <c r="C787" s="97"/>
      <c r="D787" s="97"/>
      <c r="E787" s="97"/>
      <c r="F787" s="97"/>
      <c r="G787" s="97"/>
      <c r="H787" s="97"/>
      <c r="I787" s="97"/>
      <c r="J787" s="32"/>
      <c r="K787" s="98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99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99"/>
      <c r="AH787" s="32"/>
    </row>
    <row r="788" spans="1:34" x14ac:dyDescent="0.25">
      <c r="A788" s="32"/>
      <c r="B788" s="8"/>
      <c r="C788" s="97"/>
      <c r="D788" s="97"/>
      <c r="E788" s="97"/>
      <c r="F788" s="97"/>
      <c r="G788" s="97"/>
      <c r="H788" s="97"/>
      <c r="I788" s="97"/>
      <c r="J788" s="32"/>
      <c r="K788" s="98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99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99"/>
      <c r="AH788" s="32"/>
    </row>
    <row r="789" spans="1:34" x14ac:dyDescent="0.25">
      <c r="A789" s="32"/>
      <c r="B789" s="8"/>
      <c r="C789" s="97"/>
      <c r="D789" s="97"/>
      <c r="E789" s="97"/>
      <c r="F789" s="97"/>
      <c r="G789" s="97"/>
      <c r="H789" s="97"/>
      <c r="I789" s="97"/>
      <c r="J789" s="32"/>
      <c r="K789" s="98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99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99"/>
      <c r="AH789" s="32"/>
    </row>
    <row r="790" spans="1:34" x14ac:dyDescent="0.25">
      <c r="A790" s="32"/>
      <c r="B790" s="8"/>
      <c r="C790" s="97"/>
      <c r="D790" s="97"/>
      <c r="E790" s="97"/>
      <c r="F790" s="97"/>
      <c r="G790" s="97"/>
      <c r="H790" s="97"/>
      <c r="I790" s="97"/>
      <c r="J790" s="32"/>
      <c r="K790" s="98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99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99"/>
      <c r="AH790" s="32"/>
    </row>
    <row r="791" spans="1:34" x14ac:dyDescent="0.25">
      <c r="A791" s="32"/>
      <c r="B791" s="8"/>
      <c r="C791" s="97"/>
      <c r="D791" s="97"/>
      <c r="E791" s="97"/>
      <c r="F791" s="97"/>
      <c r="G791" s="97"/>
      <c r="H791" s="97"/>
      <c r="I791" s="97"/>
      <c r="J791" s="32"/>
      <c r="K791" s="98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99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99"/>
      <c r="AH791" s="32"/>
    </row>
    <row r="792" spans="1:34" x14ac:dyDescent="0.25">
      <c r="A792" s="32"/>
      <c r="B792" s="8"/>
      <c r="C792" s="97"/>
      <c r="D792" s="97"/>
      <c r="E792" s="97"/>
      <c r="F792" s="97"/>
      <c r="G792" s="97"/>
      <c r="H792" s="97"/>
      <c r="I792" s="97"/>
      <c r="J792" s="32"/>
      <c r="K792" s="98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99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99"/>
      <c r="AH792" s="32"/>
    </row>
    <row r="793" spans="1:34" x14ac:dyDescent="0.25">
      <c r="A793" s="32"/>
      <c r="B793" s="8"/>
      <c r="C793" s="97"/>
      <c r="D793" s="97"/>
      <c r="E793" s="97"/>
      <c r="F793" s="97"/>
      <c r="G793" s="97"/>
      <c r="H793" s="97"/>
      <c r="I793" s="97"/>
      <c r="J793" s="32"/>
      <c r="K793" s="98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99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99"/>
      <c r="AH793" s="32"/>
    </row>
    <row r="794" spans="1:34" x14ac:dyDescent="0.25">
      <c r="A794" s="32"/>
      <c r="B794" s="8"/>
      <c r="C794" s="97"/>
      <c r="D794" s="97"/>
      <c r="E794" s="97"/>
      <c r="F794" s="97"/>
      <c r="G794" s="97"/>
      <c r="H794" s="97"/>
      <c r="I794" s="97"/>
      <c r="J794" s="32"/>
      <c r="K794" s="98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99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99"/>
      <c r="AH794" s="32"/>
    </row>
    <row r="795" spans="1:34" x14ac:dyDescent="0.25">
      <c r="A795" s="32"/>
      <c r="B795" s="8"/>
      <c r="C795" s="97"/>
      <c r="D795" s="97"/>
      <c r="E795" s="97"/>
      <c r="F795" s="97"/>
      <c r="G795" s="97"/>
      <c r="H795" s="97"/>
      <c r="I795" s="97"/>
      <c r="J795" s="32"/>
      <c r="K795" s="98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99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99"/>
      <c r="AH795" s="32"/>
    </row>
    <row r="796" spans="1:34" x14ac:dyDescent="0.25">
      <c r="A796" s="32"/>
      <c r="B796" s="8"/>
      <c r="C796" s="97"/>
      <c r="D796" s="97"/>
      <c r="E796" s="97"/>
      <c r="F796" s="97"/>
      <c r="G796" s="97"/>
      <c r="H796" s="97"/>
      <c r="I796" s="97"/>
      <c r="J796" s="32"/>
      <c r="K796" s="98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99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99"/>
      <c r="AH796" s="32"/>
    </row>
    <row r="797" spans="1:34" x14ac:dyDescent="0.25">
      <c r="A797" s="32"/>
      <c r="B797" s="8"/>
      <c r="C797" s="97"/>
      <c r="D797" s="97"/>
      <c r="E797" s="97"/>
      <c r="F797" s="97"/>
      <c r="G797" s="97"/>
      <c r="H797" s="97"/>
      <c r="I797" s="97"/>
      <c r="J797" s="32"/>
      <c r="K797" s="98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99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99"/>
      <c r="AH797" s="32"/>
    </row>
    <row r="798" spans="1:34" x14ac:dyDescent="0.25">
      <c r="A798" s="32"/>
      <c r="B798" s="8"/>
      <c r="C798" s="97"/>
      <c r="D798" s="97"/>
      <c r="E798" s="97"/>
      <c r="F798" s="97"/>
      <c r="G798" s="97"/>
      <c r="H798" s="97"/>
      <c r="I798" s="97"/>
      <c r="J798" s="32"/>
      <c r="K798" s="98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99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99"/>
      <c r="AH798" s="32"/>
    </row>
    <row r="799" spans="1:34" x14ac:dyDescent="0.25">
      <c r="A799" s="32"/>
      <c r="B799" s="8"/>
      <c r="C799" s="97"/>
      <c r="D799" s="97"/>
      <c r="E799" s="97"/>
      <c r="F799" s="97"/>
      <c r="G799" s="97"/>
      <c r="H799" s="97"/>
      <c r="I799" s="97"/>
      <c r="J799" s="32"/>
      <c r="K799" s="98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99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99"/>
      <c r="AH799" s="32"/>
    </row>
    <row r="800" spans="1:34" x14ac:dyDescent="0.25">
      <c r="A800" s="32"/>
      <c r="B800" s="8"/>
      <c r="C800" s="97"/>
      <c r="D800" s="97"/>
      <c r="E800" s="97"/>
      <c r="F800" s="97"/>
      <c r="G800" s="97"/>
      <c r="H800" s="97"/>
      <c r="I800" s="97"/>
      <c r="J800" s="32"/>
      <c r="K800" s="98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99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99"/>
      <c r="AH800" s="32"/>
    </row>
    <row r="801" spans="1:34" x14ac:dyDescent="0.25">
      <c r="A801" s="32"/>
      <c r="B801" s="8"/>
      <c r="C801" s="97"/>
      <c r="D801" s="97"/>
      <c r="E801" s="97"/>
      <c r="F801" s="97"/>
      <c r="G801" s="97"/>
      <c r="H801" s="97"/>
      <c r="I801" s="97"/>
      <c r="J801" s="32"/>
      <c r="K801" s="98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99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99"/>
      <c r="AH801" s="32"/>
    </row>
    <row r="802" spans="1:34" x14ac:dyDescent="0.25">
      <c r="A802" s="32"/>
      <c r="B802" s="8"/>
      <c r="C802" s="97"/>
      <c r="D802" s="97"/>
      <c r="E802" s="97"/>
      <c r="F802" s="97"/>
      <c r="G802" s="97"/>
      <c r="H802" s="97"/>
      <c r="I802" s="97"/>
      <c r="J802" s="32"/>
      <c r="K802" s="98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99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99"/>
      <c r="AH802" s="32"/>
    </row>
    <row r="803" spans="1:34" x14ac:dyDescent="0.25">
      <c r="A803" s="32"/>
      <c r="B803" s="8"/>
      <c r="C803" s="97"/>
      <c r="D803" s="97"/>
      <c r="E803" s="97"/>
      <c r="F803" s="97"/>
      <c r="G803" s="97"/>
      <c r="H803" s="97"/>
      <c r="I803" s="97"/>
      <c r="J803" s="32"/>
      <c r="K803" s="98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99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99"/>
      <c r="AH803" s="32"/>
    </row>
    <row r="804" spans="1:34" x14ac:dyDescent="0.25">
      <c r="A804" s="32"/>
      <c r="B804" s="8"/>
      <c r="C804" s="97"/>
      <c r="D804" s="97"/>
      <c r="E804" s="97"/>
      <c r="F804" s="97"/>
      <c r="G804" s="97"/>
      <c r="H804" s="97"/>
      <c r="I804" s="97"/>
      <c r="J804" s="32"/>
      <c r="K804" s="98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99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99"/>
      <c r="AH804" s="32"/>
    </row>
    <row r="805" spans="1:34" x14ac:dyDescent="0.25">
      <c r="A805" s="32"/>
      <c r="B805" s="8"/>
      <c r="C805" s="97"/>
      <c r="D805" s="97"/>
      <c r="E805" s="97"/>
      <c r="F805" s="97"/>
      <c r="G805" s="97"/>
      <c r="H805" s="97"/>
      <c r="I805" s="97"/>
      <c r="J805" s="32"/>
      <c r="K805" s="98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99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99"/>
      <c r="AH805" s="32"/>
    </row>
    <row r="806" spans="1:34" x14ac:dyDescent="0.25">
      <c r="A806" s="32"/>
      <c r="B806" s="8"/>
      <c r="C806" s="97"/>
      <c r="D806" s="97"/>
      <c r="E806" s="97"/>
      <c r="F806" s="97"/>
      <c r="G806" s="97"/>
      <c r="H806" s="97"/>
      <c r="I806" s="97"/>
      <c r="J806" s="32"/>
      <c r="K806" s="98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99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99"/>
      <c r="AH806" s="32"/>
    </row>
    <row r="807" spans="1:34" x14ac:dyDescent="0.25">
      <c r="A807" s="32"/>
      <c r="B807" s="8"/>
      <c r="C807" s="97"/>
      <c r="D807" s="97"/>
      <c r="E807" s="97"/>
      <c r="F807" s="97"/>
      <c r="G807" s="97"/>
      <c r="H807" s="97"/>
      <c r="I807" s="97"/>
      <c r="J807" s="32"/>
      <c r="K807" s="98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99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99"/>
      <c r="AH807" s="32"/>
    </row>
    <row r="808" spans="1:34" x14ac:dyDescent="0.25">
      <c r="A808" s="32"/>
      <c r="B808" s="8"/>
      <c r="C808" s="97"/>
      <c r="D808" s="97"/>
      <c r="E808" s="97"/>
      <c r="F808" s="97"/>
      <c r="G808" s="97"/>
      <c r="H808" s="97"/>
      <c r="I808" s="97"/>
      <c r="J808" s="32"/>
      <c r="K808" s="98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99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99"/>
      <c r="AH808" s="32"/>
    </row>
    <row r="809" spans="1:34" x14ac:dyDescent="0.25">
      <c r="A809" s="32"/>
      <c r="B809" s="8"/>
      <c r="C809" s="97"/>
      <c r="D809" s="97"/>
      <c r="E809" s="97"/>
      <c r="F809" s="97"/>
      <c r="G809" s="97"/>
      <c r="H809" s="97"/>
      <c r="I809" s="97"/>
      <c r="J809" s="32"/>
      <c r="K809" s="98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99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99"/>
      <c r="AH809" s="32"/>
    </row>
    <row r="810" spans="1:34" x14ac:dyDescent="0.25">
      <c r="A810" s="32"/>
      <c r="B810" s="8"/>
      <c r="C810" s="97"/>
      <c r="D810" s="97"/>
      <c r="E810" s="97"/>
      <c r="F810" s="97"/>
      <c r="G810" s="97"/>
      <c r="H810" s="97"/>
      <c r="I810" s="97"/>
      <c r="J810" s="32"/>
      <c r="K810" s="98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99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99"/>
      <c r="AH810" s="32"/>
    </row>
    <row r="811" spans="1:34" x14ac:dyDescent="0.25">
      <c r="A811" s="32"/>
      <c r="B811" s="8"/>
      <c r="C811" s="97"/>
      <c r="D811" s="97"/>
      <c r="E811" s="97"/>
      <c r="F811" s="97"/>
      <c r="G811" s="97"/>
      <c r="H811" s="97"/>
      <c r="I811" s="97"/>
      <c r="J811" s="32"/>
      <c r="K811" s="98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99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99"/>
      <c r="AH811" s="32"/>
    </row>
    <row r="812" spans="1:34" x14ac:dyDescent="0.25">
      <c r="A812" s="32"/>
      <c r="B812" s="8"/>
      <c r="C812" s="97"/>
      <c r="D812" s="97"/>
      <c r="E812" s="97"/>
      <c r="F812" s="97"/>
      <c r="G812" s="97"/>
      <c r="H812" s="97"/>
      <c r="I812" s="97"/>
      <c r="J812" s="32"/>
      <c r="K812" s="98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99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99"/>
      <c r="AH812" s="32"/>
    </row>
    <row r="813" spans="1:34" x14ac:dyDescent="0.25">
      <c r="A813" s="32"/>
      <c r="B813" s="8"/>
      <c r="C813" s="97"/>
      <c r="D813" s="97"/>
      <c r="E813" s="97"/>
      <c r="F813" s="97"/>
      <c r="G813" s="97"/>
      <c r="H813" s="97"/>
      <c r="I813" s="97"/>
      <c r="J813" s="32"/>
      <c r="K813" s="98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99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99"/>
      <c r="AH813" s="32"/>
    </row>
    <row r="814" spans="1:34" x14ac:dyDescent="0.25">
      <c r="A814" s="32"/>
      <c r="B814" s="8"/>
      <c r="C814" s="97"/>
      <c r="D814" s="97"/>
      <c r="E814" s="97"/>
      <c r="F814" s="97"/>
      <c r="G814" s="97"/>
      <c r="H814" s="97"/>
      <c r="I814" s="97"/>
      <c r="J814" s="32"/>
      <c r="K814" s="98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99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99"/>
      <c r="AH814" s="32"/>
    </row>
    <row r="815" spans="1:34" x14ac:dyDescent="0.25">
      <c r="A815" s="32"/>
      <c r="B815" s="8"/>
      <c r="C815" s="97"/>
      <c r="D815" s="97"/>
      <c r="E815" s="97"/>
      <c r="F815" s="97"/>
      <c r="G815" s="97"/>
      <c r="H815" s="97"/>
      <c r="I815" s="97"/>
      <c r="J815" s="32"/>
      <c r="K815" s="98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99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99"/>
      <c r="AH815" s="32"/>
    </row>
    <row r="816" spans="1:34" x14ac:dyDescent="0.25">
      <c r="A816" s="32"/>
      <c r="B816" s="8"/>
      <c r="C816" s="97"/>
      <c r="D816" s="97"/>
      <c r="E816" s="97"/>
      <c r="F816" s="97"/>
      <c r="G816" s="97"/>
      <c r="H816" s="97"/>
      <c r="I816" s="97"/>
      <c r="J816" s="32"/>
      <c r="K816" s="98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99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99"/>
      <c r="AH816" s="32"/>
    </row>
    <row r="817" spans="1:34" x14ac:dyDescent="0.25">
      <c r="A817" s="32"/>
      <c r="B817" s="8"/>
      <c r="C817" s="97"/>
      <c r="D817" s="97"/>
      <c r="E817" s="97"/>
      <c r="F817" s="97"/>
      <c r="G817" s="97"/>
      <c r="H817" s="97"/>
      <c r="I817" s="97"/>
      <c r="J817" s="32"/>
      <c r="K817" s="98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99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99"/>
      <c r="AH817" s="32"/>
    </row>
    <row r="818" spans="1:34" x14ac:dyDescent="0.25">
      <c r="A818" s="32"/>
      <c r="B818" s="8"/>
      <c r="C818" s="97"/>
      <c r="D818" s="97"/>
      <c r="E818" s="97"/>
      <c r="F818" s="97"/>
      <c r="G818" s="97"/>
      <c r="H818" s="97"/>
      <c r="I818" s="97"/>
      <c r="J818" s="32"/>
      <c r="K818" s="98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99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99"/>
      <c r="AH818" s="32"/>
    </row>
    <row r="819" spans="1:34" x14ac:dyDescent="0.25">
      <c r="A819" s="32"/>
      <c r="B819" s="8"/>
      <c r="C819" s="97"/>
      <c r="D819" s="97"/>
      <c r="E819" s="97"/>
      <c r="F819" s="97"/>
      <c r="G819" s="97"/>
      <c r="H819" s="97"/>
      <c r="I819" s="97"/>
      <c r="J819" s="32"/>
      <c r="K819" s="98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99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99"/>
      <c r="AH819" s="32"/>
    </row>
    <row r="820" spans="1:34" x14ac:dyDescent="0.25">
      <c r="A820" s="32"/>
      <c r="B820" s="8"/>
      <c r="C820" s="97"/>
      <c r="D820" s="97"/>
      <c r="E820" s="97"/>
      <c r="F820" s="97"/>
      <c r="G820" s="97"/>
      <c r="H820" s="97"/>
      <c r="I820" s="97"/>
      <c r="J820" s="32"/>
      <c r="K820" s="98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99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99"/>
      <c r="AH820" s="32"/>
    </row>
    <row r="821" spans="1:34" x14ac:dyDescent="0.25">
      <c r="A821" s="32"/>
      <c r="B821" s="8"/>
      <c r="C821" s="97"/>
      <c r="D821" s="97"/>
      <c r="E821" s="97"/>
      <c r="F821" s="97"/>
      <c r="G821" s="97"/>
      <c r="H821" s="97"/>
      <c r="I821" s="97"/>
      <c r="J821" s="32"/>
      <c r="K821" s="98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99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99"/>
      <c r="AH821" s="32"/>
    </row>
    <row r="822" spans="1:34" x14ac:dyDescent="0.25">
      <c r="A822" s="32"/>
      <c r="B822" s="8"/>
      <c r="C822" s="97"/>
      <c r="D822" s="97"/>
      <c r="E822" s="97"/>
      <c r="F822" s="97"/>
      <c r="G822" s="97"/>
      <c r="H822" s="97"/>
      <c r="I822" s="97"/>
      <c r="J822" s="32"/>
      <c r="K822" s="98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99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99"/>
      <c r="AH822" s="32"/>
    </row>
    <row r="823" spans="1:34" x14ac:dyDescent="0.25">
      <c r="A823" s="32"/>
      <c r="B823" s="8"/>
      <c r="C823" s="97"/>
      <c r="D823" s="97"/>
      <c r="E823" s="97"/>
      <c r="F823" s="97"/>
      <c r="G823" s="97"/>
      <c r="H823" s="97"/>
      <c r="I823" s="97"/>
      <c r="J823" s="32"/>
      <c r="K823" s="98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99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99"/>
      <c r="AH823" s="32"/>
    </row>
    <row r="824" spans="1:34" x14ac:dyDescent="0.25">
      <c r="A824" s="32"/>
      <c r="B824" s="8"/>
      <c r="C824" s="97"/>
      <c r="D824" s="97"/>
      <c r="E824" s="97"/>
      <c r="F824" s="97"/>
      <c r="G824" s="97"/>
      <c r="H824" s="97"/>
      <c r="I824" s="97"/>
      <c r="J824" s="32"/>
      <c r="K824" s="98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99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99"/>
      <c r="AH824" s="32"/>
    </row>
    <row r="825" spans="1:34" x14ac:dyDescent="0.25">
      <c r="A825" s="32"/>
      <c r="B825" s="8"/>
      <c r="C825" s="97"/>
      <c r="D825" s="97"/>
      <c r="E825" s="97"/>
      <c r="F825" s="97"/>
      <c r="G825" s="97"/>
      <c r="H825" s="97"/>
      <c r="I825" s="97"/>
      <c r="J825" s="32"/>
      <c r="K825" s="98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99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99"/>
      <c r="AH825" s="32"/>
    </row>
    <row r="826" spans="1:34" x14ac:dyDescent="0.25">
      <c r="A826" s="32"/>
      <c r="B826" s="8"/>
      <c r="C826" s="97"/>
      <c r="D826" s="97"/>
      <c r="E826" s="97"/>
      <c r="F826" s="97"/>
      <c r="G826" s="97"/>
      <c r="H826" s="97"/>
      <c r="I826" s="97"/>
      <c r="J826" s="32"/>
      <c r="K826" s="98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99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99"/>
      <c r="AH826" s="32"/>
    </row>
    <row r="827" spans="1:34" x14ac:dyDescent="0.25">
      <c r="A827" s="32"/>
      <c r="B827" s="8"/>
      <c r="C827" s="97"/>
      <c r="D827" s="97"/>
      <c r="E827" s="97"/>
      <c r="F827" s="97"/>
      <c r="G827" s="97"/>
      <c r="H827" s="97"/>
      <c r="I827" s="97"/>
      <c r="J827" s="32"/>
      <c r="K827" s="98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99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99"/>
      <c r="AH827" s="32"/>
    </row>
    <row r="828" spans="1:34" x14ac:dyDescent="0.25">
      <c r="A828" s="32"/>
      <c r="B828" s="8"/>
      <c r="C828" s="97"/>
      <c r="D828" s="97"/>
      <c r="E828" s="97"/>
      <c r="F828" s="97"/>
      <c r="G828" s="97"/>
      <c r="H828" s="97"/>
      <c r="I828" s="97"/>
      <c r="J828" s="32"/>
      <c r="K828" s="98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99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99"/>
      <c r="AH828" s="32"/>
    </row>
    <row r="829" spans="1:34" x14ac:dyDescent="0.25">
      <c r="A829" s="32"/>
      <c r="B829" s="8"/>
      <c r="C829" s="97"/>
      <c r="D829" s="97"/>
      <c r="E829" s="97"/>
      <c r="F829" s="97"/>
      <c r="G829" s="97"/>
      <c r="H829" s="97"/>
      <c r="I829" s="97"/>
      <c r="J829" s="32"/>
      <c r="K829" s="98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99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99"/>
      <c r="AH829" s="32"/>
    </row>
    <row r="830" spans="1:34" x14ac:dyDescent="0.25">
      <c r="A830" s="32"/>
      <c r="B830" s="8"/>
      <c r="C830" s="97"/>
      <c r="D830" s="97"/>
      <c r="E830" s="97"/>
      <c r="F830" s="97"/>
      <c r="G830" s="97"/>
      <c r="H830" s="97"/>
      <c r="I830" s="97"/>
      <c r="J830" s="32"/>
      <c r="K830" s="98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99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99"/>
      <c r="AH830" s="32"/>
    </row>
    <row r="831" spans="1:34" x14ac:dyDescent="0.25">
      <c r="A831" s="32"/>
      <c r="B831" s="8"/>
      <c r="C831" s="97"/>
      <c r="D831" s="97"/>
      <c r="E831" s="97"/>
      <c r="F831" s="97"/>
      <c r="G831" s="97"/>
      <c r="H831" s="97"/>
      <c r="I831" s="97"/>
      <c r="J831" s="32"/>
      <c r="K831" s="98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99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99"/>
      <c r="AH831" s="32"/>
    </row>
    <row r="832" spans="1:34" x14ac:dyDescent="0.25">
      <c r="A832" s="32"/>
      <c r="B832" s="8"/>
      <c r="C832" s="97"/>
      <c r="D832" s="97"/>
      <c r="E832" s="97"/>
      <c r="F832" s="97"/>
      <c r="G832" s="97"/>
      <c r="H832" s="97"/>
      <c r="I832" s="97"/>
      <c r="J832" s="32"/>
      <c r="K832" s="98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99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99"/>
      <c r="AH832" s="32"/>
    </row>
    <row r="833" spans="1:34" x14ac:dyDescent="0.25">
      <c r="A833" s="32"/>
      <c r="B833" s="8"/>
      <c r="C833" s="97"/>
      <c r="D833" s="97"/>
      <c r="E833" s="97"/>
      <c r="F833" s="97"/>
      <c r="G833" s="97"/>
      <c r="H833" s="97"/>
      <c r="I833" s="97"/>
      <c r="J833" s="32"/>
      <c r="K833" s="98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99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99"/>
      <c r="AH833" s="32"/>
    </row>
    <row r="834" spans="1:34" x14ac:dyDescent="0.25">
      <c r="A834" s="32"/>
      <c r="B834" s="8"/>
      <c r="C834" s="97"/>
      <c r="D834" s="97"/>
      <c r="E834" s="97"/>
      <c r="F834" s="97"/>
      <c r="G834" s="97"/>
      <c r="H834" s="97"/>
      <c r="I834" s="97"/>
      <c r="J834" s="32"/>
      <c r="K834" s="98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99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99"/>
      <c r="AH834" s="32"/>
    </row>
    <row r="835" spans="1:34" x14ac:dyDescent="0.25">
      <c r="A835" s="32"/>
      <c r="B835" s="8"/>
      <c r="C835" s="97"/>
      <c r="D835" s="97"/>
      <c r="E835" s="97"/>
      <c r="F835" s="97"/>
      <c r="G835" s="97"/>
      <c r="H835" s="97"/>
      <c r="I835" s="97"/>
      <c r="J835" s="32"/>
      <c r="K835" s="98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99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99"/>
      <c r="AH835" s="32"/>
    </row>
    <row r="836" spans="1:34" x14ac:dyDescent="0.25">
      <c r="A836" s="32"/>
      <c r="B836" s="8"/>
      <c r="C836" s="97"/>
      <c r="D836" s="97"/>
      <c r="E836" s="97"/>
      <c r="F836" s="97"/>
      <c r="G836" s="97"/>
      <c r="H836" s="97"/>
      <c r="I836" s="97"/>
      <c r="J836" s="32"/>
      <c r="K836" s="98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99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99"/>
      <c r="AH836" s="32"/>
    </row>
    <row r="837" spans="1:34" x14ac:dyDescent="0.25">
      <c r="A837" s="32"/>
      <c r="B837" s="8"/>
      <c r="C837" s="97"/>
      <c r="D837" s="97"/>
      <c r="E837" s="97"/>
      <c r="F837" s="97"/>
      <c r="G837" s="97"/>
      <c r="H837" s="97"/>
      <c r="I837" s="97"/>
      <c r="J837" s="32"/>
      <c r="K837" s="98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99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99"/>
      <c r="AH837" s="32"/>
    </row>
    <row r="838" spans="1:34" x14ac:dyDescent="0.25">
      <c r="A838" s="32"/>
      <c r="B838" s="8"/>
      <c r="C838" s="97"/>
      <c r="D838" s="97"/>
      <c r="E838" s="97"/>
      <c r="F838" s="97"/>
      <c r="G838" s="97"/>
      <c r="H838" s="97"/>
      <c r="I838" s="97"/>
      <c r="J838" s="32"/>
      <c r="K838" s="98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99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99"/>
      <c r="AH838" s="32"/>
    </row>
    <row r="839" spans="1:34" x14ac:dyDescent="0.25">
      <c r="A839" s="32"/>
      <c r="B839" s="8"/>
      <c r="C839" s="97"/>
      <c r="D839" s="97"/>
      <c r="E839" s="97"/>
      <c r="F839" s="97"/>
      <c r="G839" s="97"/>
      <c r="H839" s="97"/>
      <c r="I839" s="97"/>
      <c r="J839" s="32"/>
      <c r="K839" s="98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99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99"/>
      <c r="AH839" s="32"/>
    </row>
    <row r="840" spans="1:34" x14ac:dyDescent="0.25">
      <c r="A840" s="32"/>
      <c r="B840" s="8"/>
      <c r="C840" s="97"/>
      <c r="D840" s="97"/>
      <c r="E840" s="97"/>
      <c r="F840" s="97"/>
      <c r="G840" s="97"/>
      <c r="H840" s="97"/>
      <c r="I840" s="97"/>
      <c r="J840" s="32"/>
      <c r="K840" s="98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99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99"/>
      <c r="AH840" s="32"/>
    </row>
    <row r="841" spans="1:34" x14ac:dyDescent="0.25">
      <c r="A841" s="32"/>
      <c r="B841" s="8"/>
      <c r="C841" s="97"/>
      <c r="D841" s="97"/>
      <c r="E841" s="97"/>
      <c r="F841" s="97"/>
      <c r="G841" s="97"/>
      <c r="H841" s="97"/>
      <c r="I841" s="97"/>
      <c r="J841" s="32"/>
      <c r="K841" s="98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99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99"/>
      <c r="AH841" s="32"/>
    </row>
    <row r="842" spans="1:34" x14ac:dyDescent="0.25">
      <c r="A842" s="32"/>
      <c r="B842" s="8"/>
      <c r="C842" s="97"/>
      <c r="D842" s="97"/>
      <c r="E842" s="97"/>
      <c r="F842" s="97"/>
      <c r="G842" s="97"/>
      <c r="H842" s="97"/>
      <c r="I842" s="97"/>
      <c r="J842" s="32"/>
      <c r="K842" s="98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99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99"/>
      <c r="AH842" s="32"/>
    </row>
    <row r="843" spans="1:34" x14ac:dyDescent="0.25">
      <c r="A843" s="32"/>
      <c r="B843" s="8"/>
      <c r="C843" s="97"/>
      <c r="D843" s="97"/>
      <c r="E843" s="97"/>
      <c r="F843" s="97"/>
      <c r="G843" s="97"/>
      <c r="H843" s="97"/>
      <c r="I843" s="97"/>
      <c r="J843" s="32"/>
      <c r="K843" s="98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99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99"/>
      <c r="AH843" s="32"/>
    </row>
    <row r="844" spans="1:34" x14ac:dyDescent="0.25">
      <c r="A844" s="32"/>
      <c r="B844" s="8"/>
      <c r="C844" s="97"/>
      <c r="D844" s="97"/>
      <c r="E844" s="97"/>
      <c r="F844" s="97"/>
      <c r="G844" s="97"/>
      <c r="H844" s="97"/>
      <c r="I844" s="97"/>
      <c r="J844" s="32"/>
      <c r="K844" s="98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99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99"/>
      <c r="AH844" s="32"/>
    </row>
    <row r="845" spans="1:34" x14ac:dyDescent="0.25">
      <c r="A845" s="32"/>
      <c r="B845" s="8"/>
      <c r="C845" s="97"/>
      <c r="D845" s="97"/>
      <c r="E845" s="97"/>
      <c r="F845" s="97"/>
      <c r="G845" s="97"/>
      <c r="H845" s="97"/>
      <c r="I845" s="97"/>
      <c r="J845" s="32"/>
      <c r="K845" s="98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99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99"/>
      <c r="AH845" s="32"/>
    </row>
    <row r="846" spans="1:34" x14ac:dyDescent="0.25">
      <c r="A846" s="32"/>
      <c r="B846" s="8"/>
      <c r="C846" s="97"/>
      <c r="D846" s="97"/>
      <c r="E846" s="97"/>
      <c r="F846" s="97"/>
      <c r="G846" s="97"/>
      <c r="H846" s="97"/>
      <c r="I846" s="97"/>
      <c r="J846" s="32"/>
      <c r="K846" s="98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99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99"/>
      <c r="AH846" s="32"/>
    </row>
    <row r="847" spans="1:34" x14ac:dyDescent="0.25">
      <c r="A847" s="32"/>
      <c r="B847" s="8"/>
      <c r="C847" s="97"/>
      <c r="D847" s="97"/>
      <c r="E847" s="97"/>
      <c r="F847" s="97"/>
      <c r="G847" s="97"/>
      <c r="H847" s="97"/>
      <c r="I847" s="97"/>
      <c r="J847" s="32"/>
      <c r="K847" s="98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99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99"/>
      <c r="AH847" s="32"/>
    </row>
    <row r="848" spans="1:34" x14ac:dyDescent="0.25">
      <c r="A848" s="32"/>
      <c r="B848" s="8"/>
      <c r="C848" s="97"/>
      <c r="D848" s="97"/>
      <c r="E848" s="97"/>
      <c r="F848" s="97"/>
      <c r="G848" s="97"/>
      <c r="H848" s="97"/>
      <c r="I848" s="97"/>
      <c r="J848" s="32"/>
      <c r="K848" s="98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99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99"/>
      <c r="AH848" s="32"/>
    </row>
    <row r="849" spans="1:34" x14ac:dyDescent="0.25">
      <c r="A849" s="32"/>
      <c r="B849" s="8"/>
      <c r="C849" s="97"/>
      <c r="D849" s="97"/>
      <c r="E849" s="97"/>
      <c r="F849" s="97"/>
      <c r="G849" s="97"/>
      <c r="H849" s="97"/>
      <c r="I849" s="97"/>
      <c r="J849" s="32"/>
      <c r="K849" s="98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99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99"/>
      <c r="AH849" s="32"/>
    </row>
    <row r="850" spans="1:34" x14ac:dyDescent="0.25">
      <c r="A850" s="32"/>
      <c r="B850" s="8"/>
      <c r="C850" s="97"/>
      <c r="D850" s="97"/>
      <c r="E850" s="97"/>
      <c r="F850" s="97"/>
      <c r="G850" s="97"/>
      <c r="H850" s="97"/>
      <c r="I850" s="97"/>
      <c r="J850" s="32"/>
      <c r="K850" s="98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99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99"/>
      <c r="AH850" s="32"/>
    </row>
    <row r="851" spans="1:34" x14ac:dyDescent="0.25">
      <c r="A851" s="32"/>
      <c r="B851" s="8"/>
      <c r="C851" s="97"/>
      <c r="D851" s="97"/>
      <c r="E851" s="97"/>
      <c r="F851" s="97"/>
      <c r="G851" s="97"/>
      <c r="H851" s="97"/>
      <c r="I851" s="97"/>
      <c r="J851" s="32"/>
      <c r="K851" s="98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99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99"/>
      <c r="AH851" s="32"/>
    </row>
    <row r="852" spans="1:34" x14ac:dyDescent="0.25">
      <c r="A852" s="32"/>
      <c r="B852" s="8"/>
      <c r="C852" s="97"/>
      <c r="D852" s="97"/>
      <c r="E852" s="97"/>
      <c r="F852" s="97"/>
      <c r="G852" s="97"/>
      <c r="H852" s="97"/>
      <c r="I852" s="97"/>
      <c r="J852" s="32"/>
      <c r="K852" s="98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99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99"/>
      <c r="AH852" s="32"/>
    </row>
    <row r="853" spans="1:34" x14ac:dyDescent="0.25">
      <c r="A853" s="32"/>
      <c r="B853" s="8"/>
      <c r="C853" s="97"/>
      <c r="D853" s="97"/>
      <c r="E853" s="97"/>
      <c r="F853" s="97"/>
      <c r="G853" s="97"/>
      <c r="H853" s="97"/>
      <c r="I853" s="97"/>
      <c r="J853" s="32"/>
      <c r="K853" s="98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99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99"/>
      <c r="AH853" s="32"/>
    </row>
    <row r="854" spans="1:34" x14ac:dyDescent="0.25">
      <c r="A854" s="32"/>
      <c r="B854" s="8"/>
      <c r="C854" s="97"/>
      <c r="D854" s="97"/>
      <c r="E854" s="97"/>
      <c r="F854" s="97"/>
      <c r="G854" s="97"/>
      <c r="H854" s="97"/>
      <c r="I854" s="97"/>
      <c r="J854" s="32"/>
      <c r="K854" s="98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99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99"/>
      <c r="AH854" s="32"/>
    </row>
    <row r="855" spans="1:34" x14ac:dyDescent="0.25">
      <c r="A855" s="32"/>
      <c r="B855" s="8"/>
      <c r="C855" s="97"/>
      <c r="D855" s="97"/>
      <c r="E855" s="97"/>
      <c r="F855" s="97"/>
      <c r="G855" s="97"/>
      <c r="H855" s="97"/>
      <c r="I855" s="97"/>
      <c r="J855" s="32"/>
      <c r="K855" s="98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99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99"/>
      <c r="AH855" s="32"/>
    </row>
    <row r="856" spans="1:34" x14ac:dyDescent="0.25">
      <c r="A856" s="32"/>
      <c r="B856" s="8"/>
      <c r="C856" s="97"/>
      <c r="D856" s="97"/>
      <c r="E856" s="97"/>
      <c r="F856" s="97"/>
      <c r="G856" s="97"/>
      <c r="H856" s="97"/>
      <c r="I856" s="97"/>
      <c r="J856" s="32"/>
      <c r="K856" s="98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99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99"/>
      <c r="AH856" s="32"/>
    </row>
    <row r="857" spans="1:34" x14ac:dyDescent="0.25">
      <c r="A857" s="32"/>
      <c r="B857" s="8"/>
      <c r="C857" s="97"/>
      <c r="D857" s="97"/>
      <c r="E857" s="97"/>
      <c r="F857" s="97"/>
      <c r="G857" s="97"/>
      <c r="H857" s="97"/>
      <c r="I857" s="97"/>
      <c r="J857" s="32"/>
      <c r="K857" s="98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99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99"/>
      <c r="AH857" s="32"/>
    </row>
    <row r="858" spans="1:34" x14ac:dyDescent="0.25">
      <c r="A858" s="32"/>
      <c r="B858" s="8"/>
      <c r="C858" s="97"/>
      <c r="D858" s="97"/>
      <c r="E858" s="97"/>
      <c r="F858" s="97"/>
      <c r="G858" s="97"/>
      <c r="H858" s="97"/>
      <c r="I858" s="97"/>
      <c r="J858" s="32"/>
      <c r="K858" s="98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99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99"/>
      <c r="AH858" s="32"/>
    </row>
    <row r="859" spans="1:34" x14ac:dyDescent="0.25">
      <c r="A859" s="32"/>
      <c r="B859" s="8"/>
      <c r="C859" s="97"/>
      <c r="D859" s="97"/>
      <c r="E859" s="97"/>
      <c r="F859" s="97"/>
      <c r="G859" s="97"/>
      <c r="H859" s="97"/>
      <c r="I859" s="97"/>
      <c r="J859" s="32"/>
      <c r="K859" s="98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99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99"/>
      <c r="AH859" s="32"/>
    </row>
    <row r="860" spans="1:34" x14ac:dyDescent="0.25">
      <c r="A860" s="32"/>
      <c r="B860" s="8"/>
      <c r="C860" s="97"/>
      <c r="D860" s="97"/>
      <c r="E860" s="97"/>
      <c r="F860" s="97"/>
      <c r="G860" s="97"/>
      <c r="H860" s="97"/>
      <c r="I860" s="97"/>
      <c r="J860" s="32"/>
      <c r="K860" s="98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99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99"/>
      <c r="AH860" s="32"/>
    </row>
    <row r="861" spans="1:34" x14ac:dyDescent="0.25">
      <c r="A861" s="32"/>
      <c r="B861" s="8"/>
      <c r="C861" s="97"/>
      <c r="D861" s="97"/>
      <c r="E861" s="97"/>
      <c r="F861" s="97"/>
      <c r="G861" s="97"/>
      <c r="H861" s="97"/>
      <c r="I861" s="97"/>
      <c r="J861" s="32"/>
      <c r="K861" s="98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99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99"/>
      <c r="AH861" s="32"/>
    </row>
    <row r="862" spans="1:34" x14ac:dyDescent="0.25">
      <c r="A862" s="32"/>
      <c r="B862" s="8"/>
      <c r="C862" s="97"/>
      <c r="D862" s="97"/>
      <c r="E862" s="97"/>
      <c r="F862" s="97"/>
      <c r="G862" s="97"/>
      <c r="H862" s="97"/>
      <c r="I862" s="97"/>
      <c r="J862" s="32"/>
      <c r="K862" s="98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99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99"/>
      <c r="AH862" s="32"/>
    </row>
    <row r="863" spans="1:34" x14ac:dyDescent="0.25">
      <c r="A863" s="32"/>
      <c r="B863" s="8"/>
      <c r="C863" s="97"/>
      <c r="D863" s="97"/>
      <c r="E863" s="97"/>
      <c r="F863" s="97"/>
      <c r="G863" s="97"/>
      <c r="H863" s="97"/>
      <c r="I863" s="97"/>
      <c r="J863" s="32"/>
      <c r="K863" s="98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99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99"/>
      <c r="AH863" s="32"/>
    </row>
    <row r="864" spans="1:34" x14ac:dyDescent="0.25">
      <c r="A864" s="32"/>
      <c r="B864" s="8"/>
      <c r="C864" s="97"/>
      <c r="D864" s="97"/>
      <c r="E864" s="97"/>
      <c r="F864" s="97"/>
      <c r="G864" s="97"/>
      <c r="H864" s="97"/>
      <c r="I864" s="97"/>
      <c r="J864" s="32"/>
      <c r="K864" s="98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99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99"/>
      <c r="AH864" s="32"/>
    </row>
    <row r="865" spans="1:34" x14ac:dyDescent="0.25">
      <c r="A865" s="32"/>
      <c r="B865" s="8"/>
      <c r="C865" s="97"/>
      <c r="D865" s="97"/>
      <c r="E865" s="97"/>
      <c r="F865" s="97"/>
      <c r="G865" s="97"/>
      <c r="H865" s="97"/>
      <c r="I865" s="97"/>
      <c r="J865" s="32"/>
      <c r="K865" s="98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99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99"/>
      <c r="AH865" s="32"/>
    </row>
    <row r="866" spans="1:34" x14ac:dyDescent="0.25">
      <c r="A866" s="32"/>
      <c r="B866" s="8"/>
      <c r="C866" s="97"/>
      <c r="D866" s="97"/>
      <c r="E866" s="97"/>
      <c r="F866" s="97"/>
      <c r="G866" s="97"/>
      <c r="H866" s="97"/>
      <c r="I866" s="97"/>
      <c r="J866" s="32"/>
      <c r="K866" s="98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99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99"/>
      <c r="AH866" s="32"/>
    </row>
    <row r="867" spans="1:34" x14ac:dyDescent="0.25">
      <c r="A867" s="32"/>
      <c r="B867" s="8"/>
      <c r="C867" s="97"/>
      <c r="D867" s="97"/>
      <c r="E867" s="97"/>
      <c r="F867" s="97"/>
      <c r="G867" s="97"/>
      <c r="H867" s="97"/>
      <c r="I867" s="97"/>
      <c r="J867" s="32"/>
      <c r="K867" s="98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99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99"/>
      <c r="AH867" s="32"/>
    </row>
    <row r="868" spans="1:34" x14ac:dyDescent="0.25">
      <c r="A868" s="32"/>
      <c r="B868" s="8"/>
      <c r="C868" s="97"/>
      <c r="D868" s="97"/>
      <c r="E868" s="97"/>
      <c r="F868" s="97"/>
      <c r="G868" s="97"/>
      <c r="H868" s="97"/>
      <c r="I868" s="97"/>
      <c r="J868" s="32"/>
      <c r="K868" s="98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99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99"/>
      <c r="AH868" s="32"/>
    </row>
    <row r="869" spans="1:34" x14ac:dyDescent="0.25">
      <c r="A869" s="32"/>
      <c r="B869" s="8"/>
      <c r="C869" s="97"/>
      <c r="D869" s="97"/>
      <c r="E869" s="97"/>
      <c r="F869" s="97"/>
      <c r="G869" s="97"/>
      <c r="H869" s="97"/>
      <c r="I869" s="97"/>
      <c r="J869" s="32"/>
      <c r="K869" s="98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99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99"/>
      <c r="AH869" s="32"/>
    </row>
    <row r="870" spans="1:34" x14ac:dyDescent="0.25">
      <c r="A870" s="32"/>
      <c r="B870" s="8"/>
      <c r="C870" s="97"/>
      <c r="D870" s="97"/>
      <c r="E870" s="97"/>
      <c r="F870" s="97"/>
      <c r="G870" s="97"/>
      <c r="H870" s="97"/>
      <c r="I870" s="97"/>
      <c r="J870" s="32"/>
      <c r="K870" s="98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99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99"/>
      <c r="AH870" s="32"/>
    </row>
    <row r="871" spans="1:34" x14ac:dyDescent="0.25">
      <c r="A871" s="32"/>
      <c r="B871" s="8"/>
      <c r="C871" s="97"/>
      <c r="D871" s="97"/>
      <c r="E871" s="97"/>
      <c r="F871" s="97"/>
      <c r="G871" s="97"/>
      <c r="H871" s="97"/>
      <c r="I871" s="97"/>
      <c r="J871" s="32"/>
      <c r="K871" s="98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99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99"/>
      <c r="AH871" s="32"/>
    </row>
    <row r="872" spans="1:34" x14ac:dyDescent="0.25">
      <c r="A872" s="32"/>
      <c r="B872" s="8"/>
      <c r="C872" s="97"/>
      <c r="D872" s="97"/>
      <c r="E872" s="97"/>
      <c r="F872" s="97"/>
      <c r="G872" s="97"/>
      <c r="H872" s="97"/>
      <c r="I872" s="97"/>
      <c r="J872" s="32"/>
      <c r="K872" s="98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99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99"/>
      <c r="AH872" s="32"/>
    </row>
    <row r="873" spans="1:34" x14ac:dyDescent="0.25">
      <c r="A873" s="32"/>
      <c r="B873" s="8"/>
      <c r="C873" s="97"/>
      <c r="D873" s="97"/>
      <c r="E873" s="97"/>
      <c r="F873" s="97"/>
      <c r="G873" s="97"/>
      <c r="H873" s="97"/>
      <c r="I873" s="97"/>
      <c r="J873" s="32"/>
      <c r="K873" s="98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99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99"/>
      <c r="AH873" s="32"/>
    </row>
    <row r="874" spans="1:34" x14ac:dyDescent="0.25">
      <c r="A874" s="32"/>
      <c r="B874" s="8"/>
      <c r="C874" s="97"/>
      <c r="D874" s="97"/>
      <c r="E874" s="97"/>
      <c r="F874" s="97"/>
      <c r="G874" s="97"/>
      <c r="H874" s="97"/>
      <c r="I874" s="97"/>
      <c r="J874" s="32"/>
      <c r="K874" s="98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99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99"/>
      <c r="AH874" s="32"/>
    </row>
    <row r="875" spans="1:34" x14ac:dyDescent="0.25">
      <c r="A875" s="32"/>
      <c r="B875" s="8"/>
      <c r="C875" s="97"/>
      <c r="D875" s="97"/>
      <c r="E875" s="97"/>
      <c r="F875" s="97"/>
      <c r="G875" s="97"/>
      <c r="H875" s="97"/>
      <c r="I875" s="97"/>
      <c r="J875" s="32"/>
      <c r="K875" s="98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99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99"/>
      <c r="AH875" s="32"/>
    </row>
    <row r="876" spans="1:34" x14ac:dyDescent="0.25">
      <c r="A876" s="32"/>
      <c r="B876" s="8"/>
      <c r="C876" s="97"/>
      <c r="D876" s="97"/>
      <c r="E876" s="97"/>
      <c r="F876" s="97"/>
      <c r="G876" s="97"/>
      <c r="H876" s="97"/>
      <c r="I876" s="97"/>
      <c r="J876" s="32"/>
      <c r="K876" s="98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99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99"/>
      <c r="AH876" s="32"/>
    </row>
    <row r="877" spans="1:34" x14ac:dyDescent="0.25">
      <c r="A877" s="32"/>
      <c r="B877" s="8"/>
      <c r="C877" s="97"/>
      <c r="D877" s="97"/>
      <c r="E877" s="97"/>
      <c r="F877" s="97"/>
      <c r="G877" s="97"/>
      <c r="H877" s="97"/>
      <c r="I877" s="97"/>
      <c r="J877" s="32"/>
      <c r="K877" s="98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99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99"/>
      <c r="AH877" s="32"/>
    </row>
    <row r="878" spans="1:34" x14ac:dyDescent="0.25">
      <c r="A878" s="32"/>
      <c r="B878" s="8"/>
      <c r="C878" s="97"/>
      <c r="D878" s="97"/>
      <c r="E878" s="97"/>
      <c r="F878" s="97"/>
      <c r="G878" s="97"/>
      <c r="H878" s="97"/>
      <c r="I878" s="97"/>
      <c r="J878" s="32"/>
      <c r="K878" s="98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99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99"/>
      <c r="AH878" s="32"/>
    </row>
    <row r="879" spans="1:34" x14ac:dyDescent="0.25">
      <c r="A879" s="32"/>
      <c r="B879" s="8"/>
      <c r="C879" s="97"/>
      <c r="D879" s="97"/>
      <c r="E879" s="97"/>
      <c r="F879" s="97"/>
      <c r="G879" s="97"/>
      <c r="H879" s="97"/>
      <c r="I879" s="97"/>
      <c r="J879" s="32"/>
      <c r="K879" s="98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99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99"/>
      <c r="AH879" s="32"/>
    </row>
    <row r="880" spans="1:34" x14ac:dyDescent="0.25">
      <c r="A880" s="32"/>
      <c r="B880" s="8"/>
      <c r="C880" s="97"/>
      <c r="D880" s="97"/>
      <c r="E880" s="97"/>
      <c r="F880" s="97"/>
      <c r="G880" s="97"/>
      <c r="H880" s="97"/>
      <c r="I880" s="97"/>
      <c r="J880" s="32"/>
      <c r="K880" s="98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99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99"/>
      <c r="AH880" s="32"/>
    </row>
    <row r="881" spans="1:34" x14ac:dyDescent="0.25">
      <c r="A881" s="32"/>
      <c r="B881" s="8"/>
      <c r="C881" s="97"/>
      <c r="D881" s="97"/>
      <c r="E881" s="97"/>
      <c r="F881" s="97"/>
      <c r="G881" s="97"/>
      <c r="H881" s="97"/>
      <c r="I881" s="97"/>
      <c r="J881" s="32"/>
      <c r="K881" s="98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99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99"/>
      <c r="AH881" s="32"/>
    </row>
    <row r="882" spans="1:34" x14ac:dyDescent="0.25">
      <c r="A882" s="32"/>
      <c r="B882" s="8"/>
      <c r="C882" s="97"/>
      <c r="D882" s="97"/>
      <c r="E882" s="97"/>
      <c r="F882" s="97"/>
      <c r="G882" s="97"/>
      <c r="H882" s="97"/>
      <c r="I882" s="97"/>
      <c r="J882" s="32"/>
      <c r="K882" s="98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99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99"/>
      <c r="AH882" s="32"/>
    </row>
    <row r="883" spans="1:34" x14ac:dyDescent="0.25">
      <c r="A883" s="32"/>
      <c r="B883" s="8"/>
      <c r="C883" s="97"/>
      <c r="D883" s="97"/>
      <c r="E883" s="97"/>
      <c r="F883" s="97"/>
      <c r="G883" s="97"/>
      <c r="H883" s="97"/>
      <c r="I883" s="97"/>
      <c r="J883" s="32"/>
      <c r="K883" s="98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99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99"/>
      <c r="AH883" s="32"/>
    </row>
    <row r="884" spans="1:34" x14ac:dyDescent="0.25">
      <c r="A884" s="32"/>
      <c r="B884" s="8"/>
      <c r="C884" s="97"/>
      <c r="D884" s="97"/>
      <c r="E884" s="97"/>
      <c r="F884" s="97"/>
      <c r="G884" s="97"/>
      <c r="H884" s="97"/>
      <c r="I884" s="97"/>
      <c r="J884" s="32"/>
      <c r="K884" s="98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99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99"/>
      <c r="AH884" s="32"/>
    </row>
    <row r="885" spans="1:34" x14ac:dyDescent="0.25">
      <c r="A885" s="32"/>
      <c r="B885" s="8"/>
      <c r="C885" s="97"/>
      <c r="D885" s="97"/>
      <c r="E885" s="97"/>
      <c r="F885" s="97"/>
      <c r="G885" s="97"/>
      <c r="H885" s="97"/>
      <c r="I885" s="97"/>
      <c r="J885" s="32"/>
      <c r="K885" s="98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99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99"/>
      <c r="AH885" s="32"/>
    </row>
    <row r="886" spans="1:34" x14ac:dyDescent="0.25">
      <c r="A886" s="32"/>
      <c r="B886" s="8"/>
      <c r="C886" s="97"/>
      <c r="D886" s="97"/>
      <c r="E886" s="97"/>
      <c r="F886" s="97"/>
      <c r="G886" s="97"/>
      <c r="H886" s="97"/>
      <c r="I886" s="97"/>
      <c r="J886" s="32"/>
      <c r="K886" s="98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99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99"/>
      <c r="AH886" s="32"/>
    </row>
    <row r="887" spans="1:34" x14ac:dyDescent="0.25">
      <c r="A887" s="32"/>
      <c r="B887" s="8"/>
      <c r="C887" s="97"/>
      <c r="D887" s="97"/>
      <c r="E887" s="97"/>
      <c r="F887" s="97"/>
      <c r="G887" s="97"/>
      <c r="H887" s="97"/>
      <c r="I887" s="97"/>
      <c r="J887" s="32"/>
      <c r="K887" s="98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99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99"/>
      <c r="AH887" s="32"/>
    </row>
    <row r="888" spans="1:34" x14ac:dyDescent="0.25">
      <c r="A888" s="32"/>
      <c r="B888" s="8"/>
      <c r="C888" s="97"/>
      <c r="D888" s="97"/>
      <c r="E888" s="97"/>
      <c r="F888" s="97"/>
      <c r="G888" s="97"/>
      <c r="H888" s="97"/>
      <c r="I888" s="97"/>
      <c r="J888" s="32"/>
      <c r="K888" s="98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99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99"/>
      <c r="AH888" s="32"/>
    </row>
    <row r="889" spans="1:34" x14ac:dyDescent="0.25">
      <c r="A889" s="32"/>
      <c r="B889" s="8"/>
      <c r="C889" s="97"/>
      <c r="D889" s="97"/>
      <c r="E889" s="97"/>
      <c r="F889" s="97"/>
      <c r="G889" s="97"/>
      <c r="H889" s="97"/>
      <c r="I889" s="97"/>
      <c r="J889" s="32"/>
      <c r="K889" s="98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99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99"/>
      <c r="AH889" s="32"/>
    </row>
    <row r="890" spans="1:34" x14ac:dyDescent="0.25">
      <c r="A890" s="32"/>
      <c r="B890" s="8"/>
      <c r="C890" s="97"/>
      <c r="D890" s="97"/>
      <c r="E890" s="97"/>
      <c r="F890" s="97"/>
      <c r="G890" s="97"/>
      <c r="H890" s="97"/>
      <c r="I890" s="97"/>
      <c r="J890" s="32"/>
      <c r="K890" s="98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99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99"/>
      <c r="AH890" s="32"/>
    </row>
    <row r="891" spans="1:34" x14ac:dyDescent="0.25">
      <c r="A891" s="32"/>
      <c r="B891" s="8"/>
      <c r="C891" s="97"/>
      <c r="D891" s="97"/>
      <c r="E891" s="97"/>
      <c r="F891" s="97"/>
      <c r="G891" s="97"/>
      <c r="H891" s="97"/>
      <c r="I891" s="97"/>
      <c r="J891" s="32"/>
      <c r="K891" s="98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99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99"/>
      <c r="AH891" s="32"/>
    </row>
    <row r="892" spans="1:34" x14ac:dyDescent="0.25">
      <c r="A892" s="32"/>
      <c r="B892" s="8"/>
      <c r="C892" s="97"/>
      <c r="D892" s="97"/>
      <c r="E892" s="97"/>
      <c r="F892" s="97"/>
      <c r="G892" s="97"/>
      <c r="H892" s="97"/>
      <c r="I892" s="97"/>
      <c r="J892" s="32"/>
      <c r="K892" s="98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99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99"/>
      <c r="AH892" s="32"/>
    </row>
    <row r="893" spans="1:34" x14ac:dyDescent="0.25">
      <c r="A893" s="32"/>
      <c r="B893" s="8"/>
      <c r="C893" s="97"/>
      <c r="D893" s="97"/>
      <c r="E893" s="97"/>
      <c r="F893" s="97"/>
      <c r="G893" s="97"/>
      <c r="H893" s="97"/>
      <c r="I893" s="97"/>
      <c r="J893" s="32"/>
      <c r="K893" s="98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99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99"/>
      <c r="AH893" s="32"/>
    </row>
    <row r="894" spans="1:34" x14ac:dyDescent="0.25">
      <c r="A894" s="32"/>
      <c r="B894" s="8"/>
      <c r="C894" s="97"/>
      <c r="D894" s="97"/>
      <c r="E894" s="97"/>
      <c r="F894" s="97"/>
      <c r="G894" s="97"/>
      <c r="H894" s="97"/>
      <c r="I894" s="97"/>
      <c r="J894" s="32"/>
      <c r="K894" s="98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99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99"/>
      <c r="AH894" s="32"/>
    </row>
    <row r="895" spans="1:34" x14ac:dyDescent="0.25">
      <c r="A895" s="32"/>
      <c r="B895" s="8"/>
      <c r="C895" s="97"/>
      <c r="D895" s="97"/>
      <c r="E895" s="97"/>
      <c r="F895" s="97"/>
      <c r="G895" s="97"/>
      <c r="H895" s="97"/>
      <c r="I895" s="97"/>
      <c r="J895" s="32"/>
      <c r="K895" s="98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99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99"/>
      <c r="AH895" s="32"/>
    </row>
    <row r="896" spans="1:34" x14ac:dyDescent="0.25">
      <c r="A896" s="32"/>
      <c r="B896" s="8"/>
      <c r="C896" s="97"/>
      <c r="D896" s="97"/>
      <c r="E896" s="97"/>
      <c r="F896" s="97"/>
      <c r="G896" s="97"/>
      <c r="H896" s="97"/>
      <c r="I896" s="97"/>
      <c r="J896" s="32"/>
      <c r="K896" s="98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99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99"/>
      <c r="AH896" s="32"/>
    </row>
    <row r="897" spans="1:34" x14ac:dyDescent="0.25">
      <c r="A897" s="32"/>
      <c r="B897" s="8"/>
      <c r="C897" s="97"/>
      <c r="D897" s="97"/>
      <c r="E897" s="97"/>
      <c r="F897" s="97"/>
      <c r="G897" s="97"/>
      <c r="H897" s="97"/>
      <c r="I897" s="97"/>
      <c r="J897" s="32"/>
      <c r="K897" s="98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99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99"/>
      <c r="AH897" s="32"/>
    </row>
    <row r="898" spans="1:34" x14ac:dyDescent="0.25">
      <c r="A898" s="32"/>
      <c r="B898" s="8"/>
      <c r="C898" s="97"/>
      <c r="D898" s="97"/>
      <c r="E898" s="97"/>
      <c r="F898" s="97"/>
      <c r="G898" s="97"/>
      <c r="H898" s="97"/>
      <c r="I898" s="97"/>
      <c r="J898" s="32"/>
      <c r="K898" s="98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99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99"/>
      <c r="AH898" s="32"/>
    </row>
    <row r="899" spans="1:34" x14ac:dyDescent="0.25">
      <c r="A899" s="32"/>
      <c r="B899" s="8"/>
      <c r="C899" s="97"/>
      <c r="D899" s="97"/>
      <c r="E899" s="97"/>
      <c r="F899" s="97"/>
      <c r="G899" s="97"/>
      <c r="H899" s="97"/>
      <c r="I899" s="97"/>
      <c r="J899" s="32"/>
      <c r="K899" s="98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99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99"/>
      <c r="AH899" s="32"/>
    </row>
    <row r="900" spans="1:34" x14ac:dyDescent="0.25">
      <c r="A900" s="32"/>
      <c r="B900" s="8"/>
      <c r="C900" s="97"/>
      <c r="D900" s="97"/>
      <c r="E900" s="97"/>
      <c r="F900" s="97"/>
      <c r="G900" s="97"/>
      <c r="H900" s="97"/>
      <c r="I900" s="97"/>
      <c r="J900" s="32"/>
      <c r="K900" s="98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99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99"/>
      <c r="AH900" s="32"/>
    </row>
    <row r="901" spans="1:34" x14ac:dyDescent="0.25">
      <c r="A901" s="32"/>
      <c r="B901" s="8"/>
      <c r="C901" s="97"/>
      <c r="D901" s="97"/>
      <c r="E901" s="97"/>
      <c r="F901" s="97"/>
      <c r="G901" s="97"/>
      <c r="H901" s="97"/>
      <c r="I901" s="97"/>
      <c r="J901" s="32"/>
      <c r="K901" s="98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99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99"/>
      <c r="AH901" s="32"/>
    </row>
    <row r="902" spans="1:34" x14ac:dyDescent="0.25">
      <c r="A902" s="32"/>
      <c r="B902" s="8"/>
      <c r="C902" s="97"/>
      <c r="D902" s="97"/>
      <c r="E902" s="97"/>
      <c r="F902" s="97"/>
      <c r="G902" s="97"/>
      <c r="H902" s="97"/>
      <c r="I902" s="97"/>
      <c r="J902" s="32"/>
      <c r="K902" s="98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99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99"/>
      <c r="AH902" s="32"/>
    </row>
    <row r="903" spans="1:34" x14ac:dyDescent="0.25">
      <c r="A903" s="32"/>
      <c r="B903" s="8"/>
      <c r="C903" s="97"/>
      <c r="D903" s="97"/>
      <c r="E903" s="97"/>
      <c r="F903" s="97"/>
      <c r="G903" s="97"/>
      <c r="H903" s="97"/>
      <c r="I903" s="97"/>
      <c r="J903" s="32"/>
      <c r="K903" s="98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99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99"/>
      <c r="AH903" s="32"/>
    </row>
    <row r="904" spans="1:34" x14ac:dyDescent="0.25">
      <c r="A904" s="32"/>
      <c r="B904" s="8"/>
      <c r="C904" s="97"/>
      <c r="D904" s="97"/>
      <c r="E904" s="97"/>
      <c r="F904" s="97"/>
      <c r="G904" s="97"/>
      <c r="H904" s="97"/>
      <c r="I904" s="97"/>
      <c r="J904" s="32"/>
      <c r="K904" s="98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99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99"/>
      <c r="AH904" s="32"/>
    </row>
    <row r="905" spans="1:34" x14ac:dyDescent="0.25">
      <c r="A905" s="32"/>
      <c r="B905" s="8"/>
      <c r="C905" s="97"/>
      <c r="D905" s="97"/>
      <c r="E905" s="97"/>
      <c r="F905" s="97"/>
      <c r="G905" s="97"/>
      <c r="H905" s="97"/>
      <c r="I905" s="97"/>
      <c r="J905" s="32"/>
      <c r="K905" s="98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99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99"/>
      <c r="AH905" s="32"/>
    </row>
    <row r="906" spans="1:34" x14ac:dyDescent="0.25">
      <c r="A906" s="32"/>
      <c r="B906" s="8"/>
      <c r="C906" s="97"/>
      <c r="D906" s="97"/>
      <c r="E906" s="97"/>
      <c r="F906" s="97"/>
      <c r="G906" s="97"/>
      <c r="H906" s="97"/>
      <c r="I906" s="97"/>
      <c r="J906" s="32"/>
      <c r="K906" s="98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99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99"/>
      <c r="AH906" s="32"/>
    </row>
    <row r="907" spans="1:34" x14ac:dyDescent="0.25">
      <c r="A907" s="32"/>
      <c r="B907" s="8"/>
      <c r="C907" s="97"/>
      <c r="D907" s="97"/>
      <c r="E907" s="97"/>
      <c r="F907" s="97"/>
      <c r="G907" s="97"/>
      <c r="H907" s="97"/>
      <c r="I907" s="97"/>
      <c r="J907" s="32"/>
      <c r="K907" s="98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99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99"/>
      <c r="AH907" s="32"/>
    </row>
    <row r="908" spans="1:34" x14ac:dyDescent="0.25">
      <c r="A908" s="32"/>
      <c r="B908" s="8"/>
      <c r="C908" s="97"/>
      <c r="D908" s="97"/>
      <c r="E908" s="97"/>
      <c r="F908" s="97"/>
      <c r="G908" s="97"/>
      <c r="H908" s="97"/>
      <c r="I908" s="97"/>
      <c r="J908" s="32"/>
      <c r="K908" s="98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99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99"/>
      <c r="AH908" s="32"/>
    </row>
    <row r="909" spans="1:34" x14ac:dyDescent="0.25">
      <c r="A909" s="32"/>
      <c r="B909" s="8"/>
      <c r="C909" s="97"/>
      <c r="D909" s="97"/>
      <c r="E909" s="97"/>
      <c r="F909" s="97"/>
      <c r="G909" s="97"/>
      <c r="H909" s="97"/>
      <c r="I909" s="97"/>
      <c r="J909" s="32"/>
      <c r="K909" s="98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99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99"/>
      <c r="AH909" s="32"/>
    </row>
    <row r="910" spans="1:34" x14ac:dyDescent="0.25">
      <c r="A910" s="32"/>
      <c r="B910" s="8"/>
      <c r="C910" s="97"/>
      <c r="D910" s="97"/>
      <c r="E910" s="97"/>
      <c r="F910" s="97"/>
      <c r="G910" s="97"/>
      <c r="H910" s="97"/>
      <c r="I910" s="97"/>
      <c r="J910" s="32"/>
      <c r="K910" s="98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99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99"/>
      <c r="AH910" s="32"/>
    </row>
    <row r="911" spans="1:34" x14ac:dyDescent="0.25">
      <c r="A911" s="32"/>
      <c r="B911" s="8"/>
      <c r="C911" s="97"/>
      <c r="D911" s="97"/>
      <c r="E911" s="97"/>
      <c r="F911" s="97"/>
      <c r="G911" s="97"/>
      <c r="H911" s="97"/>
      <c r="I911" s="97"/>
      <c r="J911" s="32"/>
      <c r="K911" s="98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99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99"/>
      <c r="AH911" s="32"/>
    </row>
    <row r="912" spans="1:34" x14ac:dyDescent="0.25">
      <c r="A912" s="32"/>
      <c r="B912" s="8"/>
      <c r="C912" s="97"/>
      <c r="D912" s="97"/>
      <c r="E912" s="97"/>
      <c r="F912" s="97"/>
      <c r="G912" s="97"/>
      <c r="H912" s="97"/>
      <c r="I912" s="97"/>
      <c r="J912" s="32"/>
      <c r="K912" s="98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99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99"/>
      <c r="AH912" s="32"/>
    </row>
    <row r="913" spans="1:34" x14ac:dyDescent="0.25">
      <c r="A913" s="32"/>
      <c r="B913" s="8"/>
      <c r="C913" s="97"/>
      <c r="D913" s="97"/>
      <c r="E913" s="97"/>
      <c r="F913" s="97"/>
      <c r="G913" s="97"/>
      <c r="H913" s="97"/>
      <c r="I913" s="97"/>
      <c r="J913" s="32"/>
      <c r="K913" s="98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99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99"/>
      <c r="AH913" s="32"/>
    </row>
    <row r="914" spans="1:34" x14ac:dyDescent="0.25">
      <c r="A914" s="32"/>
      <c r="B914" s="8"/>
      <c r="C914" s="97"/>
      <c r="D914" s="97"/>
      <c r="E914" s="97"/>
      <c r="F914" s="97"/>
      <c r="G914" s="97"/>
      <c r="H914" s="97"/>
      <c r="I914" s="97"/>
      <c r="J914" s="32"/>
      <c r="K914" s="98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99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99"/>
      <c r="AH914" s="32"/>
    </row>
    <row r="915" spans="1:34" x14ac:dyDescent="0.25">
      <c r="A915" s="32"/>
      <c r="B915" s="8"/>
      <c r="C915" s="97"/>
      <c r="D915" s="97"/>
      <c r="E915" s="97"/>
      <c r="F915" s="97"/>
      <c r="G915" s="97"/>
      <c r="H915" s="97"/>
      <c r="I915" s="97"/>
      <c r="J915" s="32"/>
      <c r="K915" s="98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99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99"/>
      <c r="AH915" s="32"/>
    </row>
    <row r="916" spans="1:34" x14ac:dyDescent="0.25">
      <c r="A916" s="32"/>
      <c r="B916" s="8"/>
      <c r="C916" s="97"/>
      <c r="D916" s="97"/>
      <c r="E916" s="97"/>
      <c r="F916" s="97"/>
      <c r="G916" s="97"/>
      <c r="H916" s="97"/>
      <c r="I916" s="97"/>
      <c r="J916" s="32"/>
      <c r="K916" s="98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99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99"/>
      <c r="AH916" s="32"/>
    </row>
    <row r="917" spans="1:34" x14ac:dyDescent="0.25">
      <c r="A917" s="32"/>
      <c r="B917" s="8"/>
      <c r="C917" s="97"/>
      <c r="D917" s="97"/>
      <c r="E917" s="97"/>
      <c r="F917" s="97"/>
      <c r="G917" s="97"/>
      <c r="H917" s="97"/>
      <c r="I917" s="97"/>
      <c r="J917" s="32"/>
      <c r="K917" s="98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99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99"/>
      <c r="AH917" s="32"/>
    </row>
    <row r="918" spans="1:34" x14ac:dyDescent="0.25">
      <c r="A918" s="32"/>
      <c r="B918" s="8"/>
      <c r="C918" s="97"/>
      <c r="D918" s="97"/>
      <c r="E918" s="97"/>
      <c r="F918" s="97"/>
      <c r="G918" s="97"/>
      <c r="H918" s="97"/>
      <c r="I918" s="97"/>
      <c r="J918" s="32"/>
      <c r="K918" s="98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99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99"/>
      <c r="AH918" s="32"/>
    </row>
    <row r="919" spans="1:34" x14ac:dyDescent="0.25">
      <c r="A919" s="32"/>
      <c r="B919" s="8"/>
      <c r="C919" s="97"/>
      <c r="D919" s="97"/>
      <c r="E919" s="97"/>
      <c r="F919" s="97"/>
      <c r="G919" s="97"/>
      <c r="H919" s="97"/>
      <c r="I919" s="97"/>
      <c r="J919" s="32"/>
      <c r="K919" s="98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99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99"/>
      <c r="AH919" s="32"/>
    </row>
    <row r="920" spans="1:34" x14ac:dyDescent="0.25">
      <c r="A920" s="32"/>
      <c r="B920" s="8"/>
      <c r="C920" s="97"/>
      <c r="D920" s="97"/>
      <c r="E920" s="97"/>
      <c r="F920" s="97"/>
      <c r="G920" s="97"/>
      <c r="H920" s="97"/>
      <c r="I920" s="97"/>
      <c r="J920" s="32"/>
      <c r="K920" s="98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99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99"/>
      <c r="AH920" s="32"/>
    </row>
    <row r="921" spans="1:34" x14ac:dyDescent="0.25">
      <c r="A921" s="32"/>
      <c r="B921" s="8"/>
      <c r="C921" s="97"/>
      <c r="D921" s="97"/>
      <c r="E921" s="97"/>
      <c r="F921" s="97"/>
      <c r="G921" s="97"/>
      <c r="H921" s="97"/>
      <c r="I921" s="97"/>
      <c r="J921" s="32"/>
      <c r="K921" s="98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99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99"/>
      <c r="AH921" s="32"/>
    </row>
    <row r="922" spans="1:34" x14ac:dyDescent="0.25">
      <c r="A922" s="32"/>
      <c r="B922" s="8"/>
      <c r="C922" s="97"/>
      <c r="D922" s="97"/>
      <c r="E922" s="97"/>
      <c r="F922" s="97"/>
      <c r="G922" s="97"/>
      <c r="H922" s="97"/>
      <c r="I922" s="97"/>
      <c r="J922" s="32"/>
      <c r="K922" s="98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99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99"/>
      <c r="AH922" s="32"/>
    </row>
    <row r="923" spans="1:34" x14ac:dyDescent="0.25">
      <c r="A923" s="32"/>
      <c r="B923" s="8"/>
      <c r="C923" s="97"/>
      <c r="D923" s="97"/>
      <c r="E923" s="97"/>
      <c r="F923" s="97"/>
      <c r="G923" s="97"/>
      <c r="H923" s="97"/>
      <c r="I923" s="97"/>
      <c r="J923" s="32"/>
      <c r="K923" s="98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99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99"/>
      <c r="AH923" s="32"/>
    </row>
    <row r="924" spans="1:34" x14ac:dyDescent="0.25">
      <c r="A924" s="32"/>
      <c r="B924" s="8"/>
      <c r="C924" s="97"/>
      <c r="D924" s="97"/>
      <c r="E924" s="97"/>
      <c r="F924" s="97"/>
      <c r="G924" s="97"/>
      <c r="H924" s="97"/>
      <c r="I924" s="97"/>
      <c r="J924" s="32"/>
      <c r="K924" s="98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99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99"/>
      <c r="AH924" s="32"/>
    </row>
    <row r="925" spans="1:34" x14ac:dyDescent="0.25">
      <c r="A925" s="32"/>
      <c r="B925" s="8"/>
      <c r="C925" s="97"/>
      <c r="D925" s="97"/>
      <c r="E925" s="97"/>
      <c r="F925" s="97"/>
      <c r="G925" s="97"/>
      <c r="H925" s="97"/>
      <c r="I925" s="97"/>
      <c r="J925" s="32"/>
      <c r="K925" s="98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99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99"/>
      <c r="AH925" s="32"/>
    </row>
    <row r="926" spans="1:34" x14ac:dyDescent="0.25">
      <c r="A926" s="32"/>
      <c r="B926" s="8"/>
      <c r="C926" s="97"/>
      <c r="D926" s="97"/>
      <c r="E926" s="97"/>
      <c r="F926" s="97"/>
      <c r="G926" s="97"/>
      <c r="H926" s="97"/>
      <c r="I926" s="97"/>
      <c r="J926" s="32"/>
      <c r="K926" s="98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99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99"/>
      <c r="AH926" s="32"/>
    </row>
    <row r="927" spans="1:34" x14ac:dyDescent="0.25">
      <c r="A927" s="32"/>
      <c r="B927" s="8"/>
      <c r="C927" s="97"/>
      <c r="D927" s="97"/>
      <c r="E927" s="97"/>
      <c r="F927" s="97"/>
      <c r="G927" s="97"/>
      <c r="H927" s="97"/>
      <c r="I927" s="97"/>
      <c r="J927" s="32"/>
      <c r="K927" s="98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99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99"/>
      <c r="AH927" s="32"/>
    </row>
    <row r="928" spans="1:34" x14ac:dyDescent="0.25">
      <c r="A928" s="32"/>
      <c r="B928" s="8"/>
      <c r="C928" s="97"/>
      <c r="D928" s="97"/>
      <c r="E928" s="97"/>
      <c r="F928" s="97"/>
      <c r="G928" s="97"/>
      <c r="H928" s="97"/>
      <c r="I928" s="97"/>
      <c r="J928" s="32"/>
      <c r="K928" s="98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99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99"/>
      <c r="AH928" s="32"/>
    </row>
    <row r="929" spans="1:34" x14ac:dyDescent="0.25">
      <c r="A929" s="32"/>
      <c r="B929" s="8"/>
      <c r="C929" s="97"/>
      <c r="D929" s="97"/>
      <c r="E929" s="97"/>
      <c r="F929" s="97"/>
      <c r="G929" s="97"/>
      <c r="H929" s="97"/>
      <c r="I929" s="97"/>
      <c r="J929" s="32"/>
      <c r="K929" s="98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99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99"/>
      <c r="AH929" s="32"/>
    </row>
    <row r="930" spans="1:34" x14ac:dyDescent="0.25">
      <c r="A930" s="32"/>
      <c r="B930" s="8"/>
      <c r="C930" s="97"/>
      <c r="D930" s="97"/>
      <c r="E930" s="97"/>
      <c r="F930" s="97"/>
      <c r="G930" s="97"/>
      <c r="H930" s="97"/>
      <c r="I930" s="97"/>
      <c r="J930" s="32"/>
      <c r="K930" s="98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99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99"/>
      <c r="AH930" s="32"/>
    </row>
    <row r="931" spans="1:34" x14ac:dyDescent="0.25">
      <c r="A931" s="32"/>
      <c r="B931" s="8"/>
      <c r="C931" s="97"/>
      <c r="D931" s="97"/>
      <c r="E931" s="97"/>
      <c r="F931" s="97"/>
      <c r="G931" s="97"/>
      <c r="H931" s="97"/>
      <c r="I931" s="97"/>
      <c r="J931" s="32"/>
      <c r="K931" s="98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99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99"/>
      <c r="AH931" s="32"/>
    </row>
    <row r="932" spans="1:34" x14ac:dyDescent="0.25">
      <c r="A932" s="32"/>
      <c r="B932" s="8"/>
      <c r="C932" s="97"/>
      <c r="D932" s="97"/>
      <c r="E932" s="97"/>
      <c r="F932" s="97"/>
      <c r="G932" s="97"/>
      <c r="H932" s="97"/>
      <c r="I932" s="97"/>
      <c r="J932" s="32"/>
      <c r="K932" s="98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99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99"/>
      <c r="AH932" s="32"/>
    </row>
    <row r="933" spans="1:34" x14ac:dyDescent="0.25">
      <c r="A933" s="32"/>
      <c r="B933" s="8"/>
      <c r="C933" s="97"/>
      <c r="D933" s="97"/>
      <c r="E933" s="97"/>
      <c r="F933" s="97"/>
      <c r="G933" s="97"/>
      <c r="H933" s="97"/>
      <c r="I933" s="97"/>
      <c r="J933" s="32"/>
      <c r="K933" s="98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99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99"/>
      <c r="AH933" s="32"/>
    </row>
    <row r="934" spans="1:34" x14ac:dyDescent="0.25">
      <c r="A934" s="32"/>
      <c r="B934" s="8"/>
      <c r="C934" s="97"/>
      <c r="D934" s="97"/>
      <c r="E934" s="97"/>
      <c r="F934" s="97"/>
      <c r="G934" s="97"/>
      <c r="H934" s="97"/>
      <c r="I934" s="97"/>
      <c r="J934" s="32"/>
      <c r="K934" s="98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99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99"/>
      <c r="AH934" s="32"/>
    </row>
    <row r="935" spans="1:34" x14ac:dyDescent="0.25">
      <c r="A935" s="32"/>
      <c r="B935" s="8"/>
      <c r="C935" s="97"/>
      <c r="D935" s="97"/>
      <c r="E935" s="97"/>
      <c r="F935" s="97"/>
      <c r="G935" s="97"/>
      <c r="H935" s="97"/>
      <c r="I935" s="97"/>
      <c r="J935" s="32"/>
      <c r="K935" s="98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99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99"/>
      <c r="AH935" s="32"/>
    </row>
    <row r="936" spans="1:34" x14ac:dyDescent="0.25">
      <c r="A936" s="32"/>
      <c r="B936" s="8"/>
      <c r="C936" s="97"/>
      <c r="D936" s="97"/>
      <c r="E936" s="97"/>
      <c r="F936" s="97"/>
      <c r="G936" s="97"/>
      <c r="H936" s="97"/>
      <c r="I936" s="97"/>
      <c r="J936" s="32"/>
      <c r="K936" s="98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99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99"/>
      <c r="AH936" s="32"/>
    </row>
    <row r="937" spans="1:34" x14ac:dyDescent="0.25">
      <c r="A937" s="32"/>
      <c r="B937" s="8"/>
      <c r="C937" s="97"/>
      <c r="D937" s="97"/>
      <c r="E937" s="97"/>
      <c r="F937" s="97"/>
      <c r="G937" s="97"/>
      <c r="H937" s="97"/>
      <c r="I937" s="97"/>
      <c r="J937" s="32"/>
      <c r="K937" s="98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99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99"/>
      <c r="AH937" s="32"/>
    </row>
    <row r="938" spans="1:34" x14ac:dyDescent="0.25">
      <c r="A938" s="32"/>
      <c r="B938" s="8"/>
      <c r="C938" s="97"/>
      <c r="D938" s="97"/>
      <c r="E938" s="97"/>
      <c r="F938" s="97"/>
      <c r="G938" s="97"/>
      <c r="H938" s="97"/>
      <c r="I938" s="97"/>
      <c r="J938" s="32"/>
      <c r="K938" s="98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99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99"/>
      <c r="AH938" s="32"/>
    </row>
    <row r="939" spans="1:34" x14ac:dyDescent="0.25">
      <c r="A939" s="32"/>
      <c r="B939" s="8"/>
      <c r="C939" s="97"/>
      <c r="D939" s="97"/>
      <c r="E939" s="97"/>
      <c r="F939" s="97"/>
      <c r="G939" s="97"/>
      <c r="H939" s="97"/>
      <c r="I939" s="97"/>
      <c r="J939" s="32"/>
      <c r="K939" s="98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99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99"/>
      <c r="AH939" s="32"/>
    </row>
    <row r="940" spans="1:34" x14ac:dyDescent="0.25">
      <c r="A940" s="32"/>
      <c r="B940" s="8"/>
      <c r="C940" s="97"/>
      <c r="D940" s="97"/>
      <c r="E940" s="97"/>
      <c r="F940" s="97"/>
      <c r="G940" s="97"/>
      <c r="H940" s="97"/>
      <c r="I940" s="97"/>
      <c r="J940" s="32"/>
      <c r="K940" s="98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99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99"/>
      <c r="AH940" s="32"/>
    </row>
    <row r="941" spans="1:34" x14ac:dyDescent="0.25">
      <c r="A941" s="32"/>
      <c r="B941" s="8"/>
      <c r="C941" s="97"/>
      <c r="D941" s="97"/>
      <c r="E941" s="97"/>
      <c r="F941" s="97"/>
      <c r="G941" s="97"/>
      <c r="H941" s="97"/>
      <c r="I941" s="97"/>
      <c r="J941" s="32"/>
      <c r="K941" s="98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99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99"/>
      <c r="AH941" s="32"/>
    </row>
    <row r="942" spans="1:34" x14ac:dyDescent="0.25">
      <c r="A942" s="32"/>
      <c r="B942" s="8"/>
      <c r="C942" s="97"/>
      <c r="D942" s="97"/>
      <c r="E942" s="97"/>
      <c r="F942" s="97"/>
      <c r="G942" s="97"/>
      <c r="H942" s="97"/>
      <c r="I942" s="97"/>
      <c r="J942" s="32"/>
      <c r="K942" s="98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99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99"/>
      <c r="AH942" s="32"/>
    </row>
    <row r="943" spans="1:34" x14ac:dyDescent="0.25">
      <c r="A943" s="32"/>
      <c r="B943" s="8"/>
      <c r="C943" s="97"/>
      <c r="D943" s="97"/>
      <c r="E943" s="97"/>
      <c r="F943" s="97"/>
      <c r="G943" s="97"/>
      <c r="H943" s="97"/>
      <c r="I943" s="97"/>
      <c r="J943" s="32"/>
      <c r="K943" s="98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99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99"/>
      <c r="AH943" s="32"/>
    </row>
    <row r="944" spans="1:34" x14ac:dyDescent="0.25">
      <c r="A944" s="32"/>
      <c r="B944" s="8"/>
      <c r="C944" s="97"/>
      <c r="D944" s="97"/>
      <c r="E944" s="97"/>
      <c r="F944" s="97"/>
      <c r="G944" s="97"/>
      <c r="H944" s="97"/>
      <c r="I944" s="97"/>
      <c r="J944" s="32"/>
      <c r="K944" s="98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99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99"/>
      <c r="AH944" s="32"/>
    </row>
    <row r="945" spans="1:34" x14ac:dyDescent="0.25">
      <c r="A945" s="32"/>
      <c r="B945" s="8"/>
      <c r="C945" s="97"/>
      <c r="D945" s="97"/>
      <c r="E945" s="97"/>
      <c r="F945" s="97"/>
      <c r="G945" s="97"/>
      <c r="H945" s="97"/>
      <c r="I945" s="97"/>
      <c r="J945" s="32"/>
      <c r="K945" s="98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99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99"/>
      <c r="AH945" s="32"/>
    </row>
    <row r="946" spans="1:34" x14ac:dyDescent="0.25">
      <c r="A946" s="32"/>
      <c r="B946" s="8"/>
      <c r="C946" s="97"/>
      <c r="D946" s="97"/>
      <c r="E946" s="97"/>
      <c r="F946" s="97"/>
      <c r="G946" s="97"/>
      <c r="H946" s="97"/>
      <c r="I946" s="97"/>
      <c r="J946" s="32"/>
      <c r="K946" s="98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99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99"/>
      <c r="AH946" s="32"/>
    </row>
    <row r="947" spans="1:34" x14ac:dyDescent="0.25">
      <c r="A947" s="32"/>
      <c r="B947" s="8"/>
      <c r="C947" s="97"/>
      <c r="D947" s="97"/>
      <c r="E947" s="97"/>
      <c r="F947" s="97"/>
      <c r="G947" s="97"/>
      <c r="H947" s="97"/>
      <c r="I947" s="97"/>
      <c r="J947" s="32"/>
      <c r="K947" s="98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99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99"/>
      <c r="AH947" s="32"/>
    </row>
    <row r="948" spans="1:34" x14ac:dyDescent="0.25">
      <c r="A948" s="32"/>
      <c r="B948" s="8"/>
      <c r="C948" s="97"/>
      <c r="D948" s="97"/>
      <c r="E948" s="97"/>
      <c r="F948" s="97"/>
      <c r="G948" s="97"/>
      <c r="H948" s="97"/>
      <c r="I948" s="97"/>
      <c r="J948" s="32"/>
      <c r="K948" s="98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99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99"/>
      <c r="AH948" s="32"/>
    </row>
    <row r="949" spans="1:34" x14ac:dyDescent="0.25">
      <c r="A949" s="32"/>
      <c r="B949" s="8"/>
      <c r="C949" s="97"/>
      <c r="D949" s="97"/>
      <c r="E949" s="97"/>
      <c r="F949" s="97"/>
      <c r="G949" s="97"/>
      <c r="H949" s="97"/>
      <c r="I949" s="97"/>
      <c r="J949" s="32"/>
      <c r="K949" s="98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99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99"/>
      <c r="AH949" s="32"/>
    </row>
    <row r="950" spans="1:34" x14ac:dyDescent="0.25">
      <c r="A950" s="32"/>
      <c r="B950" s="8"/>
      <c r="C950" s="97"/>
      <c r="D950" s="97"/>
      <c r="E950" s="97"/>
      <c r="F950" s="97"/>
      <c r="G950" s="97"/>
      <c r="H950" s="97"/>
      <c r="I950" s="97"/>
      <c r="J950" s="32"/>
      <c r="K950" s="98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99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99"/>
      <c r="AH950" s="32"/>
    </row>
    <row r="951" spans="1:34" x14ac:dyDescent="0.25">
      <c r="A951" s="32"/>
      <c r="B951" s="8"/>
      <c r="C951" s="97"/>
      <c r="D951" s="97"/>
      <c r="E951" s="97"/>
      <c r="F951" s="97"/>
      <c r="G951" s="97"/>
      <c r="H951" s="97"/>
      <c r="I951" s="97"/>
      <c r="J951" s="32"/>
      <c r="K951" s="98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99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99"/>
      <c r="AH951" s="32"/>
    </row>
    <row r="952" spans="1:34" x14ac:dyDescent="0.25">
      <c r="A952" s="32"/>
      <c r="B952" s="8"/>
      <c r="C952" s="97"/>
      <c r="D952" s="97"/>
      <c r="E952" s="97"/>
      <c r="F952" s="97"/>
      <c r="G952" s="97"/>
      <c r="H952" s="97"/>
      <c r="I952" s="97"/>
      <c r="J952" s="32"/>
      <c r="K952" s="98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99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99"/>
      <c r="AH952" s="32"/>
    </row>
    <row r="953" spans="1:34" x14ac:dyDescent="0.25">
      <c r="A953" s="32"/>
      <c r="B953" s="8"/>
      <c r="C953" s="97"/>
      <c r="D953" s="97"/>
      <c r="E953" s="97"/>
      <c r="F953" s="97"/>
      <c r="G953" s="97"/>
      <c r="H953" s="97"/>
      <c r="I953" s="97"/>
      <c r="J953" s="32"/>
      <c r="K953" s="98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99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99"/>
      <c r="AH953" s="32"/>
    </row>
    <row r="954" spans="1:34" x14ac:dyDescent="0.25">
      <c r="A954" s="32"/>
      <c r="B954" s="8"/>
      <c r="C954" s="97"/>
      <c r="D954" s="97"/>
      <c r="E954" s="97"/>
      <c r="F954" s="97"/>
      <c r="G954" s="97"/>
      <c r="H954" s="97"/>
      <c r="I954" s="97"/>
      <c r="J954" s="32"/>
      <c r="K954" s="98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99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99"/>
      <c r="AH954" s="32"/>
    </row>
    <row r="955" spans="1:34" x14ac:dyDescent="0.25">
      <c r="A955" s="32"/>
      <c r="B955" s="8"/>
      <c r="C955" s="97"/>
      <c r="D955" s="97"/>
      <c r="E955" s="97"/>
      <c r="F955" s="97"/>
      <c r="G955" s="97"/>
      <c r="H955" s="97"/>
      <c r="I955" s="97"/>
      <c r="J955" s="32"/>
      <c r="K955" s="98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99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99"/>
      <c r="AH955" s="32"/>
    </row>
    <row r="956" spans="1:34" x14ac:dyDescent="0.25">
      <c r="A956" s="32"/>
      <c r="B956" s="8"/>
      <c r="C956" s="97"/>
      <c r="D956" s="97"/>
      <c r="E956" s="97"/>
      <c r="F956" s="97"/>
      <c r="G956" s="97"/>
      <c r="H956" s="97"/>
      <c r="I956" s="97"/>
      <c r="J956" s="32"/>
      <c r="K956" s="98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99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99"/>
      <c r="AH956" s="32"/>
    </row>
    <row r="957" spans="1:34" x14ac:dyDescent="0.25">
      <c r="A957" s="32"/>
      <c r="B957" s="8"/>
      <c r="C957" s="97"/>
      <c r="D957" s="97"/>
      <c r="E957" s="97"/>
      <c r="F957" s="97"/>
      <c r="G957" s="97"/>
      <c r="H957" s="97"/>
      <c r="I957" s="97"/>
      <c r="J957" s="32"/>
      <c r="K957" s="98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99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99"/>
      <c r="AH957" s="32"/>
    </row>
    <row r="958" spans="1:34" x14ac:dyDescent="0.25">
      <c r="A958" s="32"/>
      <c r="B958" s="8"/>
      <c r="C958" s="97"/>
      <c r="D958" s="97"/>
      <c r="E958" s="97"/>
      <c r="F958" s="97"/>
      <c r="G958" s="97"/>
      <c r="H958" s="97"/>
      <c r="I958" s="97"/>
      <c r="J958" s="32"/>
      <c r="K958" s="98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99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99"/>
      <c r="AH958" s="32"/>
    </row>
    <row r="959" spans="1:34" x14ac:dyDescent="0.25">
      <c r="A959" s="32"/>
      <c r="B959" s="8"/>
      <c r="C959" s="97"/>
      <c r="D959" s="97"/>
      <c r="E959" s="97"/>
      <c r="F959" s="97"/>
      <c r="G959" s="97"/>
      <c r="H959" s="97"/>
      <c r="I959" s="97"/>
      <c r="J959" s="32"/>
      <c r="K959" s="98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99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99"/>
      <c r="AH959" s="32"/>
    </row>
    <row r="960" spans="1:34" x14ac:dyDescent="0.25">
      <c r="A960" s="32"/>
      <c r="B960" s="8"/>
      <c r="C960" s="97"/>
      <c r="D960" s="97"/>
      <c r="E960" s="97"/>
      <c r="F960" s="97"/>
      <c r="G960" s="97"/>
      <c r="H960" s="97"/>
      <c r="I960" s="97"/>
      <c r="J960" s="32"/>
      <c r="K960" s="98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99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99"/>
      <c r="AH960" s="32"/>
    </row>
    <row r="961" spans="1:34" x14ac:dyDescent="0.25">
      <c r="A961" s="32"/>
      <c r="B961" s="8"/>
      <c r="C961" s="97"/>
      <c r="D961" s="97"/>
      <c r="E961" s="97"/>
      <c r="F961" s="97"/>
      <c r="G961" s="97"/>
      <c r="H961" s="97"/>
      <c r="I961" s="97"/>
      <c r="J961" s="32"/>
      <c r="K961" s="98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99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99"/>
      <c r="AH961" s="32"/>
    </row>
    <row r="962" spans="1:34" x14ac:dyDescent="0.25">
      <c r="A962" s="32"/>
      <c r="B962" s="8"/>
      <c r="C962" s="97"/>
      <c r="D962" s="97"/>
      <c r="E962" s="97"/>
      <c r="F962" s="97"/>
      <c r="G962" s="97"/>
      <c r="H962" s="97"/>
      <c r="I962" s="97"/>
      <c r="J962" s="32"/>
      <c r="K962" s="98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99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99"/>
      <c r="AH962" s="32"/>
    </row>
    <row r="963" spans="1:34" x14ac:dyDescent="0.25">
      <c r="A963" s="32"/>
      <c r="B963" s="8"/>
      <c r="C963" s="97"/>
      <c r="D963" s="97"/>
      <c r="E963" s="97"/>
      <c r="F963" s="97"/>
      <c r="G963" s="97"/>
      <c r="H963" s="97"/>
      <c r="I963" s="97"/>
      <c r="J963" s="32"/>
      <c r="K963" s="98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99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99"/>
      <c r="AH963" s="32"/>
    </row>
    <row r="964" spans="1:34" x14ac:dyDescent="0.25">
      <c r="A964" s="32"/>
      <c r="B964" s="8"/>
      <c r="C964" s="97"/>
      <c r="D964" s="97"/>
      <c r="E964" s="97"/>
      <c r="F964" s="97"/>
      <c r="G964" s="97"/>
      <c r="H964" s="97"/>
      <c r="I964" s="97"/>
      <c r="J964" s="32"/>
      <c r="K964" s="98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99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99"/>
      <c r="AH964" s="32"/>
    </row>
    <row r="965" spans="1:34" x14ac:dyDescent="0.25">
      <c r="A965" s="32"/>
      <c r="B965" s="8"/>
      <c r="C965" s="97"/>
      <c r="D965" s="97"/>
      <c r="E965" s="97"/>
      <c r="F965" s="97"/>
      <c r="G965" s="97"/>
      <c r="H965" s="97"/>
      <c r="I965" s="97"/>
      <c r="J965" s="32"/>
      <c r="K965" s="98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99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99"/>
      <c r="AH965" s="32"/>
    </row>
    <row r="966" spans="1:34" x14ac:dyDescent="0.25">
      <c r="A966" s="32"/>
      <c r="B966" s="8"/>
      <c r="C966" s="97"/>
      <c r="D966" s="97"/>
      <c r="E966" s="97"/>
      <c r="F966" s="97"/>
      <c r="G966" s="97"/>
      <c r="H966" s="97"/>
      <c r="I966" s="97"/>
      <c r="J966" s="32"/>
      <c r="K966" s="98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99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99"/>
      <c r="AH966" s="32"/>
    </row>
    <row r="967" spans="1:34" x14ac:dyDescent="0.25">
      <c r="A967" s="32"/>
      <c r="B967" s="8"/>
      <c r="C967" s="97"/>
      <c r="D967" s="97"/>
      <c r="E967" s="97"/>
      <c r="F967" s="97"/>
      <c r="G967" s="97"/>
      <c r="H967" s="97"/>
      <c r="I967" s="97"/>
      <c r="J967" s="32"/>
      <c r="K967" s="98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99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99"/>
      <c r="AH967" s="32"/>
    </row>
    <row r="968" spans="1:34" x14ac:dyDescent="0.25">
      <c r="A968" s="32"/>
      <c r="B968" s="8"/>
      <c r="C968" s="97"/>
      <c r="D968" s="97"/>
      <c r="E968" s="97"/>
      <c r="F968" s="97"/>
      <c r="G968" s="97"/>
      <c r="H968" s="97"/>
      <c r="I968" s="97"/>
      <c r="J968" s="32"/>
      <c r="K968" s="98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99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99"/>
      <c r="AH968" s="32"/>
    </row>
    <row r="969" spans="1:34" x14ac:dyDescent="0.25">
      <c r="A969" s="32"/>
      <c r="B969" s="8"/>
      <c r="C969" s="97"/>
      <c r="D969" s="97"/>
      <c r="E969" s="97"/>
      <c r="F969" s="97"/>
      <c r="G969" s="97"/>
      <c r="H969" s="97"/>
      <c r="I969" s="97"/>
      <c r="J969" s="32"/>
      <c r="K969" s="98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99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99"/>
      <c r="AH969" s="32"/>
    </row>
    <row r="970" spans="1:34" x14ac:dyDescent="0.25">
      <c r="A970" s="32"/>
      <c r="B970" s="8"/>
      <c r="C970" s="97"/>
      <c r="D970" s="97"/>
      <c r="E970" s="97"/>
      <c r="F970" s="97"/>
      <c r="G970" s="97"/>
      <c r="H970" s="97"/>
      <c r="I970" s="97"/>
      <c r="J970" s="32"/>
      <c r="K970" s="98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99"/>
      <c r="W970" s="103"/>
      <c r="X970" s="103"/>
      <c r="Y970" s="103"/>
      <c r="Z970" s="103"/>
      <c r="AA970" s="103"/>
      <c r="AB970" s="103"/>
      <c r="AC970" s="103"/>
      <c r="AD970" s="103"/>
      <c r="AE970" s="103"/>
      <c r="AF970" s="103"/>
      <c r="AG970" s="99"/>
      <c r="AH970" s="32"/>
    </row>
    <row r="971" spans="1:34" x14ac:dyDescent="0.25">
      <c r="A971" s="32"/>
      <c r="B971" s="8"/>
      <c r="C971" s="97"/>
      <c r="D971" s="97"/>
      <c r="E971" s="97"/>
      <c r="F971" s="97"/>
      <c r="G971" s="97"/>
      <c r="H971" s="97"/>
      <c r="I971" s="97"/>
      <c r="J971" s="32"/>
      <c r="K971" s="98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99"/>
      <c r="W971" s="103"/>
      <c r="X971" s="103"/>
      <c r="Y971" s="103"/>
      <c r="Z971" s="103"/>
      <c r="AA971" s="103"/>
      <c r="AB971" s="103"/>
      <c r="AC971" s="103"/>
      <c r="AD971" s="103"/>
      <c r="AE971" s="103"/>
      <c r="AF971" s="103"/>
      <c r="AG971" s="99"/>
      <c r="AH971" s="32"/>
    </row>
    <row r="972" spans="1:34" x14ac:dyDescent="0.25">
      <c r="A972" s="32"/>
      <c r="B972" s="8"/>
      <c r="C972" s="97"/>
      <c r="D972" s="97"/>
      <c r="E972" s="97"/>
      <c r="F972" s="97"/>
      <c r="G972" s="97"/>
      <c r="H972" s="97"/>
      <c r="I972" s="97"/>
      <c r="J972" s="32"/>
      <c r="K972" s="98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99"/>
      <c r="W972" s="103"/>
      <c r="X972" s="103"/>
      <c r="Y972" s="103"/>
      <c r="Z972" s="103"/>
      <c r="AA972" s="103"/>
      <c r="AB972" s="103"/>
      <c r="AC972" s="103"/>
      <c r="AD972" s="103"/>
      <c r="AE972" s="103"/>
      <c r="AF972" s="103"/>
      <c r="AG972" s="99"/>
      <c r="AH972" s="32"/>
    </row>
    <row r="973" spans="1:34" x14ac:dyDescent="0.25">
      <c r="A973" s="32"/>
      <c r="B973" s="8"/>
      <c r="C973" s="97"/>
      <c r="D973" s="97"/>
      <c r="E973" s="97"/>
      <c r="F973" s="97"/>
      <c r="G973" s="97"/>
      <c r="H973" s="97"/>
      <c r="I973" s="97"/>
      <c r="J973" s="32"/>
      <c r="K973" s="98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99"/>
      <c r="W973" s="103"/>
      <c r="X973" s="103"/>
      <c r="Y973" s="103"/>
      <c r="Z973" s="103"/>
      <c r="AA973" s="103"/>
      <c r="AB973" s="103"/>
      <c r="AC973" s="103"/>
      <c r="AD973" s="103"/>
      <c r="AE973" s="103"/>
      <c r="AF973" s="103"/>
      <c r="AG973" s="99"/>
      <c r="AH973" s="32"/>
    </row>
    <row r="974" spans="1:34" x14ac:dyDescent="0.25">
      <c r="A974" s="32"/>
      <c r="B974" s="8"/>
      <c r="C974" s="97"/>
      <c r="D974" s="97"/>
      <c r="E974" s="97"/>
      <c r="F974" s="97"/>
      <c r="G974" s="97"/>
      <c r="H974" s="97"/>
      <c r="I974" s="97"/>
      <c r="J974" s="32"/>
      <c r="K974" s="98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99"/>
      <c r="W974" s="103"/>
      <c r="X974" s="103"/>
      <c r="Y974" s="103"/>
      <c r="Z974" s="103"/>
      <c r="AA974" s="103"/>
      <c r="AB974" s="103"/>
      <c r="AC974" s="103"/>
      <c r="AD974" s="103"/>
      <c r="AE974" s="103"/>
      <c r="AF974" s="103"/>
      <c r="AG974" s="99"/>
      <c r="AH974" s="32"/>
    </row>
    <row r="975" spans="1:34" x14ac:dyDescent="0.25">
      <c r="A975" s="32"/>
      <c r="B975" s="8"/>
      <c r="C975" s="97"/>
      <c r="D975" s="97"/>
      <c r="E975" s="97"/>
      <c r="F975" s="97"/>
      <c r="G975" s="97"/>
      <c r="H975" s="97"/>
      <c r="I975" s="97"/>
      <c r="J975" s="32"/>
      <c r="K975" s="98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99"/>
      <c r="W975" s="103"/>
      <c r="X975" s="103"/>
      <c r="Y975" s="103"/>
      <c r="Z975" s="103"/>
      <c r="AA975" s="103"/>
      <c r="AB975" s="103"/>
      <c r="AC975" s="103"/>
      <c r="AD975" s="103"/>
      <c r="AE975" s="103"/>
      <c r="AF975" s="103"/>
      <c r="AG975" s="99"/>
      <c r="AH975" s="32"/>
    </row>
    <row r="976" spans="1:34" x14ac:dyDescent="0.25">
      <c r="A976" s="32"/>
      <c r="B976" s="8"/>
      <c r="C976" s="97"/>
      <c r="D976" s="97"/>
      <c r="E976" s="97"/>
      <c r="F976" s="97"/>
      <c r="G976" s="97"/>
      <c r="H976" s="97"/>
      <c r="I976" s="97"/>
      <c r="J976" s="32"/>
      <c r="K976" s="98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99"/>
      <c r="W976" s="103"/>
      <c r="X976" s="103"/>
      <c r="Y976" s="103"/>
      <c r="Z976" s="103"/>
      <c r="AA976" s="103"/>
      <c r="AB976" s="103"/>
      <c r="AC976" s="103"/>
      <c r="AD976" s="103"/>
      <c r="AE976" s="103"/>
      <c r="AF976" s="103"/>
      <c r="AG976" s="99"/>
      <c r="AH976" s="32"/>
    </row>
    <row r="977" spans="1:34" x14ac:dyDescent="0.25">
      <c r="A977" s="32"/>
      <c r="B977" s="8"/>
      <c r="C977" s="97"/>
      <c r="D977" s="97"/>
      <c r="E977" s="97"/>
      <c r="F977" s="97"/>
      <c r="G977" s="97"/>
      <c r="H977" s="97"/>
      <c r="I977" s="97"/>
      <c r="J977" s="32"/>
      <c r="K977" s="98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99"/>
      <c r="W977" s="103"/>
      <c r="X977" s="103"/>
      <c r="Y977" s="103"/>
      <c r="Z977" s="103"/>
      <c r="AA977" s="103"/>
      <c r="AB977" s="103"/>
      <c r="AC977" s="103"/>
      <c r="AD977" s="103"/>
      <c r="AE977" s="103"/>
      <c r="AF977" s="103"/>
      <c r="AG977" s="99"/>
      <c r="AH977" s="32"/>
    </row>
    <row r="978" spans="1:34" x14ac:dyDescent="0.25">
      <c r="A978" s="32"/>
      <c r="B978" s="8"/>
      <c r="C978" s="97"/>
      <c r="D978" s="97"/>
      <c r="E978" s="97"/>
      <c r="F978" s="97"/>
      <c r="G978" s="97"/>
      <c r="H978" s="97"/>
      <c r="I978" s="97"/>
      <c r="J978" s="32"/>
      <c r="K978" s="98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99"/>
      <c r="W978" s="103"/>
      <c r="X978" s="103"/>
      <c r="Y978" s="103"/>
      <c r="Z978" s="103"/>
      <c r="AA978" s="103"/>
      <c r="AB978" s="103"/>
      <c r="AC978" s="103"/>
      <c r="AD978" s="103"/>
      <c r="AE978" s="103"/>
      <c r="AF978" s="103"/>
      <c r="AG978" s="99"/>
      <c r="AH978" s="32"/>
    </row>
    <row r="979" spans="1:34" x14ac:dyDescent="0.25">
      <c r="A979" s="32"/>
      <c r="B979" s="8"/>
      <c r="C979" s="97"/>
      <c r="D979" s="97"/>
      <c r="E979" s="97"/>
      <c r="F979" s="97"/>
      <c r="G979" s="97"/>
      <c r="H979" s="97"/>
      <c r="I979" s="97"/>
      <c r="J979" s="32"/>
      <c r="K979" s="98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99"/>
      <c r="W979" s="103"/>
      <c r="X979" s="103"/>
      <c r="Y979" s="103"/>
      <c r="Z979" s="103"/>
      <c r="AA979" s="103"/>
      <c r="AB979" s="103"/>
      <c r="AC979" s="103"/>
      <c r="AD979" s="103"/>
      <c r="AE979" s="103"/>
      <c r="AF979" s="103"/>
      <c r="AG979" s="99"/>
      <c r="AH979" s="32"/>
    </row>
    <row r="980" spans="1:34" x14ac:dyDescent="0.25">
      <c r="A980" s="32"/>
      <c r="B980" s="8"/>
      <c r="C980" s="97"/>
      <c r="D980" s="97"/>
      <c r="E980" s="97"/>
      <c r="F980" s="97"/>
      <c r="G980" s="97"/>
      <c r="H980" s="97"/>
      <c r="I980" s="97"/>
      <c r="J980" s="32"/>
      <c r="K980" s="98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99"/>
      <c r="W980" s="103"/>
      <c r="X980" s="103"/>
      <c r="Y980" s="103"/>
      <c r="Z980" s="103"/>
      <c r="AA980" s="103"/>
      <c r="AB980" s="103"/>
      <c r="AC980" s="103"/>
      <c r="AD980" s="103"/>
      <c r="AE980" s="103"/>
      <c r="AF980" s="103"/>
      <c r="AG980" s="99"/>
      <c r="AH980" s="32"/>
    </row>
    <row r="981" spans="1:34" x14ac:dyDescent="0.25">
      <c r="A981" s="32"/>
      <c r="B981" s="8"/>
      <c r="C981" s="97"/>
      <c r="D981" s="97"/>
      <c r="E981" s="97"/>
      <c r="F981" s="97"/>
      <c r="G981" s="97"/>
      <c r="H981" s="97"/>
      <c r="I981" s="97"/>
      <c r="J981" s="32"/>
      <c r="K981" s="98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99"/>
      <c r="W981" s="103"/>
      <c r="X981" s="103"/>
      <c r="Y981" s="103"/>
      <c r="Z981" s="103"/>
      <c r="AA981" s="103"/>
      <c r="AB981" s="103"/>
      <c r="AC981" s="103"/>
      <c r="AD981" s="103"/>
      <c r="AE981" s="103"/>
      <c r="AF981" s="103"/>
      <c r="AG981" s="99"/>
      <c r="AH981" s="32"/>
    </row>
    <row r="982" spans="1:34" x14ac:dyDescent="0.25">
      <c r="A982" s="32"/>
      <c r="B982" s="8"/>
      <c r="C982" s="97"/>
      <c r="D982" s="97"/>
      <c r="E982" s="97"/>
      <c r="F982" s="97"/>
      <c r="G982" s="97"/>
      <c r="H982" s="97"/>
      <c r="I982" s="97"/>
      <c r="J982" s="32"/>
      <c r="K982" s="98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99"/>
      <c r="W982" s="103"/>
      <c r="X982" s="103"/>
      <c r="Y982" s="103"/>
      <c r="Z982" s="103"/>
      <c r="AA982" s="103"/>
      <c r="AB982" s="103"/>
      <c r="AC982" s="103"/>
      <c r="AD982" s="103"/>
      <c r="AE982" s="103"/>
      <c r="AF982" s="103"/>
      <c r="AG982" s="99"/>
      <c r="AH982" s="32"/>
    </row>
    <row r="983" spans="1:34" x14ac:dyDescent="0.25">
      <c r="A983" s="32"/>
      <c r="B983" s="8"/>
      <c r="C983" s="97"/>
      <c r="D983" s="97"/>
      <c r="E983" s="97"/>
      <c r="F983" s="97"/>
      <c r="G983" s="97"/>
      <c r="H983" s="97"/>
      <c r="I983" s="97"/>
      <c r="J983" s="32"/>
      <c r="K983" s="98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99"/>
      <c r="W983" s="103"/>
      <c r="X983" s="103"/>
      <c r="Y983" s="103"/>
      <c r="Z983" s="103"/>
      <c r="AA983" s="103"/>
      <c r="AB983" s="103"/>
      <c r="AC983" s="103"/>
      <c r="AD983" s="103"/>
      <c r="AE983" s="103"/>
      <c r="AF983" s="103"/>
      <c r="AG983" s="99"/>
      <c r="AH983" s="32"/>
    </row>
    <row r="984" spans="1:34" x14ac:dyDescent="0.25">
      <c r="A984" s="32"/>
      <c r="B984" s="8"/>
      <c r="C984" s="97"/>
      <c r="D984" s="97"/>
      <c r="E984" s="97"/>
      <c r="F984" s="97"/>
      <c r="G984" s="97"/>
      <c r="H984" s="97"/>
      <c r="I984" s="97"/>
      <c r="J984" s="32"/>
      <c r="K984" s="98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99"/>
      <c r="W984" s="103"/>
      <c r="X984" s="103"/>
      <c r="Y984" s="103"/>
      <c r="Z984" s="103"/>
      <c r="AA984" s="103"/>
      <c r="AB984" s="103"/>
      <c r="AC984" s="103"/>
      <c r="AD984" s="103"/>
      <c r="AE984" s="103"/>
      <c r="AF984" s="103"/>
      <c r="AG984" s="99"/>
      <c r="AH984" s="32"/>
    </row>
    <row r="985" spans="1:34" x14ac:dyDescent="0.25">
      <c r="A985" s="32"/>
      <c r="B985" s="8"/>
      <c r="C985" s="97"/>
      <c r="D985" s="97"/>
      <c r="E985" s="97"/>
      <c r="F985" s="97"/>
      <c r="G985" s="97"/>
      <c r="H985" s="97"/>
      <c r="I985" s="97"/>
      <c r="J985" s="32"/>
      <c r="K985" s="98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99"/>
      <c r="W985" s="103"/>
      <c r="X985" s="103"/>
      <c r="Y985" s="103"/>
      <c r="Z985" s="103"/>
      <c r="AA985" s="103"/>
      <c r="AB985" s="103"/>
      <c r="AC985" s="103"/>
      <c r="AD985" s="103"/>
      <c r="AE985" s="103"/>
      <c r="AF985" s="103"/>
      <c r="AG985" s="99"/>
      <c r="AH985" s="32"/>
    </row>
    <row r="986" spans="1:34" x14ac:dyDescent="0.25">
      <c r="A986" s="32"/>
      <c r="B986" s="8"/>
      <c r="C986" s="97"/>
      <c r="D986" s="97"/>
      <c r="E986" s="97"/>
      <c r="F986" s="97"/>
      <c r="G986" s="97"/>
      <c r="H986" s="97"/>
      <c r="I986" s="97"/>
      <c r="J986" s="32"/>
      <c r="K986" s="98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99"/>
      <c r="W986" s="103"/>
      <c r="X986" s="103"/>
      <c r="Y986" s="103"/>
      <c r="Z986" s="103"/>
      <c r="AA986" s="103"/>
      <c r="AB986" s="103"/>
      <c r="AC986" s="103"/>
      <c r="AD986" s="103"/>
      <c r="AE986" s="103"/>
      <c r="AF986" s="103"/>
      <c r="AG986" s="99"/>
      <c r="AH986" s="32"/>
    </row>
    <row r="987" spans="1:34" x14ac:dyDescent="0.25">
      <c r="A987" s="32"/>
      <c r="B987" s="8"/>
      <c r="C987" s="97"/>
      <c r="D987" s="97"/>
      <c r="E987" s="97"/>
      <c r="F987" s="97"/>
      <c r="G987" s="97"/>
      <c r="H987" s="97"/>
      <c r="I987" s="97"/>
      <c r="J987" s="32"/>
      <c r="K987" s="98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99"/>
      <c r="W987" s="103"/>
      <c r="X987" s="103"/>
      <c r="Y987" s="103"/>
      <c r="Z987" s="103"/>
      <c r="AA987" s="103"/>
      <c r="AB987" s="103"/>
      <c r="AC987" s="103"/>
      <c r="AD987" s="103"/>
      <c r="AE987" s="103"/>
      <c r="AF987" s="103"/>
      <c r="AG987" s="99"/>
      <c r="AH987" s="32"/>
    </row>
    <row r="988" spans="1:34" x14ac:dyDescent="0.25">
      <c r="A988" s="32"/>
      <c r="B988" s="8"/>
      <c r="C988" s="97"/>
      <c r="D988" s="97"/>
      <c r="E988" s="97"/>
      <c r="F988" s="97"/>
      <c r="G988" s="97"/>
      <c r="H988" s="97"/>
      <c r="I988" s="97"/>
      <c r="J988" s="32"/>
      <c r="K988" s="98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99"/>
      <c r="W988" s="103"/>
      <c r="X988" s="103"/>
      <c r="Y988" s="103"/>
      <c r="Z988" s="103"/>
      <c r="AA988" s="103"/>
      <c r="AB988" s="103"/>
      <c r="AC988" s="103"/>
      <c r="AD988" s="103"/>
      <c r="AE988" s="103"/>
      <c r="AF988" s="103"/>
      <c r="AG988" s="99"/>
      <c r="AH988" s="32"/>
    </row>
    <row r="989" spans="1:34" x14ac:dyDescent="0.25">
      <c r="A989" s="32"/>
      <c r="B989" s="8"/>
      <c r="C989" s="97"/>
      <c r="D989" s="97"/>
      <c r="E989" s="97"/>
      <c r="F989" s="97"/>
      <c r="G989" s="97"/>
      <c r="H989" s="97"/>
      <c r="I989" s="97"/>
      <c r="J989" s="32"/>
      <c r="K989" s="98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99"/>
      <c r="W989" s="103"/>
      <c r="X989" s="103"/>
      <c r="Y989" s="103"/>
      <c r="Z989" s="103"/>
      <c r="AA989" s="103"/>
      <c r="AB989" s="103"/>
      <c r="AC989" s="103"/>
      <c r="AD989" s="103"/>
      <c r="AE989" s="103"/>
      <c r="AF989" s="103"/>
      <c r="AG989" s="99"/>
      <c r="AH989" s="32"/>
    </row>
    <row r="990" spans="1:34" x14ac:dyDescent="0.25">
      <c r="A990" s="32"/>
      <c r="B990" s="8"/>
      <c r="C990" s="97"/>
      <c r="D990" s="97"/>
      <c r="E990" s="97"/>
      <c r="F990" s="97"/>
      <c r="G990" s="97"/>
      <c r="H990" s="97"/>
      <c r="I990" s="97"/>
      <c r="J990" s="32"/>
      <c r="K990" s="98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99"/>
      <c r="W990" s="103"/>
      <c r="X990" s="103"/>
      <c r="Y990" s="103"/>
      <c r="Z990" s="103"/>
      <c r="AA990" s="103"/>
      <c r="AB990" s="103"/>
      <c r="AC990" s="103"/>
      <c r="AD990" s="103"/>
      <c r="AE990" s="103"/>
      <c r="AF990" s="103"/>
      <c r="AG990" s="99"/>
      <c r="AH990" s="32"/>
    </row>
    <row r="991" spans="1:34" x14ac:dyDescent="0.25">
      <c r="A991" s="32"/>
      <c r="B991" s="8"/>
      <c r="C991" s="97"/>
      <c r="D991" s="97"/>
      <c r="E991" s="97"/>
      <c r="F991" s="97"/>
      <c r="G991" s="97"/>
      <c r="H991" s="97"/>
      <c r="I991" s="97"/>
      <c r="J991" s="32"/>
      <c r="K991" s="98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99"/>
      <c r="W991" s="103"/>
      <c r="X991" s="103"/>
      <c r="Y991" s="103"/>
      <c r="Z991" s="103"/>
      <c r="AA991" s="103"/>
      <c r="AB991" s="103"/>
      <c r="AC991" s="103"/>
      <c r="AD991" s="103"/>
      <c r="AE991" s="103"/>
      <c r="AF991" s="103"/>
      <c r="AG991" s="99"/>
      <c r="AH991" s="32"/>
    </row>
    <row r="992" spans="1:34" x14ac:dyDescent="0.25">
      <c r="A992" s="32"/>
      <c r="B992" s="8"/>
      <c r="C992" s="97"/>
      <c r="D992" s="97"/>
      <c r="E992" s="97"/>
      <c r="F992" s="97"/>
      <c r="G992" s="97"/>
      <c r="H992" s="97"/>
      <c r="I992" s="97"/>
      <c r="J992" s="32"/>
      <c r="K992" s="98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99"/>
      <c r="W992" s="103"/>
      <c r="X992" s="103"/>
      <c r="Y992" s="103"/>
      <c r="Z992" s="103"/>
      <c r="AA992" s="103"/>
      <c r="AB992" s="103"/>
      <c r="AC992" s="103"/>
      <c r="AD992" s="103"/>
      <c r="AE992" s="103"/>
      <c r="AF992" s="103"/>
      <c r="AG992" s="99"/>
      <c r="AH992" s="32"/>
    </row>
    <row r="993" spans="1:34" x14ac:dyDescent="0.25">
      <c r="A993" s="32"/>
      <c r="B993" s="8"/>
      <c r="C993" s="97"/>
      <c r="D993" s="97"/>
      <c r="E993" s="97"/>
      <c r="F993" s="97"/>
      <c r="G993" s="97"/>
      <c r="H993" s="97"/>
      <c r="I993" s="97"/>
      <c r="J993" s="32"/>
      <c r="K993" s="98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99"/>
      <c r="W993" s="103"/>
      <c r="X993" s="103"/>
      <c r="Y993" s="103"/>
      <c r="Z993" s="103"/>
      <c r="AA993" s="103"/>
      <c r="AB993" s="103"/>
      <c r="AC993" s="103"/>
      <c r="AD993" s="103"/>
      <c r="AE993" s="103"/>
      <c r="AF993" s="103"/>
      <c r="AG993" s="99"/>
      <c r="AH993" s="32"/>
    </row>
    <row r="994" spans="1:34" x14ac:dyDescent="0.25">
      <c r="A994" s="32"/>
      <c r="B994" s="8"/>
      <c r="C994" s="97"/>
      <c r="D994" s="97"/>
      <c r="E994" s="97"/>
      <c r="F994" s="97"/>
      <c r="G994" s="97"/>
      <c r="H994" s="97"/>
      <c r="I994" s="97"/>
      <c r="J994" s="32"/>
      <c r="K994" s="98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99"/>
      <c r="W994" s="103"/>
      <c r="X994" s="103"/>
      <c r="Y994" s="103"/>
      <c r="Z994" s="103"/>
      <c r="AA994" s="103"/>
      <c r="AB994" s="103"/>
      <c r="AC994" s="103"/>
      <c r="AD994" s="103"/>
      <c r="AE994" s="103"/>
      <c r="AF994" s="103"/>
      <c r="AG994" s="99"/>
      <c r="AH994" s="32"/>
    </row>
    <row r="995" spans="1:34" x14ac:dyDescent="0.25">
      <c r="A995" s="32"/>
      <c r="B995" s="8"/>
      <c r="C995" s="97"/>
      <c r="D995" s="97"/>
      <c r="E995" s="97"/>
      <c r="F995" s="97"/>
      <c r="G995" s="97"/>
      <c r="H995" s="97"/>
      <c r="I995" s="97"/>
      <c r="J995" s="32"/>
      <c r="K995" s="98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99"/>
      <c r="W995" s="103"/>
      <c r="X995" s="103"/>
      <c r="Y995" s="103"/>
      <c r="Z995" s="103"/>
      <c r="AA995" s="103"/>
      <c r="AB995" s="103"/>
      <c r="AC995" s="103"/>
      <c r="AD995" s="103"/>
      <c r="AE995" s="103"/>
      <c r="AF995" s="103"/>
      <c r="AG995" s="99"/>
      <c r="AH995" s="32"/>
    </row>
    <row r="996" spans="1:34" x14ac:dyDescent="0.25">
      <c r="A996" s="32"/>
      <c r="B996" s="8"/>
      <c r="C996" s="97"/>
      <c r="D996" s="97"/>
      <c r="E996" s="97"/>
      <c r="F996" s="97"/>
      <c r="G996" s="97"/>
      <c r="H996" s="97"/>
      <c r="I996" s="97"/>
      <c r="J996" s="32"/>
      <c r="K996" s="98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99"/>
      <c r="W996" s="103"/>
      <c r="X996" s="103"/>
      <c r="Y996" s="103"/>
      <c r="Z996" s="103"/>
      <c r="AA996" s="103"/>
      <c r="AB996" s="103"/>
      <c r="AC996" s="103"/>
      <c r="AD996" s="103"/>
      <c r="AE996" s="103"/>
      <c r="AF996" s="103"/>
      <c r="AG996" s="99"/>
      <c r="AH996" s="32"/>
    </row>
    <row r="997" spans="1:34" x14ac:dyDescent="0.25">
      <c r="A997" s="32"/>
      <c r="B997" s="8"/>
      <c r="C997" s="97"/>
      <c r="D997" s="97"/>
      <c r="E997" s="97"/>
      <c r="F997" s="97"/>
      <c r="G997" s="97"/>
      <c r="H997" s="97"/>
      <c r="I997" s="97"/>
      <c r="J997" s="32"/>
      <c r="K997" s="98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99"/>
      <c r="W997" s="103"/>
      <c r="X997" s="103"/>
      <c r="Y997" s="103"/>
      <c r="Z997" s="103"/>
      <c r="AA997" s="103"/>
      <c r="AB997" s="103"/>
      <c r="AC997" s="103"/>
      <c r="AD997" s="103"/>
      <c r="AE997" s="103"/>
      <c r="AF997" s="103"/>
      <c r="AG997" s="99"/>
      <c r="AH997" s="32"/>
    </row>
    <row r="998" spans="1:34" x14ac:dyDescent="0.25">
      <c r="A998" s="32"/>
      <c r="B998" s="8"/>
      <c r="C998" s="97"/>
      <c r="D998" s="97"/>
      <c r="E998" s="97"/>
      <c r="F998" s="97"/>
      <c r="G998" s="97"/>
      <c r="H998" s="97"/>
      <c r="I998" s="97"/>
      <c r="J998" s="32"/>
      <c r="K998" s="98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99"/>
      <c r="W998" s="103"/>
      <c r="X998" s="103"/>
      <c r="Y998" s="103"/>
      <c r="Z998" s="103"/>
      <c r="AA998" s="103"/>
      <c r="AB998" s="103"/>
      <c r="AC998" s="103"/>
      <c r="AD998" s="103"/>
      <c r="AE998" s="103"/>
      <c r="AF998" s="103"/>
      <c r="AG998" s="99"/>
      <c r="AH998" s="32"/>
    </row>
    <row r="999" spans="1:34" x14ac:dyDescent="0.25">
      <c r="A999" s="32"/>
      <c r="B999" s="8"/>
      <c r="C999" s="97"/>
      <c r="D999" s="97"/>
      <c r="E999" s="97"/>
      <c r="F999" s="97"/>
      <c r="G999" s="97"/>
      <c r="H999" s="97"/>
      <c r="I999" s="97"/>
      <c r="J999" s="32"/>
      <c r="K999" s="98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99"/>
      <c r="W999" s="103"/>
      <c r="X999" s="103"/>
      <c r="Y999" s="103"/>
      <c r="Z999" s="103"/>
      <c r="AA999" s="103"/>
      <c r="AB999" s="103"/>
      <c r="AC999" s="103"/>
      <c r="AD999" s="103"/>
      <c r="AE999" s="103"/>
      <c r="AF999" s="103"/>
      <c r="AG999" s="99"/>
      <c r="AH999" s="32"/>
    </row>
    <row r="1000" spans="1:34" x14ac:dyDescent="0.25">
      <c r="A1000" s="32"/>
      <c r="B1000" s="8"/>
      <c r="C1000" s="97"/>
      <c r="D1000" s="97"/>
      <c r="E1000" s="97"/>
      <c r="F1000" s="97"/>
      <c r="G1000" s="97"/>
      <c r="H1000" s="97"/>
      <c r="I1000" s="97"/>
      <c r="J1000" s="32"/>
      <c r="K1000" s="98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99"/>
      <c r="W1000" s="103"/>
      <c r="X1000" s="103"/>
      <c r="Y1000" s="103"/>
      <c r="Z1000" s="103"/>
      <c r="AA1000" s="103"/>
      <c r="AB1000" s="103"/>
      <c r="AC1000" s="103"/>
      <c r="AD1000" s="103"/>
      <c r="AE1000" s="103"/>
      <c r="AF1000" s="103"/>
      <c r="AG1000" s="99"/>
      <c r="AH1000" s="32"/>
    </row>
    <row r="1001" spans="1:34" x14ac:dyDescent="0.25">
      <c r="A1001" s="32"/>
      <c r="B1001" s="8"/>
      <c r="C1001" s="97"/>
      <c r="D1001" s="97"/>
      <c r="E1001" s="97"/>
      <c r="F1001" s="97"/>
      <c r="G1001" s="97"/>
      <c r="H1001" s="97"/>
      <c r="I1001" s="97"/>
      <c r="J1001" s="32"/>
      <c r="K1001" s="98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99"/>
      <c r="W1001" s="103"/>
      <c r="X1001" s="103"/>
      <c r="Y1001" s="103"/>
      <c r="Z1001" s="103"/>
      <c r="AA1001" s="103"/>
      <c r="AB1001" s="103"/>
      <c r="AC1001" s="103"/>
      <c r="AD1001" s="103"/>
      <c r="AE1001" s="103"/>
      <c r="AF1001" s="103"/>
      <c r="AG1001" s="99"/>
      <c r="AH1001" s="32"/>
    </row>
    <row r="1002" spans="1:34" x14ac:dyDescent="0.25">
      <c r="A1002" s="32"/>
      <c r="B1002" s="8"/>
      <c r="C1002" s="97"/>
      <c r="D1002" s="97"/>
      <c r="E1002" s="97"/>
      <c r="F1002" s="97"/>
      <c r="G1002" s="97"/>
      <c r="H1002" s="97"/>
      <c r="I1002" s="97"/>
      <c r="J1002" s="32"/>
      <c r="K1002" s="98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99"/>
      <c r="W1002" s="103"/>
      <c r="X1002" s="103"/>
      <c r="Y1002" s="103"/>
      <c r="Z1002" s="103"/>
      <c r="AA1002" s="103"/>
      <c r="AB1002" s="103"/>
      <c r="AC1002" s="103"/>
      <c r="AD1002" s="103"/>
      <c r="AE1002" s="103"/>
      <c r="AF1002" s="103"/>
      <c r="AG1002" s="99"/>
      <c r="AH1002" s="32"/>
    </row>
    <row r="1003" spans="1:34" x14ac:dyDescent="0.25">
      <c r="A1003" s="32"/>
      <c r="B1003" s="8"/>
      <c r="C1003" s="97"/>
      <c r="D1003" s="97"/>
      <c r="E1003" s="97"/>
      <c r="F1003" s="97"/>
      <c r="G1003" s="97"/>
      <c r="H1003" s="97"/>
      <c r="I1003" s="97"/>
      <c r="J1003" s="32"/>
      <c r="K1003" s="98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99"/>
      <c r="W1003" s="103"/>
      <c r="X1003" s="103"/>
      <c r="Y1003" s="103"/>
      <c r="Z1003" s="103"/>
      <c r="AA1003" s="103"/>
      <c r="AB1003" s="103"/>
      <c r="AC1003" s="103"/>
      <c r="AD1003" s="103"/>
      <c r="AE1003" s="103"/>
      <c r="AF1003" s="103"/>
      <c r="AG1003" s="99"/>
      <c r="AH1003" s="32"/>
    </row>
    <row r="1004" spans="1:34" x14ac:dyDescent="0.25">
      <c r="A1004" s="32"/>
      <c r="B1004" s="8"/>
      <c r="C1004" s="97"/>
      <c r="D1004" s="97"/>
      <c r="E1004" s="97"/>
      <c r="F1004" s="97"/>
      <c r="G1004" s="97"/>
      <c r="H1004" s="97"/>
      <c r="I1004" s="97"/>
      <c r="J1004" s="32"/>
      <c r="K1004" s="98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99"/>
      <c r="W1004" s="103"/>
      <c r="X1004" s="103"/>
      <c r="Y1004" s="103"/>
      <c r="Z1004" s="103"/>
      <c r="AA1004" s="103"/>
      <c r="AB1004" s="103"/>
      <c r="AC1004" s="103"/>
      <c r="AD1004" s="103"/>
      <c r="AE1004" s="103"/>
      <c r="AF1004" s="103"/>
      <c r="AG1004" s="99"/>
      <c r="AH1004" s="32"/>
    </row>
    <row r="1005" spans="1:34" x14ac:dyDescent="0.25">
      <c r="A1005" s="32"/>
      <c r="B1005" s="8"/>
      <c r="C1005" s="97"/>
      <c r="D1005" s="97"/>
      <c r="E1005" s="97"/>
      <c r="F1005" s="97"/>
      <c r="G1005" s="97"/>
      <c r="H1005" s="97"/>
      <c r="I1005" s="97"/>
      <c r="J1005" s="32"/>
      <c r="K1005" s="98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99"/>
      <c r="W1005" s="103"/>
      <c r="X1005" s="103"/>
      <c r="Y1005" s="103"/>
      <c r="Z1005" s="103"/>
      <c r="AA1005" s="103"/>
      <c r="AB1005" s="103"/>
      <c r="AC1005" s="103"/>
      <c r="AD1005" s="103"/>
      <c r="AE1005" s="103"/>
      <c r="AF1005" s="103"/>
      <c r="AG1005" s="99"/>
      <c r="AH1005" s="32"/>
    </row>
    <row r="1006" spans="1:34" x14ac:dyDescent="0.25">
      <c r="A1006" s="32"/>
      <c r="B1006" s="8"/>
      <c r="C1006" s="97"/>
      <c r="D1006" s="97"/>
      <c r="E1006" s="97"/>
      <c r="F1006" s="97"/>
      <c r="G1006" s="97"/>
      <c r="H1006" s="97"/>
      <c r="I1006" s="97"/>
      <c r="J1006" s="32"/>
      <c r="K1006" s="98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99"/>
      <c r="W1006" s="103"/>
      <c r="X1006" s="103"/>
      <c r="Y1006" s="103"/>
      <c r="Z1006" s="103"/>
      <c r="AA1006" s="103"/>
      <c r="AB1006" s="103"/>
      <c r="AC1006" s="103"/>
      <c r="AD1006" s="103"/>
      <c r="AE1006" s="103"/>
      <c r="AF1006" s="103"/>
      <c r="AG1006" s="99"/>
      <c r="AH1006" s="32"/>
    </row>
    <row r="1007" spans="1:34" x14ac:dyDescent="0.25">
      <c r="A1007" s="32"/>
      <c r="B1007" s="8"/>
      <c r="C1007" s="97"/>
      <c r="D1007" s="97"/>
      <c r="E1007" s="97"/>
      <c r="F1007" s="97"/>
      <c r="G1007" s="97"/>
      <c r="H1007" s="97"/>
      <c r="I1007" s="97"/>
      <c r="J1007" s="32"/>
      <c r="K1007" s="98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99"/>
      <c r="W1007" s="103"/>
      <c r="X1007" s="103"/>
      <c r="Y1007" s="103"/>
      <c r="Z1007" s="103"/>
      <c r="AA1007" s="103"/>
      <c r="AB1007" s="103"/>
      <c r="AC1007" s="103"/>
      <c r="AD1007" s="103"/>
      <c r="AE1007" s="103"/>
      <c r="AF1007" s="103"/>
      <c r="AG1007" s="99"/>
      <c r="AH1007" s="32"/>
    </row>
    <row r="1008" spans="1:34" x14ac:dyDescent="0.25">
      <c r="A1008" s="32"/>
      <c r="B1008" s="8"/>
      <c r="C1008" s="97"/>
      <c r="D1008" s="97"/>
      <c r="E1008" s="97"/>
      <c r="F1008" s="97"/>
      <c r="G1008" s="97"/>
      <c r="H1008" s="97"/>
      <c r="I1008" s="97"/>
      <c r="J1008" s="32"/>
      <c r="K1008" s="98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99"/>
      <c r="W1008" s="103"/>
      <c r="X1008" s="103"/>
      <c r="Y1008" s="103"/>
      <c r="Z1008" s="103"/>
      <c r="AA1008" s="103"/>
      <c r="AB1008" s="103"/>
      <c r="AC1008" s="103"/>
      <c r="AD1008" s="103"/>
      <c r="AE1008" s="103"/>
      <c r="AF1008" s="103"/>
      <c r="AG1008" s="99"/>
      <c r="AH1008" s="32"/>
    </row>
    <row r="1009" spans="1:34" x14ac:dyDescent="0.25">
      <c r="A1009" s="32"/>
      <c r="B1009" s="8"/>
      <c r="C1009" s="97"/>
      <c r="D1009" s="97"/>
      <c r="E1009" s="97"/>
      <c r="F1009" s="97"/>
      <c r="G1009" s="97"/>
      <c r="H1009" s="97"/>
      <c r="I1009" s="97"/>
      <c r="J1009" s="32"/>
      <c r="K1009" s="98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99"/>
      <c r="W1009" s="103"/>
      <c r="X1009" s="103"/>
      <c r="Y1009" s="103"/>
      <c r="Z1009" s="103"/>
      <c r="AA1009" s="103"/>
      <c r="AB1009" s="103"/>
      <c r="AC1009" s="103"/>
      <c r="AD1009" s="103"/>
      <c r="AE1009" s="103"/>
      <c r="AF1009" s="103"/>
      <c r="AG1009" s="99"/>
      <c r="AH1009" s="32"/>
    </row>
    <row r="1010" spans="1:34" x14ac:dyDescent="0.25">
      <c r="A1010" s="32"/>
      <c r="B1010" s="8"/>
      <c r="C1010" s="97"/>
      <c r="D1010" s="97"/>
      <c r="E1010" s="97"/>
      <c r="F1010" s="97"/>
      <c r="G1010" s="97"/>
      <c r="H1010" s="97"/>
      <c r="I1010" s="97"/>
      <c r="J1010" s="32"/>
      <c r="K1010" s="98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99"/>
      <c r="W1010" s="103"/>
      <c r="X1010" s="103"/>
      <c r="Y1010" s="103"/>
      <c r="Z1010" s="103"/>
      <c r="AA1010" s="103"/>
      <c r="AB1010" s="103"/>
      <c r="AC1010" s="103"/>
      <c r="AD1010" s="103"/>
      <c r="AE1010" s="103"/>
      <c r="AF1010" s="103"/>
      <c r="AG1010" s="99"/>
      <c r="AH1010" s="32"/>
    </row>
    <row r="1011" spans="1:34" x14ac:dyDescent="0.25">
      <c r="A1011" s="32"/>
      <c r="B1011" s="8"/>
      <c r="C1011" s="97"/>
      <c r="D1011" s="97"/>
      <c r="E1011" s="97"/>
      <c r="F1011" s="97"/>
      <c r="G1011" s="97"/>
      <c r="H1011" s="97"/>
      <c r="I1011" s="97"/>
      <c r="J1011" s="32"/>
      <c r="K1011" s="98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99"/>
      <c r="W1011" s="103"/>
      <c r="X1011" s="103"/>
      <c r="Y1011" s="103"/>
      <c r="Z1011" s="103"/>
      <c r="AA1011" s="103"/>
      <c r="AB1011" s="103"/>
      <c r="AC1011" s="103"/>
      <c r="AD1011" s="103"/>
      <c r="AE1011" s="103"/>
      <c r="AF1011" s="103"/>
      <c r="AG1011" s="99"/>
      <c r="AH1011" s="32"/>
    </row>
    <row r="1012" spans="1:34" x14ac:dyDescent="0.25">
      <c r="A1012" s="32"/>
      <c r="B1012" s="8"/>
      <c r="C1012" s="97"/>
      <c r="D1012" s="97"/>
      <c r="E1012" s="97"/>
      <c r="F1012" s="97"/>
      <c r="G1012" s="97"/>
      <c r="H1012" s="97"/>
      <c r="I1012" s="97"/>
      <c r="J1012" s="32"/>
      <c r="K1012" s="98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99"/>
      <c r="W1012" s="103"/>
      <c r="X1012" s="103"/>
      <c r="Y1012" s="103"/>
      <c r="Z1012" s="103"/>
      <c r="AA1012" s="103"/>
      <c r="AB1012" s="103"/>
      <c r="AC1012" s="103"/>
      <c r="AD1012" s="103"/>
      <c r="AE1012" s="103"/>
      <c r="AF1012" s="103"/>
      <c r="AG1012" s="99"/>
      <c r="AH1012" s="32"/>
    </row>
    <row r="1013" spans="1:34" x14ac:dyDescent="0.25">
      <c r="A1013" s="32"/>
      <c r="B1013" s="8"/>
      <c r="C1013" s="97"/>
      <c r="D1013" s="97"/>
      <c r="E1013" s="97"/>
      <c r="F1013" s="97"/>
      <c r="G1013" s="97"/>
      <c r="H1013" s="97"/>
      <c r="I1013" s="97"/>
      <c r="J1013" s="32"/>
      <c r="K1013" s="98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99"/>
      <c r="W1013" s="103"/>
      <c r="X1013" s="103"/>
      <c r="Y1013" s="103"/>
      <c r="Z1013" s="103"/>
      <c r="AA1013" s="103"/>
      <c r="AB1013" s="103"/>
      <c r="AC1013" s="103"/>
      <c r="AD1013" s="103"/>
      <c r="AE1013" s="103"/>
      <c r="AF1013" s="103"/>
      <c r="AG1013" s="99"/>
      <c r="AH1013" s="32"/>
    </row>
    <row r="1014" spans="1:34" x14ac:dyDescent="0.25">
      <c r="A1014" s="32"/>
      <c r="B1014" s="8"/>
      <c r="C1014" s="97"/>
      <c r="D1014" s="97"/>
      <c r="E1014" s="97"/>
      <c r="F1014" s="97"/>
      <c r="G1014" s="97"/>
      <c r="H1014" s="97"/>
      <c r="I1014" s="97"/>
      <c r="J1014" s="32"/>
      <c r="K1014" s="98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99"/>
      <c r="W1014" s="103"/>
      <c r="X1014" s="103"/>
      <c r="Y1014" s="103"/>
      <c r="Z1014" s="103"/>
      <c r="AA1014" s="103"/>
      <c r="AB1014" s="103"/>
      <c r="AC1014" s="103"/>
      <c r="AD1014" s="103"/>
      <c r="AE1014" s="103"/>
      <c r="AF1014" s="103"/>
      <c r="AG1014" s="99"/>
      <c r="AH1014" s="32"/>
    </row>
    <row r="1015" spans="1:34" x14ac:dyDescent="0.25">
      <c r="A1015" s="32"/>
      <c r="B1015" s="8"/>
      <c r="C1015" s="97"/>
      <c r="D1015" s="97"/>
      <c r="E1015" s="97"/>
      <c r="F1015" s="97"/>
      <c r="G1015" s="97"/>
      <c r="H1015" s="97"/>
      <c r="I1015" s="97"/>
      <c r="J1015" s="32"/>
      <c r="K1015" s="98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99"/>
      <c r="W1015" s="103"/>
      <c r="X1015" s="103"/>
      <c r="Y1015" s="103"/>
      <c r="Z1015" s="103"/>
      <c r="AA1015" s="103"/>
      <c r="AB1015" s="103"/>
      <c r="AC1015" s="103"/>
      <c r="AD1015" s="103"/>
      <c r="AE1015" s="103"/>
      <c r="AF1015" s="103"/>
      <c r="AG1015" s="99"/>
      <c r="AH1015" s="32"/>
    </row>
    <row r="1016" spans="1:34" x14ac:dyDescent="0.25">
      <c r="A1016" s="32"/>
      <c r="B1016" s="8"/>
      <c r="C1016" s="97"/>
      <c r="D1016" s="97"/>
      <c r="E1016" s="97"/>
      <c r="F1016" s="97"/>
      <c r="G1016" s="97"/>
      <c r="H1016" s="97"/>
      <c r="I1016" s="97"/>
      <c r="J1016" s="32"/>
      <c r="K1016" s="98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99"/>
      <c r="W1016" s="103"/>
      <c r="X1016" s="103"/>
      <c r="Y1016" s="103"/>
      <c r="Z1016" s="103"/>
      <c r="AA1016" s="103"/>
      <c r="AB1016" s="103"/>
      <c r="AC1016" s="103"/>
      <c r="AD1016" s="103"/>
      <c r="AE1016" s="103"/>
      <c r="AF1016" s="103"/>
      <c r="AG1016" s="99"/>
      <c r="AH1016" s="32"/>
    </row>
    <row r="1017" spans="1:34" x14ac:dyDescent="0.25">
      <c r="A1017" s="32"/>
      <c r="B1017" s="8"/>
      <c r="C1017" s="97"/>
      <c r="D1017" s="97"/>
      <c r="E1017" s="97"/>
      <c r="F1017" s="97"/>
      <c r="G1017" s="97"/>
      <c r="H1017" s="97"/>
      <c r="I1017" s="97"/>
      <c r="J1017" s="32"/>
      <c r="K1017" s="98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99"/>
      <c r="W1017" s="103"/>
      <c r="X1017" s="103"/>
      <c r="Y1017" s="103"/>
      <c r="Z1017" s="103"/>
      <c r="AA1017" s="103"/>
      <c r="AB1017" s="103"/>
      <c r="AC1017" s="103"/>
      <c r="AD1017" s="103"/>
      <c r="AE1017" s="103"/>
      <c r="AF1017" s="103"/>
      <c r="AG1017" s="99"/>
      <c r="AH1017" s="32"/>
    </row>
    <row r="1018" spans="1:34" x14ac:dyDescent="0.25">
      <c r="A1018" s="32"/>
      <c r="B1018" s="8"/>
      <c r="C1018" s="97"/>
      <c r="D1018" s="97"/>
      <c r="E1018" s="97"/>
      <c r="F1018" s="97"/>
      <c r="G1018" s="97"/>
      <c r="H1018" s="97"/>
      <c r="I1018" s="97"/>
      <c r="J1018" s="32"/>
      <c r="K1018" s="98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99"/>
      <c r="W1018" s="103"/>
      <c r="X1018" s="103"/>
      <c r="Y1018" s="103"/>
      <c r="Z1018" s="103"/>
      <c r="AA1018" s="103"/>
      <c r="AB1018" s="103"/>
      <c r="AC1018" s="103"/>
      <c r="AD1018" s="103"/>
      <c r="AE1018" s="103"/>
      <c r="AF1018" s="103"/>
      <c r="AG1018" s="99"/>
      <c r="AH1018" s="32"/>
    </row>
    <row r="1019" spans="1:34" x14ac:dyDescent="0.25">
      <c r="A1019" s="32"/>
      <c r="B1019" s="8"/>
      <c r="C1019" s="97"/>
      <c r="D1019" s="97"/>
      <c r="E1019" s="97"/>
      <c r="F1019" s="97"/>
      <c r="G1019" s="97"/>
      <c r="H1019" s="97"/>
      <c r="I1019" s="97"/>
      <c r="J1019" s="32"/>
      <c r="K1019" s="98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99"/>
      <c r="W1019" s="103"/>
      <c r="X1019" s="103"/>
      <c r="Y1019" s="103"/>
      <c r="Z1019" s="103"/>
      <c r="AA1019" s="103"/>
      <c r="AB1019" s="103"/>
      <c r="AC1019" s="103"/>
      <c r="AD1019" s="103"/>
      <c r="AE1019" s="103"/>
      <c r="AF1019" s="103"/>
      <c r="AG1019" s="99"/>
      <c r="AH1019" s="32"/>
    </row>
    <row r="1020" spans="1:34" x14ac:dyDescent="0.25">
      <c r="A1020" s="32"/>
      <c r="B1020" s="8"/>
      <c r="C1020" s="97"/>
      <c r="D1020" s="97"/>
      <c r="E1020" s="97"/>
      <c r="F1020" s="97"/>
      <c r="G1020" s="97"/>
      <c r="H1020" s="97"/>
      <c r="I1020" s="97"/>
      <c r="J1020" s="32"/>
      <c r="K1020" s="98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99"/>
      <c r="W1020" s="103"/>
      <c r="X1020" s="103"/>
      <c r="Y1020" s="103"/>
      <c r="Z1020" s="103"/>
      <c r="AA1020" s="103"/>
      <c r="AB1020" s="103"/>
      <c r="AC1020" s="103"/>
      <c r="AD1020" s="103"/>
      <c r="AE1020" s="103"/>
      <c r="AF1020" s="103"/>
      <c r="AG1020" s="99"/>
      <c r="AH1020" s="32"/>
    </row>
    <row r="1021" spans="1:34" x14ac:dyDescent="0.25">
      <c r="A1021" s="32"/>
      <c r="B1021" s="8"/>
      <c r="C1021" s="97"/>
      <c r="D1021" s="97"/>
      <c r="E1021" s="97"/>
      <c r="F1021" s="97"/>
      <c r="G1021" s="97"/>
      <c r="H1021" s="97"/>
      <c r="I1021" s="97"/>
      <c r="J1021" s="32"/>
      <c r="K1021" s="98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99"/>
      <c r="W1021" s="103"/>
      <c r="X1021" s="103"/>
      <c r="Y1021" s="103"/>
      <c r="Z1021" s="103"/>
      <c r="AA1021" s="103"/>
      <c r="AB1021" s="103"/>
      <c r="AC1021" s="103"/>
      <c r="AD1021" s="103"/>
      <c r="AE1021" s="103"/>
      <c r="AF1021" s="103"/>
      <c r="AG1021" s="99"/>
      <c r="AH1021" s="32"/>
    </row>
    <row r="1022" spans="1:34" x14ac:dyDescent="0.25">
      <c r="A1022" s="32"/>
      <c r="B1022" s="8"/>
      <c r="C1022" s="97"/>
      <c r="D1022" s="97"/>
      <c r="E1022" s="97"/>
      <c r="F1022" s="97"/>
      <c r="G1022" s="97"/>
      <c r="H1022" s="97"/>
      <c r="I1022" s="97"/>
      <c r="J1022" s="32"/>
      <c r="K1022" s="98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99"/>
      <c r="W1022" s="103"/>
      <c r="X1022" s="103"/>
      <c r="Y1022" s="103"/>
      <c r="Z1022" s="103"/>
      <c r="AA1022" s="103"/>
      <c r="AB1022" s="103"/>
      <c r="AC1022" s="103"/>
      <c r="AD1022" s="103"/>
      <c r="AE1022" s="103"/>
      <c r="AF1022" s="103"/>
      <c r="AG1022" s="99"/>
      <c r="AH1022" s="32"/>
    </row>
    <row r="1023" spans="1:34" x14ac:dyDescent="0.25">
      <c r="A1023" s="32"/>
      <c r="B1023" s="8"/>
      <c r="C1023" s="97"/>
      <c r="D1023" s="97"/>
      <c r="E1023" s="97"/>
      <c r="F1023" s="97"/>
      <c r="G1023" s="97"/>
      <c r="H1023" s="97"/>
      <c r="I1023" s="97"/>
      <c r="J1023" s="32"/>
      <c r="K1023" s="98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99"/>
      <c r="W1023" s="103"/>
      <c r="X1023" s="103"/>
      <c r="Y1023" s="103"/>
      <c r="Z1023" s="103"/>
      <c r="AA1023" s="103"/>
      <c r="AB1023" s="103"/>
      <c r="AC1023" s="103"/>
      <c r="AD1023" s="103"/>
      <c r="AE1023" s="103"/>
      <c r="AF1023" s="103"/>
      <c r="AG1023" s="99"/>
      <c r="AH1023" s="32"/>
    </row>
    <row r="1024" spans="1:34" x14ac:dyDescent="0.25">
      <c r="A1024" s="32"/>
      <c r="B1024" s="8"/>
      <c r="C1024" s="97"/>
      <c r="D1024" s="97"/>
      <c r="E1024" s="97"/>
      <c r="F1024" s="97"/>
      <c r="G1024" s="97"/>
      <c r="H1024" s="97"/>
      <c r="I1024" s="97"/>
      <c r="J1024" s="32"/>
      <c r="K1024" s="98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99"/>
      <c r="W1024" s="103"/>
      <c r="X1024" s="103"/>
      <c r="Y1024" s="103"/>
      <c r="Z1024" s="103"/>
      <c r="AA1024" s="103"/>
      <c r="AB1024" s="103"/>
      <c r="AC1024" s="103"/>
      <c r="AD1024" s="103"/>
      <c r="AE1024" s="103"/>
      <c r="AF1024" s="103"/>
      <c r="AG1024" s="99"/>
      <c r="AH1024" s="32"/>
    </row>
    <row r="1025" spans="1:34" x14ac:dyDescent="0.25">
      <c r="A1025" s="32"/>
      <c r="B1025" s="8"/>
      <c r="C1025" s="97"/>
      <c r="D1025" s="97"/>
      <c r="E1025" s="97"/>
      <c r="F1025" s="97"/>
      <c r="G1025" s="97"/>
      <c r="H1025" s="97"/>
      <c r="I1025" s="97"/>
      <c r="J1025" s="32"/>
      <c r="K1025" s="98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99"/>
      <c r="W1025" s="103"/>
      <c r="X1025" s="103"/>
      <c r="Y1025" s="103"/>
      <c r="Z1025" s="103"/>
      <c r="AA1025" s="103"/>
      <c r="AB1025" s="103"/>
      <c r="AC1025" s="103"/>
      <c r="AD1025" s="103"/>
      <c r="AE1025" s="103"/>
      <c r="AF1025" s="103"/>
      <c r="AG1025" s="99"/>
      <c r="AH1025" s="32"/>
    </row>
    <row r="1026" spans="1:34" x14ac:dyDescent="0.25">
      <c r="A1026" s="32"/>
      <c r="B1026" s="8"/>
      <c r="C1026" s="97"/>
      <c r="D1026" s="97"/>
      <c r="E1026" s="97"/>
      <c r="F1026" s="97"/>
      <c r="G1026" s="97"/>
      <c r="H1026" s="97"/>
      <c r="I1026" s="97"/>
      <c r="J1026" s="32"/>
      <c r="K1026" s="98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99"/>
      <c r="W1026" s="103"/>
      <c r="X1026" s="103"/>
      <c r="Y1026" s="103"/>
      <c r="Z1026" s="103"/>
      <c r="AA1026" s="103"/>
      <c r="AB1026" s="103"/>
      <c r="AC1026" s="103"/>
      <c r="AD1026" s="103"/>
      <c r="AE1026" s="103"/>
      <c r="AF1026" s="103"/>
      <c r="AG1026" s="99"/>
      <c r="AH1026" s="32"/>
    </row>
    <row r="1027" spans="1:34" x14ac:dyDescent="0.25">
      <c r="A1027" s="32"/>
      <c r="B1027" s="8"/>
      <c r="C1027" s="97"/>
      <c r="D1027" s="97"/>
      <c r="E1027" s="97"/>
      <c r="F1027" s="97"/>
      <c r="G1027" s="97"/>
      <c r="H1027" s="97"/>
      <c r="I1027" s="97"/>
      <c r="J1027" s="32"/>
      <c r="K1027" s="98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99"/>
      <c r="W1027" s="103"/>
      <c r="X1027" s="103"/>
      <c r="Y1027" s="103"/>
      <c r="Z1027" s="103"/>
      <c r="AA1027" s="103"/>
      <c r="AB1027" s="103"/>
      <c r="AC1027" s="103"/>
      <c r="AD1027" s="103"/>
      <c r="AE1027" s="103"/>
      <c r="AF1027" s="103"/>
      <c r="AG1027" s="99"/>
      <c r="AH1027" s="32"/>
    </row>
    <row r="1028" spans="1:34" x14ac:dyDescent="0.25">
      <c r="A1028" s="32"/>
      <c r="B1028" s="8"/>
      <c r="C1028" s="97"/>
      <c r="D1028" s="97"/>
      <c r="E1028" s="97"/>
      <c r="F1028" s="97"/>
      <c r="G1028" s="97"/>
      <c r="H1028" s="97"/>
      <c r="I1028" s="97"/>
      <c r="J1028" s="32"/>
      <c r="K1028" s="98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99"/>
      <c r="W1028" s="103"/>
      <c r="X1028" s="103"/>
      <c r="Y1028" s="103"/>
      <c r="Z1028" s="103"/>
      <c r="AA1028" s="103"/>
      <c r="AB1028" s="103"/>
      <c r="AC1028" s="103"/>
      <c r="AD1028" s="103"/>
      <c r="AE1028" s="103"/>
      <c r="AF1028" s="103"/>
      <c r="AG1028" s="99"/>
      <c r="AH1028" s="32"/>
    </row>
    <row r="1029" spans="1:34" x14ac:dyDescent="0.25">
      <c r="A1029" s="32"/>
      <c r="B1029" s="8"/>
      <c r="C1029" s="97"/>
      <c r="D1029" s="97"/>
      <c r="E1029" s="97"/>
      <c r="F1029" s="97"/>
      <c r="G1029" s="97"/>
      <c r="H1029" s="97"/>
      <c r="I1029" s="97"/>
      <c r="J1029" s="32"/>
      <c r="K1029" s="98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99"/>
      <c r="W1029" s="103"/>
      <c r="X1029" s="103"/>
      <c r="Y1029" s="103"/>
      <c r="Z1029" s="103"/>
      <c r="AA1029" s="103"/>
      <c r="AB1029" s="103"/>
      <c r="AC1029" s="103"/>
      <c r="AD1029" s="103"/>
      <c r="AE1029" s="103"/>
      <c r="AF1029" s="103"/>
      <c r="AG1029" s="99"/>
      <c r="AH1029" s="32"/>
    </row>
    <row r="1030" spans="1:34" x14ac:dyDescent="0.25">
      <c r="A1030" s="32"/>
      <c r="B1030" s="8"/>
      <c r="C1030" s="97"/>
      <c r="D1030" s="97"/>
      <c r="E1030" s="97"/>
      <c r="F1030" s="97"/>
      <c r="G1030" s="97"/>
      <c r="H1030" s="97"/>
      <c r="I1030" s="97"/>
      <c r="J1030" s="32"/>
      <c r="K1030" s="98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99"/>
      <c r="W1030" s="103"/>
      <c r="X1030" s="103"/>
      <c r="Y1030" s="103"/>
      <c r="Z1030" s="103"/>
      <c r="AA1030" s="103"/>
      <c r="AB1030" s="103"/>
      <c r="AC1030" s="103"/>
      <c r="AD1030" s="103"/>
      <c r="AE1030" s="103"/>
      <c r="AF1030" s="103"/>
      <c r="AG1030" s="99"/>
      <c r="AH1030" s="32"/>
    </row>
    <row r="1031" spans="1:34" x14ac:dyDescent="0.25">
      <c r="A1031" s="32"/>
      <c r="B1031" s="8"/>
      <c r="C1031" s="97"/>
      <c r="D1031" s="97"/>
      <c r="E1031" s="97"/>
      <c r="F1031" s="97"/>
      <c r="G1031" s="97"/>
      <c r="H1031" s="97"/>
      <c r="I1031" s="97"/>
      <c r="J1031" s="32"/>
      <c r="K1031" s="98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99"/>
      <c r="W1031" s="103"/>
      <c r="X1031" s="103"/>
      <c r="Y1031" s="103"/>
      <c r="Z1031" s="103"/>
      <c r="AA1031" s="103"/>
      <c r="AB1031" s="103"/>
      <c r="AC1031" s="103"/>
      <c r="AD1031" s="103"/>
      <c r="AE1031" s="103"/>
      <c r="AF1031" s="103"/>
      <c r="AG1031" s="99"/>
      <c r="AH1031" s="32"/>
    </row>
    <row r="1032" spans="1:34" x14ac:dyDescent="0.25">
      <c r="A1032" s="32"/>
      <c r="B1032" s="8"/>
      <c r="C1032" s="97"/>
      <c r="D1032" s="97"/>
      <c r="E1032" s="97"/>
      <c r="F1032" s="97"/>
      <c r="G1032" s="97"/>
      <c r="H1032" s="97"/>
      <c r="I1032" s="97"/>
      <c r="J1032" s="32"/>
      <c r="K1032" s="98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99"/>
      <c r="W1032" s="103"/>
      <c r="X1032" s="103"/>
      <c r="Y1032" s="103"/>
      <c r="Z1032" s="103"/>
      <c r="AA1032" s="103"/>
      <c r="AB1032" s="103"/>
      <c r="AC1032" s="103"/>
      <c r="AD1032" s="103"/>
      <c r="AE1032" s="103"/>
      <c r="AF1032" s="103"/>
      <c r="AG1032" s="99"/>
      <c r="AH1032" s="32"/>
    </row>
    <row r="1033" spans="1:34" x14ac:dyDescent="0.25">
      <c r="A1033" s="32"/>
      <c r="B1033" s="8"/>
      <c r="C1033" s="97"/>
      <c r="D1033" s="97"/>
      <c r="E1033" s="97"/>
      <c r="F1033" s="97"/>
      <c r="G1033" s="97"/>
      <c r="H1033" s="97"/>
      <c r="I1033" s="97"/>
      <c r="J1033" s="32"/>
      <c r="K1033" s="98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99"/>
      <c r="W1033" s="103"/>
      <c r="X1033" s="103"/>
      <c r="Y1033" s="103"/>
      <c r="Z1033" s="103"/>
      <c r="AA1033" s="103"/>
      <c r="AB1033" s="103"/>
      <c r="AC1033" s="103"/>
      <c r="AD1033" s="103"/>
      <c r="AE1033" s="103"/>
      <c r="AF1033" s="103"/>
      <c r="AG1033" s="99"/>
      <c r="AH1033" s="32"/>
    </row>
    <row r="1034" spans="1:34" x14ac:dyDescent="0.25">
      <c r="A1034" s="32"/>
      <c r="B1034" s="8"/>
      <c r="C1034" s="97"/>
      <c r="D1034" s="97"/>
      <c r="E1034" s="97"/>
      <c r="F1034" s="97"/>
      <c r="G1034" s="97"/>
      <c r="H1034" s="97"/>
      <c r="I1034" s="97"/>
      <c r="J1034" s="32"/>
      <c r="K1034" s="98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99"/>
      <c r="W1034" s="103"/>
      <c r="X1034" s="103"/>
      <c r="Y1034" s="103"/>
      <c r="Z1034" s="103"/>
      <c r="AA1034" s="103"/>
      <c r="AB1034" s="103"/>
      <c r="AC1034" s="103"/>
      <c r="AD1034" s="103"/>
      <c r="AE1034" s="103"/>
      <c r="AF1034" s="103"/>
      <c r="AG1034" s="99"/>
      <c r="AH1034" s="32"/>
    </row>
    <row r="1035" spans="1:34" x14ac:dyDescent="0.25">
      <c r="A1035" s="32"/>
      <c r="B1035" s="8"/>
      <c r="C1035" s="97"/>
      <c r="D1035" s="97"/>
      <c r="E1035" s="97"/>
      <c r="F1035" s="97"/>
      <c r="G1035" s="97"/>
      <c r="H1035" s="97"/>
      <c r="I1035" s="97"/>
      <c r="J1035" s="32"/>
      <c r="K1035" s="98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99"/>
      <c r="W1035" s="103"/>
      <c r="X1035" s="103"/>
      <c r="Y1035" s="103"/>
      <c r="Z1035" s="103"/>
      <c r="AA1035" s="103"/>
      <c r="AB1035" s="103"/>
      <c r="AC1035" s="103"/>
      <c r="AD1035" s="103"/>
      <c r="AE1035" s="103"/>
      <c r="AF1035" s="103"/>
      <c r="AG1035" s="99"/>
      <c r="AH1035" s="32"/>
    </row>
    <row r="1036" spans="1:34" x14ac:dyDescent="0.25">
      <c r="A1036" s="32"/>
      <c r="B1036" s="8"/>
      <c r="C1036" s="97"/>
      <c r="D1036" s="97"/>
      <c r="E1036" s="97"/>
      <c r="F1036" s="97"/>
      <c r="G1036" s="97"/>
      <c r="H1036" s="97"/>
      <c r="I1036" s="97"/>
      <c r="J1036" s="32"/>
      <c r="K1036" s="98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99"/>
      <c r="W1036" s="103"/>
      <c r="X1036" s="103"/>
      <c r="Y1036" s="103"/>
      <c r="Z1036" s="103"/>
      <c r="AA1036" s="103"/>
      <c r="AB1036" s="103"/>
      <c r="AC1036" s="103"/>
      <c r="AD1036" s="103"/>
      <c r="AE1036" s="103"/>
      <c r="AF1036" s="103"/>
      <c r="AG1036" s="99"/>
      <c r="AH1036" s="32"/>
    </row>
    <row r="1037" spans="1:34" x14ac:dyDescent="0.25">
      <c r="A1037" s="32"/>
      <c r="B1037" s="8"/>
      <c r="C1037" s="97"/>
      <c r="D1037" s="97"/>
      <c r="E1037" s="97"/>
      <c r="F1037" s="97"/>
      <c r="G1037" s="97"/>
      <c r="H1037" s="97"/>
      <c r="I1037" s="97"/>
      <c r="J1037" s="32"/>
      <c r="K1037" s="98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99"/>
      <c r="W1037" s="103"/>
      <c r="X1037" s="103"/>
      <c r="Y1037" s="103"/>
      <c r="Z1037" s="103"/>
      <c r="AA1037" s="103"/>
      <c r="AB1037" s="103"/>
      <c r="AC1037" s="103"/>
      <c r="AD1037" s="103"/>
      <c r="AE1037" s="103"/>
      <c r="AF1037" s="103"/>
      <c r="AG1037" s="99"/>
      <c r="AH1037" s="32"/>
    </row>
    <row r="1038" spans="1:34" x14ac:dyDescent="0.25">
      <c r="A1038" s="32"/>
      <c r="B1038" s="8"/>
      <c r="C1038" s="97"/>
      <c r="D1038" s="97"/>
      <c r="E1038" s="97"/>
      <c r="F1038" s="97"/>
      <c r="G1038" s="97"/>
      <c r="H1038" s="97"/>
      <c r="I1038" s="97"/>
      <c r="J1038" s="32"/>
      <c r="K1038" s="98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99"/>
      <c r="W1038" s="103"/>
      <c r="X1038" s="103"/>
      <c r="Y1038" s="103"/>
      <c r="Z1038" s="103"/>
      <c r="AA1038" s="103"/>
      <c r="AB1038" s="103"/>
      <c r="AC1038" s="103"/>
      <c r="AD1038" s="103"/>
      <c r="AE1038" s="103"/>
      <c r="AF1038" s="103"/>
      <c r="AG1038" s="99"/>
      <c r="AH1038" s="32"/>
    </row>
    <row r="1039" spans="1:34" x14ac:dyDescent="0.25">
      <c r="A1039" s="32"/>
      <c r="B1039" s="8"/>
      <c r="C1039" s="97"/>
      <c r="D1039" s="97"/>
      <c r="E1039" s="97"/>
      <c r="F1039" s="97"/>
      <c r="G1039" s="97"/>
      <c r="H1039" s="97"/>
      <c r="I1039" s="97"/>
      <c r="J1039" s="32"/>
      <c r="K1039" s="98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99"/>
      <c r="W1039" s="103"/>
      <c r="X1039" s="103"/>
      <c r="Y1039" s="103"/>
      <c r="Z1039" s="103"/>
      <c r="AA1039" s="103"/>
      <c r="AB1039" s="103"/>
      <c r="AC1039" s="103"/>
      <c r="AD1039" s="103"/>
      <c r="AE1039" s="103"/>
      <c r="AF1039" s="103"/>
      <c r="AG1039" s="99"/>
      <c r="AH1039" s="32"/>
    </row>
    <row r="1040" spans="1:34" x14ac:dyDescent="0.25">
      <c r="A1040" s="32"/>
      <c r="B1040" s="8"/>
      <c r="C1040" s="97"/>
      <c r="D1040" s="97"/>
      <c r="E1040" s="97"/>
      <c r="F1040" s="97"/>
      <c r="G1040" s="97"/>
      <c r="H1040" s="97"/>
      <c r="I1040" s="97"/>
      <c r="J1040" s="32"/>
      <c r="K1040" s="98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99"/>
      <c r="W1040" s="103"/>
      <c r="X1040" s="103"/>
      <c r="Y1040" s="103"/>
      <c r="Z1040" s="103"/>
      <c r="AA1040" s="103"/>
      <c r="AB1040" s="103"/>
      <c r="AC1040" s="103"/>
      <c r="AD1040" s="103"/>
      <c r="AE1040" s="103"/>
      <c r="AF1040" s="103"/>
      <c r="AG1040" s="99"/>
      <c r="AH1040" s="32"/>
    </row>
    <row r="1041" spans="1:34" x14ac:dyDescent="0.25">
      <c r="A1041" s="32"/>
      <c r="B1041" s="8"/>
      <c r="C1041" s="97"/>
      <c r="D1041" s="97"/>
      <c r="E1041" s="97"/>
      <c r="F1041" s="97"/>
      <c r="G1041" s="97"/>
      <c r="H1041" s="97"/>
      <c r="I1041" s="97"/>
      <c r="J1041" s="32"/>
      <c r="K1041" s="98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99"/>
      <c r="W1041" s="103"/>
      <c r="X1041" s="103"/>
      <c r="Y1041" s="103"/>
      <c r="Z1041" s="103"/>
      <c r="AA1041" s="103"/>
      <c r="AB1041" s="103"/>
      <c r="AC1041" s="103"/>
      <c r="AD1041" s="103"/>
      <c r="AE1041" s="103"/>
      <c r="AF1041" s="103"/>
      <c r="AG1041" s="99"/>
      <c r="AH1041" s="32"/>
    </row>
    <row r="1042" spans="1:34" x14ac:dyDescent="0.25">
      <c r="A1042" s="32"/>
      <c r="B1042" s="8"/>
      <c r="C1042" s="97"/>
      <c r="D1042" s="97"/>
      <c r="E1042" s="97"/>
      <c r="F1042" s="97"/>
      <c r="G1042" s="97"/>
      <c r="H1042" s="97"/>
      <c r="I1042" s="97"/>
      <c r="J1042" s="32"/>
      <c r="K1042" s="98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99"/>
      <c r="W1042" s="103"/>
      <c r="X1042" s="103"/>
      <c r="Y1042" s="103"/>
      <c r="Z1042" s="103"/>
      <c r="AA1042" s="103"/>
      <c r="AB1042" s="103"/>
      <c r="AC1042" s="103"/>
      <c r="AD1042" s="103"/>
      <c r="AE1042" s="103"/>
      <c r="AF1042" s="103"/>
      <c r="AG1042" s="99"/>
      <c r="AH1042" s="32"/>
    </row>
    <row r="1043" spans="1:34" x14ac:dyDescent="0.25">
      <c r="A1043" s="32"/>
      <c r="B1043" s="8"/>
      <c r="C1043" s="97"/>
      <c r="D1043" s="97"/>
      <c r="E1043" s="97"/>
      <c r="F1043" s="97"/>
      <c r="G1043" s="97"/>
      <c r="H1043" s="97"/>
      <c r="I1043" s="97"/>
      <c r="J1043" s="32"/>
      <c r="K1043" s="98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99"/>
      <c r="W1043" s="103"/>
      <c r="X1043" s="103"/>
      <c r="Y1043" s="103"/>
      <c r="Z1043" s="103"/>
      <c r="AA1043" s="103"/>
      <c r="AB1043" s="103"/>
      <c r="AC1043" s="103"/>
      <c r="AD1043" s="103"/>
      <c r="AE1043" s="103"/>
      <c r="AF1043" s="103"/>
      <c r="AG1043" s="99"/>
      <c r="AH1043" s="32"/>
    </row>
    <row r="1044" spans="1:34" x14ac:dyDescent="0.25">
      <c r="A1044" s="32"/>
      <c r="B1044" s="8"/>
      <c r="C1044" s="97"/>
      <c r="D1044" s="97"/>
      <c r="E1044" s="97"/>
      <c r="F1044" s="97"/>
      <c r="G1044" s="97"/>
      <c r="H1044" s="97"/>
      <c r="I1044" s="97"/>
      <c r="J1044" s="32"/>
      <c r="K1044" s="98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99"/>
      <c r="W1044" s="103"/>
      <c r="X1044" s="103"/>
      <c r="Y1044" s="103"/>
      <c r="Z1044" s="103"/>
      <c r="AA1044" s="103"/>
      <c r="AB1044" s="103"/>
      <c r="AC1044" s="103"/>
      <c r="AD1044" s="103"/>
      <c r="AE1044" s="103"/>
      <c r="AF1044" s="103"/>
      <c r="AG1044" s="99"/>
      <c r="AH1044" s="32"/>
    </row>
    <row r="1045" spans="1:34" x14ac:dyDescent="0.25">
      <c r="A1045" s="32"/>
      <c r="B1045" s="8"/>
      <c r="C1045" s="97"/>
      <c r="D1045" s="97"/>
      <c r="E1045" s="97"/>
      <c r="F1045" s="97"/>
      <c r="G1045" s="97"/>
      <c r="H1045" s="97"/>
      <c r="I1045" s="97"/>
      <c r="J1045" s="32"/>
      <c r="K1045" s="98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99"/>
      <c r="W1045" s="103"/>
      <c r="X1045" s="103"/>
      <c r="Y1045" s="103"/>
      <c r="Z1045" s="103"/>
      <c r="AA1045" s="103"/>
      <c r="AB1045" s="103"/>
      <c r="AC1045" s="103"/>
      <c r="AD1045" s="103"/>
      <c r="AE1045" s="103"/>
      <c r="AF1045" s="103"/>
      <c r="AG1045" s="99"/>
      <c r="AH1045" s="32"/>
    </row>
    <row r="1046" spans="1:34" x14ac:dyDescent="0.25">
      <c r="A1046" s="32"/>
      <c r="B1046" s="8"/>
      <c r="C1046" s="97"/>
      <c r="D1046" s="97"/>
      <c r="E1046" s="97"/>
      <c r="F1046" s="97"/>
      <c r="G1046" s="97"/>
      <c r="H1046" s="97"/>
      <c r="I1046" s="97"/>
      <c r="J1046" s="32"/>
      <c r="K1046" s="98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99"/>
      <c r="W1046" s="103"/>
      <c r="X1046" s="103"/>
      <c r="Y1046" s="103"/>
      <c r="Z1046" s="103"/>
      <c r="AA1046" s="103"/>
      <c r="AB1046" s="103"/>
      <c r="AC1046" s="103"/>
      <c r="AD1046" s="103"/>
      <c r="AE1046" s="103"/>
      <c r="AF1046" s="103"/>
      <c r="AG1046" s="99"/>
      <c r="AH1046" s="32"/>
    </row>
    <row r="1047" spans="1:34" x14ac:dyDescent="0.25">
      <c r="A1047" s="32"/>
      <c r="B1047" s="8"/>
      <c r="C1047" s="97"/>
      <c r="D1047" s="97"/>
      <c r="E1047" s="97"/>
      <c r="F1047" s="97"/>
      <c r="G1047" s="97"/>
      <c r="H1047" s="97"/>
      <c r="I1047" s="97"/>
      <c r="J1047" s="32"/>
      <c r="K1047" s="98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99"/>
      <c r="W1047" s="103"/>
      <c r="X1047" s="103"/>
      <c r="Y1047" s="103"/>
      <c r="Z1047" s="103"/>
      <c r="AA1047" s="103"/>
      <c r="AB1047" s="103"/>
      <c r="AC1047" s="103"/>
      <c r="AD1047" s="103"/>
      <c r="AE1047" s="103"/>
      <c r="AF1047" s="103"/>
      <c r="AG1047" s="99"/>
      <c r="AH1047" s="32"/>
    </row>
    <row r="1048" spans="1:34" x14ac:dyDescent="0.25">
      <c r="A1048" s="32"/>
      <c r="B1048" s="8"/>
      <c r="C1048" s="97"/>
      <c r="D1048" s="97"/>
      <c r="E1048" s="97"/>
      <c r="F1048" s="97"/>
      <c r="G1048" s="97"/>
      <c r="H1048" s="97"/>
      <c r="I1048" s="97"/>
      <c r="J1048" s="32"/>
      <c r="K1048" s="98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99"/>
      <c r="W1048" s="103"/>
      <c r="X1048" s="103"/>
      <c r="Y1048" s="103"/>
      <c r="Z1048" s="103"/>
      <c r="AA1048" s="103"/>
      <c r="AB1048" s="103"/>
      <c r="AC1048" s="103"/>
      <c r="AD1048" s="103"/>
      <c r="AE1048" s="103"/>
      <c r="AF1048" s="103"/>
      <c r="AG1048" s="99"/>
      <c r="AH1048" s="32"/>
    </row>
    <row r="1049" spans="1:34" x14ac:dyDescent="0.25">
      <c r="A1049" s="32"/>
      <c r="B1049" s="8"/>
      <c r="C1049" s="97"/>
      <c r="D1049" s="97"/>
      <c r="E1049" s="97"/>
      <c r="F1049" s="97"/>
      <c r="G1049" s="97"/>
      <c r="H1049" s="97"/>
      <c r="I1049" s="97"/>
      <c r="J1049" s="32"/>
      <c r="K1049" s="98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99"/>
      <c r="W1049" s="103"/>
      <c r="X1049" s="103"/>
      <c r="Y1049" s="103"/>
      <c r="Z1049" s="103"/>
      <c r="AA1049" s="103"/>
      <c r="AB1049" s="103"/>
      <c r="AC1049" s="103"/>
      <c r="AD1049" s="103"/>
      <c r="AE1049" s="103"/>
      <c r="AF1049" s="103"/>
      <c r="AG1049" s="99"/>
      <c r="AH1049" s="32"/>
    </row>
    <row r="1050" spans="1:34" x14ac:dyDescent="0.25">
      <c r="A1050" s="32"/>
      <c r="B1050" s="8"/>
      <c r="C1050" s="97"/>
      <c r="D1050" s="97"/>
      <c r="E1050" s="97"/>
      <c r="F1050" s="97"/>
      <c r="G1050" s="97"/>
      <c r="H1050" s="97"/>
      <c r="I1050" s="97"/>
      <c r="J1050" s="32"/>
      <c r="K1050" s="98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99"/>
      <c r="W1050" s="103"/>
      <c r="X1050" s="103"/>
      <c r="Y1050" s="103"/>
      <c r="Z1050" s="103"/>
      <c r="AA1050" s="103"/>
      <c r="AB1050" s="103"/>
      <c r="AC1050" s="103"/>
      <c r="AD1050" s="103"/>
      <c r="AE1050" s="103"/>
      <c r="AF1050" s="103"/>
      <c r="AG1050" s="99"/>
      <c r="AH1050" s="32"/>
    </row>
    <row r="1051" spans="1:34" x14ac:dyDescent="0.25">
      <c r="A1051" s="32"/>
      <c r="B1051" s="8"/>
      <c r="C1051" s="97"/>
      <c r="D1051" s="97"/>
      <c r="E1051" s="97"/>
      <c r="F1051" s="97"/>
      <c r="G1051" s="97"/>
      <c r="H1051" s="97"/>
      <c r="I1051" s="97"/>
      <c r="J1051" s="32"/>
      <c r="K1051" s="98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99"/>
      <c r="W1051" s="103"/>
      <c r="X1051" s="103"/>
      <c r="Y1051" s="103"/>
      <c r="Z1051" s="103"/>
      <c r="AA1051" s="103"/>
      <c r="AB1051" s="103"/>
      <c r="AC1051" s="103"/>
      <c r="AD1051" s="103"/>
      <c r="AE1051" s="103"/>
      <c r="AF1051" s="103"/>
      <c r="AG1051" s="99"/>
      <c r="AH1051" s="32"/>
    </row>
    <row r="1052" spans="1:34" x14ac:dyDescent="0.25">
      <c r="A1052" s="32"/>
      <c r="B1052" s="8"/>
      <c r="C1052" s="97"/>
      <c r="D1052" s="97"/>
      <c r="E1052" s="97"/>
      <c r="F1052" s="97"/>
      <c r="G1052" s="97"/>
      <c r="H1052" s="97"/>
      <c r="I1052" s="97"/>
      <c r="J1052" s="32"/>
      <c r="K1052" s="98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99"/>
      <c r="W1052" s="103"/>
      <c r="X1052" s="103"/>
      <c r="Y1052" s="103"/>
      <c r="Z1052" s="103"/>
      <c r="AA1052" s="103"/>
      <c r="AB1052" s="103"/>
      <c r="AC1052" s="103"/>
      <c r="AD1052" s="103"/>
      <c r="AE1052" s="103"/>
      <c r="AF1052" s="103"/>
      <c r="AG1052" s="99"/>
      <c r="AH1052" s="32"/>
    </row>
    <row r="1053" spans="1:34" x14ac:dyDescent="0.25">
      <c r="A1053" s="32"/>
      <c r="B1053" s="8"/>
      <c r="C1053" s="97"/>
      <c r="D1053" s="97"/>
      <c r="E1053" s="97"/>
      <c r="F1053" s="97"/>
      <c r="G1053" s="97"/>
      <c r="H1053" s="97"/>
      <c r="I1053" s="97"/>
      <c r="J1053" s="32"/>
      <c r="K1053" s="98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99"/>
      <c r="W1053" s="103"/>
      <c r="X1053" s="103"/>
      <c r="Y1053" s="103"/>
      <c r="Z1053" s="103"/>
      <c r="AA1053" s="103"/>
      <c r="AB1053" s="103"/>
      <c r="AC1053" s="103"/>
      <c r="AD1053" s="103"/>
      <c r="AE1053" s="103"/>
      <c r="AF1053" s="103"/>
      <c r="AG1053" s="99"/>
      <c r="AH1053" s="32"/>
    </row>
    <row r="1054" spans="1:34" x14ac:dyDescent="0.25">
      <c r="A1054" s="32"/>
      <c r="B1054" s="8"/>
      <c r="C1054" s="97"/>
      <c r="D1054" s="97"/>
      <c r="E1054" s="97"/>
      <c r="F1054" s="97"/>
      <c r="G1054" s="97"/>
      <c r="H1054" s="97"/>
      <c r="I1054" s="97"/>
      <c r="J1054" s="32"/>
      <c r="K1054" s="98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99"/>
      <c r="W1054" s="103"/>
      <c r="X1054" s="103"/>
      <c r="Y1054" s="103"/>
      <c r="Z1054" s="103"/>
      <c r="AA1054" s="103"/>
      <c r="AB1054" s="103"/>
      <c r="AC1054" s="103"/>
      <c r="AD1054" s="103"/>
      <c r="AE1054" s="103"/>
      <c r="AF1054" s="103"/>
      <c r="AG1054" s="99"/>
      <c r="AH1054" s="32"/>
    </row>
    <row r="1055" spans="1:34" x14ac:dyDescent="0.25">
      <c r="A1055" s="32"/>
      <c r="B1055" s="8"/>
      <c r="C1055" s="97"/>
      <c r="D1055" s="97"/>
      <c r="E1055" s="97"/>
      <c r="F1055" s="97"/>
      <c r="G1055" s="97"/>
      <c r="H1055" s="97"/>
      <c r="I1055" s="97"/>
      <c r="J1055" s="32"/>
      <c r="K1055" s="98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99"/>
      <c r="W1055" s="103"/>
      <c r="X1055" s="103"/>
      <c r="Y1055" s="103"/>
      <c r="Z1055" s="103"/>
      <c r="AA1055" s="103"/>
      <c r="AB1055" s="103"/>
      <c r="AC1055" s="103"/>
      <c r="AD1055" s="103"/>
      <c r="AE1055" s="103"/>
      <c r="AF1055" s="103"/>
      <c r="AG1055" s="99"/>
      <c r="AH1055" s="32"/>
    </row>
    <row r="1056" spans="1:34" x14ac:dyDescent="0.25">
      <c r="A1056" s="32"/>
      <c r="B1056" s="8"/>
      <c r="C1056" s="97"/>
      <c r="D1056" s="97"/>
      <c r="E1056" s="97"/>
      <c r="F1056" s="97"/>
      <c r="G1056" s="97"/>
      <c r="H1056" s="97"/>
      <c r="I1056" s="97"/>
      <c r="J1056" s="32"/>
      <c r="K1056" s="98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99"/>
      <c r="W1056" s="103"/>
      <c r="X1056" s="103"/>
      <c r="Y1056" s="103"/>
      <c r="Z1056" s="103"/>
      <c r="AA1056" s="103"/>
      <c r="AB1056" s="103"/>
      <c r="AC1056" s="103"/>
      <c r="AD1056" s="103"/>
      <c r="AE1056" s="103"/>
      <c r="AF1056" s="103"/>
      <c r="AG1056" s="99"/>
      <c r="AH1056" s="32"/>
    </row>
    <row r="1057" spans="1:34" x14ac:dyDescent="0.25">
      <c r="A1057" s="32"/>
      <c r="B1057" s="8"/>
      <c r="C1057" s="97"/>
      <c r="D1057" s="97"/>
      <c r="E1057" s="97"/>
      <c r="F1057" s="97"/>
      <c r="G1057" s="97"/>
      <c r="H1057" s="97"/>
      <c r="I1057" s="97"/>
      <c r="J1057" s="32"/>
      <c r="K1057" s="98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99"/>
      <c r="W1057" s="103"/>
      <c r="X1057" s="103"/>
      <c r="Y1057" s="103"/>
      <c r="Z1057" s="103"/>
      <c r="AA1057" s="103"/>
      <c r="AB1057" s="103"/>
      <c r="AC1057" s="103"/>
      <c r="AD1057" s="103"/>
      <c r="AE1057" s="103"/>
      <c r="AF1057" s="103"/>
      <c r="AG1057" s="99"/>
      <c r="AH1057" s="32"/>
    </row>
    <row r="1058" spans="1:34" x14ac:dyDescent="0.25">
      <c r="A1058" s="32"/>
      <c r="B1058" s="8"/>
      <c r="C1058" s="97"/>
      <c r="D1058" s="97"/>
      <c r="E1058" s="97"/>
      <c r="F1058" s="97"/>
      <c r="G1058" s="97"/>
      <c r="H1058" s="97"/>
      <c r="I1058" s="97"/>
      <c r="J1058" s="32"/>
      <c r="K1058" s="98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99"/>
      <c r="W1058" s="103"/>
      <c r="X1058" s="103"/>
      <c r="Y1058" s="103"/>
      <c r="Z1058" s="103"/>
      <c r="AA1058" s="103"/>
      <c r="AB1058" s="103"/>
      <c r="AC1058" s="103"/>
      <c r="AD1058" s="103"/>
      <c r="AE1058" s="103"/>
      <c r="AF1058" s="103"/>
      <c r="AG1058" s="99"/>
      <c r="AH1058" s="32"/>
    </row>
    <row r="1059" spans="1:34" x14ac:dyDescent="0.25">
      <c r="A1059" s="32"/>
      <c r="B1059" s="8"/>
      <c r="C1059" s="97"/>
      <c r="D1059" s="97"/>
      <c r="E1059" s="97"/>
      <c r="F1059" s="97"/>
      <c r="G1059" s="97"/>
      <c r="H1059" s="97"/>
      <c r="I1059" s="97"/>
      <c r="J1059" s="32"/>
      <c r="K1059" s="98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99"/>
      <c r="W1059" s="103"/>
      <c r="X1059" s="103"/>
      <c r="Y1059" s="103"/>
      <c r="Z1059" s="103"/>
      <c r="AA1059" s="103"/>
      <c r="AB1059" s="103"/>
      <c r="AC1059" s="103"/>
      <c r="AD1059" s="103"/>
      <c r="AE1059" s="103"/>
      <c r="AF1059" s="103"/>
      <c r="AG1059" s="99"/>
      <c r="AH1059" s="32"/>
    </row>
    <row r="1060" spans="1:34" x14ac:dyDescent="0.25">
      <c r="A1060" s="32"/>
      <c r="B1060" s="8"/>
      <c r="C1060" s="97"/>
      <c r="D1060" s="97"/>
      <c r="E1060" s="97"/>
      <c r="F1060" s="97"/>
      <c r="G1060" s="97"/>
      <c r="H1060" s="97"/>
      <c r="I1060" s="97"/>
      <c r="J1060" s="32"/>
      <c r="K1060" s="98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99"/>
      <c r="W1060" s="103"/>
      <c r="X1060" s="103"/>
      <c r="Y1060" s="103"/>
      <c r="Z1060" s="103"/>
      <c r="AA1060" s="103"/>
      <c r="AB1060" s="103"/>
      <c r="AC1060" s="103"/>
      <c r="AD1060" s="103"/>
      <c r="AE1060" s="103"/>
      <c r="AF1060" s="103"/>
      <c r="AG1060" s="99"/>
      <c r="AH1060" s="32"/>
    </row>
    <row r="1061" spans="1:34" x14ac:dyDescent="0.25">
      <c r="A1061" s="32"/>
      <c r="B1061" s="8"/>
      <c r="C1061" s="97"/>
      <c r="D1061" s="97"/>
      <c r="E1061" s="97"/>
      <c r="F1061" s="97"/>
      <c r="G1061" s="97"/>
      <c r="H1061" s="97"/>
      <c r="I1061" s="97"/>
      <c r="J1061" s="32"/>
      <c r="K1061" s="98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99"/>
      <c r="W1061" s="103"/>
      <c r="X1061" s="103"/>
      <c r="Y1061" s="103"/>
      <c r="Z1061" s="103"/>
      <c r="AA1061" s="103"/>
      <c r="AB1061" s="103"/>
      <c r="AC1061" s="103"/>
      <c r="AD1061" s="103"/>
      <c r="AE1061" s="103"/>
      <c r="AF1061" s="103"/>
      <c r="AG1061" s="99"/>
      <c r="AH1061" s="32"/>
    </row>
    <row r="1062" spans="1:34" x14ac:dyDescent="0.25">
      <c r="A1062" s="32"/>
      <c r="B1062" s="8"/>
      <c r="C1062" s="97"/>
      <c r="D1062" s="97"/>
      <c r="E1062" s="97"/>
      <c r="F1062" s="97"/>
      <c r="G1062" s="97"/>
      <c r="H1062" s="97"/>
      <c r="I1062" s="97"/>
      <c r="J1062" s="32"/>
      <c r="K1062" s="98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99"/>
      <c r="W1062" s="103"/>
      <c r="X1062" s="103"/>
      <c r="Y1062" s="103"/>
      <c r="Z1062" s="103"/>
      <c r="AA1062" s="103"/>
      <c r="AB1062" s="103"/>
      <c r="AC1062" s="103"/>
      <c r="AD1062" s="103"/>
      <c r="AE1062" s="103"/>
      <c r="AF1062" s="103"/>
      <c r="AG1062" s="99"/>
      <c r="AH1062" s="32"/>
    </row>
    <row r="1063" spans="1:34" x14ac:dyDescent="0.25">
      <c r="A1063" s="32"/>
      <c r="B1063" s="8"/>
      <c r="C1063" s="97"/>
      <c r="D1063" s="97"/>
      <c r="E1063" s="97"/>
      <c r="F1063" s="97"/>
      <c r="G1063" s="97"/>
      <c r="H1063" s="97"/>
      <c r="I1063" s="97"/>
      <c r="J1063" s="32"/>
      <c r="K1063" s="98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99"/>
      <c r="W1063" s="103"/>
      <c r="X1063" s="103"/>
      <c r="Y1063" s="103"/>
      <c r="Z1063" s="103"/>
      <c r="AA1063" s="103"/>
      <c r="AB1063" s="103"/>
      <c r="AC1063" s="103"/>
      <c r="AD1063" s="103"/>
      <c r="AE1063" s="103"/>
      <c r="AF1063" s="103"/>
      <c r="AG1063" s="99"/>
      <c r="AH1063" s="32"/>
    </row>
    <row r="1064" spans="1:34" x14ac:dyDescent="0.25">
      <c r="A1064" s="32"/>
      <c r="B1064" s="8"/>
      <c r="C1064" s="97"/>
      <c r="D1064" s="97"/>
      <c r="E1064" s="97"/>
      <c r="F1064" s="97"/>
      <c r="G1064" s="97"/>
      <c r="H1064" s="97"/>
      <c r="I1064" s="97"/>
      <c r="J1064" s="32"/>
      <c r="K1064" s="98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99"/>
      <c r="W1064" s="103"/>
      <c r="X1064" s="103"/>
      <c r="Y1064" s="103"/>
      <c r="Z1064" s="103"/>
      <c r="AA1064" s="103"/>
      <c r="AB1064" s="103"/>
      <c r="AC1064" s="103"/>
      <c r="AD1064" s="103"/>
      <c r="AE1064" s="103"/>
      <c r="AF1064" s="103"/>
      <c r="AG1064" s="99"/>
      <c r="AH1064" s="32"/>
    </row>
    <row r="1065" spans="1:34" x14ac:dyDescent="0.25">
      <c r="A1065" s="32"/>
      <c r="B1065" s="8"/>
      <c r="C1065" s="97"/>
      <c r="D1065" s="97"/>
      <c r="E1065" s="97"/>
      <c r="F1065" s="97"/>
      <c r="G1065" s="97"/>
      <c r="H1065" s="97"/>
      <c r="I1065" s="97"/>
      <c r="J1065" s="32"/>
      <c r="K1065" s="98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99"/>
      <c r="W1065" s="103"/>
      <c r="X1065" s="103"/>
      <c r="Y1065" s="103"/>
      <c r="Z1065" s="103"/>
      <c r="AA1065" s="103"/>
      <c r="AB1065" s="103"/>
      <c r="AC1065" s="103"/>
      <c r="AD1065" s="103"/>
      <c r="AE1065" s="103"/>
      <c r="AF1065" s="103"/>
      <c r="AG1065" s="99"/>
      <c r="AH1065" s="32"/>
    </row>
    <row r="1066" spans="1:34" x14ac:dyDescent="0.25">
      <c r="A1066" s="32"/>
      <c r="B1066" s="8"/>
      <c r="C1066" s="97"/>
      <c r="D1066" s="97"/>
      <c r="E1066" s="97"/>
      <c r="F1066" s="97"/>
      <c r="G1066" s="97"/>
      <c r="H1066" s="97"/>
      <c r="I1066" s="97"/>
      <c r="J1066" s="32"/>
      <c r="K1066" s="98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99"/>
      <c r="W1066" s="103"/>
      <c r="X1066" s="103"/>
      <c r="Y1066" s="103"/>
      <c r="Z1066" s="103"/>
      <c r="AA1066" s="103"/>
      <c r="AB1066" s="103"/>
      <c r="AC1066" s="103"/>
      <c r="AD1066" s="103"/>
      <c r="AE1066" s="103"/>
      <c r="AF1066" s="103"/>
      <c r="AG1066" s="99"/>
      <c r="AH1066" s="32"/>
    </row>
    <row r="1067" spans="1:34" x14ac:dyDescent="0.25">
      <c r="A1067" s="32"/>
      <c r="B1067" s="8"/>
      <c r="C1067" s="97"/>
      <c r="D1067" s="97"/>
      <c r="E1067" s="97"/>
      <c r="F1067" s="97"/>
      <c r="G1067" s="97"/>
      <c r="H1067" s="97"/>
      <c r="I1067" s="97"/>
      <c r="J1067" s="32"/>
      <c r="K1067" s="98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99"/>
      <c r="W1067" s="103"/>
      <c r="X1067" s="103"/>
      <c r="Y1067" s="103"/>
      <c r="Z1067" s="103"/>
      <c r="AA1067" s="103"/>
      <c r="AB1067" s="103"/>
      <c r="AC1067" s="103"/>
      <c r="AD1067" s="103"/>
      <c r="AE1067" s="103"/>
      <c r="AF1067" s="103"/>
      <c r="AG1067" s="99"/>
      <c r="AH1067" s="32"/>
    </row>
    <row r="1068" spans="1:34" x14ac:dyDescent="0.25">
      <c r="A1068" s="32"/>
      <c r="B1068" s="8"/>
      <c r="C1068" s="97"/>
      <c r="D1068" s="97"/>
      <c r="E1068" s="97"/>
      <c r="F1068" s="97"/>
      <c r="G1068" s="97"/>
      <c r="H1068" s="97"/>
      <c r="I1068" s="97"/>
      <c r="J1068" s="32"/>
      <c r="K1068" s="98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99"/>
      <c r="W1068" s="103"/>
      <c r="X1068" s="103"/>
      <c r="Y1068" s="103"/>
      <c r="Z1068" s="103"/>
      <c r="AA1068" s="103"/>
      <c r="AB1068" s="103"/>
      <c r="AC1068" s="103"/>
      <c r="AD1068" s="103"/>
      <c r="AE1068" s="103"/>
      <c r="AF1068" s="103"/>
      <c r="AG1068" s="99"/>
      <c r="AH1068" s="32"/>
    </row>
    <row r="1069" spans="1:34" x14ac:dyDescent="0.25">
      <c r="A1069" s="32"/>
      <c r="B1069" s="8"/>
      <c r="C1069" s="97"/>
      <c r="D1069" s="97"/>
      <c r="E1069" s="97"/>
      <c r="F1069" s="97"/>
      <c r="G1069" s="97"/>
      <c r="H1069" s="97"/>
      <c r="I1069" s="97"/>
      <c r="J1069" s="32"/>
      <c r="K1069" s="98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99"/>
      <c r="W1069" s="103"/>
      <c r="X1069" s="103"/>
      <c r="Y1069" s="103"/>
      <c r="Z1069" s="103"/>
      <c r="AA1069" s="103"/>
      <c r="AB1069" s="103"/>
      <c r="AC1069" s="103"/>
      <c r="AD1069" s="103"/>
      <c r="AE1069" s="103"/>
      <c r="AF1069" s="103"/>
      <c r="AG1069" s="99"/>
      <c r="AH1069" s="32"/>
    </row>
    <row r="1070" spans="1:34" x14ac:dyDescent="0.25">
      <c r="A1070" s="32"/>
      <c r="B1070" s="8"/>
      <c r="C1070" s="97"/>
      <c r="D1070" s="97"/>
      <c r="E1070" s="97"/>
      <c r="F1070" s="97"/>
      <c r="G1070" s="97"/>
      <c r="H1070" s="97"/>
      <c r="I1070" s="97"/>
      <c r="J1070" s="32"/>
      <c r="K1070" s="98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99"/>
      <c r="W1070" s="103"/>
      <c r="X1070" s="103"/>
      <c r="Y1070" s="103"/>
      <c r="Z1070" s="103"/>
      <c r="AA1070" s="103"/>
      <c r="AB1070" s="103"/>
      <c r="AC1070" s="103"/>
      <c r="AD1070" s="103"/>
      <c r="AE1070" s="103"/>
      <c r="AF1070" s="103"/>
      <c r="AG1070" s="99"/>
      <c r="AH1070" s="32"/>
    </row>
    <row r="1071" spans="1:34" x14ac:dyDescent="0.25">
      <c r="A1071" s="32"/>
      <c r="B1071" s="8"/>
      <c r="C1071" s="97"/>
      <c r="D1071" s="97"/>
      <c r="E1071" s="97"/>
      <c r="F1071" s="97"/>
      <c r="G1071" s="97"/>
      <c r="H1071" s="97"/>
      <c r="I1071" s="97"/>
      <c r="J1071" s="32"/>
      <c r="K1071" s="98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99"/>
      <c r="W1071" s="103"/>
      <c r="X1071" s="103"/>
      <c r="Y1071" s="103"/>
      <c r="Z1071" s="103"/>
      <c r="AA1071" s="103"/>
      <c r="AB1071" s="103"/>
      <c r="AC1071" s="103"/>
      <c r="AD1071" s="103"/>
      <c r="AE1071" s="103"/>
      <c r="AF1071" s="103"/>
      <c r="AG1071" s="99"/>
      <c r="AH1071" s="32"/>
    </row>
    <row r="1072" spans="1:34" x14ac:dyDescent="0.25">
      <c r="A1072" s="32"/>
      <c r="B1072" s="8"/>
      <c r="C1072" s="97"/>
      <c r="D1072" s="97"/>
      <c r="E1072" s="97"/>
      <c r="F1072" s="97"/>
      <c r="G1072" s="97"/>
      <c r="H1072" s="97"/>
      <c r="I1072" s="97"/>
      <c r="J1072" s="32"/>
      <c r="K1072" s="98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99"/>
      <c r="W1072" s="103"/>
      <c r="X1072" s="103"/>
      <c r="Y1072" s="103"/>
      <c r="Z1072" s="103"/>
      <c r="AA1072" s="103"/>
      <c r="AB1072" s="103"/>
      <c r="AC1072" s="103"/>
      <c r="AD1072" s="103"/>
      <c r="AE1072" s="103"/>
      <c r="AF1072" s="103"/>
      <c r="AG1072" s="99"/>
      <c r="AH1072" s="32"/>
    </row>
    <row r="1073" spans="1:34" x14ac:dyDescent="0.25">
      <c r="A1073" s="32"/>
      <c r="B1073" s="8"/>
      <c r="C1073" s="97"/>
      <c r="D1073" s="97"/>
      <c r="E1073" s="97"/>
      <c r="F1073" s="97"/>
      <c r="G1073" s="97"/>
      <c r="H1073" s="97"/>
      <c r="I1073" s="97"/>
      <c r="J1073" s="32"/>
      <c r="K1073" s="98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99"/>
      <c r="W1073" s="103"/>
      <c r="X1073" s="103"/>
      <c r="Y1073" s="103"/>
      <c r="Z1073" s="103"/>
      <c r="AA1073" s="103"/>
      <c r="AB1073" s="103"/>
      <c r="AC1073" s="103"/>
      <c r="AD1073" s="103"/>
      <c r="AE1073" s="103"/>
      <c r="AF1073" s="103"/>
      <c r="AG1073" s="99"/>
      <c r="AH1073" s="32"/>
    </row>
    <row r="1074" spans="1:34" x14ac:dyDescent="0.25">
      <c r="A1074" s="32"/>
      <c r="B1074" s="8"/>
      <c r="C1074" s="97"/>
      <c r="D1074" s="97"/>
      <c r="E1074" s="97"/>
      <c r="F1074" s="97"/>
      <c r="G1074" s="97"/>
      <c r="H1074" s="97"/>
      <c r="I1074" s="97"/>
      <c r="J1074" s="32"/>
      <c r="K1074" s="98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99"/>
      <c r="W1074" s="103"/>
      <c r="X1074" s="103"/>
      <c r="Y1074" s="103"/>
      <c r="Z1074" s="103"/>
      <c r="AA1074" s="103"/>
      <c r="AB1074" s="103"/>
      <c r="AC1074" s="103"/>
      <c r="AD1074" s="103"/>
      <c r="AE1074" s="103"/>
      <c r="AF1074" s="103"/>
      <c r="AG1074" s="99"/>
      <c r="AH1074" s="32"/>
    </row>
    <row r="1075" spans="1:34" x14ac:dyDescent="0.25">
      <c r="A1075" s="32"/>
      <c r="B1075" s="8"/>
      <c r="C1075" s="97"/>
      <c r="D1075" s="97"/>
      <c r="E1075" s="97"/>
      <c r="F1075" s="97"/>
      <c r="G1075" s="97"/>
      <c r="H1075" s="97"/>
      <c r="I1075" s="97"/>
      <c r="J1075" s="32"/>
      <c r="K1075" s="98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99"/>
      <c r="W1075" s="103"/>
      <c r="X1075" s="103"/>
      <c r="Y1075" s="103"/>
      <c r="Z1075" s="103"/>
      <c r="AA1075" s="103"/>
      <c r="AB1075" s="103"/>
      <c r="AC1075" s="103"/>
      <c r="AD1075" s="103"/>
      <c r="AE1075" s="103"/>
      <c r="AF1075" s="103"/>
      <c r="AG1075" s="99"/>
      <c r="AH1075" s="32"/>
    </row>
    <row r="1076" spans="1:34" x14ac:dyDescent="0.25">
      <c r="A1076" s="32"/>
      <c r="B1076" s="8"/>
      <c r="C1076" s="97"/>
      <c r="D1076" s="97"/>
      <c r="E1076" s="97"/>
      <c r="F1076" s="97"/>
      <c r="G1076" s="97"/>
      <c r="H1076" s="97"/>
      <c r="I1076" s="97"/>
      <c r="J1076" s="32"/>
      <c r="K1076" s="98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99"/>
      <c r="W1076" s="103"/>
      <c r="X1076" s="103"/>
      <c r="Y1076" s="103"/>
      <c r="Z1076" s="103"/>
      <c r="AA1076" s="103"/>
      <c r="AB1076" s="103"/>
      <c r="AC1076" s="103"/>
      <c r="AD1076" s="103"/>
      <c r="AE1076" s="103"/>
      <c r="AF1076" s="103"/>
      <c r="AG1076" s="99"/>
      <c r="AH1076" s="32"/>
    </row>
    <row r="1077" spans="1:34" x14ac:dyDescent="0.25">
      <c r="A1077" s="32"/>
      <c r="B1077" s="8"/>
      <c r="C1077" s="97"/>
      <c r="D1077" s="97"/>
      <c r="E1077" s="97"/>
      <c r="F1077" s="97"/>
      <c r="G1077" s="97"/>
      <c r="H1077" s="97"/>
      <c r="I1077" s="97"/>
      <c r="J1077" s="32"/>
      <c r="K1077" s="98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99"/>
      <c r="W1077" s="103"/>
      <c r="X1077" s="103"/>
      <c r="Y1077" s="103"/>
      <c r="Z1077" s="103"/>
      <c r="AA1077" s="103"/>
      <c r="AB1077" s="103"/>
      <c r="AC1077" s="103"/>
      <c r="AD1077" s="103"/>
      <c r="AE1077" s="103"/>
      <c r="AF1077" s="103"/>
      <c r="AG1077" s="99"/>
      <c r="AH1077" s="32"/>
    </row>
    <row r="1078" spans="1:34" x14ac:dyDescent="0.25">
      <c r="A1078" s="32"/>
      <c r="B1078" s="8"/>
      <c r="C1078" s="97"/>
      <c r="D1078" s="97"/>
      <c r="E1078" s="97"/>
      <c r="F1078" s="97"/>
      <c r="G1078" s="97"/>
      <c r="H1078" s="97"/>
      <c r="I1078" s="97"/>
      <c r="J1078" s="32"/>
      <c r="K1078" s="98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99"/>
      <c r="W1078" s="103"/>
      <c r="X1078" s="103"/>
      <c r="Y1078" s="103"/>
      <c r="Z1078" s="103"/>
      <c r="AA1078" s="103"/>
      <c r="AB1078" s="103"/>
      <c r="AC1078" s="103"/>
      <c r="AD1078" s="103"/>
      <c r="AE1078" s="103"/>
      <c r="AF1078" s="103"/>
      <c r="AG1078" s="99"/>
      <c r="AH1078" s="32"/>
    </row>
    <row r="1079" spans="1:34" x14ac:dyDescent="0.25">
      <c r="A1079" s="32"/>
      <c r="B1079" s="8"/>
      <c r="C1079" s="97"/>
      <c r="D1079" s="97"/>
      <c r="E1079" s="97"/>
      <c r="F1079" s="97"/>
      <c r="G1079" s="97"/>
      <c r="H1079" s="97"/>
      <c r="I1079" s="97"/>
      <c r="J1079" s="32"/>
      <c r="K1079" s="98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99"/>
      <c r="W1079" s="103"/>
      <c r="X1079" s="103"/>
      <c r="Y1079" s="103"/>
      <c r="Z1079" s="103"/>
      <c r="AA1079" s="103"/>
      <c r="AB1079" s="103"/>
      <c r="AC1079" s="103"/>
      <c r="AD1079" s="103"/>
      <c r="AE1079" s="103"/>
      <c r="AF1079" s="103"/>
      <c r="AG1079" s="99"/>
      <c r="AH1079" s="32"/>
    </row>
    <row r="1080" spans="1:34" x14ac:dyDescent="0.25">
      <c r="A1080" s="32"/>
      <c r="B1080" s="8"/>
      <c r="C1080" s="97"/>
      <c r="D1080" s="97"/>
      <c r="E1080" s="97"/>
      <c r="F1080" s="97"/>
      <c r="G1080" s="97"/>
      <c r="H1080" s="97"/>
      <c r="I1080" s="97"/>
      <c r="J1080" s="32"/>
      <c r="K1080" s="98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99"/>
      <c r="W1080" s="103"/>
      <c r="X1080" s="103"/>
      <c r="Y1080" s="103"/>
      <c r="Z1080" s="103"/>
      <c r="AA1080" s="103"/>
      <c r="AB1080" s="103"/>
      <c r="AC1080" s="103"/>
      <c r="AD1080" s="103"/>
      <c r="AE1080" s="103"/>
      <c r="AF1080" s="103"/>
      <c r="AG1080" s="99"/>
      <c r="AH1080" s="32"/>
    </row>
    <row r="1081" spans="1:34" x14ac:dyDescent="0.25">
      <c r="A1081" s="32"/>
      <c r="B1081" s="8"/>
      <c r="C1081" s="97"/>
      <c r="D1081" s="97"/>
      <c r="E1081" s="97"/>
      <c r="F1081" s="97"/>
      <c r="G1081" s="97"/>
      <c r="H1081" s="97"/>
      <c r="I1081" s="97"/>
      <c r="J1081" s="32"/>
      <c r="K1081" s="98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99"/>
      <c r="W1081" s="103"/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99"/>
      <c r="AH1081" s="32"/>
    </row>
    <row r="1082" spans="1:34" x14ac:dyDescent="0.25">
      <c r="A1082" s="32"/>
      <c r="B1082" s="8"/>
      <c r="C1082" s="97"/>
      <c r="D1082" s="97"/>
      <c r="E1082" s="97"/>
      <c r="F1082" s="97"/>
      <c r="G1082" s="97"/>
      <c r="H1082" s="97"/>
      <c r="I1082" s="97"/>
      <c r="J1082" s="32"/>
      <c r="K1082" s="98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99"/>
      <c r="W1082" s="103"/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99"/>
      <c r="AH1082" s="32"/>
    </row>
    <row r="1083" spans="1:34" x14ac:dyDescent="0.25">
      <c r="A1083" s="32"/>
      <c r="B1083" s="8"/>
      <c r="C1083" s="97"/>
      <c r="D1083" s="97"/>
      <c r="E1083" s="97"/>
      <c r="F1083" s="97"/>
      <c r="G1083" s="97"/>
      <c r="H1083" s="97"/>
      <c r="I1083" s="97"/>
      <c r="J1083" s="32"/>
      <c r="K1083" s="98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99"/>
      <c r="W1083" s="103"/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99"/>
      <c r="AH1083" s="32"/>
    </row>
    <row r="1084" spans="1:34" x14ac:dyDescent="0.25">
      <c r="A1084" s="32"/>
      <c r="B1084" s="8"/>
      <c r="C1084" s="97"/>
      <c r="D1084" s="97"/>
      <c r="E1084" s="97"/>
      <c r="F1084" s="97"/>
      <c r="G1084" s="97"/>
      <c r="H1084" s="97"/>
      <c r="I1084" s="97"/>
      <c r="J1084" s="32"/>
      <c r="K1084" s="98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99"/>
      <c r="W1084" s="103"/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99"/>
      <c r="AH1084" s="32"/>
    </row>
    <row r="1085" spans="1:34" x14ac:dyDescent="0.25">
      <c r="A1085" s="32"/>
      <c r="B1085" s="8"/>
      <c r="C1085" s="97"/>
      <c r="D1085" s="97"/>
      <c r="E1085" s="97"/>
      <c r="F1085" s="97"/>
      <c r="G1085" s="97"/>
      <c r="H1085" s="97"/>
      <c r="I1085" s="97"/>
      <c r="J1085" s="32"/>
      <c r="K1085" s="98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99"/>
      <c r="W1085" s="103"/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99"/>
      <c r="AH1085" s="32"/>
    </row>
    <row r="1086" spans="1:34" x14ac:dyDescent="0.25">
      <c r="A1086" s="32"/>
      <c r="B1086" s="8"/>
      <c r="C1086" s="97"/>
      <c r="D1086" s="97"/>
      <c r="E1086" s="97"/>
      <c r="F1086" s="97"/>
      <c r="G1086" s="97"/>
      <c r="H1086" s="97"/>
      <c r="I1086" s="97"/>
      <c r="J1086" s="32"/>
      <c r="K1086" s="98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99"/>
      <c r="W1086" s="103"/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99"/>
      <c r="AH1086" s="32"/>
    </row>
    <row r="1087" spans="1:34" x14ac:dyDescent="0.25">
      <c r="A1087" s="32"/>
      <c r="B1087" s="8"/>
      <c r="C1087" s="97"/>
      <c r="D1087" s="97"/>
      <c r="E1087" s="97"/>
      <c r="F1087" s="97"/>
      <c r="G1087" s="97"/>
      <c r="H1087" s="97"/>
      <c r="I1087" s="97"/>
      <c r="J1087" s="32"/>
      <c r="K1087" s="98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99"/>
      <c r="W1087" s="103"/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99"/>
      <c r="AH1087" s="32"/>
    </row>
    <row r="1088" spans="1:34" x14ac:dyDescent="0.25">
      <c r="A1088" s="32"/>
      <c r="B1088" s="8"/>
      <c r="C1088" s="97"/>
      <c r="D1088" s="97"/>
      <c r="E1088" s="97"/>
      <c r="F1088" s="97"/>
      <c r="G1088" s="97"/>
      <c r="H1088" s="97"/>
      <c r="I1088" s="97"/>
      <c r="J1088" s="32"/>
      <c r="K1088" s="98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99"/>
      <c r="W1088" s="103"/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99"/>
      <c r="AH1088" s="32"/>
    </row>
    <row r="1089" spans="1:34" x14ac:dyDescent="0.25">
      <c r="A1089" s="32"/>
      <c r="B1089" s="8"/>
      <c r="C1089" s="97"/>
      <c r="D1089" s="97"/>
      <c r="E1089" s="97"/>
      <c r="F1089" s="97"/>
      <c r="G1089" s="97"/>
      <c r="H1089" s="97"/>
      <c r="I1089" s="97"/>
      <c r="J1089" s="32"/>
      <c r="K1089" s="98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99"/>
      <c r="W1089" s="103"/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99"/>
      <c r="AH1089" s="32"/>
    </row>
    <row r="1090" spans="1:34" x14ac:dyDescent="0.25">
      <c r="A1090" s="32"/>
      <c r="B1090" s="8"/>
      <c r="C1090" s="97"/>
      <c r="D1090" s="97"/>
      <c r="E1090" s="97"/>
      <c r="F1090" s="97"/>
      <c r="G1090" s="97"/>
      <c r="H1090" s="97"/>
      <c r="I1090" s="97"/>
      <c r="J1090" s="32"/>
      <c r="K1090" s="98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99"/>
      <c r="W1090" s="103"/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99"/>
      <c r="AH1090" s="32"/>
    </row>
    <row r="1091" spans="1:34" x14ac:dyDescent="0.25">
      <c r="A1091" s="32"/>
      <c r="B1091" s="8"/>
      <c r="C1091" s="97"/>
      <c r="D1091" s="97"/>
      <c r="E1091" s="97"/>
      <c r="F1091" s="97"/>
      <c r="G1091" s="97"/>
      <c r="H1091" s="97"/>
      <c r="I1091" s="97"/>
      <c r="J1091" s="32"/>
      <c r="K1091" s="98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99"/>
      <c r="W1091" s="103"/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99"/>
      <c r="AH1091" s="32"/>
    </row>
    <row r="1092" spans="1:34" x14ac:dyDescent="0.25">
      <c r="A1092" s="32"/>
      <c r="B1092" s="8"/>
      <c r="C1092" s="97"/>
      <c r="D1092" s="97"/>
      <c r="E1092" s="97"/>
      <c r="F1092" s="97"/>
      <c r="G1092" s="97"/>
      <c r="H1092" s="97"/>
      <c r="I1092" s="97"/>
      <c r="J1092" s="32"/>
      <c r="K1092" s="98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99"/>
      <c r="W1092" s="103"/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99"/>
      <c r="AH1092" s="32"/>
    </row>
    <row r="1093" spans="1:34" x14ac:dyDescent="0.25">
      <c r="A1093" s="32"/>
      <c r="B1093" s="8"/>
      <c r="C1093" s="97"/>
      <c r="D1093" s="97"/>
      <c r="E1093" s="97"/>
      <c r="F1093" s="97"/>
      <c r="G1093" s="97"/>
      <c r="H1093" s="97"/>
      <c r="I1093" s="97"/>
      <c r="J1093" s="32"/>
      <c r="K1093" s="98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99"/>
      <c r="W1093" s="103"/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99"/>
      <c r="AH1093" s="32"/>
    </row>
    <row r="1094" spans="1:34" x14ac:dyDescent="0.25">
      <c r="A1094" s="32"/>
      <c r="B1094" s="8"/>
      <c r="C1094" s="97"/>
      <c r="D1094" s="97"/>
      <c r="E1094" s="97"/>
      <c r="F1094" s="97"/>
      <c r="G1094" s="97"/>
      <c r="H1094" s="97"/>
      <c r="I1094" s="97"/>
      <c r="J1094" s="32"/>
      <c r="K1094" s="98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99"/>
      <c r="W1094" s="103"/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99"/>
      <c r="AH1094" s="32"/>
    </row>
    <row r="1095" spans="1:34" x14ac:dyDescent="0.25">
      <c r="A1095" s="32"/>
      <c r="B1095" s="8"/>
      <c r="C1095" s="97"/>
      <c r="D1095" s="97"/>
      <c r="E1095" s="97"/>
      <c r="F1095" s="97"/>
      <c r="G1095" s="97"/>
      <c r="H1095" s="97"/>
      <c r="I1095" s="97"/>
      <c r="J1095" s="32"/>
      <c r="K1095" s="98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99"/>
      <c r="W1095" s="103"/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99"/>
      <c r="AH1095" s="32"/>
    </row>
    <row r="1096" spans="1:34" x14ac:dyDescent="0.25">
      <c r="A1096" s="32"/>
      <c r="B1096" s="8"/>
      <c r="C1096" s="97"/>
      <c r="D1096" s="97"/>
      <c r="E1096" s="97"/>
      <c r="F1096" s="97"/>
      <c r="G1096" s="97"/>
      <c r="H1096" s="97"/>
      <c r="I1096" s="97"/>
      <c r="J1096" s="32"/>
      <c r="K1096" s="98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99"/>
      <c r="W1096" s="103"/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99"/>
      <c r="AH1096" s="32"/>
    </row>
    <row r="1097" spans="1:34" x14ac:dyDescent="0.25">
      <c r="A1097" s="32"/>
      <c r="B1097" s="8"/>
      <c r="C1097" s="97"/>
      <c r="D1097" s="97"/>
      <c r="E1097" s="97"/>
      <c r="F1097" s="97"/>
      <c r="G1097" s="97"/>
      <c r="H1097" s="97"/>
      <c r="I1097" s="97"/>
      <c r="J1097" s="32"/>
      <c r="K1097" s="98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99"/>
      <c r="W1097" s="103"/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99"/>
      <c r="AH1097" s="32"/>
    </row>
    <row r="1098" spans="1:34" x14ac:dyDescent="0.25">
      <c r="A1098" s="32"/>
      <c r="B1098" s="8"/>
      <c r="C1098" s="97"/>
      <c r="D1098" s="97"/>
      <c r="E1098" s="97"/>
      <c r="F1098" s="97"/>
      <c r="G1098" s="97"/>
      <c r="H1098" s="97"/>
      <c r="I1098" s="97"/>
      <c r="J1098" s="32"/>
      <c r="K1098" s="98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99"/>
      <c r="W1098" s="103"/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99"/>
      <c r="AH1098" s="32"/>
    </row>
    <row r="1099" spans="1:34" x14ac:dyDescent="0.25">
      <c r="A1099" s="32"/>
      <c r="B1099" s="8"/>
      <c r="C1099" s="97"/>
      <c r="D1099" s="97"/>
      <c r="E1099" s="97"/>
      <c r="F1099" s="97"/>
      <c r="G1099" s="97"/>
      <c r="H1099" s="97"/>
      <c r="I1099" s="97"/>
      <c r="J1099" s="32"/>
      <c r="K1099" s="98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99"/>
      <c r="W1099" s="103"/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99"/>
      <c r="AH1099" s="32"/>
    </row>
    <row r="1100" spans="1:34" x14ac:dyDescent="0.25">
      <c r="A1100" s="32"/>
      <c r="B1100" s="8"/>
      <c r="C1100" s="97"/>
      <c r="D1100" s="97"/>
      <c r="E1100" s="97"/>
      <c r="F1100" s="97"/>
      <c r="G1100" s="97"/>
      <c r="H1100" s="97"/>
      <c r="I1100" s="97"/>
      <c r="J1100" s="32"/>
      <c r="K1100" s="98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99"/>
      <c r="W1100" s="103"/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99"/>
      <c r="AH1100" s="32"/>
    </row>
    <row r="1101" spans="1:34" x14ac:dyDescent="0.25">
      <c r="A1101" s="32"/>
      <c r="B1101" s="8"/>
      <c r="C1101" s="97"/>
      <c r="D1101" s="97"/>
      <c r="E1101" s="97"/>
      <c r="F1101" s="97"/>
      <c r="G1101" s="97"/>
      <c r="H1101" s="97"/>
      <c r="I1101" s="97"/>
      <c r="J1101" s="32"/>
      <c r="K1101" s="98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99"/>
      <c r="W1101" s="103"/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99"/>
      <c r="AH1101" s="32"/>
    </row>
    <row r="1102" spans="1:34" x14ac:dyDescent="0.25">
      <c r="A1102" s="32"/>
      <c r="B1102" s="8"/>
      <c r="C1102" s="97"/>
      <c r="D1102" s="97"/>
      <c r="E1102" s="97"/>
      <c r="F1102" s="97"/>
      <c r="G1102" s="97"/>
      <c r="H1102" s="97"/>
      <c r="I1102" s="97"/>
      <c r="J1102" s="32"/>
      <c r="K1102" s="98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99"/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99"/>
      <c r="AH1102" s="32"/>
    </row>
    <row r="1103" spans="1:34" x14ac:dyDescent="0.25">
      <c r="A1103" s="32"/>
      <c r="B1103" s="8"/>
      <c r="C1103" s="97"/>
      <c r="D1103" s="97"/>
      <c r="E1103" s="97"/>
      <c r="F1103" s="97"/>
      <c r="G1103" s="97"/>
      <c r="H1103" s="97"/>
      <c r="I1103" s="97"/>
      <c r="J1103" s="32"/>
      <c r="K1103" s="98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99"/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99"/>
      <c r="AH1103" s="32"/>
    </row>
    <row r="1104" spans="1:34" x14ac:dyDescent="0.25">
      <c r="A1104" s="32"/>
      <c r="B1104" s="8"/>
      <c r="C1104" s="97"/>
      <c r="D1104" s="97"/>
      <c r="E1104" s="97"/>
      <c r="F1104" s="97"/>
      <c r="G1104" s="97"/>
      <c r="H1104" s="97"/>
      <c r="I1104" s="97"/>
      <c r="J1104" s="32"/>
      <c r="K1104" s="98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99"/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99"/>
      <c r="AH1104" s="32"/>
    </row>
    <row r="1105" spans="1:34" x14ac:dyDescent="0.25">
      <c r="A1105" s="32"/>
      <c r="B1105" s="8"/>
      <c r="C1105" s="97"/>
      <c r="D1105" s="97"/>
      <c r="E1105" s="97"/>
      <c r="F1105" s="97"/>
      <c r="G1105" s="97"/>
      <c r="H1105" s="97"/>
      <c r="I1105" s="97"/>
      <c r="J1105" s="32"/>
      <c r="K1105" s="98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99"/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99"/>
      <c r="AH1105" s="32"/>
    </row>
    <row r="1106" spans="1:34" x14ac:dyDescent="0.25">
      <c r="A1106" s="32"/>
      <c r="B1106" s="8"/>
      <c r="C1106" s="97"/>
      <c r="D1106" s="97"/>
      <c r="E1106" s="97"/>
      <c r="F1106" s="97"/>
      <c r="G1106" s="97"/>
      <c r="H1106" s="97"/>
      <c r="I1106" s="97"/>
      <c r="J1106" s="32"/>
      <c r="K1106" s="98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99"/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99"/>
      <c r="AH1106" s="32"/>
    </row>
    <row r="1107" spans="1:34" x14ac:dyDescent="0.25">
      <c r="A1107" s="32"/>
      <c r="B1107" s="8"/>
      <c r="C1107" s="97"/>
      <c r="D1107" s="97"/>
      <c r="E1107" s="97"/>
      <c r="F1107" s="97"/>
      <c r="G1107" s="97"/>
      <c r="H1107" s="97"/>
      <c r="I1107" s="97"/>
      <c r="J1107" s="32"/>
      <c r="K1107" s="98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99"/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99"/>
      <c r="AH1107" s="32"/>
    </row>
    <row r="1108" spans="1:34" x14ac:dyDescent="0.25">
      <c r="A1108" s="32"/>
      <c r="B1108" s="8"/>
      <c r="C1108" s="97"/>
      <c r="D1108" s="97"/>
      <c r="E1108" s="97"/>
      <c r="F1108" s="97"/>
      <c r="G1108" s="97"/>
      <c r="H1108" s="97"/>
      <c r="I1108" s="97"/>
      <c r="J1108" s="32"/>
      <c r="K1108" s="98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99"/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99"/>
      <c r="AH1108" s="32"/>
    </row>
    <row r="1109" spans="1:34" x14ac:dyDescent="0.25">
      <c r="A1109" s="32"/>
      <c r="B1109" s="8"/>
      <c r="C1109" s="97"/>
      <c r="D1109" s="97"/>
      <c r="E1109" s="97"/>
      <c r="F1109" s="97"/>
      <c r="G1109" s="97"/>
      <c r="H1109" s="97"/>
      <c r="I1109" s="97"/>
      <c r="J1109" s="32"/>
      <c r="K1109" s="98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99"/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99"/>
      <c r="AH1109" s="32"/>
    </row>
    <row r="1110" spans="1:34" x14ac:dyDescent="0.25">
      <c r="A1110" s="32"/>
      <c r="B1110" s="8"/>
      <c r="C1110" s="97"/>
      <c r="D1110" s="97"/>
      <c r="E1110" s="97"/>
      <c r="F1110" s="97"/>
      <c r="G1110" s="97"/>
      <c r="H1110" s="97"/>
      <c r="I1110" s="97"/>
      <c r="J1110" s="32"/>
      <c r="K1110" s="98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99"/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99"/>
      <c r="AH1110" s="32"/>
    </row>
    <row r="1111" spans="1:34" x14ac:dyDescent="0.25">
      <c r="A1111" s="32"/>
      <c r="B1111" s="8"/>
      <c r="C1111" s="97"/>
      <c r="D1111" s="97"/>
      <c r="E1111" s="97"/>
      <c r="F1111" s="97"/>
      <c r="G1111" s="97"/>
      <c r="H1111" s="97"/>
      <c r="I1111" s="97"/>
      <c r="J1111" s="32"/>
      <c r="K1111" s="98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99"/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99"/>
      <c r="AH1111" s="32"/>
    </row>
    <row r="1112" spans="1:34" x14ac:dyDescent="0.25">
      <c r="A1112" s="32"/>
      <c r="B1112" s="8"/>
      <c r="C1112" s="97"/>
      <c r="D1112" s="97"/>
      <c r="E1112" s="97"/>
      <c r="F1112" s="97"/>
      <c r="G1112" s="97"/>
      <c r="H1112" s="97"/>
      <c r="I1112" s="97"/>
      <c r="J1112" s="32"/>
      <c r="K1112" s="98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99"/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99"/>
      <c r="AH1112" s="32"/>
    </row>
    <row r="1113" spans="1:34" x14ac:dyDescent="0.25">
      <c r="A1113" s="32"/>
      <c r="B1113" s="8"/>
      <c r="C1113" s="97"/>
      <c r="D1113" s="97"/>
      <c r="E1113" s="97"/>
      <c r="F1113" s="97"/>
      <c r="G1113" s="97"/>
      <c r="H1113" s="97"/>
      <c r="I1113" s="97"/>
      <c r="J1113" s="32"/>
      <c r="K1113" s="98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99"/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99"/>
      <c r="AH1113" s="32"/>
    </row>
    <row r="1114" spans="1:34" x14ac:dyDescent="0.25">
      <c r="A1114" s="32"/>
      <c r="B1114" s="8"/>
      <c r="C1114" s="97"/>
      <c r="D1114" s="97"/>
      <c r="E1114" s="97"/>
      <c r="F1114" s="97"/>
      <c r="G1114" s="97"/>
      <c r="H1114" s="97"/>
      <c r="I1114" s="97"/>
      <c r="J1114" s="32"/>
      <c r="K1114" s="98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99"/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99"/>
      <c r="AH1114" s="32"/>
    </row>
    <row r="1115" spans="1:34" x14ac:dyDescent="0.25">
      <c r="A1115" s="32"/>
      <c r="B1115" s="8"/>
      <c r="C1115" s="97"/>
      <c r="D1115" s="97"/>
      <c r="E1115" s="97"/>
      <c r="F1115" s="97"/>
      <c r="G1115" s="97"/>
      <c r="H1115" s="97"/>
      <c r="I1115" s="97"/>
      <c r="J1115" s="32"/>
      <c r="K1115" s="98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99"/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99"/>
      <c r="AH1115" s="32"/>
    </row>
    <row r="1116" spans="1:34" x14ac:dyDescent="0.25">
      <c r="A1116" s="32"/>
      <c r="B1116" s="8"/>
      <c r="C1116" s="97"/>
      <c r="D1116" s="97"/>
      <c r="E1116" s="97"/>
      <c r="F1116" s="97"/>
      <c r="G1116" s="97"/>
      <c r="H1116" s="97"/>
      <c r="I1116" s="97"/>
      <c r="J1116" s="32"/>
      <c r="K1116" s="98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99"/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99"/>
      <c r="AH1116" s="32"/>
    </row>
    <row r="1117" spans="1:34" x14ac:dyDescent="0.25">
      <c r="A1117" s="32"/>
      <c r="B1117" s="8"/>
      <c r="C1117" s="97"/>
      <c r="D1117" s="97"/>
      <c r="E1117" s="97"/>
      <c r="F1117" s="97"/>
      <c r="G1117" s="97"/>
      <c r="H1117" s="97"/>
      <c r="I1117" s="97"/>
      <c r="J1117" s="32"/>
      <c r="K1117" s="98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99"/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99"/>
      <c r="AH1117" s="32"/>
    </row>
    <row r="1118" spans="1:34" x14ac:dyDescent="0.25">
      <c r="A1118" s="32"/>
      <c r="B1118" s="8"/>
      <c r="C1118" s="97"/>
      <c r="D1118" s="97"/>
      <c r="E1118" s="97"/>
      <c r="F1118" s="97"/>
      <c r="G1118" s="97"/>
      <c r="H1118" s="97"/>
      <c r="I1118" s="97"/>
      <c r="J1118" s="32"/>
      <c r="K1118" s="98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99"/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99"/>
      <c r="AH1118" s="32"/>
    </row>
    <row r="1119" spans="1:34" x14ac:dyDescent="0.25">
      <c r="A1119" s="32"/>
      <c r="B1119" s="8"/>
      <c r="C1119" s="97"/>
      <c r="D1119" s="97"/>
      <c r="E1119" s="97"/>
      <c r="F1119" s="97"/>
      <c r="G1119" s="97"/>
      <c r="H1119" s="97"/>
      <c r="I1119" s="97"/>
      <c r="J1119" s="32"/>
      <c r="K1119" s="98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99"/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99"/>
      <c r="AH1119" s="32"/>
    </row>
    <row r="1120" spans="1:34" x14ac:dyDescent="0.25">
      <c r="A1120" s="32"/>
      <c r="B1120" s="8"/>
      <c r="C1120" s="97"/>
      <c r="D1120" s="97"/>
      <c r="E1120" s="97"/>
      <c r="F1120" s="97"/>
      <c r="G1120" s="97"/>
      <c r="H1120" s="97"/>
      <c r="I1120" s="97"/>
      <c r="J1120" s="32"/>
      <c r="K1120" s="98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99"/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99"/>
      <c r="AH1120" s="32"/>
    </row>
    <row r="1121" spans="1:34" x14ac:dyDescent="0.25">
      <c r="A1121" s="32"/>
      <c r="B1121" s="8"/>
      <c r="C1121" s="97"/>
      <c r="D1121" s="97"/>
      <c r="E1121" s="97"/>
      <c r="F1121" s="97"/>
      <c r="G1121" s="97"/>
      <c r="H1121" s="97"/>
      <c r="I1121" s="97"/>
      <c r="J1121" s="32"/>
      <c r="K1121" s="98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99"/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99"/>
      <c r="AH1121" s="32"/>
    </row>
    <row r="1122" spans="1:34" x14ac:dyDescent="0.25">
      <c r="A1122" s="32"/>
      <c r="B1122" s="8"/>
      <c r="C1122" s="97"/>
      <c r="D1122" s="97"/>
      <c r="E1122" s="97"/>
      <c r="F1122" s="97"/>
      <c r="G1122" s="97"/>
      <c r="H1122" s="97"/>
      <c r="I1122" s="97"/>
      <c r="J1122" s="32"/>
      <c r="K1122" s="98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99"/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99"/>
      <c r="AH1122" s="32"/>
    </row>
    <row r="1123" spans="1:34" x14ac:dyDescent="0.25">
      <c r="A1123" s="32"/>
      <c r="B1123" s="8"/>
      <c r="C1123" s="97"/>
      <c r="D1123" s="97"/>
      <c r="E1123" s="97"/>
      <c r="F1123" s="97"/>
      <c r="G1123" s="97"/>
      <c r="H1123" s="97"/>
      <c r="I1123" s="97"/>
      <c r="J1123" s="32"/>
      <c r="K1123" s="98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99"/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99"/>
      <c r="AH1123" s="32"/>
    </row>
    <row r="1124" spans="1:34" x14ac:dyDescent="0.25">
      <c r="A1124" s="32"/>
      <c r="B1124" s="8"/>
      <c r="C1124" s="97"/>
      <c r="D1124" s="97"/>
      <c r="E1124" s="97"/>
      <c r="F1124" s="97"/>
      <c r="G1124" s="97"/>
      <c r="H1124" s="97"/>
      <c r="I1124" s="97"/>
      <c r="J1124" s="32"/>
      <c r="K1124" s="98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99"/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99"/>
      <c r="AH1124" s="32"/>
    </row>
    <row r="1125" spans="1:34" x14ac:dyDescent="0.25">
      <c r="A1125" s="32"/>
      <c r="B1125" s="8"/>
      <c r="C1125" s="97"/>
      <c r="D1125" s="97"/>
      <c r="E1125" s="97"/>
      <c r="F1125" s="97"/>
      <c r="G1125" s="97"/>
      <c r="H1125" s="97"/>
      <c r="I1125" s="97"/>
      <c r="J1125" s="32"/>
      <c r="K1125" s="98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99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99"/>
      <c r="AH1125" s="32"/>
    </row>
    <row r="1126" spans="1:34" x14ac:dyDescent="0.25">
      <c r="A1126" s="32"/>
      <c r="B1126" s="8"/>
      <c r="C1126" s="97"/>
      <c r="D1126" s="97"/>
      <c r="E1126" s="97"/>
      <c r="F1126" s="97"/>
      <c r="G1126" s="97"/>
      <c r="H1126" s="97"/>
      <c r="I1126" s="97"/>
      <c r="J1126" s="32"/>
      <c r="K1126" s="98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99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99"/>
      <c r="AH1126" s="32"/>
    </row>
    <row r="1127" spans="1:34" x14ac:dyDescent="0.25">
      <c r="A1127" s="32"/>
      <c r="B1127" s="8"/>
      <c r="C1127" s="97"/>
      <c r="D1127" s="97"/>
      <c r="E1127" s="97"/>
      <c r="F1127" s="97"/>
      <c r="G1127" s="97"/>
      <c r="H1127" s="97"/>
      <c r="I1127" s="97"/>
      <c r="J1127" s="32"/>
      <c r="K1127" s="98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99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99"/>
      <c r="AH1127" s="32"/>
    </row>
    <row r="1128" spans="1:34" x14ac:dyDescent="0.25">
      <c r="A1128" s="32"/>
      <c r="B1128" s="8"/>
      <c r="C1128" s="97"/>
      <c r="D1128" s="97"/>
      <c r="E1128" s="97"/>
      <c r="F1128" s="97"/>
      <c r="G1128" s="97"/>
      <c r="H1128" s="97"/>
      <c r="I1128" s="97"/>
      <c r="J1128" s="32"/>
      <c r="K1128" s="98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99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99"/>
      <c r="AH1128" s="32"/>
    </row>
    <row r="1129" spans="1:34" x14ac:dyDescent="0.25">
      <c r="A1129" s="32"/>
      <c r="B1129" s="8"/>
      <c r="C1129" s="97"/>
      <c r="D1129" s="97"/>
      <c r="E1129" s="97"/>
      <c r="F1129" s="97"/>
      <c r="G1129" s="97"/>
      <c r="H1129" s="97"/>
      <c r="I1129" s="97"/>
      <c r="J1129" s="32"/>
      <c r="K1129" s="98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99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99"/>
      <c r="AH1129" s="32"/>
    </row>
    <row r="1130" spans="1:34" x14ac:dyDescent="0.25">
      <c r="A1130" s="32"/>
      <c r="B1130" s="8"/>
      <c r="C1130" s="97"/>
      <c r="D1130" s="97"/>
      <c r="E1130" s="97"/>
      <c r="F1130" s="97"/>
      <c r="G1130" s="97"/>
      <c r="H1130" s="97"/>
      <c r="I1130" s="97"/>
      <c r="J1130" s="32"/>
      <c r="K1130" s="98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99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99"/>
      <c r="AH1130" s="32"/>
    </row>
    <row r="1131" spans="1:34" x14ac:dyDescent="0.25">
      <c r="A1131" s="32"/>
      <c r="B1131" s="8"/>
      <c r="C1131" s="97"/>
      <c r="D1131" s="97"/>
      <c r="E1131" s="97"/>
      <c r="F1131" s="97"/>
      <c r="G1131" s="97"/>
      <c r="H1131" s="97"/>
      <c r="I1131" s="97"/>
      <c r="J1131" s="32"/>
      <c r="K1131" s="98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99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99"/>
      <c r="AH1131" s="32"/>
    </row>
    <row r="1132" spans="1:34" x14ac:dyDescent="0.25">
      <c r="A1132" s="32"/>
      <c r="B1132" s="8"/>
      <c r="C1132" s="97"/>
      <c r="D1132" s="97"/>
      <c r="E1132" s="97"/>
      <c r="F1132" s="97"/>
      <c r="G1132" s="97"/>
      <c r="H1132" s="97"/>
      <c r="I1132" s="97"/>
      <c r="J1132" s="32"/>
      <c r="K1132" s="98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99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99"/>
      <c r="AH1132" s="32"/>
    </row>
    <row r="1133" spans="1:34" x14ac:dyDescent="0.25">
      <c r="A1133" s="32"/>
      <c r="B1133" s="8"/>
      <c r="C1133" s="97"/>
      <c r="D1133" s="97"/>
      <c r="E1133" s="97"/>
      <c r="F1133" s="97"/>
      <c r="G1133" s="97"/>
      <c r="H1133" s="97"/>
      <c r="I1133" s="97"/>
      <c r="J1133" s="32"/>
      <c r="K1133" s="98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99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99"/>
      <c r="AH1133" s="32"/>
    </row>
    <row r="1134" spans="1:34" x14ac:dyDescent="0.25">
      <c r="A1134" s="32"/>
      <c r="B1134" s="8"/>
      <c r="C1134" s="97"/>
      <c r="D1134" s="97"/>
      <c r="E1134" s="97"/>
      <c r="F1134" s="97"/>
      <c r="G1134" s="97"/>
      <c r="H1134" s="97"/>
      <c r="I1134" s="97"/>
      <c r="J1134" s="32"/>
      <c r="K1134" s="98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99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99"/>
      <c r="AH1134" s="32"/>
    </row>
    <row r="1135" spans="1:34" x14ac:dyDescent="0.25">
      <c r="A1135" s="32"/>
      <c r="B1135" s="8"/>
      <c r="C1135" s="97"/>
      <c r="D1135" s="97"/>
      <c r="E1135" s="97"/>
      <c r="F1135" s="97"/>
      <c r="G1135" s="97"/>
      <c r="H1135" s="97"/>
      <c r="I1135" s="97"/>
      <c r="J1135" s="32"/>
      <c r="K1135" s="98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99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99"/>
      <c r="AH1135" s="32"/>
    </row>
    <row r="1136" spans="1:34" x14ac:dyDescent="0.25">
      <c r="A1136" s="32"/>
      <c r="B1136" s="8"/>
      <c r="C1136" s="97"/>
      <c r="D1136" s="97"/>
      <c r="E1136" s="97"/>
      <c r="F1136" s="97"/>
      <c r="G1136" s="97"/>
      <c r="H1136" s="97"/>
      <c r="I1136" s="97"/>
      <c r="J1136" s="32"/>
      <c r="K1136" s="98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99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99"/>
      <c r="AH1136" s="32"/>
    </row>
    <row r="1137" spans="1:34" x14ac:dyDescent="0.25">
      <c r="A1137" s="32"/>
      <c r="B1137" s="8"/>
      <c r="C1137" s="97"/>
      <c r="D1137" s="97"/>
      <c r="E1137" s="97"/>
      <c r="F1137" s="97"/>
      <c r="G1137" s="97"/>
      <c r="H1137" s="97"/>
      <c r="I1137" s="97"/>
      <c r="J1137" s="32"/>
      <c r="K1137" s="98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99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99"/>
      <c r="AH1137" s="32"/>
    </row>
    <row r="1138" spans="1:34" x14ac:dyDescent="0.25">
      <c r="A1138" s="32"/>
      <c r="B1138" s="8"/>
      <c r="C1138" s="97"/>
      <c r="D1138" s="97"/>
      <c r="E1138" s="97"/>
      <c r="F1138" s="97"/>
      <c r="G1138" s="97"/>
      <c r="H1138" s="97"/>
      <c r="I1138" s="97"/>
      <c r="J1138" s="32"/>
      <c r="K1138" s="98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99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99"/>
      <c r="AH1138" s="32"/>
    </row>
    <row r="1139" spans="1:34" x14ac:dyDescent="0.25">
      <c r="A1139" s="32"/>
      <c r="B1139" s="8"/>
      <c r="C1139" s="97"/>
      <c r="D1139" s="97"/>
      <c r="E1139" s="97"/>
      <c r="F1139" s="97"/>
      <c r="G1139" s="97"/>
      <c r="H1139" s="97"/>
      <c r="I1139" s="97"/>
      <c r="J1139" s="32"/>
      <c r="K1139" s="98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99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99"/>
      <c r="AH1139" s="32"/>
    </row>
    <row r="1140" spans="1:34" x14ac:dyDescent="0.25">
      <c r="A1140" s="32"/>
      <c r="B1140" s="8"/>
      <c r="C1140" s="97"/>
      <c r="D1140" s="97"/>
      <c r="E1140" s="97"/>
      <c r="F1140" s="97"/>
      <c r="G1140" s="97"/>
      <c r="H1140" s="97"/>
      <c r="I1140" s="97"/>
      <c r="J1140" s="32"/>
      <c r="K1140" s="98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99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99"/>
      <c r="AH1140" s="32"/>
    </row>
    <row r="1141" spans="1:34" x14ac:dyDescent="0.25">
      <c r="A1141" s="32"/>
      <c r="B1141" s="8"/>
      <c r="C1141" s="97"/>
      <c r="D1141" s="97"/>
      <c r="E1141" s="97"/>
      <c r="F1141" s="97"/>
      <c r="G1141" s="97"/>
      <c r="H1141" s="97"/>
      <c r="I1141" s="97"/>
      <c r="J1141" s="32"/>
      <c r="K1141" s="98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99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99"/>
      <c r="AH1141" s="32"/>
    </row>
    <row r="1142" spans="1:34" x14ac:dyDescent="0.25">
      <c r="A1142" s="32"/>
      <c r="B1142" s="8"/>
      <c r="C1142" s="97"/>
      <c r="D1142" s="97"/>
      <c r="E1142" s="97"/>
      <c r="F1142" s="97"/>
      <c r="G1142" s="97"/>
      <c r="H1142" s="97"/>
      <c r="I1142" s="97"/>
      <c r="J1142" s="32"/>
      <c r="K1142" s="98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99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99"/>
      <c r="AH1142" s="32"/>
    </row>
    <row r="1143" spans="1:34" x14ac:dyDescent="0.25">
      <c r="A1143" s="32"/>
      <c r="B1143" s="8"/>
      <c r="C1143" s="97"/>
      <c r="D1143" s="97"/>
      <c r="E1143" s="97"/>
      <c r="F1143" s="97"/>
      <c r="G1143" s="97"/>
      <c r="H1143" s="97"/>
      <c r="I1143" s="97"/>
      <c r="J1143" s="32"/>
      <c r="K1143" s="98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99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99"/>
      <c r="AH1143" s="32"/>
    </row>
    <row r="1144" spans="1:34" x14ac:dyDescent="0.25">
      <c r="A1144" s="32"/>
      <c r="B1144" s="8"/>
      <c r="C1144" s="97"/>
      <c r="D1144" s="97"/>
      <c r="E1144" s="97"/>
      <c r="F1144" s="97"/>
      <c r="G1144" s="97"/>
      <c r="H1144" s="97"/>
      <c r="I1144" s="97"/>
      <c r="J1144" s="32"/>
      <c r="K1144" s="98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99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99"/>
      <c r="AH1144" s="32"/>
    </row>
    <row r="1145" spans="1:34" x14ac:dyDescent="0.25">
      <c r="A1145" s="32"/>
      <c r="B1145" s="8"/>
      <c r="C1145" s="97"/>
      <c r="D1145" s="97"/>
      <c r="E1145" s="97"/>
      <c r="F1145" s="97"/>
      <c r="G1145" s="97"/>
      <c r="H1145" s="97"/>
      <c r="I1145" s="97"/>
      <c r="J1145" s="32"/>
      <c r="K1145" s="98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99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99"/>
      <c r="AH1145" s="32"/>
    </row>
    <row r="1146" spans="1:34" x14ac:dyDescent="0.25">
      <c r="A1146" s="32"/>
      <c r="B1146" s="8"/>
      <c r="C1146" s="97"/>
      <c r="D1146" s="97"/>
      <c r="E1146" s="97"/>
      <c r="F1146" s="97"/>
      <c r="G1146" s="97"/>
      <c r="H1146" s="97"/>
      <c r="I1146" s="97"/>
      <c r="J1146" s="32"/>
      <c r="K1146" s="98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99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99"/>
      <c r="AH1146" s="32"/>
    </row>
    <row r="1147" spans="1:34" x14ac:dyDescent="0.25">
      <c r="A1147" s="32"/>
      <c r="B1147" s="8"/>
      <c r="C1147" s="97"/>
      <c r="D1147" s="97"/>
      <c r="E1147" s="97"/>
      <c r="F1147" s="97"/>
      <c r="G1147" s="97"/>
      <c r="H1147" s="97"/>
      <c r="I1147" s="97"/>
      <c r="J1147" s="32"/>
      <c r="K1147" s="98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99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99"/>
      <c r="AH1147" s="32"/>
    </row>
    <row r="1148" spans="1:34" x14ac:dyDescent="0.25">
      <c r="A1148" s="32"/>
      <c r="B1148" s="8"/>
      <c r="C1148" s="97"/>
      <c r="D1148" s="97"/>
      <c r="E1148" s="97"/>
      <c r="F1148" s="97"/>
      <c r="G1148" s="97"/>
      <c r="H1148" s="97"/>
      <c r="I1148" s="97"/>
      <c r="J1148" s="32"/>
      <c r="K1148" s="98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99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99"/>
      <c r="AH1148" s="32"/>
    </row>
    <row r="1149" spans="1:34" x14ac:dyDescent="0.25">
      <c r="A1149" s="32"/>
      <c r="B1149" s="8"/>
      <c r="C1149" s="97"/>
      <c r="D1149" s="97"/>
      <c r="E1149" s="97"/>
      <c r="F1149" s="97"/>
      <c r="G1149" s="97"/>
      <c r="H1149" s="97"/>
      <c r="I1149" s="97"/>
      <c r="J1149" s="32"/>
      <c r="K1149" s="98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99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99"/>
      <c r="AH1149" s="32"/>
    </row>
    <row r="1150" spans="1:34" x14ac:dyDescent="0.25">
      <c r="A1150" s="32"/>
      <c r="B1150" s="8"/>
      <c r="C1150" s="97"/>
      <c r="D1150" s="97"/>
      <c r="E1150" s="97"/>
      <c r="F1150" s="97"/>
      <c r="G1150" s="97"/>
      <c r="H1150" s="97"/>
      <c r="I1150" s="97"/>
      <c r="J1150" s="32"/>
      <c r="K1150" s="98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99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99"/>
      <c r="AH1150" s="32"/>
    </row>
    <row r="1151" spans="1:34" x14ac:dyDescent="0.25">
      <c r="A1151" s="32"/>
      <c r="B1151" s="8"/>
      <c r="C1151" s="97"/>
      <c r="D1151" s="97"/>
      <c r="E1151" s="97"/>
      <c r="F1151" s="97"/>
      <c r="G1151" s="97"/>
      <c r="H1151" s="97"/>
      <c r="I1151" s="97"/>
      <c r="J1151" s="32"/>
      <c r="K1151" s="98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99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99"/>
      <c r="AH1151" s="32"/>
    </row>
    <row r="1152" spans="1:34" x14ac:dyDescent="0.25">
      <c r="A1152" s="32"/>
      <c r="B1152" s="8"/>
      <c r="C1152" s="97"/>
      <c r="D1152" s="97"/>
      <c r="E1152" s="97"/>
      <c r="F1152" s="97"/>
      <c r="G1152" s="97"/>
      <c r="H1152" s="97"/>
      <c r="I1152" s="97"/>
      <c r="J1152" s="32"/>
      <c r="K1152" s="98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99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99"/>
      <c r="AH1152" s="32"/>
    </row>
    <row r="1153" spans="1:34" x14ac:dyDescent="0.25">
      <c r="A1153" s="32"/>
      <c r="B1153" s="8"/>
      <c r="C1153" s="97"/>
      <c r="D1153" s="97"/>
      <c r="E1153" s="97"/>
      <c r="F1153" s="97"/>
      <c r="G1153" s="97"/>
      <c r="H1153" s="97"/>
      <c r="I1153" s="97"/>
      <c r="J1153" s="32"/>
      <c r="K1153" s="98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99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99"/>
      <c r="AH1153" s="32"/>
    </row>
    <row r="1154" spans="1:34" x14ac:dyDescent="0.25">
      <c r="A1154" s="32"/>
      <c r="B1154" s="8"/>
      <c r="C1154" s="97"/>
      <c r="D1154" s="97"/>
      <c r="E1154" s="97"/>
      <c r="F1154" s="97"/>
      <c r="G1154" s="97"/>
      <c r="H1154" s="97"/>
      <c r="I1154" s="97"/>
      <c r="J1154" s="32"/>
      <c r="K1154" s="98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99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99"/>
      <c r="AH1154" s="32"/>
    </row>
    <row r="1155" spans="1:34" x14ac:dyDescent="0.25">
      <c r="A1155" s="32"/>
      <c r="B1155" s="8"/>
      <c r="C1155" s="97"/>
      <c r="D1155" s="97"/>
      <c r="E1155" s="97"/>
      <c r="F1155" s="97"/>
      <c r="G1155" s="97"/>
      <c r="H1155" s="97"/>
      <c r="I1155" s="97"/>
      <c r="J1155" s="32"/>
      <c r="K1155" s="98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99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99"/>
      <c r="AH1155" s="32"/>
    </row>
    <row r="1156" spans="1:34" x14ac:dyDescent="0.25">
      <c r="A1156" s="32"/>
      <c r="B1156" s="8"/>
      <c r="C1156" s="97"/>
      <c r="D1156" s="97"/>
      <c r="E1156" s="97"/>
      <c r="F1156" s="97"/>
      <c r="G1156" s="97"/>
      <c r="H1156" s="97"/>
      <c r="I1156" s="97"/>
      <c r="J1156" s="32"/>
      <c r="K1156" s="98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99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99"/>
      <c r="AH1156" s="32"/>
    </row>
    <row r="1157" spans="1:34" x14ac:dyDescent="0.25">
      <c r="A1157" s="32"/>
      <c r="B1157" s="8"/>
      <c r="C1157" s="97"/>
      <c r="D1157" s="97"/>
      <c r="E1157" s="97"/>
      <c r="F1157" s="97"/>
      <c r="G1157" s="97"/>
      <c r="H1157" s="97"/>
      <c r="I1157" s="97"/>
      <c r="J1157" s="32"/>
      <c r="K1157" s="98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99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99"/>
      <c r="AH1157" s="32"/>
    </row>
    <row r="1158" spans="1:34" x14ac:dyDescent="0.25">
      <c r="A1158" s="32"/>
      <c r="B1158" s="8"/>
      <c r="C1158" s="97"/>
      <c r="D1158" s="97"/>
      <c r="E1158" s="97"/>
      <c r="F1158" s="97"/>
      <c r="G1158" s="97"/>
      <c r="H1158" s="97"/>
      <c r="I1158" s="97"/>
      <c r="J1158" s="32"/>
      <c r="K1158" s="98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99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99"/>
      <c r="AH1158" s="32"/>
    </row>
    <row r="1159" spans="1:34" x14ac:dyDescent="0.25">
      <c r="A1159" s="32"/>
      <c r="B1159" s="8"/>
      <c r="C1159" s="97"/>
      <c r="D1159" s="97"/>
      <c r="E1159" s="97"/>
      <c r="F1159" s="97"/>
      <c r="G1159" s="97"/>
      <c r="H1159" s="97"/>
      <c r="I1159" s="97"/>
      <c r="J1159" s="32"/>
      <c r="K1159" s="98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99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99"/>
      <c r="AH1159" s="32"/>
    </row>
    <row r="1160" spans="1:34" x14ac:dyDescent="0.25">
      <c r="A1160" s="32"/>
      <c r="B1160" s="8"/>
      <c r="C1160" s="97"/>
      <c r="D1160" s="97"/>
      <c r="E1160" s="97"/>
      <c r="F1160" s="97"/>
      <c r="G1160" s="97"/>
      <c r="H1160" s="97"/>
      <c r="I1160" s="97"/>
      <c r="J1160" s="32"/>
      <c r="K1160" s="98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99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99"/>
      <c r="AH1160" s="32"/>
    </row>
    <row r="1161" spans="1:34" x14ac:dyDescent="0.25">
      <c r="A1161" s="32"/>
      <c r="B1161" s="8"/>
      <c r="C1161" s="97"/>
      <c r="D1161" s="97"/>
      <c r="E1161" s="97"/>
      <c r="F1161" s="97"/>
      <c r="G1161" s="97"/>
      <c r="H1161" s="97"/>
      <c r="I1161" s="97"/>
      <c r="J1161" s="32"/>
      <c r="K1161" s="98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99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99"/>
      <c r="AH1161" s="32"/>
    </row>
    <row r="1162" spans="1:34" x14ac:dyDescent="0.25">
      <c r="A1162" s="32"/>
      <c r="B1162" s="8"/>
      <c r="C1162" s="97"/>
      <c r="D1162" s="97"/>
      <c r="E1162" s="97"/>
      <c r="F1162" s="97"/>
      <c r="G1162" s="97"/>
      <c r="H1162" s="97"/>
      <c r="I1162" s="97"/>
      <c r="J1162" s="32"/>
      <c r="K1162" s="98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99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99"/>
      <c r="AH1162" s="32"/>
    </row>
    <row r="1163" spans="1:34" x14ac:dyDescent="0.25">
      <c r="A1163" s="32"/>
      <c r="B1163" s="8"/>
      <c r="C1163" s="97"/>
      <c r="D1163" s="97"/>
      <c r="E1163" s="97"/>
      <c r="F1163" s="97"/>
      <c r="G1163" s="97"/>
      <c r="H1163" s="97"/>
      <c r="I1163" s="97"/>
      <c r="J1163" s="32"/>
      <c r="K1163" s="98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99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99"/>
      <c r="AH1163" s="32"/>
    </row>
    <row r="1164" spans="1:34" x14ac:dyDescent="0.25">
      <c r="A1164" s="32"/>
      <c r="B1164" s="8"/>
      <c r="C1164" s="97"/>
      <c r="D1164" s="97"/>
      <c r="E1164" s="97"/>
      <c r="F1164" s="97"/>
      <c r="G1164" s="97"/>
      <c r="H1164" s="97"/>
      <c r="I1164" s="97"/>
      <c r="J1164" s="32"/>
      <c r="K1164" s="98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99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99"/>
      <c r="AH1164" s="32"/>
    </row>
    <row r="1165" spans="1:34" x14ac:dyDescent="0.25">
      <c r="A1165" s="32"/>
      <c r="B1165" s="8"/>
      <c r="C1165" s="97"/>
      <c r="D1165" s="97"/>
      <c r="E1165" s="97"/>
      <c r="F1165" s="97"/>
      <c r="G1165" s="97"/>
      <c r="H1165" s="97"/>
      <c r="I1165" s="97"/>
      <c r="J1165" s="32"/>
      <c r="K1165" s="98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99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99"/>
      <c r="AH1165" s="32"/>
    </row>
    <row r="1166" spans="1:34" x14ac:dyDescent="0.25">
      <c r="A1166" s="32"/>
      <c r="B1166" s="8"/>
      <c r="C1166" s="97"/>
      <c r="D1166" s="97"/>
      <c r="E1166" s="97"/>
      <c r="F1166" s="97"/>
      <c r="G1166" s="97"/>
      <c r="H1166" s="97"/>
      <c r="I1166" s="97"/>
      <c r="J1166" s="32"/>
      <c r="K1166" s="98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99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99"/>
      <c r="AH1166" s="32"/>
    </row>
    <row r="1167" spans="1:34" x14ac:dyDescent="0.25">
      <c r="A1167" s="32"/>
      <c r="B1167" s="8"/>
      <c r="C1167" s="97"/>
      <c r="D1167" s="97"/>
      <c r="E1167" s="97"/>
      <c r="F1167" s="97"/>
      <c r="G1167" s="97"/>
      <c r="H1167" s="97"/>
      <c r="I1167" s="97"/>
      <c r="J1167" s="32"/>
      <c r="K1167" s="98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99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99"/>
      <c r="AH1167" s="32"/>
    </row>
    <row r="1168" spans="1:34" x14ac:dyDescent="0.25">
      <c r="A1168" s="32"/>
      <c r="B1168" s="8"/>
      <c r="C1168" s="97"/>
      <c r="D1168" s="97"/>
      <c r="E1168" s="97"/>
      <c r="F1168" s="97"/>
      <c r="G1168" s="97"/>
      <c r="H1168" s="97"/>
      <c r="I1168" s="97"/>
      <c r="J1168" s="32"/>
      <c r="K1168" s="98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99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99"/>
      <c r="AH1168" s="32"/>
    </row>
    <row r="1169" spans="1:34" x14ac:dyDescent="0.25">
      <c r="A1169" s="32"/>
      <c r="B1169" s="8"/>
      <c r="C1169" s="97"/>
      <c r="D1169" s="97"/>
      <c r="E1169" s="97"/>
      <c r="F1169" s="97"/>
      <c r="G1169" s="97"/>
      <c r="H1169" s="97"/>
      <c r="I1169" s="97"/>
      <c r="J1169" s="32"/>
      <c r="K1169" s="98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99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99"/>
      <c r="AH1169" s="32"/>
    </row>
    <row r="1170" spans="1:34" x14ac:dyDescent="0.25">
      <c r="A1170" s="32"/>
      <c r="B1170" s="8"/>
      <c r="C1170" s="97"/>
      <c r="D1170" s="97"/>
      <c r="E1170" s="97"/>
      <c r="F1170" s="97"/>
      <c r="G1170" s="97"/>
      <c r="H1170" s="97"/>
      <c r="I1170" s="97"/>
      <c r="J1170" s="32"/>
      <c r="K1170" s="98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99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99"/>
      <c r="AH1170" s="32"/>
    </row>
    <row r="1171" spans="1:34" x14ac:dyDescent="0.25">
      <c r="A1171" s="32"/>
      <c r="B1171" s="8"/>
      <c r="C1171" s="97"/>
      <c r="D1171" s="97"/>
      <c r="E1171" s="97"/>
      <c r="F1171" s="97"/>
      <c r="G1171" s="97"/>
      <c r="H1171" s="97"/>
      <c r="I1171" s="97"/>
      <c r="J1171" s="32"/>
      <c r="K1171" s="98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99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99"/>
      <c r="AH1171" s="32"/>
    </row>
    <row r="1172" spans="1:34" x14ac:dyDescent="0.25">
      <c r="A1172" s="32"/>
      <c r="B1172" s="8"/>
      <c r="C1172" s="97"/>
      <c r="D1172" s="97"/>
      <c r="E1172" s="97"/>
      <c r="F1172" s="97"/>
      <c r="G1172" s="97"/>
      <c r="H1172" s="97"/>
      <c r="I1172" s="97"/>
      <c r="J1172" s="32"/>
      <c r="K1172" s="98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99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99"/>
      <c r="AH1172" s="32"/>
    </row>
    <row r="1173" spans="1:34" x14ac:dyDescent="0.25">
      <c r="A1173" s="32"/>
      <c r="B1173" s="8"/>
      <c r="C1173" s="97"/>
      <c r="D1173" s="97"/>
      <c r="E1173" s="97"/>
      <c r="F1173" s="97"/>
      <c r="G1173" s="97"/>
      <c r="H1173" s="97"/>
      <c r="I1173" s="97"/>
      <c r="J1173" s="32"/>
      <c r="K1173" s="98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99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99"/>
      <c r="AH1173" s="32"/>
    </row>
    <row r="1174" spans="1:34" x14ac:dyDescent="0.25">
      <c r="A1174" s="32"/>
      <c r="B1174" s="8"/>
      <c r="C1174" s="97"/>
      <c r="D1174" s="97"/>
      <c r="E1174" s="97"/>
      <c r="F1174" s="97"/>
      <c r="G1174" s="97"/>
      <c r="H1174" s="97"/>
      <c r="I1174" s="97"/>
      <c r="J1174" s="32"/>
      <c r="K1174" s="98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99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99"/>
      <c r="AH1174" s="32"/>
    </row>
    <row r="1175" spans="1:34" x14ac:dyDescent="0.25">
      <c r="A1175" s="32"/>
      <c r="B1175" s="8"/>
      <c r="C1175" s="97"/>
      <c r="D1175" s="97"/>
      <c r="E1175" s="97"/>
      <c r="F1175" s="97"/>
      <c r="G1175" s="97"/>
      <c r="H1175" s="97"/>
      <c r="I1175" s="97"/>
      <c r="J1175" s="32"/>
      <c r="K1175" s="98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99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99"/>
      <c r="AH1175" s="32"/>
    </row>
    <row r="1176" spans="1:34" x14ac:dyDescent="0.25">
      <c r="A1176" s="32"/>
      <c r="B1176" s="8"/>
      <c r="C1176" s="97"/>
      <c r="D1176" s="97"/>
      <c r="E1176" s="97"/>
      <c r="F1176" s="97"/>
      <c r="G1176" s="97"/>
      <c r="H1176" s="97"/>
      <c r="I1176" s="97"/>
      <c r="J1176" s="32"/>
      <c r="K1176" s="98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99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99"/>
      <c r="AH1176" s="32"/>
    </row>
    <row r="1177" spans="1:34" x14ac:dyDescent="0.25">
      <c r="A1177" s="32"/>
      <c r="B1177" s="8"/>
      <c r="C1177" s="97"/>
      <c r="D1177" s="97"/>
      <c r="E1177" s="97"/>
      <c r="F1177" s="97"/>
      <c r="G1177" s="97"/>
      <c r="H1177" s="97"/>
      <c r="I1177" s="97"/>
      <c r="J1177" s="32"/>
      <c r="K1177" s="98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99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99"/>
      <c r="AH1177" s="32"/>
    </row>
    <row r="1178" spans="1:34" x14ac:dyDescent="0.25">
      <c r="A1178" s="32"/>
      <c r="B1178" s="8"/>
      <c r="C1178" s="97"/>
      <c r="D1178" s="97"/>
      <c r="E1178" s="97"/>
      <c r="F1178" s="97"/>
      <c r="G1178" s="97"/>
      <c r="H1178" s="97"/>
      <c r="I1178" s="97"/>
      <c r="J1178" s="32"/>
      <c r="K1178" s="98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99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99"/>
      <c r="AH1178" s="32"/>
    </row>
    <row r="1179" spans="1:34" x14ac:dyDescent="0.25">
      <c r="A1179" s="32"/>
      <c r="B1179" s="8"/>
      <c r="C1179" s="97"/>
      <c r="D1179" s="97"/>
      <c r="E1179" s="97"/>
      <c r="F1179" s="97"/>
      <c r="G1179" s="97"/>
      <c r="H1179" s="97"/>
      <c r="I1179" s="97"/>
      <c r="J1179" s="32"/>
      <c r="K1179" s="98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99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99"/>
      <c r="AH1179" s="32"/>
    </row>
    <row r="1180" spans="1:34" x14ac:dyDescent="0.25">
      <c r="A1180" s="32"/>
      <c r="B1180" s="8"/>
      <c r="C1180" s="97"/>
      <c r="D1180" s="97"/>
      <c r="E1180" s="97"/>
      <c r="F1180" s="97"/>
      <c r="G1180" s="97"/>
      <c r="H1180" s="97"/>
      <c r="I1180" s="97"/>
      <c r="J1180" s="32"/>
      <c r="K1180" s="98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99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99"/>
      <c r="AH1180" s="32"/>
    </row>
    <row r="1181" spans="1:34" x14ac:dyDescent="0.25">
      <c r="A1181" s="32"/>
      <c r="B1181" s="8"/>
      <c r="C1181" s="97"/>
      <c r="D1181" s="97"/>
      <c r="E1181" s="97"/>
      <c r="F1181" s="97"/>
      <c r="G1181" s="97"/>
      <c r="H1181" s="97"/>
      <c r="I1181" s="97"/>
      <c r="J1181" s="32"/>
      <c r="K1181" s="98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99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99"/>
      <c r="AH1181" s="32"/>
    </row>
    <row r="1182" spans="1:34" x14ac:dyDescent="0.25">
      <c r="A1182" s="32"/>
      <c r="B1182" s="8"/>
      <c r="C1182" s="97"/>
      <c r="D1182" s="97"/>
      <c r="E1182" s="97"/>
      <c r="F1182" s="97"/>
      <c r="G1182" s="97"/>
      <c r="H1182" s="97"/>
      <c r="I1182" s="97"/>
      <c r="J1182" s="32"/>
      <c r="K1182" s="98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99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99"/>
      <c r="AH1182" s="32"/>
    </row>
    <row r="1183" spans="1:34" x14ac:dyDescent="0.25">
      <c r="A1183" s="32"/>
      <c r="B1183" s="8"/>
      <c r="C1183" s="97"/>
      <c r="D1183" s="97"/>
      <c r="E1183" s="97"/>
      <c r="F1183" s="97"/>
      <c r="G1183" s="97"/>
      <c r="H1183" s="97"/>
      <c r="I1183" s="97"/>
      <c r="J1183" s="32"/>
      <c r="K1183" s="98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99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99"/>
      <c r="AH1183" s="32"/>
    </row>
    <row r="1184" spans="1:34" x14ac:dyDescent="0.25">
      <c r="A1184" s="32"/>
      <c r="B1184" s="8"/>
      <c r="C1184" s="97"/>
      <c r="D1184" s="97"/>
      <c r="E1184" s="97"/>
      <c r="F1184" s="97"/>
      <c r="G1184" s="97"/>
      <c r="H1184" s="97"/>
      <c r="I1184" s="97"/>
      <c r="J1184" s="32"/>
      <c r="K1184" s="98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99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99"/>
      <c r="AH1184" s="32"/>
    </row>
    <row r="1185" spans="1:34" x14ac:dyDescent="0.25">
      <c r="A1185" s="32"/>
      <c r="B1185" s="8"/>
      <c r="C1185" s="97"/>
      <c r="D1185" s="97"/>
      <c r="E1185" s="97"/>
      <c r="F1185" s="97"/>
      <c r="G1185" s="97"/>
      <c r="H1185" s="97"/>
      <c r="I1185" s="97"/>
      <c r="J1185" s="32"/>
      <c r="K1185" s="98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99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99"/>
      <c r="AH1185" s="32"/>
    </row>
    <row r="1186" spans="1:34" x14ac:dyDescent="0.25">
      <c r="A1186" s="32"/>
      <c r="B1186" s="8"/>
      <c r="C1186" s="97"/>
      <c r="D1186" s="97"/>
      <c r="E1186" s="97"/>
      <c r="F1186" s="97"/>
      <c r="G1186" s="97"/>
      <c r="H1186" s="97"/>
      <c r="I1186" s="97"/>
      <c r="J1186" s="32"/>
      <c r="K1186" s="98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99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99"/>
      <c r="AH1186" s="32"/>
    </row>
    <row r="1187" spans="1:34" x14ac:dyDescent="0.25">
      <c r="A1187" s="32"/>
      <c r="B1187" s="8"/>
      <c r="C1187" s="97"/>
      <c r="D1187" s="97"/>
      <c r="E1187" s="97"/>
      <c r="F1187" s="97"/>
      <c r="G1187" s="97"/>
      <c r="H1187" s="97"/>
      <c r="I1187" s="97"/>
      <c r="J1187" s="32"/>
      <c r="K1187" s="98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99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99"/>
      <c r="AH1187" s="32"/>
    </row>
    <row r="1188" spans="1:34" x14ac:dyDescent="0.25">
      <c r="A1188" s="32"/>
      <c r="B1188" s="8"/>
      <c r="C1188" s="97"/>
      <c r="D1188" s="97"/>
      <c r="E1188" s="97"/>
      <c r="F1188" s="97"/>
      <c r="G1188" s="97"/>
      <c r="H1188" s="97"/>
      <c r="I1188" s="97"/>
      <c r="J1188" s="32"/>
      <c r="K1188" s="98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99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99"/>
      <c r="AH1188" s="32"/>
    </row>
    <row r="1189" spans="1:34" x14ac:dyDescent="0.25">
      <c r="A1189" s="32"/>
      <c r="B1189" s="8"/>
      <c r="C1189" s="97"/>
      <c r="D1189" s="97"/>
      <c r="E1189" s="97"/>
      <c r="F1189" s="97"/>
      <c r="G1189" s="97"/>
      <c r="H1189" s="97"/>
      <c r="I1189" s="97"/>
      <c r="J1189" s="32"/>
      <c r="K1189" s="98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99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99"/>
      <c r="AH1189" s="32"/>
    </row>
    <row r="1190" spans="1:34" x14ac:dyDescent="0.25">
      <c r="A1190" s="32"/>
      <c r="B1190" s="8"/>
      <c r="C1190" s="97"/>
      <c r="D1190" s="97"/>
      <c r="E1190" s="97"/>
      <c r="F1190" s="97"/>
      <c r="G1190" s="97"/>
      <c r="H1190" s="97"/>
      <c r="I1190" s="97"/>
      <c r="J1190" s="32"/>
      <c r="K1190" s="98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99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99"/>
      <c r="AH1190" s="32"/>
    </row>
    <row r="1191" spans="1:34" x14ac:dyDescent="0.25">
      <c r="A1191" s="32"/>
      <c r="B1191" s="8"/>
      <c r="C1191" s="97"/>
      <c r="D1191" s="97"/>
      <c r="E1191" s="97"/>
      <c r="F1191" s="97"/>
      <c r="G1191" s="97"/>
      <c r="H1191" s="97"/>
      <c r="I1191" s="97"/>
      <c r="J1191" s="32"/>
      <c r="K1191" s="98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99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99"/>
      <c r="AH1191" s="32"/>
    </row>
    <row r="1192" spans="1:34" x14ac:dyDescent="0.25">
      <c r="A1192" s="32"/>
      <c r="B1192" s="8"/>
      <c r="C1192" s="97"/>
      <c r="D1192" s="97"/>
      <c r="E1192" s="97"/>
      <c r="F1192" s="97"/>
      <c r="G1192" s="97"/>
      <c r="H1192" s="97"/>
      <c r="I1192" s="97"/>
      <c r="J1192" s="32"/>
      <c r="K1192" s="98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99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99"/>
      <c r="AH1192" s="32"/>
    </row>
    <row r="1193" spans="1:34" x14ac:dyDescent="0.25">
      <c r="A1193" s="32"/>
      <c r="B1193" s="8"/>
      <c r="C1193" s="97"/>
      <c r="D1193" s="97"/>
      <c r="E1193" s="97"/>
      <c r="F1193" s="97"/>
      <c r="G1193" s="97"/>
      <c r="H1193" s="97"/>
      <c r="I1193" s="97"/>
      <c r="J1193" s="32"/>
      <c r="K1193" s="98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99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99"/>
      <c r="AH1193" s="32"/>
    </row>
    <row r="1194" spans="1:34" x14ac:dyDescent="0.25">
      <c r="A1194" s="32"/>
      <c r="B1194" s="8"/>
      <c r="C1194" s="97"/>
      <c r="D1194" s="97"/>
      <c r="E1194" s="97"/>
      <c r="F1194" s="97"/>
      <c r="G1194" s="97"/>
      <c r="H1194" s="97"/>
      <c r="I1194" s="97"/>
      <c r="J1194" s="32"/>
      <c r="K1194" s="98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99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99"/>
      <c r="AH1194" s="32"/>
    </row>
    <row r="1195" spans="1:34" x14ac:dyDescent="0.25">
      <c r="A1195" s="32"/>
      <c r="B1195" s="8"/>
      <c r="C1195" s="97"/>
      <c r="D1195" s="97"/>
      <c r="E1195" s="97"/>
      <c r="F1195" s="97"/>
      <c r="G1195" s="97"/>
      <c r="H1195" s="97"/>
      <c r="I1195" s="97"/>
      <c r="J1195" s="32"/>
      <c r="K1195" s="98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99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99"/>
      <c r="AH1195" s="32"/>
    </row>
    <row r="1196" spans="1:34" x14ac:dyDescent="0.25">
      <c r="A1196" s="32"/>
      <c r="B1196" s="8"/>
      <c r="C1196" s="97"/>
      <c r="D1196" s="97"/>
      <c r="E1196" s="97"/>
      <c r="F1196" s="97"/>
      <c r="G1196" s="97"/>
      <c r="H1196" s="97"/>
      <c r="I1196" s="97"/>
      <c r="J1196" s="32"/>
      <c r="K1196" s="98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99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99"/>
      <c r="AH1196" s="32"/>
    </row>
    <row r="1197" spans="1:34" x14ac:dyDescent="0.25">
      <c r="A1197" s="32"/>
      <c r="B1197" s="8"/>
      <c r="C1197" s="97"/>
      <c r="D1197" s="97"/>
      <c r="E1197" s="97"/>
      <c r="F1197" s="97"/>
      <c r="G1197" s="97"/>
      <c r="H1197" s="97"/>
      <c r="I1197" s="97"/>
      <c r="J1197" s="32"/>
      <c r="K1197" s="98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99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99"/>
      <c r="AH1197" s="32"/>
    </row>
    <row r="1198" spans="1:34" x14ac:dyDescent="0.25">
      <c r="A1198" s="32"/>
      <c r="B1198" s="8"/>
      <c r="C1198" s="97"/>
      <c r="D1198" s="97"/>
      <c r="E1198" s="97"/>
      <c r="F1198" s="97"/>
      <c r="G1198" s="97"/>
      <c r="H1198" s="97"/>
      <c r="I1198" s="97"/>
      <c r="J1198" s="32"/>
      <c r="K1198" s="98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99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99"/>
      <c r="AH1198" s="32"/>
    </row>
    <row r="1199" spans="1:34" x14ac:dyDescent="0.25">
      <c r="A1199" s="32"/>
      <c r="B1199" s="8"/>
      <c r="C1199" s="97"/>
      <c r="D1199" s="97"/>
      <c r="E1199" s="97"/>
      <c r="F1199" s="97"/>
      <c r="G1199" s="97"/>
      <c r="H1199" s="97"/>
      <c r="I1199" s="97"/>
      <c r="J1199" s="32"/>
      <c r="K1199" s="98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99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99"/>
      <c r="AH1199" s="32"/>
    </row>
    <row r="1200" spans="1:34" x14ac:dyDescent="0.25">
      <c r="A1200" s="32"/>
      <c r="B1200" s="8"/>
      <c r="C1200" s="97"/>
      <c r="D1200" s="97"/>
      <c r="E1200" s="97"/>
      <c r="F1200" s="97"/>
      <c r="G1200" s="97"/>
      <c r="H1200" s="97"/>
      <c r="I1200" s="97"/>
      <c r="J1200" s="32"/>
      <c r="K1200" s="98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99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99"/>
      <c r="AH1200" s="32"/>
    </row>
    <row r="1201" spans="1:34" x14ac:dyDescent="0.25">
      <c r="A1201" s="32"/>
      <c r="B1201" s="8"/>
      <c r="C1201" s="97"/>
      <c r="D1201" s="97"/>
      <c r="E1201" s="97"/>
      <c r="F1201" s="97"/>
      <c r="G1201" s="97"/>
      <c r="H1201" s="97"/>
      <c r="I1201" s="97"/>
      <c r="J1201" s="32"/>
      <c r="K1201" s="98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99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99"/>
      <c r="AH1201" s="32"/>
    </row>
    <row r="1202" spans="1:34" x14ac:dyDescent="0.25">
      <c r="A1202" s="32"/>
      <c r="B1202" s="8"/>
      <c r="C1202" s="97"/>
      <c r="D1202" s="97"/>
      <c r="E1202" s="97"/>
      <c r="F1202" s="97"/>
      <c r="G1202" s="97"/>
      <c r="H1202" s="97"/>
      <c r="I1202" s="97"/>
      <c r="J1202" s="32"/>
      <c r="K1202" s="98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99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99"/>
      <c r="AH1202" s="32"/>
    </row>
    <row r="1203" spans="1:34" x14ac:dyDescent="0.25">
      <c r="A1203" s="32"/>
      <c r="B1203" s="8"/>
      <c r="C1203" s="97"/>
      <c r="D1203" s="97"/>
      <c r="E1203" s="97"/>
      <c r="F1203" s="97"/>
      <c r="G1203" s="97"/>
      <c r="H1203" s="97"/>
      <c r="I1203" s="97"/>
      <c r="J1203" s="32"/>
      <c r="K1203" s="98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99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99"/>
      <c r="AH1203" s="32"/>
    </row>
    <row r="1204" spans="1:34" x14ac:dyDescent="0.25">
      <c r="A1204" s="32"/>
      <c r="B1204" s="8"/>
      <c r="C1204" s="97"/>
      <c r="D1204" s="97"/>
      <c r="E1204" s="97"/>
      <c r="F1204" s="97"/>
      <c r="G1204" s="97"/>
      <c r="H1204" s="97"/>
      <c r="I1204" s="97"/>
      <c r="J1204" s="32"/>
      <c r="K1204" s="98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99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99"/>
      <c r="AH1204" s="32"/>
    </row>
    <row r="1205" spans="1:34" x14ac:dyDescent="0.25">
      <c r="A1205" s="32"/>
      <c r="B1205" s="8"/>
      <c r="C1205" s="97"/>
      <c r="D1205" s="97"/>
      <c r="E1205" s="97"/>
      <c r="F1205" s="97"/>
      <c r="G1205" s="97"/>
      <c r="H1205" s="97"/>
      <c r="I1205" s="97"/>
      <c r="J1205" s="32"/>
      <c r="K1205" s="98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99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99"/>
      <c r="AH1205" s="32"/>
    </row>
    <row r="1206" spans="1:34" x14ac:dyDescent="0.25">
      <c r="A1206" s="32"/>
      <c r="B1206" s="8"/>
      <c r="C1206" s="97"/>
      <c r="D1206" s="97"/>
      <c r="E1206" s="97"/>
      <c r="F1206" s="97"/>
      <c r="G1206" s="97"/>
      <c r="H1206" s="97"/>
      <c r="I1206" s="97"/>
      <c r="J1206" s="32"/>
      <c r="K1206" s="98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99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99"/>
      <c r="AH1206" s="32"/>
    </row>
    <row r="1207" spans="1:34" x14ac:dyDescent="0.25">
      <c r="A1207" s="32"/>
      <c r="B1207" s="8"/>
      <c r="C1207" s="97"/>
      <c r="D1207" s="97"/>
      <c r="E1207" s="97"/>
      <c r="F1207" s="97"/>
      <c r="G1207" s="97"/>
      <c r="H1207" s="97"/>
      <c r="I1207" s="97"/>
      <c r="J1207" s="32"/>
      <c r="K1207" s="98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99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99"/>
      <c r="AH1207" s="32"/>
    </row>
    <row r="1208" spans="1:34" x14ac:dyDescent="0.25">
      <c r="A1208" s="32"/>
      <c r="B1208" s="8"/>
      <c r="C1208" s="97"/>
      <c r="D1208" s="97"/>
      <c r="E1208" s="97"/>
      <c r="F1208" s="97"/>
      <c r="G1208" s="97"/>
      <c r="H1208" s="97"/>
      <c r="I1208" s="97"/>
      <c r="J1208" s="32"/>
      <c r="K1208" s="98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99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99"/>
      <c r="AH1208" s="32"/>
    </row>
    <row r="1209" spans="1:34" x14ac:dyDescent="0.25">
      <c r="A1209" s="32"/>
      <c r="B1209" s="8"/>
      <c r="C1209" s="97"/>
      <c r="D1209" s="97"/>
      <c r="E1209" s="97"/>
      <c r="F1209" s="97"/>
      <c r="G1209" s="97"/>
      <c r="H1209" s="97"/>
      <c r="I1209" s="97"/>
      <c r="J1209" s="32"/>
      <c r="K1209" s="98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99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99"/>
      <c r="AH1209" s="32"/>
    </row>
    <row r="1210" spans="1:34" x14ac:dyDescent="0.25">
      <c r="A1210" s="32"/>
      <c r="B1210" s="8"/>
      <c r="C1210" s="97"/>
      <c r="D1210" s="97"/>
      <c r="E1210" s="97"/>
      <c r="F1210" s="97"/>
      <c r="G1210" s="97"/>
      <c r="H1210" s="97"/>
      <c r="I1210" s="97"/>
      <c r="J1210" s="32"/>
      <c r="K1210" s="98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99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99"/>
      <c r="AH1210" s="32"/>
    </row>
    <row r="1211" spans="1:34" x14ac:dyDescent="0.25">
      <c r="A1211" s="32"/>
      <c r="B1211" s="8"/>
      <c r="C1211" s="97"/>
      <c r="D1211" s="97"/>
      <c r="E1211" s="97"/>
      <c r="F1211" s="97"/>
      <c r="G1211" s="97"/>
      <c r="H1211" s="97"/>
      <c r="I1211" s="97"/>
      <c r="J1211" s="32"/>
      <c r="K1211" s="98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99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99"/>
      <c r="AH1211" s="32"/>
    </row>
    <row r="1212" spans="1:34" x14ac:dyDescent="0.25">
      <c r="A1212" s="32"/>
      <c r="B1212" s="8"/>
      <c r="C1212" s="97"/>
      <c r="D1212" s="97"/>
      <c r="E1212" s="97"/>
      <c r="F1212" s="97"/>
      <c r="G1212" s="97"/>
      <c r="H1212" s="97"/>
      <c r="I1212" s="97"/>
      <c r="J1212" s="32"/>
      <c r="K1212" s="98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99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99"/>
      <c r="AH1212" s="32"/>
    </row>
    <row r="1213" spans="1:34" x14ac:dyDescent="0.25">
      <c r="A1213" s="32"/>
      <c r="B1213" s="8"/>
      <c r="C1213" s="97"/>
      <c r="D1213" s="97"/>
      <c r="E1213" s="97"/>
      <c r="F1213" s="97"/>
      <c r="G1213" s="97"/>
      <c r="H1213" s="97"/>
      <c r="I1213" s="97"/>
      <c r="J1213" s="32"/>
      <c r="K1213" s="98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99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99"/>
      <c r="AH1213" s="32"/>
    </row>
    <row r="1214" spans="1:34" x14ac:dyDescent="0.25">
      <c r="A1214" s="32"/>
      <c r="B1214" s="8"/>
      <c r="C1214" s="97"/>
      <c r="D1214" s="97"/>
      <c r="E1214" s="97"/>
      <c r="F1214" s="97"/>
      <c r="G1214" s="97"/>
      <c r="H1214" s="97"/>
      <c r="I1214" s="97"/>
      <c r="J1214" s="32"/>
      <c r="K1214" s="98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99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99"/>
      <c r="AH1214" s="32"/>
    </row>
    <row r="1215" spans="1:34" x14ac:dyDescent="0.25">
      <c r="A1215" s="32"/>
      <c r="B1215" s="8"/>
      <c r="C1215" s="97"/>
      <c r="D1215" s="97"/>
      <c r="E1215" s="97"/>
      <c r="F1215" s="97"/>
      <c r="G1215" s="97"/>
      <c r="H1215" s="97"/>
      <c r="I1215" s="97"/>
      <c r="J1215" s="32"/>
      <c r="K1215" s="98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99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99"/>
      <c r="AH1215" s="32"/>
    </row>
    <row r="1216" spans="1:34" x14ac:dyDescent="0.25">
      <c r="A1216" s="32"/>
      <c r="B1216" s="8"/>
      <c r="C1216" s="97"/>
      <c r="D1216" s="97"/>
      <c r="E1216" s="97"/>
      <c r="F1216" s="97"/>
      <c r="G1216" s="97"/>
      <c r="H1216" s="97"/>
      <c r="I1216" s="97"/>
      <c r="J1216" s="32"/>
      <c r="K1216" s="98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99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99"/>
      <c r="AH1216" s="32"/>
    </row>
    <row r="1217" spans="1:34" x14ac:dyDescent="0.25">
      <c r="A1217" s="32"/>
      <c r="B1217" s="8"/>
      <c r="C1217" s="97"/>
      <c r="D1217" s="97"/>
      <c r="E1217" s="97"/>
      <c r="F1217" s="97"/>
      <c r="G1217" s="97"/>
      <c r="H1217" s="97"/>
      <c r="I1217" s="97"/>
      <c r="J1217" s="32"/>
      <c r="K1217" s="98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99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99"/>
      <c r="AH1217" s="32"/>
    </row>
    <row r="1218" spans="1:34" x14ac:dyDescent="0.25">
      <c r="A1218" s="32"/>
      <c r="B1218" s="8"/>
      <c r="C1218" s="97"/>
      <c r="D1218" s="97"/>
      <c r="E1218" s="97"/>
      <c r="F1218" s="97"/>
      <c r="G1218" s="97"/>
      <c r="H1218" s="97"/>
      <c r="I1218" s="97"/>
      <c r="J1218" s="32"/>
      <c r="K1218" s="98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99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99"/>
      <c r="AH1218" s="32"/>
    </row>
    <row r="1219" spans="1:34" x14ac:dyDescent="0.25">
      <c r="A1219" s="32"/>
      <c r="B1219" s="8"/>
      <c r="C1219" s="97"/>
      <c r="D1219" s="97"/>
      <c r="E1219" s="97"/>
      <c r="F1219" s="97"/>
      <c r="G1219" s="97"/>
      <c r="H1219" s="97"/>
      <c r="I1219" s="97"/>
      <c r="J1219" s="32"/>
      <c r="K1219" s="98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99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99"/>
      <c r="AH1219" s="32"/>
    </row>
    <row r="1220" spans="1:34" x14ac:dyDescent="0.25">
      <c r="A1220" s="32"/>
      <c r="B1220" s="8"/>
      <c r="C1220" s="97"/>
      <c r="D1220" s="97"/>
      <c r="E1220" s="97"/>
      <c r="F1220" s="97"/>
      <c r="G1220" s="97"/>
      <c r="H1220" s="97"/>
      <c r="I1220" s="97"/>
      <c r="J1220" s="32"/>
      <c r="K1220" s="98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99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99"/>
      <c r="AH1220" s="32"/>
    </row>
    <row r="1221" spans="1:34" x14ac:dyDescent="0.25">
      <c r="A1221" s="32"/>
      <c r="B1221" s="8"/>
      <c r="C1221" s="97"/>
      <c r="D1221" s="97"/>
      <c r="E1221" s="97"/>
      <c r="F1221" s="97"/>
      <c r="G1221" s="97"/>
      <c r="H1221" s="97"/>
      <c r="I1221" s="97"/>
      <c r="J1221" s="32"/>
      <c r="K1221" s="98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99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99"/>
      <c r="AH1221" s="32"/>
    </row>
    <row r="1222" spans="1:34" x14ac:dyDescent="0.25">
      <c r="A1222" s="32"/>
      <c r="B1222" s="8"/>
      <c r="C1222" s="97"/>
      <c r="D1222" s="97"/>
      <c r="E1222" s="97"/>
      <c r="F1222" s="97"/>
      <c r="G1222" s="97"/>
      <c r="H1222" s="97"/>
      <c r="I1222" s="97"/>
      <c r="J1222" s="32"/>
      <c r="K1222" s="98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99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99"/>
      <c r="AH1222" s="32"/>
    </row>
    <row r="1223" spans="1:34" x14ac:dyDescent="0.25">
      <c r="A1223" s="32"/>
      <c r="B1223" s="8"/>
      <c r="C1223" s="97"/>
      <c r="D1223" s="97"/>
      <c r="E1223" s="97"/>
      <c r="F1223" s="97"/>
      <c r="G1223" s="97"/>
      <c r="H1223" s="97"/>
      <c r="I1223" s="97"/>
      <c r="J1223" s="32"/>
      <c r="K1223" s="98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99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99"/>
      <c r="AH1223" s="32"/>
    </row>
    <row r="1224" spans="1:34" x14ac:dyDescent="0.25">
      <c r="A1224" s="32"/>
      <c r="B1224" s="8"/>
      <c r="C1224" s="97"/>
      <c r="D1224" s="97"/>
      <c r="E1224" s="97"/>
      <c r="F1224" s="97"/>
      <c r="G1224" s="97"/>
      <c r="H1224" s="97"/>
      <c r="I1224" s="97"/>
      <c r="J1224" s="32"/>
      <c r="K1224" s="98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99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99"/>
      <c r="AH1224" s="32"/>
    </row>
    <row r="1225" spans="1:34" x14ac:dyDescent="0.25">
      <c r="A1225" s="32"/>
      <c r="B1225" s="8"/>
      <c r="C1225" s="97"/>
      <c r="D1225" s="97"/>
      <c r="E1225" s="97"/>
      <c r="F1225" s="97"/>
      <c r="G1225" s="97"/>
      <c r="H1225" s="97"/>
      <c r="I1225" s="97"/>
      <c r="J1225" s="32"/>
      <c r="K1225" s="98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99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99"/>
      <c r="AH1225" s="32"/>
    </row>
    <row r="1226" spans="1:34" x14ac:dyDescent="0.25">
      <c r="A1226" s="32"/>
      <c r="B1226" s="8"/>
      <c r="C1226" s="97"/>
      <c r="D1226" s="97"/>
      <c r="E1226" s="97"/>
      <c r="F1226" s="97"/>
      <c r="G1226" s="97"/>
      <c r="H1226" s="97"/>
      <c r="I1226" s="97"/>
      <c r="J1226" s="32"/>
      <c r="K1226" s="98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99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99"/>
      <c r="AH1226" s="32"/>
    </row>
    <row r="1227" spans="1:34" x14ac:dyDescent="0.25">
      <c r="A1227" s="32"/>
      <c r="B1227" s="8"/>
      <c r="C1227" s="97"/>
      <c r="D1227" s="97"/>
      <c r="E1227" s="97"/>
      <c r="F1227" s="97"/>
      <c r="G1227" s="97"/>
      <c r="H1227" s="97"/>
      <c r="I1227" s="97"/>
      <c r="J1227" s="32"/>
      <c r="K1227" s="98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99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99"/>
      <c r="AH1227" s="32"/>
    </row>
    <row r="1228" spans="1:34" x14ac:dyDescent="0.25">
      <c r="A1228" s="32"/>
      <c r="B1228" s="8"/>
      <c r="C1228" s="97"/>
      <c r="D1228" s="97"/>
      <c r="E1228" s="97"/>
      <c r="F1228" s="97"/>
      <c r="G1228" s="97"/>
      <c r="H1228" s="97"/>
      <c r="I1228" s="97"/>
      <c r="J1228" s="32"/>
      <c r="K1228" s="98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99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99"/>
      <c r="AH1228" s="32"/>
    </row>
    <row r="1229" spans="1:34" x14ac:dyDescent="0.25">
      <c r="A1229" s="32"/>
      <c r="B1229" s="8"/>
      <c r="C1229" s="97"/>
      <c r="D1229" s="97"/>
      <c r="E1229" s="97"/>
      <c r="F1229" s="97"/>
      <c r="G1229" s="97"/>
      <c r="H1229" s="97"/>
      <c r="I1229" s="97"/>
      <c r="J1229" s="32"/>
      <c r="K1229" s="98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99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99"/>
      <c r="AH1229" s="32"/>
    </row>
    <row r="1230" spans="1:34" x14ac:dyDescent="0.25">
      <c r="A1230" s="32"/>
      <c r="B1230" s="8"/>
      <c r="C1230" s="97"/>
      <c r="D1230" s="97"/>
      <c r="E1230" s="97"/>
      <c r="F1230" s="97"/>
      <c r="G1230" s="97"/>
      <c r="H1230" s="97"/>
      <c r="I1230" s="97"/>
      <c r="J1230" s="32"/>
      <c r="K1230" s="98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99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99"/>
      <c r="AH1230" s="32"/>
    </row>
    <row r="1231" spans="1:34" x14ac:dyDescent="0.25">
      <c r="A1231" s="32"/>
      <c r="B1231" s="8"/>
      <c r="C1231" s="97"/>
      <c r="D1231" s="97"/>
      <c r="E1231" s="97"/>
      <c r="F1231" s="97"/>
      <c r="G1231" s="97"/>
      <c r="H1231" s="97"/>
      <c r="I1231" s="97"/>
      <c r="J1231" s="32"/>
      <c r="K1231" s="98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99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99"/>
      <c r="AH1231" s="32"/>
    </row>
    <row r="1232" spans="1:34" x14ac:dyDescent="0.25">
      <c r="A1232" s="32"/>
      <c r="B1232" s="8"/>
      <c r="C1232" s="97"/>
      <c r="D1232" s="97"/>
      <c r="E1232" s="97"/>
      <c r="F1232" s="97"/>
      <c r="G1232" s="97"/>
      <c r="H1232" s="97"/>
      <c r="I1232" s="97"/>
      <c r="J1232" s="32"/>
      <c r="K1232" s="98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99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99"/>
      <c r="AH1232" s="32"/>
    </row>
    <row r="1233" spans="1:34" x14ac:dyDescent="0.25">
      <c r="A1233" s="32"/>
      <c r="B1233" s="8"/>
      <c r="C1233" s="97"/>
      <c r="D1233" s="97"/>
      <c r="E1233" s="97"/>
      <c r="F1233" s="97"/>
      <c r="G1233" s="97"/>
      <c r="H1233" s="97"/>
      <c r="I1233" s="97"/>
      <c r="J1233" s="32"/>
      <c r="K1233" s="98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99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99"/>
      <c r="AH1233" s="32"/>
    </row>
    <row r="1234" spans="1:34" x14ac:dyDescent="0.25">
      <c r="A1234" s="32"/>
      <c r="B1234" s="8"/>
      <c r="C1234" s="97"/>
      <c r="D1234" s="97"/>
      <c r="E1234" s="97"/>
      <c r="F1234" s="97"/>
      <c r="G1234" s="97"/>
      <c r="H1234" s="97"/>
      <c r="I1234" s="97"/>
      <c r="J1234" s="32"/>
      <c r="K1234" s="98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99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99"/>
      <c r="AH1234" s="32"/>
    </row>
    <row r="1235" spans="1:34" x14ac:dyDescent="0.25">
      <c r="A1235" s="32"/>
      <c r="B1235" s="8"/>
      <c r="C1235" s="97"/>
      <c r="D1235" s="97"/>
      <c r="E1235" s="97"/>
      <c r="F1235" s="97"/>
      <c r="G1235" s="97"/>
      <c r="H1235" s="97"/>
      <c r="I1235" s="97"/>
      <c r="J1235" s="32"/>
      <c r="K1235" s="98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99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99"/>
      <c r="AH1235" s="32"/>
    </row>
    <row r="1236" spans="1:34" x14ac:dyDescent="0.25">
      <c r="A1236" s="32"/>
      <c r="B1236" s="8"/>
      <c r="C1236" s="97"/>
      <c r="D1236" s="97"/>
      <c r="E1236" s="97"/>
      <c r="F1236" s="97"/>
      <c r="G1236" s="97"/>
      <c r="H1236" s="97"/>
      <c r="I1236" s="97"/>
      <c r="J1236" s="32"/>
      <c r="K1236" s="98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99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99"/>
      <c r="AH1236" s="32"/>
    </row>
    <row r="1237" spans="1:34" x14ac:dyDescent="0.25">
      <c r="A1237" s="32"/>
      <c r="B1237" s="8"/>
      <c r="C1237" s="97"/>
      <c r="D1237" s="97"/>
      <c r="E1237" s="97"/>
      <c r="F1237" s="97"/>
      <c r="G1237" s="97"/>
      <c r="H1237" s="97"/>
      <c r="I1237" s="97"/>
      <c r="J1237" s="32"/>
      <c r="K1237" s="98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99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99"/>
      <c r="AH1237" s="32"/>
    </row>
    <row r="1238" spans="1:34" x14ac:dyDescent="0.25">
      <c r="A1238" s="32"/>
      <c r="B1238" s="8"/>
      <c r="C1238" s="97"/>
      <c r="D1238" s="97"/>
      <c r="E1238" s="97"/>
      <c r="F1238" s="97"/>
      <c r="G1238" s="97"/>
      <c r="H1238" s="97"/>
      <c r="I1238" s="97"/>
      <c r="J1238" s="32"/>
      <c r="K1238" s="98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99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99"/>
      <c r="AH1238" s="32"/>
    </row>
    <row r="1239" spans="1:34" x14ac:dyDescent="0.25">
      <c r="A1239" s="32"/>
      <c r="B1239" s="8"/>
      <c r="C1239" s="97"/>
      <c r="D1239" s="97"/>
      <c r="E1239" s="97"/>
      <c r="F1239" s="97"/>
      <c r="G1239" s="97"/>
      <c r="H1239" s="97"/>
      <c r="I1239" s="97"/>
      <c r="J1239" s="32"/>
      <c r="K1239" s="98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99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99"/>
      <c r="AH1239" s="32"/>
    </row>
    <row r="1240" spans="1:34" x14ac:dyDescent="0.25">
      <c r="A1240" s="32"/>
      <c r="B1240" s="8"/>
      <c r="C1240" s="97"/>
      <c r="D1240" s="97"/>
      <c r="E1240" s="97"/>
      <c r="F1240" s="97"/>
      <c r="G1240" s="97"/>
      <c r="H1240" s="97"/>
      <c r="I1240" s="97"/>
      <c r="J1240" s="32"/>
      <c r="K1240" s="98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99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99"/>
      <c r="AH1240" s="32"/>
    </row>
    <row r="1241" spans="1:34" x14ac:dyDescent="0.25">
      <c r="A1241" s="32"/>
      <c r="B1241" s="8"/>
      <c r="C1241" s="97"/>
      <c r="D1241" s="97"/>
      <c r="E1241" s="97"/>
      <c r="F1241" s="97"/>
      <c r="G1241" s="97"/>
      <c r="H1241" s="97"/>
      <c r="I1241" s="97"/>
      <c r="J1241" s="32"/>
      <c r="K1241" s="98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99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99"/>
      <c r="AH1241" s="32"/>
    </row>
    <row r="1242" spans="1:34" x14ac:dyDescent="0.25">
      <c r="A1242" s="32"/>
      <c r="B1242" s="8"/>
      <c r="C1242" s="97"/>
      <c r="D1242" s="97"/>
      <c r="E1242" s="97"/>
      <c r="F1242" s="97"/>
      <c r="G1242" s="97"/>
      <c r="H1242" s="97"/>
      <c r="I1242" s="97"/>
      <c r="J1242" s="32"/>
      <c r="K1242" s="98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99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99"/>
      <c r="AH1242" s="32"/>
    </row>
    <row r="1243" spans="1:34" x14ac:dyDescent="0.25">
      <c r="A1243" s="32"/>
      <c r="B1243" s="8"/>
      <c r="C1243" s="97"/>
      <c r="D1243" s="97"/>
      <c r="E1243" s="97"/>
      <c r="F1243" s="97"/>
      <c r="G1243" s="97"/>
      <c r="H1243" s="97"/>
      <c r="I1243" s="97"/>
      <c r="J1243" s="32"/>
      <c r="K1243" s="98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99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99"/>
      <c r="AH1243" s="32"/>
    </row>
    <row r="1244" spans="1:34" x14ac:dyDescent="0.25">
      <c r="A1244" s="32"/>
      <c r="B1244" s="8"/>
      <c r="C1244" s="97"/>
      <c r="D1244" s="97"/>
      <c r="E1244" s="97"/>
      <c r="F1244" s="97"/>
      <c r="G1244" s="97"/>
      <c r="H1244" s="97"/>
      <c r="I1244" s="97"/>
      <c r="J1244" s="32"/>
      <c r="K1244" s="98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99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99"/>
      <c r="AH1244" s="32"/>
    </row>
    <row r="1245" spans="1:34" x14ac:dyDescent="0.25">
      <c r="A1245" s="32"/>
      <c r="B1245" s="8"/>
      <c r="C1245" s="97"/>
      <c r="D1245" s="97"/>
      <c r="E1245" s="97"/>
      <c r="F1245" s="97"/>
      <c r="G1245" s="97"/>
      <c r="H1245" s="97"/>
      <c r="I1245" s="97"/>
      <c r="J1245" s="32"/>
      <c r="K1245" s="98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99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99"/>
      <c r="AH1245" s="32"/>
    </row>
    <row r="1246" spans="1:34" x14ac:dyDescent="0.25">
      <c r="A1246" s="32"/>
      <c r="B1246" s="8"/>
      <c r="C1246" s="97"/>
      <c r="D1246" s="97"/>
      <c r="E1246" s="97"/>
      <c r="F1246" s="97"/>
      <c r="G1246" s="97"/>
      <c r="H1246" s="97"/>
      <c r="I1246" s="97"/>
      <c r="J1246" s="32"/>
      <c r="K1246" s="98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99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99"/>
      <c r="AH1246" s="32"/>
    </row>
    <row r="1247" spans="1:34" x14ac:dyDescent="0.25">
      <c r="A1247" s="32"/>
      <c r="B1247" s="8"/>
      <c r="C1247" s="97"/>
      <c r="D1247" s="97"/>
      <c r="E1247" s="97"/>
      <c r="F1247" s="97"/>
      <c r="G1247" s="97"/>
      <c r="H1247" s="97"/>
      <c r="I1247" s="97"/>
      <c r="J1247" s="32"/>
      <c r="K1247" s="98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99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99"/>
      <c r="AH1247" s="32"/>
    </row>
    <row r="1248" spans="1:34" x14ac:dyDescent="0.25">
      <c r="A1248" s="32"/>
      <c r="B1248" s="8"/>
      <c r="C1248" s="97"/>
      <c r="D1248" s="97"/>
      <c r="E1248" s="97"/>
      <c r="F1248" s="97"/>
      <c r="G1248" s="97"/>
      <c r="H1248" s="97"/>
      <c r="I1248" s="97"/>
      <c r="J1248" s="32"/>
      <c r="K1248" s="98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99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99"/>
      <c r="AH1248" s="32"/>
    </row>
    <row r="1249" spans="1:34" x14ac:dyDescent="0.25">
      <c r="A1249" s="32"/>
      <c r="B1249" s="8"/>
      <c r="C1249" s="97"/>
      <c r="D1249" s="97"/>
      <c r="E1249" s="97"/>
      <c r="F1249" s="97"/>
      <c r="G1249" s="97"/>
      <c r="H1249" s="97"/>
      <c r="I1249" s="97"/>
      <c r="J1249" s="32"/>
      <c r="K1249" s="98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99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99"/>
      <c r="AH1249" s="32"/>
    </row>
    <row r="1250" spans="1:34" x14ac:dyDescent="0.25">
      <c r="A1250" s="32"/>
      <c r="B1250" s="8"/>
      <c r="C1250" s="97"/>
      <c r="D1250" s="97"/>
      <c r="E1250" s="97"/>
      <c r="F1250" s="97"/>
      <c r="G1250" s="97"/>
      <c r="H1250" s="97"/>
      <c r="I1250" s="97"/>
      <c r="J1250" s="32"/>
      <c r="K1250" s="98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99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99"/>
      <c r="AH1250" s="32"/>
    </row>
    <row r="1251" spans="1:34" x14ac:dyDescent="0.25">
      <c r="A1251" s="32"/>
      <c r="B1251" s="8"/>
      <c r="C1251" s="97"/>
      <c r="D1251" s="97"/>
      <c r="E1251" s="97"/>
      <c r="F1251" s="97"/>
      <c r="G1251" s="97"/>
      <c r="H1251" s="97"/>
      <c r="I1251" s="97"/>
      <c r="J1251" s="32"/>
      <c r="K1251" s="98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99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99"/>
      <c r="AH1251" s="32"/>
    </row>
    <row r="1252" spans="1:34" x14ac:dyDescent="0.25">
      <c r="A1252" s="32"/>
      <c r="B1252" s="8"/>
      <c r="C1252" s="97"/>
      <c r="D1252" s="97"/>
      <c r="E1252" s="97"/>
      <c r="F1252" s="97"/>
      <c r="G1252" s="97"/>
      <c r="H1252" s="97"/>
      <c r="I1252" s="97"/>
      <c r="J1252" s="32"/>
      <c r="K1252" s="98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99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99"/>
      <c r="AH1252" s="32"/>
    </row>
    <row r="1253" spans="1:34" x14ac:dyDescent="0.25">
      <c r="A1253" s="32"/>
      <c r="B1253" s="8"/>
      <c r="C1253" s="97"/>
      <c r="D1253" s="97"/>
      <c r="E1253" s="97"/>
      <c r="F1253" s="97"/>
      <c r="G1253" s="97"/>
      <c r="H1253" s="97"/>
      <c r="I1253" s="97"/>
      <c r="J1253" s="32"/>
      <c r="K1253" s="98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99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99"/>
      <c r="AH1253" s="32"/>
    </row>
    <row r="1254" spans="1:34" x14ac:dyDescent="0.25">
      <c r="A1254" s="32"/>
      <c r="B1254" s="8"/>
      <c r="C1254" s="97"/>
      <c r="D1254" s="97"/>
      <c r="E1254" s="97"/>
      <c r="F1254" s="97"/>
      <c r="G1254" s="97"/>
      <c r="H1254" s="97"/>
      <c r="I1254" s="97"/>
      <c r="J1254" s="32"/>
      <c r="K1254" s="98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99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99"/>
      <c r="AH1254" s="32"/>
    </row>
    <row r="1255" spans="1:34" x14ac:dyDescent="0.25">
      <c r="A1255" s="32"/>
      <c r="B1255" s="8"/>
      <c r="C1255" s="97"/>
      <c r="D1255" s="97"/>
      <c r="E1255" s="97"/>
      <c r="F1255" s="97"/>
      <c r="G1255" s="97"/>
      <c r="H1255" s="97"/>
      <c r="I1255" s="97"/>
      <c r="J1255" s="32"/>
      <c r="K1255" s="98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99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99"/>
      <c r="AH1255" s="32"/>
    </row>
    <row r="1256" spans="1:34" x14ac:dyDescent="0.25">
      <c r="A1256" s="32"/>
      <c r="B1256" s="8"/>
      <c r="C1256" s="97"/>
      <c r="D1256" s="97"/>
      <c r="E1256" s="97"/>
      <c r="F1256" s="97"/>
      <c r="G1256" s="97"/>
      <c r="H1256" s="97"/>
      <c r="I1256" s="97"/>
      <c r="J1256" s="32"/>
      <c r="K1256" s="98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99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99"/>
      <c r="AH1256" s="32"/>
    </row>
    <row r="1257" spans="1:34" x14ac:dyDescent="0.25">
      <c r="A1257" s="32"/>
      <c r="B1257" s="8"/>
      <c r="C1257" s="97"/>
      <c r="D1257" s="97"/>
      <c r="E1257" s="97"/>
      <c r="F1257" s="97"/>
      <c r="G1257" s="97"/>
      <c r="H1257" s="97"/>
      <c r="I1257" s="97"/>
      <c r="J1257" s="32"/>
      <c r="K1257" s="98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99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99"/>
      <c r="AH1257" s="32"/>
    </row>
    <row r="1258" spans="1:34" x14ac:dyDescent="0.25">
      <c r="A1258" s="32"/>
      <c r="B1258" s="8"/>
      <c r="C1258" s="97"/>
      <c r="D1258" s="97"/>
      <c r="E1258" s="97"/>
      <c r="F1258" s="97"/>
      <c r="G1258" s="97"/>
      <c r="H1258" s="97"/>
      <c r="I1258" s="97"/>
      <c r="J1258" s="32"/>
      <c r="K1258" s="98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99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99"/>
      <c r="AH1258" s="32"/>
    </row>
    <row r="1259" spans="1:34" x14ac:dyDescent="0.25">
      <c r="A1259" s="32"/>
      <c r="B1259" s="8"/>
      <c r="C1259" s="97"/>
      <c r="D1259" s="97"/>
      <c r="E1259" s="97"/>
      <c r="F1259" s="97"/>
      <c r="G1259" s="97"/>
      <c r="H1259" s="97"/>
      <c r="I1259" s="97"/>
      <c r="J1259" s="32"/>
      <c r="K1259" s="98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99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99"/>
      <c r="AH1259" s="32"/>
    </row>
    <row r="1260" spans="1:34" x14ac:dyDescent="0.25">
      <c r="A1260" s="32"/>
      <c r="B1260" s="8"/>
      <c r="C1260" s="97"/>
      <c r="D1260" s="97"/>
      <c r="E1260" s="97"/>
      <c r="F1260" s="97"/>
      <c r="G1260" s="97"/>
      <c r="H1260" s="97"/>
      <c r="I1260" s="97"/>
      <c r="J1260" s="32"/>
      <c r="K1260" s="98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99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99"/>
      <c r="AH1260" s="32"/>
    </row>
    <row r="1261" spans="1:34" x14ac:dyDescent="0.25">
      <c r="A1261" s="32"/>
      <c r="B1261" s="8"/>
      <c r="C1261" s="97"/>
      <c r="D1261" s="97"/>
      <c r="E1261" s="97"/>
      <c r="F1261" s="97"/>
      <c r="G1261" s="97"/>
      <c r="H1261" s="97"/>
      <c r="I1261" s="97"/>
      <c r="J1261" s="32"/>
      <c r="K1261" s="98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99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99"/>
      <c r="AH1261" s="32"/>
    </row>
    <row r="1262" spans="1:34" x14ac:dyDescent="0.25">
      <c r="A1262" s="32"/>
      <c r="B1262" s="8"/>
      <c r="C1262" s="97"/>
      <c r="D1262" s="97"/>
      <c r="E1262" s="97"/>
      <c r="F1262" s="97"/>
      <c r="G1262" s="97"/>
      <c r="H1262" s="97"/>
      <c r="I1262" s="97"/>
      <c r="J1262" s="32"/>
      <c r="K1262" s="98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99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99"/>
      <c r="AH1262" s="32"/>
    </row>
    <row r="1263" spans="1:34" x14ac:dyDescent="0.25">
      <c r="A1263" s="32"/>
      <c r="B1263" s="8"/>
      <c r="C1263" s="97"/>
      <c r="D1263" s="97"/>
      <c r="E1263" s="97"/>
      <c r="F1263" s="97"/>
      <c r="G1263" s="97"/>
      <c r="H1263" s="97"/>
      <c r="I1263" s="97"/>
      <c r="J1263" s="32"/>
      <c r="K1263" s="98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99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99"/>
      <c r="AH1263" s="32"/>
    </row>
    <row r="1264" spans="1:34" x14ac:dyDescent="0.25">
      <c r="A1264" s="32"/>
      <c r="B1264" s="8"/>
      <c r="C1264" s="97"/>
      <c r="D1264" s="97"/>
      <c r="E1264" s="97"/>
      <c r="F1264" s="97"/>
      <c r="G1264" s="97"/>
      <c r="H1264" s="97"/>
      <c r="I1264" s="97"/>
      <c r="J1264" s="32"/>
      <c r="K1264" s="98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99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99"/>
      <c r="AH1264" s="32"/>
    </row>
    <row r="1265" spans="1:34" x14ac:dyDescent="0.25">
      <c r="A1265" s="32"/>
      <c r="B1265" s="8"/>
      <c r="C1265" s="97"/>
      <c r="D1265" s="97"/>
      <c r="E1265" s="97"/>
      <c r="F1265" s="97"/>
      <c r="G1265" s="97"/>
      <c r="H1265" s="97"/>
      <c r="I1265" s="97"/>
      <c r="J1265" s="32"/>
      <c r="K1265" s="98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99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99"/>
      <c r="AH1265" s="32"/>
    </row>
    <row r="1266" spans="1:34" x14ac:dyDescent="0.25">
      <c r="A1266" s="32"/>
      <c r="B1266" s="8"/>
      <c r="C1266" s="97"/>
      <c r="D1266" s="97"/>
      <c r="E1266" s="97"/>
      <c r="F1266" s="97"/>
      <c r="G1266" s="97"/>
      <c r="H1266" s="97"/>
      <c r="I1266" s="97"/>
      <c r="J1266" s="32"/>
      <c r="K1266" s="98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99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99"/>
      <c r="AH1266" s="32"/>
    </row>
    <row r="1267" spans="1:34" x14ac:dyDescent="0.25">
      <c r="A1267" s="32"/>
      <c r="B1267" s="8"/>
      <c r="C1267" s="97"/>
      <c r="D1267" s="97"/>
      <c r="E1267" s="97"/>
      <c r="F1267" s="97"/>
      <c r="G1267" s="97"/>
      <c r="H1267" s="97"/>
      <c r="I1267" s="97"/>
      <c r="J1267" s="32"/>
      <c r="K1267" s="98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99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99"/>
      <c r="AH1267" s="32"/>
    </row>
    <row r="1268" spans="1:34" x14ac:dyDescent="0.25">
      <c r="A1268" s="32"/>
      <c r="B1268" s="8"/>
      <c r="C1268" s="97"/>
      <c r="D1268" s="97"/>
      <c r="E1268" s="97"/>
      <c r="F1268" s="97"/>
      <c r="G1268" s="97"/>
      <c r="H1268" s="97"/>
      <c r="I1268" s="97"/>
      <c r="J1268" s="32"/>
      <c r="K1268" s="98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99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99"/>
      <c r="AH1268" s="32"/>
    </row>
    <row r="1269" spans="1:34" x14ac:dyDescent="0.25">
      <c r="A1269" s="32"/>
      <c r="B1269" s="8"/>
      <c r="C1269" s="97"/>
      <c r="D1269" s="97"/>
      <c r="E1269" s="97"/>
      <c r="F1269" s="97"/>
      <c r="G1269" s="97"/>
      <c r="H1269" s="97"/>
      <c r="I1269" s="97"/>
      <c r="J1269" s="32"/>
      <c r="K1269" s="98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99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99"/>
      <c r="AH1269" s="32"/>
    </row>
    <row r="1270" spans="1:34" x14ac:dyDescent="0.25">
      <c r="A1270" s="32"/>
      <c r="B1270" s="8"/>
      <c r="C1270" s="97"/>
      <c r="D1270" s="97"/>
      <c r="E1270" s="97"/>
      <c r="F1270" s="97"/>
      <c r="G1270" s="97"/>
      <c r="H1270" s="97"/>
      <c r="I1270" s="97"/>
      <c r="J1270" s="32"/>
      <c r="K1270" s="98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99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99"/>
      <c r="AH1270" s="32"/>
    </row>
    <row r="1271" spans="1:34" x14ac:dyDescent="0.25">
      <c r="A1271" s="32"/>
      <c r="B1271" s="8"/>
      <c r="C1271" s="97"/>
      <c r="D1271" s="97"/>
      <c r="E1271" s="97"/>
      <c r="F1271" s="97"/>
      <c r="G1271" s="97"/>
      <c r="H1271" s="97"/>
      <c r="I1271" s="97"/>
      <c r="J1271" s="32"/>
      <c r="K1271" s="98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99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99"/>
      <c r="AH1271" s="32"/>
    </row>
    <row r="1272" spans="1:34" x14ac:dyDescent="0.25">
      <c r="A1272" s="32"/>
      <c r="B1272" s="8"/>
      <c r="C1272" s="97"/>
      <c r="D1272" s="97"/>
      <c r="E1272" s="97"/>
      <c r="F1272" s="97"/>
      <c r="G1272" s="97"/>
      <c r="H1272" s="97"/>
      <c r="I1272" s="97"/>
      <c r="J1272" s="32"/>
      <c r="K1272" s="98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99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99"/>
      <c r="AH1272" s="32"/>
    </row>
    <row r="1273" spans="1:34" x14ac:dyDescent="0.25">
      <c r="A1273" s="32"/>
      <c r="B1273" s="8"/>
      <c r="C1273" s="97"/>
      <c r="D1273" s="97"/>
      <c r="E1273" s="97"/>
      <c r="F1273" s="97"/>
      <c r="G1273" s="97"/>
      <c r="H1273" s="97"/>
      <c r="I1273" s="97"/>
      <c r="J1273" s="32"/>
      <c r="K1273" s="98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99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99"/>
      <c r="AH1273" s="32"/>
    </row>
    <row r="1274" spans="1:34" x14ac:dyDescent="0.25">
      <c r="A1274" s="32"/>
      <c r="B1274" s="8"/>
      <c r="C1274" s="97"/>
      <c r="D1274" s="97"/>
      <c r="E1274" s="97"/>
      <c r="F1274" s="97"/>
      <c r="G1274" s="97"/>
      <c r="H1274" s="97"/>
      <c r="I1274" s="97"/>
      <c r="J1274" s="32"/>
      <c r="K1274" s="98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99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99"/>
      <c r="AH1274" s="32"/>
    </row>
    <row r="1275" spans="1:34" x14ac:dyDescent="0.25">
      <c r="A1275" s="32"/>
      <c r="B1275" s="8"/>
      <c r="C1275" s="97"/>
      <c r="D1275" s="97"/>
      <c r="E1275" s="97"/>
      <c r="F1275" s="97"/>
      <c r="G1275" s="97"/>
      <c r="H1275" s="97"/>
      <c r="I1275" s="97"/>
      <c r="J1275" s="32"/>
      <c r="K1275" s="98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99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99"/>
      <c r="AH1275" s="32"/>
    </row>
    <row r="1276" spans="1:34" x14ac:dyDescent="0.25">
      <c r="A1276" s="32"/>
      <c r="B1276" s="8"/>
      <c r="C1276" s="97"/>
      <c r="D1276" s="97"/>
      <c r="E1276" s="97"/>
      <c r="F1276" s="97"/>
      <c r="G1276" s="97"/>
      <c r="H1276" s="97"/>
      <c r="I1276" s="97"/>
      <c r="J1276" s="32"/>
      <c r="K1276" s="98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99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99"/>
      <c r="AH1276" s="32"/>
    </row>
    <row r="1277" spans="1:34" x14ac:dyDescent="0.25">
      <c r="A1277" s="32"/>
      <c r="B1277" s="8"/>
      <c r="C1277" s="97"/>
      <c r="D1277" s="97"/>
      <c r="E1277" s="97"/>
      <c r="F1277" s="97"/>
      <c r="G1277" s="97"/>
      <c r="H1277" s="97"/>
      <c r="I1277" s="97"/>
      <c r="J1277" s="32"/>
      <c r="K1277" s="98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99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99"/>
      <c r="AH1277" s="32"/>
    </row>
    <row r="1278" spans="1:34" x14ac:dyDescent="0.25">
      <c r="A1278" s="32"/>
      <c r="B1278" s="8"/>
      <c r="C1278" s="97"/>
      <c r="D1278" s="97"/>
      <c r="E1278" s="97"/>
      <c r="F1278" s="97"/>
      <c r="G1278" s="97"/>
      <c r="H1278" s="97"/>
      <c r="I1278" s="97"/>
      <c r="J1278" s="32"/>
      <c r="K1278" s="98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99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99"/>
      <c r="AH1278" s="32"/>
    </row>
    <row r="1279" spans="1:34" x14ac:dyDescent="0.25">
      <c r="A1279" s="32"/>
      <c r="B1279" s="8"/>
      <c r="C1279" s="97"/>
      <c r="D1279" s="97"/>
      <c r="E1279" s="97"/>
      <c r="F1279" s="97"/>
      <c r="G1279" s="97"/>
      <c r="H1279" s="97"/>
      <c r="I1279" s="97"/>
      <c r="J1279" s="32"/>
      <c r="K1279" s="98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99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99"/>
      <c r="AH1279" s="32"/>
    </row>
    <row r="1280" spans="1:34" x14ac:dyDescent="0.25">
      <c r="A1280" s="32"/>
      <c r="B1280" s="8"/>
      <c r="C1280" s="97"/>
      <c r="D1280" s="97"/>
      <c r="E1280" s="97"/>
      <c r="F1280" s="97"/>
      <c r="G1280" s="97"/>
      <c r="H1280" s="97"/>
      <c r="I1280" s="97"/>
      <c r="J1280" s="32"/>
      <c r="K1280" s="98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99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99"/>
      <c r="AH1280" s="32"/>
    </row>
    <row r="1281" spans="1:34" x14ac:dyDescent="0.25">
      <c r="A1281" s="32"/>
      <c r="B1281" s="8"/>
      <c r="C1281" s="97"/>
      <c r="D1281" s="97"/>
      <c r="E1281" s="97"/>
      <c r="F1281" s="97"/>
      <c r="G1281" s="97"/>
      <c r="H1281" s="97"/>
      <c r="I1281" s="97"/>
      <c r="J1281" s="32"/>
      <c r="K1281" s="98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99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99"/>
      <c r="AH1281" s="32"/>
    </row>
    <row r="1282" spans="1:34" x14ac:dyDescent="0.25">
      <c r="A1282" s="32"/>
      <c r="B1282" s="8"/>
      <c r="C1282" s="97"/>
      <c r="D1282" s="97"/>
      <c r="E1282" s="97"/>
      <c r="F1282" s="97"/>
      <c r="G1282" s="97"/>
      <c r="H1282" s="97"/>
      <c r="I1282" s="97"/>
      <c r="J1282" s="32"/>
      <c r="K1282" s="98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99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99"/>
      <c r="AH1282" s="32"/>
    </row>
    <row r="1283" spans="1:34" x14ac:dyDescent="0.25">
      <c r="A1283" s="32"/>
      <c r="B1283" s="8"/>
      <c r="C1283" s="97"/>
      <c r="D1283" s="97"/>
      <c r="E1283" s="97"/>
      <c r="F1283" s="97"/>
      <c r="G1283" s="97"/>
      <c r="H1283" s="97"/>
      <c r="I1283" s="97"/>
      <c r="J1283" s="32"/>
      <c r="K1283" s="98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99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99"/>
      <c r="AH1283" s="32"/>
    </row>
    <row r="1284" spans="1:34" x14ac:dyDescent="0.25">
      <c r="A1284" s="32"/>
      <c r="B1284" s="8"/>
      <c r="C1284" s="97"/>
      <c r="D1284" s="97"/>
      <c r="E1284" s="97"/>
      <c r="F1284" s="97"/>
      <c r="G1284" s="97"/>
      <c r="H1284" s="97"/>
      <c r="I1284" s="97"/>
      <c r="J1284" s="32"/>
      <c r="K1284" s="98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99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99"/>
      <c r="AH1284" s="32"/>
    </row>
    <row r="1285" spans="1:34" x14ac:dyDescent="0.25">
      <c r="A1285" s="32"/>
      <c r="B1285" s="8"/>
      <c r="C1285" s="97"/>
      <c r="D1285" s="97"/>
      <c r="E1285" s="97"/>
      <c r="F1285" s="97"/>
      <c r="G1285" s="97"/>
      <c r="H1285" s="97"/>
      <c r="I1285" s="97"/>
      <c r="J1285" s="32"/>
      <c r="K1285" s="98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99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99"/>
      <c r="AH1285" s="32"/>
    </row>
    <row r="1286" spans="1:34" x14ac:dyDescent="0.25">
      <c r="A1286" s="32"/>
      <c r="B1286" s="8"/>
      <c r="C1286" s="97"/>
      <c r="D1286" s="97"/>
      <c r="E1286" s="97"/>
      <c r="F1286" s="97"/>
      <c r="G1286" s="97"/>
      <c r="H1286" s="97"/>
      <c r="I1286" s="97"/>
      <c r="J1286" s="32"/>
      <c r="K1286" s="98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99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99"/>
      <c r="AH1286" s="32"/>
    </row>
    <row r="1287" spans="1:34" x14ac:dyDescent="0.25">
      <c r="A1287" s="32"/>
      <c r="B1287" s="8"/>
      <c r="C1287" s="97"/>
      <c r="D1287" s="97"/>
      <c r="E1287" s="97"/>
      <c r="F1287" s="97"/>
      <c r="G1287" s="97"/>
      <c r="H1287" s="97"/>
      <c r="I1287" s="97"/>
      <c r="J1287" s="32"/>
      <c r="K1287" s="98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99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99"/>
      <c r="AH1287" s="32"/>
    </row>
    <row r="1288" spans="1:34" x14ac:dyDescent="0.25">
      <c r="A1288" s="32"/>
      <c r="B1288" s="8"/>
      <c r="C1288" s="97"/>
      <c r="D1288" s="97"/>
      <c r="E1288" s="97"/>
      <c r="F1288" s="97"/>
      <c r="G1288" s="97"/>
      <c r="H1288" s="97"/>
      <c r="I1288" s="97"/>
      <c r="J1288" s="32"/>
      <c r="K1288" s="98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99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99"/>
      <c r="AH1288" s="32"/>
    </row>
    <row r="1289" spans="1:34" x14ac:dyDescent="0.25">
      <c r="A1289" s="32"/>
      <c r="B1289" s="8"/>
      <c r="C1289" s="97"/>
      <c r="D1289" s="97"/>
      <c r="E1289" s="97"/>
      <c r="F1289" s="97"/>
      <c r="G1289" s="97"/>
      <c r="H1289" s="97"/>
      <c r="I1289" s="97"/>
      <c r="J1289" s="32"/>
      <c r="K1289" s="98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99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99"/>
      <c r="AH1289" s="32"/>
    </row>
    <row r="1290" spans="1:34" x14ac:dyDescent="0.25">
      <c r="A1290" s="32"/>
      <c r="B1290" s="8"/>
      <c r="C1290" s="97"/>
      <c r="D1290" s="97"/>
      <c r="E1290" s="97"/>
      <c r="F1290" s="97"/>
      <c r="G1290" s="97"/>
      <c r="H1290" s="97"/>
      <c r="I1290" s="97"/>
      <c r="J1290" s="32"/>
      <c r="K1290" s="98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99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99"/>
      <c r="AH1290" s="32"/>
    </row>
    <row r="1291" spans="1:34" x14ac:dyDescent="0.25">
      <c r="A1291" s="32"/>
      <c r="B1291" s="8"/>
      <c r="C1291" s="97"/>
      <c r="D1291" s="97"/>
      <c r="E1291" s="97"/>
      <c r="F1291" s="97"/>
      <c r="G1291" s="97"/>
      <c r="H1291" s="97"/>
      <c r="I1291" s="97"/>
      <c r="J1291" s="32"/>
      <c r="K1291" s="98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99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99"/>
      <c r="AH1291" s="32"/>
    </row>
    <row r="1292" spans="1:34" x14ac:dyDescent="0.25">
      <c r="A1292" s="32"/>
      <c r="B1292" s="8"/>
      <c r="C1292" s="97"/>
      <c r="D1292" s="97"/>
      <c r="E1292" s="97"/>
      <c r="F1292" s="97"/>
      <c r="G1292" s="97"/>
      <c r="H1292" s="97"/>
      <c r="I1292" s="97"/>
      <c r="J1292" s="32"/>
      <c r="K1292" s="98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99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99"/>
      <c r="AH1292" s="32"/>
    </row>
    <row r="1293" spans="1:34" x14ac:dyDescent="0.25">
      <c r="A1293" s="32"/>
      <c r="B1293" s="8"/>
      <c r="C1293" s="97"/>
      <c r="D1293" s="97"/>
      <c r="E1293" s="97"/>
      <c r="F1293" s="97"/>
      <c r="G1293" s="97"/>
      <c r="H1293" s="97"/>
      <c r="I1293" s="97"/>
      <c r="J1293" s="32"/>
      <c r="K1293" s="98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99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99"/>
      <c r="AH1293" s="32"/>
    </row>
    <row r="1294" spans="1:34" x14ac:dyDescent="0.25">
      <c r="A1294" s="32"/>
      <c r="B1294" s="8"/>
      <c r="C1294" s="97"/>
      <c r="D1294" s="97"/>
      <c r="E1294" s="97"/>
      <c r="F1294" s="97"/>
      <c r="G1294" s="97"/>
      <c r="H1294" s="97"/>
      <c r="I1294" s="97"/>
      <c r="J1294" s="32"/>
      <c r="K1294" s="98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99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99"/>
      <c r="AH1294" s="32"/>
    </row>
    <row r="1295" spans="1:34" x14ac:dyDescent="0.25">
      <c r="A1295" s="32"/>
      <c r="B1295" s="8"/>
      <c r="C1295" s="97"/>
      <c r="D1295" s="97"/>
      <c r="E1295" s="97"/>
      <c r="F1295" s="97"/>
      <c r="G1295" s="97"/>
      <c r="H1295" s="97"/>
      <c r="I1295" s="97"/>
      <c r="J1295" s="32"/>
      <c r="K1295" s="98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99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99"/>
      <c r="AH1295" s="32"/>
    </row>
    <row r="1296" spans="1:34" x14ac:dyDescent="0.25">
      <c r="A1296" s="32"/>
      <c r="B1296" s="8"/>
      <c r="C1296" s="97"/>
      <c r="D1296" s="97"/>
      <c r="E1296" s="97"/>
      <c r="F1296" s="97"/>
      <c r="G1296" s="97"/>
      <c r="H1296" s="97"/>
      <c r="I1296" s="97"/>
      <c r="J1296" s="32"/>
      <c r="K1296" s="98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99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99"/>
      <c r="AH1296" s="32"/>
    </row>
    <row r="1297" spans="1:34" x14ac:dyDescent="0.25">
      <c r="A1297" s="32"/>
      <c r="B1297" s="8"/>
      <c r="C1297" s="97"/>
      <c r="D1297" s="97"/>
      <c r="E1297" s="97"/>
      <c r="F1297" s="97"/>
      <c r="G1297" s="97"/>
      <c r="H1297" s="97"/>
      <c r="I1297" s="97"/>
      <c r="J1297" s="32"/>
      <c r="K1297" s="98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99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99"/>
      <c r="AH1297" s="32"/>
    </row>
    <row r="1298" spans="1:34" x14ac:dyDescent="0.25">
      <c r="A1298" s="32"/>
      <c r="B1298" s="8"/>
      <c r="C1298" s="97"/>
      <c r="D1298" s="97"/>
      <c r="E1298" s="97"/>
      <c r="F1298" s="97"/>
      <c r="G1298" s="97"/>
      <c r="H1298" s="97"/>
      <c r="I1298" s="97"/>
      <c r="J1298" s="32"/>
      <c r="K1298" s="98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99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99"/>
      <c r="AH1298" s="32"/>
    </row>
    <row r="1299" spans="1:34" x14ac:dyDescent="0.25">
      <c r="A1299" s="32"/>
      <c r="B1299" s="8"/>
      <c r="C1299" s="97"/>
      <c r="D1299" s="97"/>
      <c r="E1299" s="97"/>
      <c r="F1299" s="97"/>
      <c r="G1299" s="97"/>
      <c r="H1299" s="97"/>
      <c r="I1299" s="97"/>
      <c r="J1299" s="32"/>
      <c r="K1299" s="98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99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99"/>
      <c r="AH1299" s="32"/>
    </row>
    <row r="1300" spans="1:34" x14ac:dyDescent="0.25">
      <c r="A1300" s="32"/>
      <c r="B1300" s="8"/>
      <c r="C1300" s="97"/>
      <c r="D1300" s="97"/>
      <c r="E1300" s="97"/>
      <c r="F1300" s="97"/>
      <c r="G1300" s="97"/>
      <c r="H1300" s="97"/>
      <c r="I1300" s="97"/>
      <c r="J1300" s="32"/>
      <c r="K1300" s="98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99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99"/>
      <c r="AH1300" s="32"/>
    </row>
    <row r="1301" spans="1:34" x14ac:dyDescent="0.25">
      <c r="A1301" s="32"/>
      <c r="B1301" s="8"/>
      <c r="C1301" s="97"/>
      <c r="D1301" s="97"/>
      <c r="E1301" s="97"/>
      <c r="F1301" s="97"/>
      <c r="G1301" s="97"/>
      <c r="H1301" s="97"/>
      <c r="I1301" s="97"/>
      <c r="J1301" s="32"/>
      <c r="K1301" s="98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99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99"/>
      <c r="AH1301" s="32"/>
    </row>
    <row r="1302" spans="1:34" x14ac:dyDescent="0.25">
      <c r="A1302" s="32"/>
      <c r="B1302" s="8"/>
      <c r="C1302" s="97"/>
      <c r="D1302" s="97"/>
      <c r="E1302" s="97"/>
      <c r="F1302" s="97"/>
      <c r="G1302" s="97"/>
      <c r="H1302" s="97"/>
      <c r="I1302" s="97"/>
      <c r="J1302" s="32"/>
      <c r="K1302" s="98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99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99"/>
      <c r="AH1302" s="32"/>
    </row>
    <row r="1303" spans="1:34" x14ac:dyDescent="0.25">
      <c r="A1303" s="32"/>
      <c r="B1303" s="8"/>
      <c r="C1303" s="97"/>
      <c r="D1303" s="97"/>
      <c r="E1303" s="97"/>
      <c r="F1303" s="97"/>
      <c r="G1303" s="97"/>
      <c r="H1303" s="97"/>
      <c r="I1303" s="97"/>
      <c r="J1303" s="32"/>
      <c r="K1303" s="98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99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99"/>
      <c r="AH1303" s="32"/>
    </row>
    <row r="1304" spans="1:34" x14ac:dyDescent="0.25">
      <c r="A1304" s="32"/>
      <c r="B1304" s="8"/>
      <c r="C1304" s="97"/>
      <c r="D1304" s="97"/>
      <c r="E1304" s="97"/>
      <c r="F1304" s="97"/>
      <c r="G1304" s="97"/>
      <c r="H1304" s="97"/>
      <c r="I1304" s="97"/>
      <c r="J1304" s="32"/>
      <c r="K1304" s="98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99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99"/>
      <c r="AH1304" s="32"/>
    </row>
    <row r="1305" spans="1:34" x14ac:dyDescent="0.25">
      <c r="A1305" s="32"/>
      <c r="B1305" s="8"/>
      <c r="C1305" s="97"/>
      <c r="D1305" s="97"/>
      <c r="E1305" s="97"/>
      <c r="F1305" s="97"/>
      <c r="G1305" s="97"/>
      <c r="H1305" s="97"/>
      <c r="I1305" s="97"/>
      <c r="J1305" s="32"/>
      <c r="K1305" s="98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99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99"/>
      <c r="AH1305" s="32"/>
    </row>
    <row r="1306" spans="1:34" x14ac:dyDescent="0.25">
      <c r="A1306" s="32"/>
      <c r="B1306" s="8"/>
      <c r="C1306" s="97"/>
      <c r="D1306" s="97"/>
      <c r="E1306" s="97"/>
      <c r="F1306" s="97"/>
      <c r="G1306" s="97"/>
      <c r="H1306" s="97"/>
      <c r="I1306" s="97"/>
      <c r="J1306" s="32"/>
      <c r="K1306" s="98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99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99"/>
      <c r="AH1306" s="32"/>
    </row>
    <row r="1307" spans="1:34" x14ac:dyDescent="0.25">
      <c r="A1307" s="32"/>
      <c r="B1307" s="8"/>
      <c r="C1307" s="97"/>
      <c r="D1307" s="97"/>
      <c r="E1307" s="97"/>
      <c r="F1307" s="97"/>
      <c r="G1307" s="97"/>
      <c r="H1307" s="97"/>
      <c r="I1307" s="97"/>
      <c r="J1307" s="32"/>
      <c r="K1307" s="98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99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99"/>
      <c r="AH1307" s="32"/>
    </row>
    <row r="1308" spans="1:34" x14ac:dyDescent="0.25">
      <c r="A1308" s="32"/>
      <c r="B1308" s="8"/>
      <c r="C1308" s="97"/>
      <c r="D1308" s="97"/>
      <c r="E1308" s="97"/>
      <c r="F1308" s="97"/>
      <c r="G1308" s="97"/>
      <c r="H1308" s="97"/>
      <c r="I1308" s="97"/>
      <c r="J1308" s="32"/>
      <c r="K1308" s="98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99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99"/>
      <c r="AH1308" s="32"/>
    </row>
    <row r="1309" spans="1:34" x14ac:dyDescent="0.25">
      <c r="A1309" s="32"/>
      <c r="B1309" s="8"/>
      <c r="C1309" s="97"/>
      <c r="D1309" s="97"/>
      <c r="E1309" s="97"/>
      <c r="F1309" s="97"/>
      <c r="G1309" s="97"/>
      <c r="H1309" s="97"/>
      <c r="I1309" s="97"/>
      <c r="J1309" s="32"/>
      <c r="K1309" s="98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99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99"/>
      <c r="AH1309" s="32"/>
    </row>
    <row r="1310" spans="1:34" x14ac:dyDescent="0.25">
      <c r="A1310" s="32"/>
      <c r="B1310" s="8"/>
      <c r="C1310" s="97"/>
      <c r="D1310" s="97"/>
      <c r="E1310" s="97"/>
      <c r="F1310" s="97"/>
      <c r="G1310" s="97"/>
      <c r="H1310" s="97"/>
      <c r="I1310" s="97"/>
      <c r="J1310" s="32"/>
      <c r="K1310" s="98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99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99"/>
      <c r="AH1310" s="32"/>
    </row>
    <row r="1311" spans="1:34" x14ac:dyDescent="0.25">
      <c r="A1311" s="32"/>
      <c r="B1311" s="8"/>
      <c r="C1311" s="97"/>
      <c r="D1311" s="97"/>
      <c r="E1311" s="97"/>
      <c r="F1311" s="97"/>
      <c r="G1311" s="97"/>
      <c r="H1311" s="97"/>
      <c r="I1311" s="97"/>
      <c r="J1311" s="32"/>
      <c r="K1311" s="98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99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99"/>
      <c r="AH1311" s="32"/>
    </row>
    <row r="1312" spans="1:34" x14ac:dyDescent="0.25">
      <c r="A1312" s="32"/>
      <c r="B1312" s="8"/>
      <c r="C1312" s="97"/>
      <c r="D1312" s="97"/>
      <c r="E1312" s="97"/>
      <c r="F1312" s="97"/>
      <c r="G1312" s="97"/>
      <c r="H1312" s="97"/>
      <c r="I1312" s="97"/>
      <c r="J1312" s="32"/>
      <c r="K1312" s="98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99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99"/>
      <c r="AH1312" s="32"/>
    </row>
    <row r="1313" spans="1:34" x14ac:dyDescent="0.25">
      <c r="A1313" s="32"/>
      <c r="B1313" s="8"/>
      <c r="C1313" s="97"/>
      <c r="D1313" s="97"/>
      <c r="E1313" s="97"/>
      <c r="F1313" s="97"/>
      <c r="G1313" s="97"/>
      <c r="H1313" s="97"/>
      <c r="I1313" s="97"/>
      <c r="J1313" s="32"/>
      <c r="K1313" s="98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99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99"/>
      <c r="AH1313" s="32"/>
    </row>
    <row r="1314" spans="1:34" x14ac:dyDescent="0.25">
      <c r="A1314" s="32"/>
      <c r="B1314" s="8"/>
      <c r="C1314" s="97"/>
      <c r="D1314" s="97"/>
      <c r="E1314" s="97"/>
      <c r="F1314" s="97"/>
      <c r="G1314" s="97"/>
      <c r="H1314" s="97"/>
      <c r="I1314" s="97"/>
      <c r="J1314" s="32"/>
      <c r="K1314" s="98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99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99"/>
      <c r="AH1314" s="32"/>
    </row>
    <row r="1315" spans="1:34" x14ac:dyDescent="0.25">
      <c r="A1315" s="32"/>
      <c r="B1315" s="8"/>
      <c r="C1315" s="97"/>
      <c r="D1315" s="97"/>
      <c r="E1315" s="97"/>
      <c r="F1315" s="97"/>
      <c r="G1315" s="97"/>
      <c r="H1315" s="97"/>
      <c r="I1315" s="97"/>
      <c r="J1315" s="32"/>
      <c r="K1315" s="98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99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99"/>
      <c r="AH1315" s="32"/>
    </row>
    <row r="1316" spans="1:34" x14ac:dyDescent="0.25">
      <c r="A1316" s="32"/>
      <c r="B1316" s="8"/>
      <c r="C1316" s="97"/>
      <c r="D1316" s="97"/>
      <c r="E1316" s="97"/>
      <c r="F1316" s="97"/>
      <c r="G1316" s="97"/>
      <c r="H1316" s="97"/>
      <c r="I1316" s="97"/>
      <c r="J1316" s="32"/>
      <c r="K1316" s="98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99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99"/>
      <c r="AH1316" s="32"/>
    </row>
    <row r="1317" spans="1:34" x14ac:dyDescent="0.25">
      <c r="A1317" s="32"/>
      <c r="B1317" s="8"/>
      <c r="C1317" s="97"/>
      <c r="D1317" s="97"/>
      <c r="E1317" s="97"/>
      <c r="F1317" s="97"/>
      <c r="G1317" s="97"/>
      <c r="H1317" s="97"/>
      <c r="I1317" s="97"/>
      <c r="J1317" s="32"/>
      <c r="K1317" s="98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99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99"/>
      <c r="AH1317" s="32"/>
    </row>
    <row r="1318" spans="1:34" x14ac:dyDescent="0.25">
      <c r="A1318" s="32"/>
      <c r="B1318" s="8"/>
      <c r="C1318" s="97"/>
      <c r="D1318" s="97"/>
      <c r="E1318" s="97"/>
      <c r="F1318" s="97"/>
      <c r="G1318" s="97"/>
      <c r="H1318" s="97"/>
      <c r="I1318" s="97"/>
      <c r="J1318" s="32"/>
      <c r="K1318" s="98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99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99"/>
      <c r="AH1318" s="32"/>
    </row>
    <row r="1319" spans="1:34" x14ac:dyDescent="0.25">
      <c r="A1319" s="32"/>
      <c r="B1319" s="8"/>
      <c r="C1319" s="97"/>
      <c r="D1319" s="97"/>
      <c r="E1319" s="97"/>
      <c r="F1319" s="97"/>
      <c r="G1319" s="97"/>
      <c r="H1319" s="97"/>
      <c r="I1319" s="97"/>
      <c r="J1319" s="32"/>
      <c r="K1319" s="98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99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99"/>
      <c r="AH1319" s="32"/>
    </row>
    <row r="1320" spans="1:34" x14ac:dyDescent="0.25">
      <c r="A1320" s="32"/>
      <c r="B1320" s="8"/>
      <c r="C1320" s="97"/>
      <c r="D1320" s="97"/>
      <c r="E1320" s="97"/>
      <c r="F1320" s="97"/>
      <c r="G1320" s="97"/>
      <c r="H1320" s="97"/>
      <c r="I1320" s="97"/>
      <c r="J1320" s="32"/>
      <c r="K1320" s="98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99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99"/>
      <c r="AH1320" s="32"/>
    </row>
    <row r="1321" spans="1:34" x14ac:dyDescent="0.25">
      <c r="A1321" s="32"/>
      <c r="B1321" s="8"/>
      <c r="C1321" s="97"/>
      <c r="D1321" s="97"/>
      <c r="E1321" s="97"/>
      <c r="F1321" s="97"/>
      <c r="G1321" s="97"/>
      <c r="H1321" s="97"/>
      <c r="I1321" s="97"/>
      <c r="J1321" s="32"/>
      <c r="K1321" s="98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99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99"/>
      <c r="AH1321" s="32"/>
    </row>
    <row r="1322" spans="1:34" x14ac:dyDescent="0.25">
      <c r="A1322" s="32"/>
      <c r="B1322" s="8"/>
      <c r="C1322" s="97"/>
      <c r="D1322" s="97"/>
      <c r="E1322" s="97"/>
      <c r="F1322" s="97"/>
      <c r="G1322" s="97"/>
      <c r="H1322" s="97"/>
      <c r="I1322" s="97"/>
      <c r="J1322" s="32"/>
      <c r="K1322" s="98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99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99"/>
      <c r="AH1322" s="32"/>
    </row>
    <row r="1323" spans="1:34" x14ac:dyDescent="0.25">
      <c r="A1323" s="32"/>
      <c r="B1323" s="8"/>
      <c r="C1323" s="97"/>
      <c r="D1323" s="97"/>
      <c r="E1323" s="97"/>
      <c r="F1323" s="97"/>
      <c r="G1323" s="97"/>
      <c r="H1323" s="97"/>
      <c r="I1323" s="97"/>
      <c r="J1323" s="32"/>
      <c r="K1323" s="98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99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99"/>
      <c r="AH1323" s="32"/>
    </row>
    <row r="1324" spans="1:34" x14ac:dyDescent="0.25">
      <c r="A1324" s="32"/>
      <c r="B1324" s="8"/>
      <c r="C1324" s="97"/>
      <c r="D1324" s="97"/>
      <c r="E1324" s="97"/>
      <c r="F1324" s="97"/>
      <c r="G1324" s="97"/>
      <c r="H1324" s="97"/>
      <c r="I1324" s="97"/>
      <c r="J1324" s="32"/>
      <c r="K1324" s="98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99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99"/>
      <c r="AH1324" s="32"/>
    </row>
    <row r="1325" spans="1:34" x14ac:dyDescent="0.25">
      <c r="A1325" s="32"/>
      <c r="B1325" s="8"/>
      <c r="C1325" s="97"/>
      <c r="D1325" s="97"/>
      <c r="E1325" s="97"/>
      <c r="F1325" s="97"/>
      <c r="G1325" s="97"/>
      <c r="H1325" s="97"/>
      <c r="I1325" s="97"/>
      <c r="J1325" s="32"/>
      <c r="K1325" s="98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99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99"/>
      <c r="AH1325" s="32"/>
    </row>
    <row r="1326" spans="1:34" x14ac:dyDescent="0.25">
      <c r="A1326" s="32"/>
      <c r="B1326" s="8"/>
      <c r="C1326" s="97"/>
      <c r="D1326" s="97"/>
      <c r="E1326" s="97"/>
      <c r="F1326" s="97"/>
      <c r="G1326" s="97"/>
      <c r="H1326" s="97"/>
      <c r="I1326" s="97"/>
      <c r="J1326" s="32"/>
      <c r="K1326" s="98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99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99"/>
      <c r="AH1326" s="32"/>
    </row>
    <row r="1327" spans="1:34" x14ac:dyDescent="0.25">
      <c r="A1327" s="32"/>
      <c r="B1327" s="8"/>
      <c r="C1327" s="97"/>
      <c r="D1327" s="97"/>
      <c r="E1327" s="97"/>
      <c r="F1327" s="97"/>
      <c r="G1327" s="97"/>
      <c r="H1327" s="97"/>
      <c r="I1327" s="97"/>
      <c r="J1327" s="32"/>
      <c r="K1327" s="98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99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99"/>
      <c r="AH1327" s="32"/>
    </row>
    <row r="1328" spans="1:34" x14ac:dyDescent="0.25">
      <c r="A1328" s="32"/>
      <c r="B1328" s="8"/>
      <c r="C1328" s="97"/>
      <c r="D1328" s="97"/>
      <c r="E1328" s="97"/>
      <c r="F1328" s="97"/>
      <c r="G1328" s="97"/>
      <c r="H1328" s="97"/>
      <c r="I1328" s="97"/>
      <c r="J1328" s="32"/>
      <c r="K1328" s="98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99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99"/>
      <c r="AH1328" s="32"/>
    </row>
    <row r="1329" spans="1:34" x14ac:dyDescent="0.25">
      <c r="A1329" s="32"/>
      <c r="B1329" s="8"/>
      <c r="C1329" s="97"/>
      <c r="D1329" s="97"/>
      <c r="E1329" s="97"/>
      <c r="F1329" s="97"/>
      <c r="G1329" s="97"/>
      <c r="H1329" s="97"/>
      <c r="I1329" s="97"/>
      <c r="J1329" s="32"/>
      <c r="K1329" s="98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99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99"/>
      <c r="AH1329" s="32"/>
    </row>
    <row r="1330" spans="1:34" x14ac:dyDescent="0.25">
      <c r="A1330" s="32"/>
      <c r="B1330" s="8"/>
      <c r="C1330" s="97"/>
      <c r="D1330" s="97"/>
      <c r="E1330" s="97"/>
      <c r="F1330" s="97"/>
      <c r="G1330" s="97"/>
      <c r="H1330" s="97"/>
      <c r="I1330" s="97"/>
      <c r="J1330" s="32"/>
      <c r="K1330" s="98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99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99"/>
      <c r="AH1330" s="32"/>
    </row>
    <row r="1331" spans="1:34" x14ac:dyDescent="0.25">
      <c r="A1331" s="32"/>
      <c r="B1331" s="8"/>
      <c r="C1331" s="97"/>
      <c r="D1331" s="97"/>
      <c r="E1331" s="97"/>
      <c r="F1331" s="97"/>
      <c r="G1331" s="97"/>
      <c r="H1331" s="97"/>
      <c r="I1331" s="97"/>
      <c r="J1331" s="32"/>
      <c r="K1331" s="98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99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99"/>
      <c r="AH1331" s="32"/>
    </row>
    <row r="1332" spans="1:34" x14ac:dyDescent="0.25">
      <c r="A1332" s="32"/>
      <c r="B1332" s="8"/>
      <c r="C1332" s="97"/>
      <c r="D1332" s="97"/>
      <c r="E1332" s="97"/>
      <c r="F1332" s="97"/>
      <c r="G1332" s="97"/>
      <c r="H1332" s="97"/>
      <c r="I1332" s="97"/>
      <c r="J1332" s="32"/>
      <c r="K1332" s="98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99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99"/>
      <c r="AH1332" s="32"/>
    </row>
    <row r="1333" spans="1:34" x14ac:dyDescent="0.25">
      <c r="A1333" s="32"/>
      <c r="B1333" s="8"/>
      <c r="C1333" s="97"/>
      <c r="D1333" s="97"/>
      <c r="E1333" s="97"/>
      <c r="F1333" s="97"/>
      <c r="G1333" s="97"/>
      <c r="H1333" s="97"/>
      <c r="I1333" s="97"/>
      <c r="J1333" s="32"/>
      <c r="K1333" s="98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99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99"/>
      <c r="AH1333" s="32"/>
    </row>
    <row r="1334" spans="1:34" x14ac:dyDescent="0.25">
      <c r="A1334" s="32"/>
      <c r="B1334" s="8"/>
      <c r="C1334" s="97"/>
      <c r="D1334" s="97"/>
      <c r="E1334" s="97"/>
      <c r="F1334" s="97"/>
      <c r="G1334" s="97"/>
      <c r="H1334" s="97"/>
      <c r="I1334" s="97"/>
      <c r="J1334" s="32"/>
      <c r="K1334" s="98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99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99"/>
      <c r="AH1334" s="32"/>
    </row>
    <row r="1335" spans="1:34" x14ac:dyDescent="0.25">
      <c r="A1335" s="32"/>
      <c r="B1335" s="8"/>
      <c r="C1335" s="97"/>
      <c r="D1335" s="97"/>
      <c r="E1335" s="97"/>
      <c r="F1335" s="97"/>
      <c r="G1335" s="97"/>
      <c r="H1335" s="97"/>
      <c r="I1335" s="97"/>
      <c r="J1335" s="32"/>
      <c r="K1335" s="98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99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99"/>
      <c r="AH1335" s="32"/>
    </row>
    <row r="1336" spans="1:34" x14ac:dyDescent="0.25">
      <c r="A1336" s="32"/>
      <c r="B1336" s="8"/>
      <c r="C1336" s="97"/>
      <c r="D1336" s="97"/>
      <c r="E1336" s="97"/>
      <c r="F1336" s="97"/>
      <c r="G1336" s="97"/>
      <c r="H1336" s="97"/>
      <c r="I1336" s="97"/>
      <c r="J1336" s="32"/>
      <c r="K1336" s="98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99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99"/>
      <c r="AH1336" s="32"/>
    </row>
    <row r="1337" spans="1:34" x14ac:dyDescent="0.25">
      <c r="A1337" s="32"/>
      <c r="B1337" s="8"/>
      <c r="C1337" s="97"/>
      <c r="D1337" s="97"/>
      <c r="E1337" s="97"/>
      <c r="F1337" s="97"/>
      <c r="G1337" s="97"/>
      <c r="H1337" s="97"/>
      <c r="I1337" s="97"/>
      <c r="J1337" s="32"/>
      <c r="K1337" s="98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99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99"/>
      <c r="AH1337" s="32"/>
    </row>
    <row r="1338" spans="1:34" x14ac:dyDescent="0.25">
      <c r="A1338" s="32"/>
      <c r="B1338" s="8"/>
      <c r="C1338" s="97"/>
      <c r="D1338" s="97"/>
      <c r="E1338" s="97"/>
      <c r="F1338" s="97"/>
      <c r="G1338" s="97"/>
      <c r="H1338" s="97"/>
      <c r="I1338" s="97"/>
      <c r="J1338" s="32"/>
      <c r="K1338" s="98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99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99"/>
      <c r="AH1338" s="32"/>
    </row>
    <row r="1339" spans="1:34" x14ac:dyDescent="0.25">
      <c r="A1339" s="32"/>
      <c r="B1339" s="8"/>
      <c r="C1339" s="97"/>
      <c r="D1339" s="97"/>
      <c r="E1339" s="97"/>
      <c r="F1339" s="97"/>
      <c r="G1339" s="97"/>
      <c r="H1339" s="97"/>
      <c r="I1339" s="97"/>
      <c r="J1339" s="32"/>
      <c r="K1339" s="98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99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99"/>
      <c r="AH1339" s="32"/>
    </row>
    <row r="1340" spans="1:34" x14ac:dyDescent="0.25">
      <c r="A1340" s="32"/>
      <c r="B1340" s="8"/>
      <c r="C1340" s="97"/>
      <c r="D1340" s="97"/>
      <c r="E1340" s="97"/>
      <c r="F1340" s="97"/>
      <c r="G1340" s="97"/>
      <c r="H1340" s="97"/>
      <c r="I1340" s="97"/>
      <c r="J1340" s="32"/>
      <c r="K1340" s="98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99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99"/>
      <c r="AH1340" s="32"/>
    </row>
    <row r="1341" spans="1:34" x14ac:dyDescent="0.25">
      <c r="A1341" s="32"/>
      <c r="B1341" s="8"/>
      <c r="C1341" s="97"/>
      <c r="D1341" s="97"/>
      <c r="E1341" s="97"/>
      <c r="F1341" s="97"/>
      <c r="G1341" s="97"/>
      <c r="H1341" s="97"/>
      <c r="I1341" s="97"/>
      <c r="J1341" s="32"/>
      <c r="K1341" s="98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99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99"/>
      <c r="AH1341" s="32"/>
    </row>
    <row r="1342" spans="1:34" x14ac:dyDescent="0.25">
      <c r="A1342" s="32"/>
      <c r="B1342" s="8"/>
      <c r="C1342" s="97"/>
      <c r="D1342" s="97"/>
      <c r="E1342" s="97"/>
      <c r="F1342" s="97"/>
      <c r="G1342" s="97"/>
      <c r="H1342" s="97"/>
      <c r="I1342" s="97"/>
      <c r="J1342" s="32"/>
      <c r="K1342" s="98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99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99"/>
      <c r="AH1342" s="32"/>
    </row>
    <row r="1343" spans="1:34" x14ac:dyDescent="0.25">
      <c r="A1343" s="32"/>
      <c r="B1343" s="8"/>
      <c r="C1343" s="97"/>
      <c r="D1343" s="97"/>
      <c r="E1343" s="97"/>
      <c r="F1343" s="97"/>
      <c r="G1343" s="97"/>
      <c r="H1343" s="97"/>
      <c r="I1343" s="97"/>
      <c r="J1343" s="32"/>
      <c r="K1343" s="98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99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99"/>
      <c r="AH1343" s="32"/>
    </row>
    <row r="1344" spans="1:34" x14ac:dyDescent="0.25">
      <c r="A1344" s="32"/>
      <c r="B1344" s="8"/>
      <c r="C1344" s="97"/>
      <c r="D1344" s="97"/>
      <c r="E1344" s="97"/>
      <c r="F1344" s="97"/>
      <c r="G1344" s="97"/>
      <c r="H1344" s="97"/>
      <c r="I1344" s="97"/>
      <c r="J1344" s="32"/>
      <c r="K1344" s="98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99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99"/>
      <c r="AH1344" s="32"/>
    </row>
    <row r="1345" spans="1:34" x14ac:dyDescent="0.25">
      <c r="A1345" s="32"/>
      <c r="B1345" s="8"/>
      <c r="C1345" s="97"/>
      <c r="D1345" s="97"/>
      <c r="E1345" s="97"/>
      <c r="F1345" s="97"/>
      <c r="G1345" s="97"/>
      <c r="H1345" s="97"/>
      <c r="I1345" s="97"/>
      <c r="J1345" s="32"/>
      <c r="K1345" s="98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99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99"/>
      <c r="AH1345" s="32"/>
    </row>
    <row r="1346" spans="1:34" x14ac:dyDescent="0.25">
      <c r="A1346" s="32"/>
      <c r="B1346" s="8"/>
      <c r="C1346" s="97"/>
      <c r="D1346" s="97"/>
      <c r="E1346" s="97"/>
      <c r="F1346" s="97"/>
      <c r="G1346" s="97"/>
      <c r="H1346" s="97"/>
      <c r="I1346" s="97"/>
      <c r="J1346" s="32"/>
      <c r="K1346" s="98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99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99"/>
      <c r="AH1346" s="32"/>
    </row>
    <row r="1347" spans="1:34" x14ac:dyDescent="0.25">
      <c r="A1347" s="32"/>
      <c r="B1347" s="8"/>
      <c r="C1347" s="97"/>
      <c r="D1347" s="97"/>
      <c r="E1347" s="97"/>
      <c r="F1347" s="97"/>
      <c r="G1347" s="97"/>
      <c r="H1347" s="97"/>
      <c r="I1347" s="97"/>
      <c r="J1347" s="32"/>
      <c r="K1347" s="98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99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99"/>
      <c r="AH1347" s="32"/>
    </row>
    <row r="1348" spans="1:34" x14ac:dyDescent="0.25">
      <c r="A1348" s="32"/>
      <c r="B1348" s="8"/>
      <c r="C1348" s="97"/>
      <c r="D1348" s="97"/>
      <c r="E1348" s="97"/>
      <c r="F1348" s="97"/>
      <c r="G1348" s="97"/>
      <c r="H1348" s="97"/>
      <c r="I1348" s="97"/>
      <c r="J1348" s="32"/>
      <c r="K1348" s="98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99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99"/>
      <c r="AH1348" s="32"/>
    </row>
    <row r="1349" spans="1:34" x14ac:dyDescent="0.25">
      <c r="A1349" s="32"/>
      <c r="B1349" s="8"/>
      <c r="C1349" s="97"/>
      <c r="D1349" s="97"/>
      <c r="E1349" s="97"/>
      <c r="F1349" s="97"/>
      <c r="G1349" s="97"/>
      <c r="H1349" s="97"/>
      <c r="I1349" s="97"/>
      <c r="J1349" s="32"/>
      <c r="K1349" s="98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99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99"/>
      <c r="AH1349" s="32"/>
    </row>
    <row r="1350" spans="1:34" x14ac:dyDescent="0.25">
      <c r="A1350" s="32"/>
      <c r="B1350" s="8"/>
      <c r="C1350" s="97"/>
      <c r="D1350" s="97"/>
      <c r="E1350" s="97"/>
      <c r="F1350" s="97"/>
      <c r="G1350" s="97"/>
      <c r="H1350" s="97"/>
      <c r="I1350" s="97"/>
      <c r="J1350" s="32"/>
      <c r="K1350" s="98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99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99"/>
      <c r="AH1350" s="32"/>
    </row>
    <row r="1351" spans="1:34" x14ac:dyDescent="0.25">
      <c r="A1351" s="32"/>
      <c r="B1351" s="8"/>
      <c r="C1351" s="97"/>
      <c r="D1351" s="97"/>
      <c r="E1351" s="97"/>
      <c r="F1351" s="97"/>
      <c r="G1351" s="97"/>
      <c r="H1351" s="97"/>
      <c r="I1351" s="97"/>
      <c r="J1351" s="32"/>
      <c r="K1351" s="98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99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99"/>
      <c r="AH1351" s="32"/>
    </row>
    <row r="1352" spans="1:34" x14ac:dyDescent="0.25">
      <c r="A1352" s="32"/>
      <c r="B1352" s="8"/>
      <c r="C1352" s="97"/>
      <c r="D1352" s="97"/>
      <c r="E1352" s="97"/>
      <c r="F1352" s="97"/>
      <c r="G1352" s="97"/>
      <c r="H1352" s="97"/>
      <c r="I1352" s="97"/>
      <c r="J1352" s="32"/>
      <c r="K1352" s="98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99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99"/>
      <c r="AH1352" s="32"/>
    </row>
    <row r="1353" spans="1:34" x14ac:dyDescent="0.25">
      <c r="A1353" s="32"/>
      <c r="B1353" s="8"/>
      <c r="C1353" s="97"/>
      <c r="D1353" s="97"/>
      <c r="E1353" s="97"/>
      <c r="F1353" s="97"/>
      <c r="G1353" s="97"/>
      <c r="H1353" s="97"/>
      <c r="I1353" s="97"/>
      <c r="J1353" s="32"/>
      <c r="K1353" s="98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99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99"/>
      <c r="AH1353" s="32"/>
    </row>
    <row r="1354" spans="1:34" x14ac:dyDescent="0.25">
      <c r="A1354" s="32"/>
      <c r="B1354" s="8"/>
      <c r="C1354" s="97"/>
      <c r="D1354" s="97"/>
      <c r="E1354" s="97"/>
      <c r="F1354" s="97"/>
      <c r="G1354" s="97"/>
      <c r="H1354" s="97"/>
      <c r="I1354" s="97"/>
      <c r="J1354" s="32"/>
      <c r="K1354" s="98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99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99"/>
      <c r="AH1354" s="32"/>
    </row>
    <row r="1355" spans="1:34" x14ac:dyDescent="0.25">
      <c r="A1355" s="32"/>
      <c r="B1355" s="8"/>
      <c r="C1355" s="97"/>
      <c r="D1355" s="97"/>
      <c r="E1355" s="97"/>
      <c r="F1355" s="97"/>
      <c r="G1355" s="97"/>
      <c r="H1355" s="97"/>
      <c r="I1355" s="97"/>
      <c r="J1355" s="32"/>
      <c r="K1355" s="98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99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99"/>
      <c r="AH1355" s="32"/>
    </row>
    <row r="1356" spans="1:34" x14ac:dyDescent="0.25">
      <c r="A1356" s="32"/>
      <c r="B1356" s="8"/>
      <c r="C1356" s="97"/>
      <c r="D1356" s="97"/>
      <c r="E1356" s="97"/>
      <c r="F1356" s="97"/>
      <c r="G1356" s="97"/>
      <c r="H1356" s="97"/>
      <c r="I1356" s="97"/>
      <c r="J1356" s="32"/>
      <c r="K1356" s="98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99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99"/>
      <c r="AH1356" s="32"/>
    </row>
    <row r="1357" spans="1:34" x14ac:dyDescent="0.25">
      <c r="A1357" s="32"/>
      <c r="B1357" s="8"/>
      <c r="C1357" s="97"/>
      <c r="D1357" s="97"/>
      <c r="E1357" s="97"/>
      <c r="F1357" s="97"/>
      <c r="G1357" s="97"/>
      <c r="H1357" s="97"/>
      <c r="I1357" s="97"/>
      <c r="J1357" s="32"/>
      <c r="K1357" s="98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99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99"/>
      <c r="AH1357" s="32"/>
    </row>
    <row r="1358" spans="1:34" x14ac:dyDescent="0.25">
      <c r="A1358" s="32"/>
      <c r="B1358" s="8"/>
      <c r="C1358" s="97"/>
      <c r="D1358" s="97"/>
      <c r="E1358" s="97"/>
      <c r="F1358" s="97"/>
      <c r="G1358" s="97"/>
      <c r="H1358" s="97"/>
      <c r="I1358" s="97"/>
      <c r="J1358" s="32"/>
      <c r="K1358" s="98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99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99"/>
      <c r="AH1358" s="32"/>
    </row>
    <row r="1359" spans="1:34" x14ac:dyDescent="0.25">
      <c r="A1359" s="32"/>
      <c r="B1359" s="8"/>
      <c r="C1359" s="97"/>
      <c r="D1359" s="97"/>
      <c r="E1359" s="97"/>
      <c r="F1359" s="97"/>
      <c r="G1359" s="97"/>
      <c r="H1359" s="97"/>
      <c r="I1359" s="97"/>
      <c r="J1359" s="32"/>
      <c r="K1359" s="98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99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99"/>
      <c r="AH1359" s="32"/>
    </row>
    <row r="1360" spans="1:34" x14ac:dyDescent="0.25">
      <c r="A1360" s="32"/>
      <c r="B1360" s="8"/>
      <c r="C1360" s="97"/>
      <c r="D1360" s="97"/>
      <c r="E1360" s="97"/>
      <c r="F1360" s="97"/>
      <c r="G1360" s="97"/>
      <c r="H1360" s="97"/>
      <c r="I1360" s="97"/>
      <c r="J1360" s="32"/>
      <c r="K1360" s="98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99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99"/>
      <c r="AH1360" s="32"/>
    </row>
    <row r="1361" spans="1:34" x14ac:dyDescent="0.25">
      <c r="A1361" s="32"/>
      <c r="B1361" s="8"/>
      <c r="C1361" s="97"/>
      <c r="D1361" s="97"/>
      <c r="E1361" s="97"/>
      <c r="F1361" s="97"/>
      <c r="G1361" s="97"/>
      <c r="H1361" s="97"/>
      <c r="I1361" s="97"/>
      <c r="J1361" s="32"/>
      <c r="K1361" s="98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99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99"/>
      <c r="AH1361" s="32"/>
    </row>
    <row r="1362" spans="1:34" x14ac:dyDescent="0.25">
      <c r="A1362" s="32"/>
      <c r="B1362" s="8"/>
      <c r="C1362" s="97"/>
      <c r="D1362" s="97"/>
      <c r="E1362" s="97"/>
      <c r="F1362" s="97"/>
      <c r="G1362" s="97"/>
      <c r="H1362" s="97"/>
      <c r="I1362" s="97"/>
      <c r="J1362" s="32"/>
      <c r="K1362" s="98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99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99"/>
      <c r="AH1362" s="32"/>
    </row>
    <row r="1363" spans="1:34" x14ac:dyDescent="0.25">
      <c r="A1363" s="32"/>
      <c r="B1363" s="8"/>
      <c r="C1363" s="97"/>
      <c r="D1363" s="97"/>
      <c r="E1363" s="97"/>
      <c r="F1363" s="97"/>
      <c r="G1363" s="97"/>
      <c r="H1363" s="97"/>
      <c r="I1363" s="97"/>
      <c r="J1363" s="32"/>
      <c r="K1363" s="98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99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99"/>
      <c r="AH1363" s="32"/>
    </row>
    <row r="1364" spans="1:34" x14ac:dyDescent="0.25">
      <c r="A1364" s="32"/>
      <c r="B1364" s="8"/>
      <c r="C1364" s="97"/>
      <c r="D1364" s="97"/>
      <c r="E1364" s="97"/>
      <c r="F1364" s="97"/>
      <c r="G1364" s="97"/>
      <c r="H1364" s="97"/>
      <c r="I1364" s="97"/>
      <c r="J1364" s="32"/>
      <c r="K1364" s="98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99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99"/>
      <c r="AH1364" s="32"/>
    </row>
    <row r="1365" spans="1:34" x14ac:dyDescent="0.25">
      <c r="A1365" s="32"/>
      <c r="B1365" s="8"/>
      <c r="C1365" s="97"/>
      <c r="D1365" s="97"/>
      <c r="E1365" s="97"/>
      <c r="F1365" s="97"/>
      <c r="G1365" s="97"/>
      <c r="H1365" s="97"/>
      <c r="I1365" s="97"/>
      <c r="J1365" s="32"/>
      <c r="K1365" s="98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99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99"/>
      <c r="AH1365" s="32"/>
    </row>
    <row r="1366" spans="1:34" x14ac:dyDescent="0.25">
      <c r="A1366" s="32"/>
      <c r="B1366" s="8"/>
      <c r="C1366" s="97"/>
      <c r="D1366" s="97"/>
      <c r="E1366" s="97"/>
      <c r="F1366" s="97"/>
      <c r="G1366" s="97"/>
      <c r="H1366" s="97"/>
      <c r="I1366" s="97"/>
      <c r="J1366" s="32"/>
      <c r="K1366" s="98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99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99"/>
      <c r="AH1366" s="32"/>
    </row>
    <row r="1367" spans="1:34" x14ac:dyDescent="0.25">
      <c r="A1367" s="32"/>
      <c r="B1367" s="8"/>
      <c r="C1367" s="97"/>
      <c r="D1367" s="97"/>
      <c r="E1367" s="97"/>
      <c r="F1367" s="97"/>
      <c r="G1367" s="97"/>
      <c r="H1367" s="97"/>
      <c r="I1367" s="97"/>
      <c r="J1367" s="32"/>
      <c r="K1367" s="98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99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99"/>
      <c r="AH1367" s="32"/>
    </row>
    <row r="1368" spans="1:34" x14ac:dyDescent="0.25">
      <c r="A1368" s="32"/>
      <c r="B1368" s="8"/>
      <c r="C1368" s="97"/>
      <c r="D1368" s="97"/>
      <c r="E1368" s="97"/>
      <c r="F1368" s="97"/>
      <c r="G1368" s="97"/>
      <c r="H1368" s="97"/>
      <c r="I1368" s="97"/>
      <c r="J1368" s="32"/>
      <c r="K1368" s="98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99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99"/>
      <c r="AH1368" s="32"/>
    </row>
    <row r="1369" spans="1:34" x14ac:dyDescent="0.25">
      <c r="A1369" s="32"/>
      <c r="B1369" s="8"/>
      <c r="C1369" s="97"/>
      <c r="D1369" s="97"/>
      <c r="E1369" s="97"/>
      <c r="F1369" s="97"/>
      <c r="G1369" s="97"/>
      <c r="H1369" s="97"/>
      <c r="I1369" s="97"/>
      <c r="J1369" s="32"/>
      <c r="K1369" s="98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99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99"/>
      <c r="AH1369" s="32"/>
    </row>
    <row r="1370" spans="1:34" x14ac:dyDescent="0.25">
      <c r="A1370" s="32"/>
      <c r="B1370" s="8"/>
      <c r="C1370" s="97"/>
      <c r="D1370" s="97"/>
      <c r="E1370" s="97"/>
      <c r="F1370" s="97"/>
      <c r="G1370" s="97"/>
      <c r="H1370" s="97"/>
      <c r="I1370" s="97"/>
      <c r="J1370" s="32"/>
      <c r="K1370" s="98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99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99"/>
      <c r="AH1370" s="32"/>
    </row>
    <row r="1371" spans="1:34" x14ac:dyDescent="0.25">
      <c r="A1371" s="32"/>
      <c r="B1371" s="8"/>
      <c r="C1371" s="97"/>
      <c r="D1371" s="97"/>
      <c r="E1371" s="97"/>
      <c r="F1371" s="97"/>
      <c r="G1371" s="97"/>
      <c r="H1371" s="97"/>
      <c r="I1371" s="97"/>
      <c r="J1371" s="32"/>
      <c r="K1371" s="98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99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99"/>
      <c r="AH1371" s="32"/>
    </row>
    <row r="1372" spans="1:34" x14ac:dyDescent="0.25">
      <c r="A1372" s="32"/>
      <c r="B1372" s="8"/>
      <c r="C1372" s="97"/>
      <c r="D1372" s="97"/>
      <c r="E1372" s="97"/>
      <c r="F1372" s="97"/>
      <c r="G1372" s="97"/>
      <c r="H1372" s="97"/>
      <c r="I1372" s="97"/>
      <c r="J1372" s="32"/>
      <c r="K1372" s="98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99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99"/>
      <c r="AH1372" s="32"/>
    </row>
    <row r="1373" spans="1:34" x14ac:dyDescent="0.25">
      <c r="A1373" s="32"/>
      <c r="B1373" s="8"/>
      <c r="C1373" s="97"/>
      <c r="D1373" s="97"/>
      <c r="E1373" s="97"/>
      <c r="F1373" s="97"/>
      <c r="G1373" s="97"/>
      <c r="H1373" s="97"/>
      <c r="I1373" s="97"/>
      <c r="J1373" s="32"/>
      <c r="K1373" s="98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99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99"/>
      <c r="AH1373" s="32"/>
    </row>
    <row r="1374" spans="1:34" x14ac:dyDescent="0.25">
      <c r="A1374" s="32"/>
      <c r="B1374" s="8"/>
      <c r="C1374" s="97"/>
      <c r="D1374" s="97"/>
      <c r="E1374" s="97"/>
      <c r="F1374" s="97"/>
      <c r="G1374" s="97"/>
      <c r="H1374" s="97"/>
      <c r="I1374" s="97"/>
      <c r="J1374" s="32"/>
      <c r="K1374" s="98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99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99"/>
      <c r="AH1374" s="32"/>
    </row>
    <row r="1375" spans="1:34" x14ac:dyDescent="0.25">
      <c r="A1375" s="32"/>
      <c r="B1375" s="8"/>
      <c r="C1375" s="97"/>
      <c r="D1375" s="97"/>
      <c r="E1375" s="97"/>
      <c r="F1375" s="97"/>
      <c r="G1375" s="97"/>
      <c r="H1375" s="97"/>
      <c r="I1375" s="97"/>
      <c r="J1375" s="32"/>
      <c r="K1375" s="98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99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99"/>
      <c r="AH1375" s="32"/>
    </row>
    <row r="1376" spans="1:34" x14ac:dyDescent="0.25">
      <c r="A1376" s="32"/>
      <c r="B1376" s="8"/>
      <c r="C1376" s="97"/>
      <c r="D1376" s="97"/>
      <c r="E1376" s="97"/>
      <c r="F1376" s="97"/>
      <c r="G1376" s="97"/>
      <c r="H1376" s="97"/>
      <c r="I1376" s="97"/>
      <c r="J1376" s="32"/>
      <c r="K1376" s="98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99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99"/>
      <c r="AH1376" s="32"/>
    </row>
    <row r="1377" spans="1:34" x14ac:dyDescent="0.25">
      <c r="A1377" s="32"/>
      <c r="B1377" s="8"/>
      <c r="C1377" s="97"/>
      <c r="D1377" s="97"/>
      <c r="E1377" s="97"/>
      <c r="F1377" s="97"/>
      <c r="G1377" s="97"/>
      <c r="H1377" s="97"/>
      <c r="I1377" s="97"/>
      <c r="J1377" s="32"/>
      <c r="K1377" s="98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99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99"/>
      <c r="AH1377" s="32"/>
    </row>
    <row r="1378" spans="1:34" x14ac:dyDescent="0.25">
      <c r="A1378" s="32"/>
      <c r="B1378" s="8"/>
      <c r="C1378" s="97"/>
      <c r="D1378" s="97"/>
      <c r="E1378" s="97"/>
      <c r="F1378" s="97"/>
      <c r="G1378" s="97"/>
      <c r="H1378" s="97"/>
      <c r="I1378" s="97"/>
      <c r="J1378" s="32"/>
      <c r="K1378" s="98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99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99"/>
      <c r="AH1378" s="32"/>
    </row>
    <row r="1379" spans="1:34" x14ac:dyDescent="0.25">
      <c r="A1379" s="32"/>
      <c r="B1379" s="8"/>
      <c r="C1379" s="97"/>
      <c r="D1379" s="97"/>
      <c r="E1379" s="97"/>
      <c r="F1379" s="97"/>
      <c r="G1379" s="97"/>
      <c r="H1379" s="97"/>
      <c r="I1379" s="97"/>
      <c r="J1379" s="32"/>
      <c r="K1379" s="98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99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99"/>
      <c r="AH1379" s="32"/>
    </row>
    <row r="1380" spans="1:34" x14ac:dyDescent="0.25">
      <c r="A1380" s="32"/>
      <c r="B1380" s="8"/>
      <c r="C1380" s="97"/>
      <c r="D1380" s="97"/>
      <c r="E1380" s="97"/>
      <c r="F1380" s="97"/>
      <c r="G1380" s="97"/>
      <c r="H1380" s="97"/>
      <c r="I1380" s="97"/>
      <c r="J1380" s="32"/>
      <c r="K1380" s="98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99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99"/>
      <c r="AH1380" s="32"/>
    </row>
    <row r="1381" spans="1:34" x14ac:dyDescent="0.25">
      <c r="A1381" s="32"/>
      <c r="B1381" s="8"/>
      <c r="C1381" s="97"/>
      <c r="D1381" s="97"/>
      <c r="E1381" s="97"/>
      <c r="F1381" s="97"/>
      <c r="G1381" s="97"/>
      <c r="H1381" s="97"/>
      <c r="I1381" s="97"/>
      <c r="J1381" s="32"/>
      <c r="K1381" s="98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99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99"/>
      <c r="AH1381" s="32"/>
    </row>
    <row r="1382" spans="1:34" x14ac:dyDescent="0.25">
      <c r="A1382" s="32"/>
      <c r="B1382" s="8"/>
      <c r="C1382" s="97"/>
      <c r="D1382" s="97"/>
      <c r="E1382" s="97"/>
      <c r="F1382" s="97"/>
      <c r="G1382" s="97"/>
      <c r="H1382" s="97"/>
      <c r="I1382" s="97"/>
      <c r="J1382" s="32"/>
      <c r="K1382" s="98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99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99"/>
      <c r="AH1382" s="32"/>
    </row>
    <row r="1383" spans="1:34" x14ac:dyDescent="0.25">
      <c r="A1383" s="32"/>
      <c r="B1383" s="8"/>
      <c r="C1383" s="97"/>
      <c r="D1383" s="97"/>
      <c r="E1383" s="97"/>
      <c r="F1383" s="97"/>
      <c r="G1383" s="97"/>
      <c r="H1383" s="97"/>
      <c r="I1383" s="97"/>
      <c r="J1383" s="32"/>
      <c r="K1383" s="98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99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99"/>
      <c r="AH1383" s="32"/>
    </row>
    <row r="1384" spans="1:34" x14ac:dyDescent="0.25">
      <c r="A1384" s="32"/>
      <c r="B1384" s="8"/>
      <c r="C1384" s="97"/>
      <c r="D1384" s="97"/>
      <c r="E1384" s="97"/>
      <c r="F1384" s="97"/>
      <c r="G1384" s="97"/>
      <c r="H1384" s="97"/>
      <c r="I1384" s="97"/>
      <c r="J1384" s="32"/>
      <c r="K1384" s="98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99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99"/>
      <c r="AH1384" s="32"/>
    </row>
    <row r="1385" spans="1:34" x14ac:dyDescent="0.25">
      <c r="A1385" s="32"/>
      <c r="B1385" s="8"/>
      <c r="C1385" s="97"/>
      <c r="D1385" s="97"/>
      <c r="E1385" s="97"/>
      <c r="F1385" s="97"/>
      <c r="G1385" s="97"/>
      <c r="H1385" s="97"/>
      <c r="I1385" s="97"/>
      <c r="J1385" s="32"/>
      <c r="K1385" s="98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99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99"/>
      <c r="AH1385" s="32"/>
    </row>
    <row r="1386" spans="1:34" x14ac:dyDescent="0.25">
      <c r="A1386" s="32"/>
      <c r="B1386" s="8"/>
      <c r="C1386" s="97"/>
      <c r="D1386" s="97"/>
      <c r="E1386" s="97"/>
      <c r="F1386" s="97"/>
      <c r="G1386" s="97"/>
      <c r="H1386" s="97"/>
      <c r="I1386" s="97"/>
      <c r="J1386" s="32"/>
      <c r="K1386" s="98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99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99"/>
      <c r="AH1386" s="32"/>
    </row>
    <row r="1387" spans="1:34" x14ac:dyDescent="0.25">
      <c r="A1387" s="32"/>
      <c r="B1387" s="8"/>
      <c r="C1387" s="97"/>
      <c r="D1387" s="97"/>
      <c r="E1387" s="97"/>
      <c r="F1387" s="97"/>
      <c r="G1387" s="97"/>
      <c r="H1387" s="97"/>
      <c r="I1387" s="97"/>
      <c r="J1387" s="32"/>
      <c r="K1387" s="98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99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99"/>
      <c r="AH1387" s="32"/>
    </row>
    <row r="1388" spans="1:34" x14ac:dyDescent="0.25">
      <c r="A1388" s="32"/>
      <c r="B1388" s="8"/>
      <c r="C1388" s="97"/>
      <c r="D1388" s="97"/>
      <c r="E1388" s="97"/>
      <c r="F1388" s="97"/>
      <c r="G1388" s="97"/>
      <c r="H1388" s="97"/>
      <c r="I1388" s="97"/>
      <c r="J1388" s="32"/>
      <c r="K1388" s="98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99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99"/>
      <c r="AH1388" s="32"/>
    </row>
    <row r="1389" spans="1:34" x14ac:dyDescent="0.25">
      <c r="A1389" s="32"/>
      <c r="B1389" s="8"/>
      <c r="C1389" s="97"/>
      <c r="D1389" s="97"/>
      <c r="E1389" s="97"/>
      <c r="F1389" s="97"/>
      <c r="G1389" s="97"/>
      <c r="H1389" s="97"/>
      <c r="I1389" s="97"/>
      <c r="J1389" s="32"/>
      <c r="K1389" s="98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99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99"/>
      <c r="AH1389" s="32"/>
    </row>
    <row r="1390" spans="1:34" x14ac:dyDescent="0.25">
      <c r="A1390" s="32"/>
      <c r="B1390" s="8"/>
      <c r="C1390" s="97"/>
      <c r="D1390" s="97"/>
      <c r="E1390" s="97"/>
      <c r="F1390" s="97"/>
      <c r="G1390" s="97"/>
      <c r="H1390" s="97"/>
      <c r="I1390" s="97"/>
      <c r="J1390" s="32"/>
      <c r="K1390" s="98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99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99"/>
      <c r="AH1390" s="32"/>
    </row>
    <row r="1391" spans="1:34" x14ac:dyDescent="0.25">
      <c r="A1391" s="32"/>
      <c r="B1391" s="8"/>
      <c r="C1391" s="97"/>
      <c r="D1391" s="97"/>
      <c r="E1391" s="97"/>
      <c r="F1391" s="97"/>
      <c r="G1391" s="97"/>
      <c r="H1391" s="97"/>
      <c r="I1391" s="97"/>
      <c r="J1391" s="32"/>
      <c r="K1391" s="98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99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99"/>
      <c r="AH1391" s="32"/>
    </row>
    <row r="1392" spans="1:34" x14ac:dyDescent="0.25">
      <c r="A1392" s="32"/>
      <c r="B1392" s="8"/>
      <c r="C1392" s="97"/>
      <c r="D1392" s="97"/>
      <c r="E1392" s="97"/>
      <c r="F1392" s="97"/>
      <c r="G1392" s="97"/>
      <c r="H1392" s="97"/>
      <c r="I1392" s="97"/>
      <c r="J1392" s="32"/>
      <c r="K1392" s="98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99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99"/>
      <c r="AH1392" s="32"/>
    </row>
    <row r="1393" spans="1:34" x14ac:dyDescent="0.25">
      <c r="A1393" s="32"/>
      <c r="B1393" s="8"/>
      <c r="C1393" s="97"/>
      <c r="D1393" s="97"/>
      <c r="E1393" s="97"/>
      <c r="F1393" s="97"/>
      <c r="G1393" s="97"/>
      <c r="H1393" s="97"/>
      <c r="I1393" s="97"/>
      <c r="J1393" s="32"/>
      <c r="K1393" s="98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99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99"/>
      <c r="AH1393" s="32"/>
    </row>
    <row r="1394" spans="1:34" x14ac:dyDescent="0.25">
      <c r="A1394" s="32"/>
      <c r="B1394" s="8"/>
      <c r="C1394" s="97"/>
      <c r="D1394" s="97"/>
      <c r="E1394" s="97"/>
      <c r="F1394" s="97"/>
      <c r="G1394" s="97"/>
      <c r="H1394" s="97"/>
      <c r="I1394" s="97"/>
      <c r="J1394" s="32"/>
      <c r="K1394" s="98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99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99"/>
      <c r="AH1394" s="32"/>
    </row>
    <row r="1395" spans="1:34" x14ac:dyDescent="0.25">
      <c r="A1395" s="32"/>
      <c r="B1395" s="8"/>
      <c r="C1395" s="97"/>
      <c r="D1395" s="97"/>
      <c r="E1395" s="97"/>
      <c r="F1395" s="97"/>
      <c r="G1395" s="97"/>
      <c r="H1395" s="97"/>
      <c r="I1395" s="97"/>
      <c r="J1395" s="32"/>
      <c r="K1395" s="98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99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99"/>
      <c r="AH1395" s="32"/>
    </row>
    <row r="1396" spans="1:34" x14ac:dyDescent="0.25">
      <c r="A1396" s="32"/>
      <c r="B1396" s="8"/>
      <c r="C1396" s="97"/>
      <c r="D1396" s="97"/>
      <c r="E1396" s="97"/>
      <c r="F1396" s="97"/>
      <c r="G1396" s="97"/>
      <c r="H1396" s="97"/>
      <c r="I1396" s="97"/>
      <c r="J1396" s="32"/>
      <c r="K1396" s="98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99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99"/>
      <c r="AH1396" s="32"/>
    </row>
    <row r="1397" spans="1:34" x14ac:dyDescent="0.25">
      <c r="A1397" s="32"/>
      <c r="B1397" s="8"/>
      <c r="C1397" s="97"/>
      <c r="D1397" s="97"/>
      <c r="E1397" s="97"/>
      <c r="F1397" s="97"/>
      <c r="G1397" s="97"/>
      <c r="H1397" s="97"/>
      <c r="I1397" s="97"/>
      <c r="J1397" s="32"/>
      <c r="K1397" s="98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99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99"/>
      <c r="AH1397" s="32"/>
    </row>
    <row r="1398" spans="1:34" x14ac:dyDescent="0.25">
      <c r="A1398" s="32"/>
      <c r="B1398" s="8"/>
      <c r="C1398" s="97"/>
      <c r="D1398" s="97"/>
      <c r="E1398" s="97"/>
      <c r="F1398" s="97"/>
      <c r="G1398" s="97"/>
      <c r="H1398" s="97"/>
      <c r="I1398" s="97"/>
      <c r="J1398" s="32"/>
      <c r="K1398" s="98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99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99"/>
      <c r="AH1398" s="32"/>
    </row>
    <row r="1399" spans="1:34" x14ac:dyDescent="0.25">
      <c r="A1399" s="32"/>
      <c r="B1399" s="8"/>
      <c r="C1399" s="97"/>
      <c r="D1399" s="97"/>
      <c r="E1399" s="97"/>
      <c r="F1399" s="97"/>
      <c r="G1399" s="97"/>
      <c r="H1399" s="97"/>
      <c r="I1399" s="97"/>
      <c r="J1399" s="32"/>
      <c r="K1399" s="98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99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99"/>
      <c r="AH1399" s="32"/>
    </row>
    <row r="1400" spans="1:34" x14ac:dyDescent="0.25">
      <c r="A1400" s="32"/>
      <c r="B1400" s="8"/>
      <c r="C1400" s="97"/>
      <c r="D1400" s="97"/>
      <c r="E1400" s="97"/>
      <c r="F1400" s="97"/>
      <c r="G1400" s="97"/>
      <c r="H1400" s="97"/>
      <c r="I1400" s="97"/>
      <c r="J1400" s="32"/>
      <c r="K1400" s="98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99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99"/>
      <c r="AH1400" s="32"/>
    </row>
    <row r="1401" spans="1:34" x14ac:dyDescent="0.25">
      <c r="A1401" s="32"/>
      <c r="B1401" s="8"/>
      <c r="C1401" s="97"/>
      <c r="D1401" s="97"/>
      <c r="E1401" s="97"/>
      <c r="F1401" s="97"/>
      <c r="G1401" s="97"/>
      <c r="H1401" s="97"/>
      <c r="I1401" s="97"/>
      <c r="J1401" s="32"/>
      <c r="K1401" s="98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99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99"/>
      <c r="AH1401" s="32"/>
    </row>
    <row r="1402" spans="1:34" x14ac:dyDescent="0.25">
      <c r="A1402" s="32"/>
      <c r="B1402" s="8"/>
      <c r="C1402" s="97"/>
      <c r="D1402" s="97"/>
      <c r="E1402" s="97"/>
      <c r="F1402" s="97"/>
      <c r="G1402" s="97"/>
      <c r="H1402" s="97"/>
      <c r="I1402" s="97"/>
      <c r="J1402" s="32"/>
      <c r="K1402" s="98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99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99"/>
      <c r="AH1402" s="32"/>
    </row>
    <row r="1403" spans="1:34" x14ac:dyDescent="0.25">
      <c r="A1403" s="32"/>
      <c r="B1403" s="8"/>
      <c r="C1403" s="97"/>
      <c r="D1403" s="97"/>
      <c r="E1403" s="97"/>
      <c r="F1403" s="97"/>
      <c r="G1403" s="97"/>
      <c r="H1403" s="97"/>
      <c r="I1403" s="97"/>
      <c r="J1403" s="32"/>
      <c r="K1403" s="98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99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99"/>
      <c r="AH1403" s="32"/>
    </row>
    <row r="1404" spans="1:34" x14ac:dyDescent="0.25">
      <c r="A1404" s="32"/>
      <c r="B1404" s="8"/>
      <c r="C1404" s="97"/>
      <c r="D1404" s="97"/>
      <c r="E1404" s="97"/>
      <c r="F1404" s="97"/>
      <c r="G1404" s="97"/>
      <c r="H1404" s="97"/>
      <c r="I1404" s="97"/>
      <c r="J1404" s="32"/>
      <c r="K1404" s="98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99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99"/>
      <c r="AH1404" s="32"/>
    </row>
    <row r="1405" spans="1:34" x14ac:dyDescent="0.25">
      <c r="A1405" s="32"/>
      <c r="B1405" s="8"/>
      <c r="C1405" s="97"/>
      <c r="D1405" s="97"/>
      <c r="E1405" s="97"/>
      <c r="F1405" s="97"/>
      <c r="G1405" s="97"/>
      <c r="H1405" s="97"/>
      <c r="I1405" s="97"/>
      <c r="J1405" s="32"/>
      <c r="K1405" s="98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99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99"/>
      <c r="AH1405" s="32"/>
    </row>
    <row r="1406" spans="1:34" x14ac:dyDescent="0.25">
      <c r="A1406" s="32"/>
      <c r="B1406" s="8"/>
      <c r="C1406" s="97"/>
      <c r="D1406" s="97"/>
      <c r="E1406" s="97"/>
      <c r="F1406" s="97"/>
      <c r="G1406" s="97"/>
      <c r="H1406" s="97"/>
      <c r="I1406" s="97"/>
      <c r="J1406" s="32"/>
      <c r="K1406" s="98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99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99"/>
      <c r="AH1406" s="32"/>
    </row>
    <row r="1407" spans="1:34" x14ac:dyDescent="0.25">
      <c r="A1407" s="32"/>
      <c r="B1407" s="8"/>
      <c r="C1407" s="97"/>
      <c r="D1407" s="97"/>
      <c r="E1407" s="97"/>
      <c r="F1407" s="97"/>
      <c r="G1407" s="97"/>
      <c r="H1407" s="97"/>
      <c r="I1407" s="97"/>
      <c r="J1407" s="32"/>
      <c r="K1407" s="98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99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99"/>
      <c r="AH1407" s="32"/>
    </row>
    <row r="1408" spans="1:34" x14ac:dyDescent="0.25">
      <c r="A1408" s="32"/>
      <c r="B1408" s="8"/>
      <c r="C1408" s="97"/>
      <c r="D1408" s="97"/>
      <c r="E1408" s="97"/>
      <c r="F1408" s="97"/>
      <c r="G1408" s="97"/>
      <c r="H1408" s="97"/>
      <c r="I1408" s="97"/>
      <c r="J1408" s="32"/>
      <c r="K1408" s="98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99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99"/>
      <c r="AH1408" s="32"/>
    </row>
    <row r="1409" spans="1:34" x14ac:dyDescent="0.25">
      <c r="A1409" s="32"/>
      <c r="B1409" s="8"/>
      <c r="C1409" s="97"/>
      <c r="D1409" s="97"/>
      <c r="E1409" s="97"/>
      <c r="F1409" s="97"/>
      <c r="G1409" s="97"/>
      <c r="H1409" s="97"/>
      <c r="I1409" s="97"/>
      <c r="J1409" s="32"/>
      <c r="K1409" s="98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99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99"/>
      <c r="AH1409" s="32"/>
    </row>
    <row r="1410" spans="1:34" x14ac:dyDescent="0.25">
      <c r="A1410" s="32"/>
      <c r="B1410" s="8"/>
      <c r="C1410" s="97"/>
      <c r="D1410" s="97"/>
      <c r="E1410" s="97"/>
      <c r="F1410" s="97"/>
      <c r="G1410" s="97"/>
      <c r="H1410" s="97"/>
      <c r="I1410" s="97"/>
      <c r="J1410" s="32"/>
      <c r="K1410" s="98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99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99"/>
      <c r="AH1410" s="32"/>
    </row>
    <row r="1411" spans="1:34" x14ac:dyDescent="0.25">
      <c r="A1411" s="32"/>
      <c r="B1411" s="8"/>
      <c r="C1411" s="97"/>
      <c r="D1411" s="97"/>
      <c r="E1411" s="97"/>
      <c r="F1411" s="97"/>
      <c r="G1411" s="97"/>
      <c r="H1411" s="97"/>
      <c r="I1411" s="97"/>
      <c r="J1411" s="32"/>
      <c r="K1411" s="98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99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99"/>
      <c r="AH1411" s="32"/>
    </row>
    <row r="1412" spans="1:34" x14ac:dyDescent="0.25">
      <c r="A1412" s="32"/>
      <c r="B1412" s="8"/>
      <c r="C1412" s="97"/>
      <c r="D1412" s="97"/>
      <c r="E1412" s="97"/>
      <c r="F1412" s="97"/>
      <c r="G1412" s="97"/>
      <c r="H1412" s="97"/>
      <c r="I1412" s="97"/>
      <c r="J1412" s="32"/>
      <c r="K1412" s="98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99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99"/>
      <c r="AH1412" s="32"/>
    </row>
    <row r="1413" spans="1:34" x14ac:dyDescent="0.25">
      <c r="A1413" s="32"/>
      <c r="B1413" s="8"/>
      <c r="C1413" s="97"/>
      <c r="D1413" s="97"/>
      <c r="E1413" s="97"/>
      <c r="F1413" s="97"/>
      <c r="G1413" s="97"/>
      <c r="H1413" s="97"/>
      <c r="I1413" s="97"/>
      <c r="J1413" s="32"/>
      <c r="K1413" s="98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99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99"/>
      <c r="AH1413" s="32"/>
    </row>
    <row r="1414" spans="1:34" x14ac:dyDescent="0.25">
      <c r="A1414" s="32"/>
      <c r="B1414" s="8"/>
      <c r="C1414" s="97"/>
      <c r="D1414" s="97"/>
      <c r="E1414" s="97"/>
      <c r="F1414" s="97"/>
      <c r="G1414" s="97"/>
      <c r="H1414" s="97"/>
      <c r="I1414" s="97"/>
      <c r="J1414" s="32"/>
      <c r="K1414" s="98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99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99"/>
      <c r="AH1414" s="32"/>
    </row>
    <row r="1415" spans="1:34" x14ac:dyDescent="0.25">
      <c r="A1415" s="32"/>
      <c r="B1415" s="8"/>
      <c r="C1415" s="97"/>
      <c r="D1415" s="97"/>
      <c r="E1415" s="97"/>
      <c r="F1415" s="97"/>
      <c r="G1415" s="97"/>
      <c r="H1415" s="97"/>
      <c r="I1415" s="97"/>
      <c r="J1415" s="32"/>
      <c r="K1415" s="98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99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99"/>
      <c r="AH1415" s="32"/>
    </row>
    <row r="1416" spans="1:34" x14ac:dyDescent="0.25">
      <c r="A1416" s="32"/>
      <c r="B1416" s="8"/>
      <c r="C1416" s="97"/>
      <c r="D1416" s="97"/>
      <c r="E1416" s="97"/>
      <c r="F1416" s="97"/>
      <c r="G1416" s="97"/>
      <c r="H1416" s="97"/>
      <c r="I1416" s="97"/>
      <c r="J1416" s="32"/>
      <c r="K1416" s="98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99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99"/>
      <c r="AH1416" s="32"/>
    </row>
    <row r="1417" spans="1:34" x14ac:dyDescent="0.25">
      <c r="A1417" s="32"/>
      <c r="B1417" s="8"/>
      <c r="C1417" s="97"/>
      <c r="D1417" s="97"/>
      <c r="E1417" s="97"/>
      <c r="F1417" s="97"/>
      <c r="G1417" s="97"/>
      <c r="H1417" s="97"/>
      <c r="I1417" s="97"/>
      <c r="J1417" s="32"/>
      <c r="K1417" s="98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99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99"/>
      <c r="AH1417" s="32"/>
    </row>
    <row r="1418" spans="1:34" x14ac:dyDescent="0.25">
      <c r="A1418" s="32"/>
      <c r="B1418" s="8"/>
      <c r="C1418" s="97"/>
      <c r="D1418" s="97"/>
      <c r="E1418" s="97"/>
      <c r="F1418" s="97"/>
      <c r="G1418" s="97"/>
      <c r="H1418" s="97"/>
      <c r="I1418" s="97"/>
      <c r="J1418" s="32"/>
      <c r="K1418" s="98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99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99"/>
      <c r="AH1418" s="32"/>
    </row>
    <row r="1419" spans="1:34" x14ac:dyDescent="0.25">
      <c r="A1419" s="32"/>
      <c r="B1419" s="8"/>
      <c r="C1419" s="97"/>
      <c r="D1419" s="97"/>
      <c r="E1419" s="97"/>
      <c r="F1419" s="97"/>
      <c r="G1419" s="97"/>
      <c r="H1419" s="97"/>
      <c r="I1419" s="97"/>
      <c r="J1419" s="32"/>
      <c r="K1419" s="98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99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99"/>
      <c r="AH1419" s="32"/>
    </row>
    <row r="1420" spans="1:34" x14ac:dyDescent="0.25">
      <c r="A1420" s="32"/>
      <c r="B1420" s="8"/>
      <c r="C1420" s="97"/>
      <c r="D1420" s="97"/>
      <c r="E1420" s="97"/>
      <c r="F1420" s="97"/>
      <c r="G1420" s="97"/>
      <c r="H1420" s="97"/>
      <c r="I1420" s="97"/>
      <c r="J1420" s="32"/>
      <c r="K1420" s="98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99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99"/>
      <c r="AH1420" s="32"/>
    </row>
    <row r="1421" spans="1:34" x14ac:dyDescent="0.25">
      <c r="A1421" s="32"/>
      <c r="B1421" s="8"/>
      <c r="C1421" s="97"/>
      <c r="D1421" s="97"/>
      <c r="E1421" s="97"/>
      <c r="F1421" s="97"/>
      <c r="G1421" s="97"/>
      <c r="H1421" s="97"/>
      <c r="I1421" s="97"/>
      <c r="J1421" s="32"/>
      <c r="K1421" s="98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99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99"/>
      <c r="AH1421" s="32"/>
    </row>
    <row r="1422" spans="1:34" x14ac:dyDescent="0.25">
      <c r="A1422" s="32"/>
      <c r="B1422" s="8"/>
      <c r="C1422" s="97"/>
      <c r="D1422" s="97"/>
      <c r="E1422" s="97"/>
      <c r="F1422" s="97"/>
      <c r="G1422" s="97"/>
      <c r="H1422" s="97"/>
      <c r="I1422" s="97"/>
      <c r="J1422" s="32"/>
      <c r="K1422" s="98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99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99"/>
      <c r="AH1422" s="32"/>
    </row>
    <row r="1423" spans="1:34" x14ac:dyDescent="0.25">
      <c r="A1423" s="32"/>
      <c r="B1423" s="8"/>
      <c r="C1423" s="97"/>
      <c r="D1423" s="97"/>
      <c r="E1423" s="97"/>
      <c r="F1423" s="97"/>
      <c r="G1423" s="97"/>
      <c r="H1423" s="97"/>
      <c r="I1423" s="97"/>
      <c r="J1423" s="32"/>
      <c r="K1423" s="98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99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99"/>
      <c r="AH1423" s="32"/>
    </row>
    <row r="1424" spans="1:34" x14ac:dyDescent="0.25">
      <c r="A1424" s="32"/>
      <c r="B1424" s="8"/>
      <c r="C1424" s="97"/>
      <c r="D1424" s="97"/>
      <c r="E1424" s="97"/>
      <c r="F1424" s="97"/>
      <c r="G1424" s="97"/>
      <c r="H1424" s="97"/>
      <c r="I1424" s="97"/>
      <c r="J1424" s="32"/>
      <c r="K1424" s="98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99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99"/>
      <c r="AH1424" s="32"/>
    </row>
    <row r="1425" spans="1:34" x14ac:dyDescent="0.25">
      <c r="A1425" s="32"/>
      <c r="B1425" s="8"/>
      <c r="C1425" s="97"/>
      <c r="D1425" s="97"/>
      <c r="E1425" s="97"/>
      <c r="F1425" s="97"/>
      <c r="G1425" s="97"/>
      <c r="H1425" s="97"/>
      <c r="I1425" s="97"/>
      <c r="J1425" s="32"/>
      <c r="K1425" s="98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99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99"/>
      <c r="AH1425" s="32"/>
    </row>
    <row r="1426" spans="1:34" x14ac:dyDescent="0.25">
      <c r="A1426" s="32"/>
      <c r="B1426" s="8"/>
      <c r="C1426" s="97"/>
      <c r="D1426" s="97"/>
      <c r="E1426" s="97"/>
      <c r="F1426" s="97"/>
      <c r="G1426" s="97"/>
      <c r="H1426" s="97"/>
      <c r="I1426" s="97"/>
      <c r="J1426" s="32"/>
      <c r="K1426" s="98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99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99"/>
      <c r="AH1426" s="32"/>
    </row>
    <row r="1427" spans="1:34" x14ac:dyDescent="0.25">
      <c r="A1427" s="32"/>
      <c r="B1427" s="8"/>
      <c r="C1427" s="97"/>
      <c r="D1427" s="97"/>
      <c r="E1427" s="97"/>
      <c r="F1427" s="97"/>
      <c r="G1427" s="97"/>
      <c r="H1427" s="97"/>
      <c r="I1427" s="97"/>
      <c r="J1427" s="32"/>
      <c r="K1427" s="98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99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99"/>
      <c r="AH1427" s="32"/>
    </row>
    <row r="1428" spans="1:34" x14ac:dyDescent="0.25">
      <c r="A1428" s="32"/>
      <c r="B1428" s="8"/>
      <c r="C1428" s="97"/>
      <c r="D1428" s="97"/>
      <c r="E1428" s="97"/>
      <c r="F1428" s="97"/>
      <c r="G1428" s="97"/>
      <c r="H1428" s="97"/>
      <c r="I1428" s="97"/>
      <c r="J1428" s="32"/>
      <c r="K1428" s="98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99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99"/>
      <c r="AH1428" s="32"/>
    </row>
    <row r="1429" spans="1:34" x14ac:dyDescent="0.25">
      <c r="A1429" s="32"/>
      <c r="B1429" s="8"/>
      <c r="C1429" s="97"/>
      <c r="D1429" s="97"/>
      <c r="E1429" s="97"/>
      <c r="F1429" s="97"/>
      <c r="G1429" s="97"/>
      <c r="H1429" s="97"/>
      <c r="I1429" s="97"/>
      <c r="J1429" s="32"/>
      <c r="K1429" s="98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99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99"/>
      <c r="AH1429" s="32"/>
    </row>
    <row r="1430" spans="1:34" x14ac:dyDescent="0.25">
      <c r="A1430" s="32"/>
      <c r="B1430" s="8"/>
      <c r="C1430" s="97"/>
      <c r="D1430" s="97"/>
      <c r="E1430" s="97"/>
      <c r="F1430" s="97"/>
      <c r="G1430" s="97"/>
      <c r="H1430" s="97"/>
      <c r="I1430" s="97"/>
      <c r="J1430" s="32"/>
      <c r="K1430" s="98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99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99"/>
      <c r="AH1430" s="32"/>
    </row>
    <row r="1431" spans="1:34" x14ac:dyDescent="0.25">
      <c r="A1431" s="32"/>
      <c r="B1431" s="8"/>
      <c r="C1431" s="97"/>
      <c r="D1431" s="97"/>
      <c r="E1431" s="97"/>
      <c r="F1431" s="97"/>
      <c r="G1431" s="97"/>
      <c r="H1431" s="97"/>
      <c r="I1431" s="97"/>
      <c r="J1431" s="32"/>
      <c r="K1431" s="98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99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99"/>
      <c r="AH1431" s="32"/>
    </row>
    <row r="1432" spans="1:34" x14ac:dyDescent="0.25">
      <c r="A1432" s="32"/>
      <c r="B1432" s="8"/>
      <c r="C1432" s="97"/>
      <c r="D1432" s="97"/>
      <c r="E1432" s="97"/>
      <c r="F1432" s="97"/>
      <c r="G1432" s="97"/>
      <c r="H1432" s="97"/>
      <c r="I1432" s="97"/>
      <c r="J1432" s="32"/>
      <c r="K1432" s="98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99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99"/>
      <c r="AH1432" s="32"/>
    </row>
    <row r="1433" spans="1:34" x14ac:dyDescent="0.25">
      <c r="A1433" s="32"/>
      <c r="B1433" s="8"/>
      <c r="C1433" s="97"/>
      <c r="D1433" s="97"/>
      <c r="E1433" s="97"/>
      <c r="F1433" s="97"/>
      <c r="G1433" s="97"/>
      <c r="H1433" s="97"/>
      <c r="I1433" s="97"/>
      <c r="J1433" s="32"/>
      <c r="K1433" s="98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99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99"/>
      <c r="AH1433" s="32"/>
    </row>
    <row r="1434" spans="1:34" x14ac:dyDescent="0.25">
      <c r="A1434" s="32"/>
      <c r="B1434" s="8"/>
      <c r="C1434" s="97"/>
      <c r="D1434" s="97"/>
      <c r="E1434" s="97"/>
      <c r="F1434" s="97"/>
      <c r="G1434" s="97"/>
      <c r="H1434" s="97"/>
      <c r="I1434" s="97"/>
      <c r="J1434" s="32"/>
      <c r="K1434" s="98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99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99"/>
      <c r="AH1434" s="32"/>
    </row>
    <row r="1435" spans="1:34" x14ac:dyDescent="0.25">
      <c r="A1435" s="32"/>
      <c r="B1435" s="8"/>
      <c r="C1435" s="97"/>
      <c r="D1435" s="97"/>
      <c r="E1435" s="97"/>
      <c r="F1435" s="97"/>
      <c r="G1435" s="97"/>
      <c r="H1435" s="97"/>
      <c r="I1435" s="97"/>
      <c r="J1435" s="32"/>
      <c r="K1435" s="98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99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99"/>
      <c r="AH1435" s="32"/>
    </row>
    <row r="1436" spans="1:34" x14ac:dyDescent="0.25">
      <c r="A1436" s="32"/>
      <c r="B1436" s="8"/>
      <c r="C1436" s="97"/>
      <c r="D1436" s="97"/>
      <c r="E1436" s="97"/>
      <c r="F1436" s="97"/>
      <c r="G1436" s="97"/>
      <c r="H1436" s="97"/>
      <c r="I1436" s="97"/>
      <c r="J1436" s="32"/>
      <c r="K1436" s="98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99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99"/>
      <c r="AH1436" s="32"/>
    </row>
    <row r="1437" spans="1:34" x14ac:dyDescent="0.25">
      <c r="A1437" s="32"/>
      <c r="B1437" s="8"/>
      <c r="C1437" s="97"/>
      <c r="D1437" s="97"/>
      <c r="E1437" s="97"/>
      <c r="F1437" s="97"/>
      <c r="G1437" s="97"/>
      <c r="H1437" s="97"/>
      <c r="I1437" s="97"/>
      <c r="J1437" s="32"/>
      <c r="K1437" s="98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99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99"/>
      <c r="AH1437" s="32"/>
    </row>
    <row r="1438" spans="1:34" x14ac:dyDescent="0.25">
      <c r="A1438" s="32"/>
      <c r="B1438" s="8"/>
      <c r="C1438" s="97"/>
      <c r="D1438" s="97"/>
      <c r="E1438" s="97"/>
      <c r="F1438" s="97"/>
      <c r="G1438" s="97"/>
      <c r="H1438" s="97"/>
      <c r="I1438" s="97"/>
      <c r="J1438" s="32"/>
      <c r="K1438" s="98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99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99"/>
      <c r="AH1438" s="32"/>
    </row>
    <row r="1439" spans="1:34" x14ac:dyDescent="0.25">
      <c r="A1439" s="32"/>
      <c r="B1439" s="8"/>
      <c r="C1439" s="97"/>
      <c r="D1439" s="97"/>
      <c r="E1439" s="97"/>
      <c r="F1439" s="97"/>
      <c r="G1439" s="97"/>
      <c r="H1439" s="97"/>
      <c r="I1439" s="97"/>
      <c r="J1439" s="32"/>
      <c r="K1439" s="98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99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99"/>
      <c r="AH1439" s="32"/>
    </row>
    <row r="1440" spans="1:34" x14ac:dyDescent="0.25">
      <c r="A1440" s="32"/>
      <c r="B1440" s="8"/>
      <c r="C1440" s="97"/>
      <c r="D1440" s="97"/>
      <c r="E1440" s="97"/>
      <c r="F1440" s="97"/>
      <c r="G1440" s="97"/>
      <c r="H1440" s="97"/>
      <c r="I1440" s="97"/>
      <c r="J1440" s="32"/>
      <c r="K1440" s="98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99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99"/>
      <c r="AH1440" s="32"/>
    </row>
    <row r="1441" spans="1:34" x14ac:dyDescent="0.25">
      <c r="A1441" s="32"/>
      <c r="B1441" s="8"/>
      <c r="C1441" s="97"/>
      <c r="D1441" s="97"/>
      <c r="E1441" s="97"/>
      <c r="F1441" s="97"/>
      <c r="G1441" s="97"/>
      <c r="H1441" s="97"/>
      <c r="I1441" s="97"/>
      <c r="J1441" s="32"/>
      <c r="K1441" s="98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99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99"/>
      <c r="AH1441" s="32"/>
    </row>
    <row r="1442" spans="1:34" x14ac:dyDescent="0.25">
      <c r="A1442" s="32"/>
      <c r="B1442" s="8"/>
      <c r="C1442" s="97"/>
      <c r="D1442" s="97"/>
      <c r="E1442" s="97"/>
      <c r="F1442" s="97"/>
      <c r="G1442" s="97"/>
      <c r="H1442" s="97"/>
      <c r="I1442" s="97"/>
      <c r="J1442" s="32"/>
      <c r="K1442" s="98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99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99"/>
      <c r="AH1442" s="32"/>
    </row>
    <row r="1443" spans="1:34" x14ac:dyDescent="0.25">
      <c r="A1443" s="32"/>
      <c r="B1443" s="8"/>
      <c r="C1443" s="97"/>
      <c r="D1443" s="97"/>
      <c r="E1443" s="97"/>
      <c r="F1443" s="97"/>
      <c r="G1443" s="97"/>
      <c r="H1443" s="97"/>
      <c r="I1443" s="97"/>
      <c r="J1443" s="32"/>
      <c r="K1443" s="98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99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99"/>
      <c r="AH1443" s="32"/>
    </row>
    <row r="1444" spans="1:34" x14ac:dyDescent="0.25">
      <c r="A1444" s="32"/>
      <c r="B1444" s="8"/>
      <c r="C1444" s="97"/>
      <c r="D1444" s="97"/>
      <c r="E1444" s="97"/>
      <c r="F1444" s="97"/>
      <c r="G1444" s="97"/>
      <c r="H1444" s="97"/>
      <c r="I1444" s="97"/>
      <c r="J1444" s="32"/>
      <c r="K1444" s="98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99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99"/>
      <c r="AH1444" s="32"/>
    </row>
    <row r="1445" spans="1:34" x14ac:dyDescent="0.25">
      <c r="A1445" s="32"/>
      <c r="B1445" s="8"/>
      <c r="C1445" s="97"/>
      <c r="D1445" s="97"/>
      <c r="E1445" s="97"/>
      <c r="F1445" s="97"/>
      <c r="G1445" s="97"/>
      <c r="H1445" s="97"/>
      <c r="I1445" s="97"/>
      <c r="J1445" s="32"/>
      <c r="K1445" s="98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99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99"/>
      <c r="AH1445" s="32"/>
    </row>
    <row r="1446" spans="1:34" x14ac:dyDescent="0.25">
      <c r="A1446" s="32"/>
      <c r="B1446" s="8"/>
      <c r="C1446" s="97"/>
      <c r="D1446" s="97"/>
      <c r="E1446" s="97"/>
      <c r="F1446" s="97"/>
      <c r="G1446" s="97"/>
      <c r="H1446" s="97"/>
      <c r="I1446" s="97"/>
      <c r="J1446" s="32"/>
      <c r="K1446" s="98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99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99"/>
      <c r="AH1446" s="32"/>
    </row>
    <row r="1447" spans="1:34" x14ac:dyDescent="0.25">
      <c r="A1447" s="32"/>
      <c r="B1447" s="8"/>
      <c r="C1447" s="97"/>
      <c r="D1447" s="97"/>
      <c r="E1447" s="97"/>
      <c r="F1447" s="97"/>
      <c r="G1447" s="97"/>
      <c r="H1447" s="97"/>
      <c r="I1447" s="97"/>
      <c r="J1447" s="32"/>
      <c r="K1447" s="98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99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99"/>
      <c r="AH1447" s="32"/>
    </row>
    <row r="1448" spans="1:34" x14ac:dyDescent="0.25">
      <c r="A1448" s="32"/>
      <c r="B1448" s="8"/>
      <c r="C1448" s="97"/>
      <c r="D1448" s="97"/>
      <c r="E1448" s="97"/>
      <c r="F1448" s="97"/>
      <c r="G1448" s="97"/>
      <c r="H1448" s="97"/>
      <c r="I1448" s="97"/>
      <c r="J1448" s="32"/>
      <c r="K1448" s="98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99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99"/>
      <c r="AH1448" s="32"/>
    </row>
    <row r="1449" spans="1:34" x14ac:dyDescent="0.25">
      <c r="A1449" s="32"/>
      <c r="B1449" s="8"/>
      <c r="C1449" s="97"/>
      <c r="D1449" s="97"/>
      <c r="E1449" s="97"/>
      <c r="F1449" s="97"/>
      <c r="G1449" s="97"/>
      <c r="H1449" s="97"/>
      <c r="I1449" s="97"/>
      <c r="J1449" s="32"/>
      <c r="K1449" s="98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99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99"/>
      <c r="AH1449" s="32"/>
    </row>
    <row r="1450" spans="1:34" x14ac:dyDescent="0.25">
      <c r="A1450" s="32"/>
      <c r="B1450" s="8"/>
      <c r="C1450" s="97"/>
      <c r="D1450" s="97"/>
      <c r="E1450" s="97"/>
      <c r="F1450" s="97"/>
      <c r="G1450" s="97"/>
      <c r="H1450" s="97"/>
      <c r="I1450" s="97"/>
      <c r="J1450" s="32"/>
      <c r="K1450" s="98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99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99"/>
      <c r="AH1450" s="32"/>
    </row>
    <row r="1451" spans="1:34" x14ac:dyDescent="0.25">
      <c r="A1451" s="32"/>
      <c r="B1451" s="8"/>
      <c r="C1451" s="97"/>
      <c r="D1451" s="97"/>
      <c r="E1451" s="97"/>
      <c r="F1451" s="97"/>
      <c r="G1451" s="97"/>
      <c r="H1451" s="97"/>
      <c r="I1451" s="97"/>
      <c r="J1451" s="32"/>
      <c r="K1451" s="98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99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99"/>
      <c r="AH1451" s="32"/>
    </row>
    <row r="1452" spans="1:34" x14ac:dyDescent="0.25">
      <c r="A1452" s="32"/>
      <c r="B1452" s="8"/>
      <c r="C1452" s="97"/>
      <c r="D1452" s="97"/>
      <c r="E1452" s="97"/>
      <c r="F1452" s="97"/>
      <c r="G1452" s="97"/>
      <c r="H1452" s="97"/>
      <c r="I1452" s="97"/>
      <c r="J1452" s="32"/>
      <c r="K1452" s="98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99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99"/>
      <c r="AH1452" s="32"/>
    </row>
    <row r="1453" spans="1:34" x14ac:dyDescent="0.25">
      <c r="A1453" s="32"/>
      <c r="B1453" s="8"/>
      <c r="C1453" s="97"/>
      <c r="D1453" s="97"/>
      <c r="E1453" s="97"/>
      <c r="F1453" s="97"/>
      <c r="G1453" s="97"/>
      <c r="H1453" s="97"/>
      <c r="I1453" s="97"/>
      <c r="J1453" s="32"/>
      <c r="K1453" s="98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99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99"/>
      <c r="AH1453" s="32"/>
    </row>
    <row r="1454" spans="1:34" x14ac:dyDescent="0.25">
      <c r="A1454" s="32"/>
      <c r="B1454" s="8"/>
      <c r="C1454" s="97"/>
      <c r="D1454" s="97"/>
      <c r="E1454" s="97"/>
      <c r="F1454" s="97"/>
      <c r="G1454" s="97"/>
      <c r="H1454" s="97"/>
      <c r="I1454" s="97"/>
      <c r="J1454" s="32"/>
      <c r="K1454" s="98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99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99"/>
      <c r="AH1454" s="32"/>
    </row>
    <row r="1455" spans="1:34" x14ac:dyDescent="0.25">
      <c r="A1455" s="32"/>
      <c r="B1455" s="8"/>
      <c r="C1455" s="97"/>
      <c r="D1455" s="97"/>
      <c r="E1455" s="97"/>
      <c r="F1455" s="97"/>
      <c r="G1455" s="97"/>
      <c r="H1455" s="97"/>
      <c r="I1455" s="97"/>
      <c r="J1455" s="32"/>
      <c r="K1455" s="98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99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99"/>
      <c r="AH1455" s="32"/>
    </row>
    <row r="1456" spans="1:34" x14ac:dyDescent="0.25">
      <c r="A1456" s="32"/>
      <c r="B1456" s="8"/>
      <c r="C1456" s="97"/>
      <c r="D1456" s="97"/>
      <c r="E1456" s="97"/>
      <c r="F1456" s="97"/>
      <c r="G1456" s="97"/>
      <c r="H1456" s="97"/>
      <c r="I1456" s="97"/>
      <c r="J1456" s="32"/>
      <c r="K1456" s="98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99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99"/>
      <c r="AH1456" s="32"/>
    </row>
    <row r="1457" spans="1:34" x14ac:dyDescent="0.25">
      <c r="A1457" s="32"/>
      <c r="B1457" s="8"/>
      <c r="C1457" s="97"/>
      <c r="D1457" s="97"/>
      <c r="E1457" s="97"/>
      <c r="F1457" s="97"/>
      <c r="G1457" s="97"/>
      <c r="H1457" s="97"/>
      <c r="I1457" s="97"/>
      <c r="J1457" s="32"/>
      <c r="K1457" s="98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99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99"/>
      <c r="AH1457" s="32"/>
    </row>
    <row r="1458" spans="1:34" x14ac:dyDescent="0.25">
      <c r="A1458" s="32"/>
      <c r="B1458" s="8"/>
      <c r="C1458" s="97"/>
      <c r="D1458" s="97"/>
      <c r="E1458" s="97"/>
      <c r="F1458" s="97"/>
      <c r="G1458" s="97"/>
      <c r="H1458" s="97"/>
      <c r="I1458" s="97"/>
      <c r="J1458" s="32"/>
      <c r="K1458" s="98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99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99"/>
      <c r="AH1458" s="32"/>
    </row>
    <row r="1459" spans="1:34" x14ac:dyDescent="0.25">
      <c r="A1459" s="32"/>
      <c r="B1459" s="8"/>
      <c r="C1459" s="97"/>
      <c r="D1459" s="97"/>
      <c r="E1459" s="97"/>
      <c r="F1459" s="97"/>
      <c r="G1459" s="97"/>
      <c r="H1459" s="97"/>
      <c r="I1459" s="97"/>
      <c r="J1459" s="32"/>
      <c r="K1459" s="98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99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99"/>
      <c r="AH1459" s="32"/>
    </row>
    <row r="1460" spans="1:34" x14ac:dyDescent="0.25">
      <c r="A1460" s="32"/>
      <c r="B1460" s="8"/>
      <c r="C1460" s="97"/>
      <c r="D1460" s="97"/>
      <c r="E1460" s="97"/>
      <c r="F1460" s="97"/>
      <c r="G1460" s="97"/>
      <c r="H1460" s="97"/>
      <c r="I1460" s="97"/>
      <c r="J1460" s="32"/>
      <c r="K1460" s="98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99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99"/>
      <c r="AH1460" s="32"/>
    </row>
    <row r="1461" spans="1:34" x14ac:dyDescent="0.25">
      <c r="A1461" s="32"/>
      <c r="B1461" s="8"/>
      <c r="C1461" s="97"/>
      <c r="D1461" s="97"/>
      <c r="E1461" s="97"/>
      <c r="F1461" s="97"/>
      <c r="G1461" s="97"/>
      <c r="H1461" s="97"/>
      <c r="I1461" s="97"/>
      <c r="J1461" s="32"/>
      <c r="K1461" s="98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99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99"/>
      <c r="AH1461" s="32"/>
    </row>
    <row r="1462" spans="1:34" x14ac:dyDescent="0.25">
      <c r="A1462" s="32"/>
      <c r="B1462" s="8"/>
      <c r="C1462" s="97"/>
      <c r="D1462" s="97"/>
      <c r="E1462" s="97"/>
      <c r="F1462" s="97"/>
      <c r="G1462" s="97"/>
      <c r="H1462" s="97"/>
      <c r="I1462" s="97"/>
      <c r="J1462" s="32"/>
      <c r="K1462" s="98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99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99"/>
      <c r="AH1462" s="32"/>
    </row>
    <row r="1463" spans="1:34" x14ac:dyDescent="0.25">
      <c r="A1463" s="32"/>
      <c r="B1463" s="8"/>
      <c r="C1463" s="97"/>
      <c r="D1463" s="97"/>
      <c r="E1463" s="97"/>
      <c r="F1463" s="97"/>
      <c r="G1463" s="97"/>
      <c r="H1463" s="97"/>
      <c r="I1463" s="97"/>
      <c r="J1463" s="32"/>
      <c r="K1463" s="98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99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99"/>
      <c r="AH1463" s="32"/>
    </row>
    <row r="1464" spans="1:34" x14ac:dyDescent="0.25">
      <c r="A1464" s="32"/>
      <c r="B1464" s="8"/>
      <c r="C1464" s="97"/>
      <c r="D1464" s="97"/>
      <c r="E1464" s="97"/>
      <c r="F1464" s="97"/>
      <c r="G1464" s="97"/>
      <c r="H1464" s="97"/>
      <c r="I1464" s="97"/>
      <c r="J1464" s="32"/>
      <c r="K1464" s="98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99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99"/>
      <c r="AH1464" s="32"/>
    </row>
    <row r="1465" spans="1:34" x14ac:dyDescent="0.25">
      <c r="A1465" s="32"/>
      <c r="B1465" s="8"/>
      <c r="C1465" s="97"/>
      <c r="D1465" s="97"/>
      <c r="E1465" s="97"/>
      <c r="F1465" s="97"/>
      <c r="G1465" s="97"/>
      <c r="H1465" s="97"/>
      <c r="I1465" s="97"/>
      <c r="J1465" s="32"/>
      <c r="K1465" s="98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99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99"/>
      <c r="AH1465" s="32"/>
    </row>
    <row r="1466" spans="1:34" x14ac:dyDescent="0.25">
      <c r="A1466" s="32"/>
      <c r="B1466" s="8"/>
      <c r="C1466" s="97"/>
      <c r="D1466" s="97"/>
      <c r="E1466" s="97"/>
      <c r="F1466" s="97"/>
      <c r="G1466" s="97"/>
      <c r="H1466" s="97"/>
      <c r="I1466" s="97"/>
      <c r="J1466" s="32"/>
      <c r="K1466" s="98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99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99"/>
      <c r="AH1466" s="32"/>
    </row>
    <row r="1467" spans="1:34" x14ac:dyDescent="0.25">
      <c r="A1467" s="32"/>
      <c r="B1467" s="8"/>
      <c r="C1467" s="97"/>
      <c r="D1467" s="97"/>
      <c r="E1467" s="97"/>
      <c r="F1467" s="97"/>
      <c r="G1467" s="97"/>
      <c r="H1467" s="97"/>
      <c r="I1467" s="97"/>
      <c r="J1467" s="32"/>
      <c r="K1467" s="98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99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99"/>
      <c r="AH1467" s="32"/>
    </row>
    <row r="1468" spans="1:34" x14ac:dyDescent="0.25">
      <c r="A1468" s="32"/>
      <c r="B1468" s="8"/>
      <c r="C1468" s="97"/>
      <c r="D1468" s="97"/>
      <c r="E1468" s="97"/>
      <c r="F1468" s="97"/>
      <c r="G1468" s="97"/>
      <c r="H1468" s="97"/>
      <c r="I1468" s="97"/>
      <c r="J1468" s="32"/>
      <c r="K1468" s="98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99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99"/>
      <c r="AH1468" s="32"/>
    </row>
    <row r="1469" spans="1:34" x14ac:dyDescent="0.25">
      <c r="A1469" s="32"/>
      <c r="B1469" s="8"/>
      <c r="C1469" s="97"/>
      <c r="D1469" s="97"/>
      <c r="E1469" s="97"/>
      <c r="F1469" s="97"/>
      <c r="G1469" s="97"/>
      <c r="H1469" s="97"/>
      <c r="I1469" s="97"/>
      <c r="J1469" s="32"/>
      <c r="K1469" s="98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99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99"/>
      <c r="AH1469" s="32"/>
    </row>
    <row r="1470" spans="1:34" x14ac:dyDescent="0.25">
      <c r="A1470" s="32"/>
      <c r="B1470" s="8"/>
      <c r="C1470" s="97"/>
      <c r="D1470" s="97"/>
      <c r="E1470" s="97"/>
      <c r="F1470" s="97"/>
      <c r="G1470" s="97"/>
      <c r="H1470" s="97"/>
      <c r="I1470" s="97"/>
      <c r="J1470" s="32"/>
      <c r="K1470" s="98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99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99"/>
      <c r="AH1470" s="32"/>
    </row>
    <row r="1471" spans="1:34" x14ac:dyDescent="0.25">
      <c r="A1471" s="32"/>
      <c r="B1471" s="8"/>
      <c r="C1471" s="97"/>
      <c r="D1471" s="97"/>
      <c r="E1471" s="97"/>
      <c r="F1471" s="97"/>
      <c r="G1471" s="97"/>
      <c r="H1471" s="97"/>
      <c r="I1471" s="97"/>
      <c r="J1471" s="32"/>
      <c r="K1471" s="98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99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99"/>
      <c r="AH1471" s="32"/>
    </row>
    <row r="1472" spans="1:34" x14ac:dyDescent="0.25">
      <c r="A1472" s="32"/>
      <c r="B1472" s="8"/>
      <c r="C1472" s="97"/>
      <c r="D1472" s="97"/>
      <c r="E1472" s="97"/>
      <c r="F1472" s="97"/>
      <c r="G1472" s="97"/>
      <c r="H1472" s="97"/>
      <c r="I1472" s="97"/>
      <c r="J1472" s="32"/>
      <c r="K1472" s="98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99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99"/>
      <c r="AH1472" s="32"/>
    </row>
    <row r="1473" spans="1:34" x14ac:dyDescent="0.25">
      <c r="A1473" s="32"/>
      <c r="B1473" s="8"/>
      <c r="C1473" s="97"/>
      <c r="D1473" s="97"/>
      <c r="E1473" s="97"/>
      <c r="F1473" s="97"/>
      <c r="G1473" s="97"/>
      <c r="H1473" s="97"/>
      <c r="I1473" s="97"/>
      <c r="J1473" s="32"/>
      <c r="K1473" s="98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99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99"/>
      <c r="AH1473" s="32"/>
    </row>
    <row r="1474" spans="1:34" x14ac:dyDescent="0.25">
      <c r="A1474" s="32"/>
      <c r="B1474" s="8"/>
      <c r="C1474" s="97"/>
      <c r="D1474" s="97"/>
      <c r="E1474" s="97"/>
      <c r="F1474" s="97"/>
      <c r="G1474" s="97"/>
      <c r="H1474" s="97"/>
      <c r="I1474" s="97"/>
      <c r="J1474" s="32"/>
      <c r="K1474" s="98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99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99"/>
      <c r="AH1474" s="32"/>
    </row>
    <row r="1475" spans="1:34" x14ac:dyDescent="0.25">
      <c r="A1475" s="32"/>
      <c r="B1475" s="8"/>
      <c r="C1475" s="97"/>
      <c r="D1475" s="97"/>
      <c r="E1475" s="97"/>
      <c r="F1475" s="97"/>
      <c r="G1475" s="97"/>
      <c r="H1475" s="97"/>
      <c r="I1475" s="97"/>
      <c r="J1475" s="32"/>
      <c r="K1475" s="98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99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99"/>
      <c r="AH1475" s="32"/>
    </row>
    <row r="1476" spans="1:34" x14ac:dyDescent="0.25">
      <c r="A1476" s="32"/>
      <c r="B1476" s="8"/>
      <c r="C1476" s="97"/>
      <c r="D1476" s="97"/>
      <c r="E1476" s="97"/>
      <c r="F1476" s="97"/>
      <c r="G1476" s="97"/>
      <c r="H1476" s="97"/>
      <c r="I1476" s="97"/>
      <c r="J1476" s="32"/>
      <c r="K1476" s="98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99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99"/>
      <c r="AH1476" s="32"/>
    </row>
    <row r="1477" spans="1:34" x14ac:dyDescent="0.25">
      <c r="A1477" s="32"/>
      <c r="B1477" s="8"/>
      <c r="C1477" s="97"/>
      <c r="D1477" s="97"/>
      <c r="E1477" s="97"/>
      <c r="F1477" s="97"/>
      <c r="G1477" s="97"/>
      <c r="H1477" s="97"/>
      <c r="I1477" s="97"/>
      <c r="J1477" s="32"/>
      <c r="K1477" s="98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99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99"/>
      <c r="AH1477" s="32"/>
    </row>
    <row r="1478" spans="1:34" x14ac:dyDescent="0.25">
      <c r="A1478" s="32"/>
      <c r="B1478" s="8"/>
      <c r="C1478" s="97"/>
      <c r="D1478" s="97"/>
      <c r="E1478" s="97"/>
      <c r="F1478" s="97"/>
      <c r="G1478" s="97"/>
      <c r="H1478" s="97"/>
      <c r="I1478" s="97"/>
      <c r="J1478" s="32"/>
      <c r="K1478" s="98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99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99"/>
      <c r="AH1478" s="32"/>
    </row>
    <row r="1479" spans="1:34" x14ac:dyDescent="0.25">
      <c r="A1479" s="32"/>
      <c r="B1479" s="8"/>
      <c r="C1479" s="97"/>
      <c r="D1479" s="97"/>
      <c r="E1479" s="97"/>
      <c r="F1479" s="97"/>
      <c r="G1479" s="97"/>
      <c r="H1479" s="97"/>
      <c r="I1479" s="97"/>
      <c r="J1479" s="32"/>
      <c r="K1479" s="98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99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99"/>
      <c r="AH1479" s="32"/>
    </row>
    <row r="1480" spans="1:34" x14ac:dyDescent="0.25">
      <c r="A1480" s="32"/>
      <c r="B1480" s="8"/>
      <c r="C1480" s="97"/>
      <c r="D1480" s="97"/>
      <c r="E1480" s="97"/>
      <c r="F1480" s="97"/>
      <c r="G1480" s="97"/>
      <c r="H1480" s="97"/>
      <c r="I1480" s="97"/>
      <c r="J1480" s="32"/>
      <c r="K1480" s="98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99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99"/>
      <c r="AH1480" s="32"/>
    </row>
    <row r="1481" spans="1:34" x14ac:dyDescent="0.25">
      <c r="A1481" s="32"/>
      <c r="B1481" s="8"/>
      <c r="C1481" s="97"/>
      <c r="D1481" s="97"/>
      <c r="E1481" s="97"/>
      <c r="F1481" s="97"/>
      <c r="G1481" s="97"/>
      <c r="H1481" s="97"/>
      <c r="I1481" s="97"/>
      <c r="J1481" s="32"/>
      <c r="K1481" s="98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99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99"/>
      <c r="AH1481" s="32"/>
    </row>
    <row r="1482" spans="1:34" x14ac:dyDescent="0.25">
      <c r="A1482" s="32"/>
      <c r="B1482" s="8"/>
      <c r="C1482" s="97"/>
      <c r="D1482" s="97"/>
      <c r="E1482" s="97"/>
      <c r="F1482" s="97"/>
      <c r="G1482" s="97"/>
      <c r="H1482" s="97"/>
      <c r="I1482" s="97"/>
      <c r="J1482" s="32"/>
      <c r="K1482" s="98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99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99"/>
      <c r="AH1482" s="32"/>
    </row>
    <row r="1483" spans="1:34" x14ac:dyDescent="0.25">
      <c r="A1483" s="32"/>
      <c r="B1483" s="8"/>
      <c r="C1483" s="97"/>
      <c r="D1483" s="97"/>
      <c r="E1483" s="97"/>
      <c r="F1483" s="97"/>
      <c r="G1483" s="97"/>
      <c r="H1483" s="97"/>
      <c r="I1483" s="97"/>
      <c r="J1483" s="32"/>
      <c r="K1483" s="98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99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99"/>
      <c r="AH1483" s="32"/>
    </row>
    <row r="1484" spans="1:34" x14ac:dyDescent="0.25">
      <c r="A1484" s="32"/>
      <c r="B1484" s="8"/>
      <c r="C1484" s="97"/>
      <c r="D1484" s="97"/>
      <c r="E1484" s="97"/>
      <c r="F1484" s="97"/>
      <c r="G1484" s="97"/>
      <c r="H1484" s="97"/>
      <c r="I1484" s="97"/>
      <c r="J1484" s="32"/>
      <c r="K1484" s="98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99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99"/>
      <c r="AH1484" s="32"/>
    </row>
    <row r="1485" spans="1:34" x14ac:dyDescent="0.25">
      <c r="A1485" s="32"/>
      <c r="B1485" s="8"/>
      <c r="C1485" s="97"/>
      <c r="D1485" s="97"/>
      <c r="E1485" s="97"/>
      <c r="F1485" s="97"/>
      <c r="G1485" s="97"/>
      <c r="H1485" s="97"/>
      <c r="I1485" s="97"/>
      <c r="J1485" s="32"/>
      <c r="K1485" s="98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99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99"/>
      <c r="AH1485" s="32"/>
    </row>
    <row r="1486" spans="1:34" x14ac:dyDescent="0.25">
      <c r="A1486" s="32"/>
      <c r="B1486" s="8"/>
      <c r="C1486" s="97"/>
      <c r="D1486" s="97"/>
      <c r="E1486" s="97"/>
      <c r="F1486" s="97"/>
      <c r="G1486" s="97"/>
      <c r="H1486" s="97"/>
      <c r="I1486" s="97"/>
      <c r="J1486" s="32"/>
      <c r="K1486" s="98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99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99"/>
      <c r="AH1486" s="32"/>
    </row>
    <row r="1487" spans="1:34" x14ac:dyDescent="0.25">
      <c r="A1487" s="32"/>
      <c r="B1487" s="8"/>
      <c r="C1487" s="97"/>
      <c r="D1487" s="97"/>
      <c r="E1487" s="97"/>
      <c r="F1487" s="97"/>
      <c r="G1487" s="97"/>
      <c r="H1487" s="97"/>
      <c r="I1487" s="97"/>
      <c r="J1487" s="32"/>
      <c r="K1487" s="98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99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99"/>
      <c r="AH1487" s="32"/>
    </row>
    <row r="1488" spans="1:34" x14ac:dyDescent="0.25">
      <c r="A1488" s="32"/>
      <c r="B1488" s="8"/>
      <c r="C1488" s="97"/>
      <c r="D1488" s="97"/>
      <c r="E1488" s="97"/>
      <c r="F1488" s="97"/>
      <c r="G1488" s="97"/>
      <c r="H1488" s="97"/>
      <c r="I1488" s="97"/>
      <c r="J1488" s="32"/>
      <c r="K1488" s="98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99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99"/>
      <c r="AH1488" s="32"/>
    </row>
    <row r="1489" spans="1:34" x14ac:dyDescent="0.25">
      <c r="A1489" s="32"/>
      <c r="B1489" s="8"/>
      <c r="C1489" s="97"/>
      <c r="D1489" s="97"/>
      <c r="E1489" s="97"/>
      <c r="F1489" s="97"/>
      <c r="G1489" s="97"/>
      <c r="H1489" s="97"/>
      <c r="I1489" s="97"/>
      <c r="J1489" s="32"/>
      <c r="K1489" s="98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99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99"/>
      <c r="AH1489" s="32"/>
    </row>
    <row r="1490" spans="1:34" x14ac:dyDescent="0.25">
      <c r="A1490" s="32"/>
      <c r="B1490" s="8"/>
      <c r="C1490" s="97"/>
      <c r="D1490" s="97"/>
      <c r="E1490" s="97"/>
      <c r="F1490" s="97"/>
      <c r="G1490" s="97"/>
      <c r="H1490" s="97"/>
      <c r="I1490" s="97"/>
      <c r="J1490" s="32"/>
      <c r="K1490" s="98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99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99"/>
      <c r="AH1490" s="32"/>
    </row>
    <row r="1491" spans="1:34" x14ac:dyDescent="0.25">
      <c r="A1491" s="32"/>
      <c r="B1491" s="8"/>
      <c r="C1491" s="97"/>
      <c r="D1491" s="97"/>
      <c r="E1491" s="97"/>
      <c r="F1491" s="97"/>
      <c r="G1491" s="97"/>
      <c r="H1491" s="97"/>
      <c r="I1491" s="97"/>
      <c r="J1491" s="32"/>
      <c r="K1491" s="98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99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99"/>
      <c r="AH1491" s="32"/>
    </row>
    <row r="1492" spans="1:34" x14ac:dyDescent="0.25">
      <c r="A1492" s="32"/>
      <c r="B1492" s="8"/>
      <c r="C1492" s="97"/>
      <c r="D1492" s="97"/>
      <c r="E1492" s="97"/>
      <c r="F1492" s="97"/>
      <c r="G1492" s="97"/>
      <c r="H1492" s="97"/>
      <c r="I1492" s="97"/>
      <c r="J1492" s="32"/>
      <c r="K1492" s="98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99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99"/>
      <c r="AH1492" s="32"/>
    </row>
    <row r="1493" spans="1:34" x14ac:dyDescent="0.25">
      <c r="A1493" s="32"/>
      <c r="B1493" s="8"/>
      <c r="C1493" s="97"/>
      <c r="D1493" s="97"/>
      <c r="E1493" s="97"/>
      <c r="F1493" s="97"/>
      <c r="G1493" s="97"/>
      <c r="H1493" s="97"/>
      <c r="I1493" s="97"/>
      <c r="J1493" s="32"/>
      <c r="K1493" s="98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99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99"/>
      <c r="AH1493" s="32"/>
    </row>
    <row r="1494" spans="1:34" x14ac:dyDescent="0.25">
      <c r="A1494" s="32"/>
      <c r="B1494" s="8"/>
      <c r="C1494" s="97"/>
      <c r="D1494" s="97"/>
      <c r="E1494" s="97"/>
      <c r="F1494" s="97"/>
      <c r="G1494" s="97"/>
      <c r="H1494" s="97"/>
      <c r="I1494" s="97"/>
      <c r="J1494" s="32"/>
      <c r="K1494" s="98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99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99"/>
      <c r="AH1494" s="32"/>
    </row>
    <row r="1495" spans="1:34" x14ac:dyDescent="0.25">
      <c r="A1495" s="32"/>
      <c r="B1495" s="8"/>
      <c r="C1495" s="97"/>
      <c r="D1495" s="97"/>
      <c r="E1495" s="97"/>
      <c r="F1495" s="97"/>
      <c r="G1495" s="97"/>
      <c r="H1495" s="97"/>
      <c r="I1495" s="97"/>
      <c r="J1495" s="32"/>
      <c r="K1495" s="98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99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99"/>
      <c r="AH1495" s="32"/>
    </row>
    <row r="1496" spans="1:34" x14ac:dyDescent="0.25">
      <c r="A1496" s="32"/>
      <c r="B1496" s="8"/>
      <c r="C1496" s="97"/>
      <c r="D1496" s="97"/>
      <c r="E1496" s="97"/>
      <c r="F1496" s="97"/>
      <c r="G1496" s="97"/>
      <c r="H1496" s="97"/>
      <c r="I1496" s="97"/>
      <c r="J1496" s="32"/>
      <c r="K1496" s="98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99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99"/>
      <c r="AH1496" s="32"/>
    </row>
    <row r="1497" spans="1:34" x14ac:dyDescent="0.25">
      <c r="A1497" s="32"/>
      <c r="B1497" s="8"/>
      <c r="C1497" s="97"/>
      <c r="D1497" s="97"/>
      <c r="E1497" s="97"/>
      <c r="F1497" s="97"/>
      <c r="G1497" s="97"/>
      <c r="H1497" s="97"/>
      <c r="I1497" s="97"/>
      <c r="J1497" s="32"/>
      <c r="K1497" s="98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99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99"/>
      <c r="AH1497" s="32"/>
    </row>
    <row r="1498" spans="1:34" x14ac:dyDescent="0.25">
      <c r="A1498" s="32"/>
      <c r="B1498" s="8"/>
      <c r="C1498" s="97"/>
      <c r="D1498" s="97"/>
      <c r="E1498" s="97"/>
      <c r="F1498" s="97"/>
      <c r="G1498" s="97"/>
      <c r="H1498" s="97"/>
      <c r="I1498" s="97"/>
      <c r="J1498" s="32"/>
      <c r="K1498" s="98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99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99"/>
      <c r="AH1498" s="32"/>
    </row>
    <row r="1499" spans="1:34" x14ac:dyDescent="0.25">
      <c r="A1499" s="32"/>
      <c r="B1499" s="8"/>
      <c r="C1499" s="97"/>
      <c r="D1499" s="97"/>
      <c r="E1499" s="97"/>
      <c r="F1499" s="97"/>
      <c r="G1499" s="97"/>
      <c r="H1499" s="97"/>
      <c r="I1499" s="97"/>
      <c r="J1499" s="32"/>
      <c r="K1499" s="98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99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99"/>
      <c r="AH1499" s="32"/>
    </row>
    <row r="1500" spans="1:34" x14ac:dyDescent="0.25">
      <c r="A1500" s="32"/>
      <c r="B1500" s="8"/>
      <c r="C1500" s="97"/>
      <c r="D1500" s="97"/>
      <c r="E1500" s="97"/>
      <c r="F1500" s="97"/>
      <c r="G1500" s="97"/>
      <c r="H1500" s="97"/>
      <c r="I1500" s="97"/>
      <c r="J1500" s="32"/>
      <c r="K1500" s="98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99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99"/>
      <c r="AH1500" s="32"/>
    </row>
    <row r="1501" spans="1:34" x14ac:dyDescent="0.25">
      <c r="A1501" s="32"/>
      <c r="B1501" s="8"/>
      <c r="C1501" s="97"/>
      <c r="D1501" s="97"/>
      <c r="E1501" s="97"/>
      <c r="F1501" s="97"/>
      <c r="G1501" s="97"/>
      <c r="H1501" s="97"/>
      <c r="I1501" s="97"/>
      <c r="J1501" s="32"/>
      <c r="K1501" s="98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99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99"/>
      <c r="AH1501" s="32"/>
    </row>
    <row r="1502" spans="1:34" x14ac:dyDescent="0.25">
      <c r="A1502" s="32"/>
      <c r="B1502" s="8"/>
      <c r="C1502" s="97"/>
      <c r="D1502" s="97"/>
      <c r="E1502" s="97"/>
      <c r="F1502" s="97"/>
      <c r="G1502" s="97"/>
      <c r="H1502" s="97"/>
      <c r="I1502" s="97"/>
      <c r="J1502" s="32"/>
      <c r="K1502" s="98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99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99"/>
      <c r="AH1502" s="32"/>
    </row>
    <row r="1503" spans="1:34" x14ac:dyDescent="0.25">
      <c r="A1503" s="32"/>
      <c r="B1503" s="8"/>
      <c r="C1503" s="97"/>
      <c r="D1503" s="97"/>
      <c r="E1503" s="97"/>
      <c r="F1503" s="97"/>
      <c r="G1503" s="97"/>
      <c r="H1503" s="97"/>
      <c r="I1503" s="97"/>
      <c r="J1503" s="32"/>
      <c r="K1503" s="98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99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99"/>
      <c r="AH1503" s="32"/>
    </row>
    <row r="1504" spans="1:34" x14ac:dyDescent="0.25">
      <c r="A1504" s="32"/>
      <c r="B1504" s="8"/>
      <c r="C1504" s="97"/>
      <c r="D1504" s="97"/>
      <c r="E1504" s="97"/>
      <c r="F1504" s="97"/>
      <c r="G1504" s="97"/>
      <c r="H1504" s="97"/>
      <c r="I1504" s="97"/>
      <c r="J1504" s="32"/>
      <c r="K1504" s="98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99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99"/>
      <c r="AH1504" s="32"/>
    </row>
    <row r="1505" spans="1:34" x14ac:dyDescent="0.25">
      <c r="A1505" s="32"/>
      <c r="B1505" s="8"/>
      <c r="C1505" s="97"/>
      <c r="D1505" s="97"/>
      <c r="E1505" s="97"/>
      <c r="F1505" s="97"/>
      <c r="G1505" s="97"/>
      <c r="H1505" s="97"/>
      <c r="I1505" s="97"/>
      <c r="J1505" s="32"/>
      <c r="K1505" s="98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99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99"/>
      <c r="AH1505" s="32"/>
    </row>
    <row r="1506" spans="1:34" x14ac:dyDescent="0.25">
      <c r="A1506" s="32"/>
      <c r="B1506" s="8"/>
      <c r="C1506" s="97"/>
      <c r="D1506" s="97"/>
      <c r="E1506" s="97"/>
      <c r="F1506" s="97"/>
      <c r="G1506" s="97"/>
      <c r="H1506" s="97"/>
      <c r="I1506" s="97"/>
      <c r="J1506" s="32"/>
      <c r="K1506" s="98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99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99"/>
      <c r="AH1506" s="32"/>
    </row>
    <row r="1507" spans="1:34" x14ac:dyDescent="0.25">
      <c r="A1507" s="32"/>
      <c r="B1507" s="8"/>
      <c r="C1507" s="97"/>
      <c r="D1507" s="97"/>
      <c r="E1507" s="97"/>
      <c r="F1507" s="97"/>
      <c r="G1507" s="97"/>
      <c r="H1507" s="97"/>
      <c r="I1507" s="97"/>
      <c r="J1507" s="32"/>
      <c r="K1507" s="98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99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99"/>
      <c r="AH1507" s="32"/>
    </row>
    <row r="1508" spans="1:34" x14ac:dyDescent="0.25">
      <c r="A1508" s="32"/>
      <c r="B1508" s="8"/>
      <c r="C1508" s="97"/>
      <c r="D1508" s="97"/>
      <c r="E1508" s="97"/>
      <c r="F1508" s="97"/>
      <c r="G1508" s="97"/>
      <c r="H1508" s="97"/>
      <c r="I1508" s="97"/>
      <c r="J1508" s="32"/>
      <c r="K1508" s="98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99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99"/>
      <c r="AH1508" s="32"/>
    </row>
    <row r="1509" spans="1:34" x14ac:dyDescent="0.25">
      <c r="A1509" s="32"/>
      <c r="B1509" s="8"/>
      <c r="C1509" s="97"/>
      <c r="D1509" s="97"/>
      <c r="E1509" s="97"/>
      <c r="F1509" s="97"/>
      <c r="G1509" s="97"/>
      <c r="H1509" s="97"/>
      <c r="I1509" s="97"/>
      <c r="J1509" s="32"/>
      <c r="K1509" s="98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99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99"/>
      <c r="AH1509" s="32"/>
    </row>
    <row r="1510" spans="1:34" x14ac:dyDescent="0.25">
      <c r="A1510" s="32"/>
      <c r="B1510" s="8"/>
      <c r="C1510" s="97"/>
      <c r="D1510" s="97"/>
      <c r="E1510" s="97"/>
      <c r="F1510" s="97"/>
      <c r="G1510" s="97"/>
      <c r="H1510" s="97"/>
      <c r="I1510" s="97"/>
      <c r="J1510" s="32"/>
      <c r="K1510" s="98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99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99"/>
      <c r="AH1510" s="32"/>
    </row>
    <row r="1511" spans="1:34" x14ac:dyDescent="0.25">
      <c r="A1511" s="32"/>
      <c r="B1511" s="8"/>
      <c r="C1511" s="97"/>
      <c r="D1511" s="97"/>
      <c r="E1511" s="97"/>
      <c r="F1511" s="97"/>
      <c r="G1511" s="97"/>
      <c r="H1511" s="97"/>
      <c r="I1511" s="97"/>
      <c r="J1511" s="32"/>
      <c r="K1511" s="98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99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99"/>
      <c r="AH1511" s="32"/>
    </row>
    <row r="1512" spans="1:34" x14ac:dyDescent="0.25">
      <c r="A1512" s="32"/>
      <c r="B1512" s="8"/>
      <c r="C1512" s="97"/>
      <c r="D1512" s="97"/>
      <c r="E1512" s="97"/>
      <c r="F1512" s="97"/>
      <c r="G1512" s="97"/>
      <c r="H1512" s="97"/>
      <c r="I1512" s="97"/>
      <c r="J1512" s="32"/>
      <c r="K1512" s="98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99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99"/>
      <c r="AH1512" s="32"/>
    </row>
    <row r="1513" spans="1:34" x14ac:dyDescent="0.25">
      <c r="A1513" s="32"/>
      <c r="B1513" s="8"/>
      <c r="C1513" s="97"/>
      <c r="D1513" s="97"/>
      <c r="E1513" s="97"/>
      <c r="F1513" s="97"/>
      <c r="G1513" s="97"/>
      <c r="H1513" s="97"/>
      <c r="I1513" s="97"/>
      <c r="J1513" s="32"/>
      <c r="K1513" s="98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99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99"/>
      <c r="AH1513" s="32"/>
    </row>
    <row r="1514" spans="1:34" x14ac:dyDescent="0.25">
      <c r="A1514" s="32"/>
      <c r="B1514" s="8"/>
      <c r="C1514" s="97"/>
      <c r="D1514" s="97"/>
      <c r="E1514" s="97"/>
      <c r="F1514" s="97"/>
      <c r="G1514" s="97"/>
      <c r="H1514" s="97"/>
      <c r="I1514" s="97"/>
      <c r="J1514" s="32"/>
      <c r="K1514" s="98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99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99"/>
      <c r="AH1514" s="32"/>
    </row>
    <row r="1515" spans="1:34" x14ac:dyDescent="0.25">
      <c r="A1515" s="32"/>
      <c r="B1515" s="8"/>
      <c r="C1515" s="97"/>
      <c r="D1515" s="97"/>
      <c r="E1515" s="97"/>
      <c r="F1515" s="97"/>
      <c r="G1515" s="97"/>
      <c r="H1515" s="97"/>
      <c r="I1515" s="97"/>
      <c r="J1515" s="32"/>
      <c r="K1515" s="98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99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99"/>
      <c r="AH1515" s="32"/>
    </row>
    <row r="1516" spans="1:34" x14ac:dyDescent="0.25">
      <c r="A1516" s="32"/>
      <c r="B1516" s="8"/>
      <c r="C1516" s="97"/>
      <c r="D1516" s="97"/>
      <c r="E1516" s="97"/>
      <c r="F1516" s="97"/>
      <c r="G1516" s="97"/>
      <c r="H1516" s="97"/>
      <c r="I1516" s="97"/>
      <c r="J1516" s="32"/>
      <c r="K1516" s="98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99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99"/>
      <c r="AH1516" s="32"/>
    </row>
    <row r="1517" spans="1:34" x14ac:dyDescent="0.25">
      <c r="A1517" s="32"/>
      <c r="B1517" s="8"/>
      <c r="C1517" s="97"/>
      <c r="D1517" s="97"/>
      <c r="E1517" s="97"/>
      <c r="F1517" s="97"/>
      <c r="G1517" s="97"/>
      <c r="H1517" s="97"/>
      <c r="I1517" s="97"/>
      <c r="J1517" s="32"/>
      <c r="K1517" s="98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99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99"/>
      <c r="AH1517" s="32"/>
    </row>
    <row r="1518" spans="1:34" x14ac:dyDescent="0.25">
      <c r="A1518" s="32"/>
      <c r="B1518" s="8"/>
      <c r="C1518" s="97"/>
      <c r="D1518" s="97"/>
      <c r="E1518" s="97"/>
      <c r="F1518" s="97"/>
      <c r="G1518" s="97"/>
      <c r="H1518" s="97"/>
      <c r="I1518" s="97"/>
      <c r="J1518" s="32"/>
      <c r="K1518" s="98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99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99"/>
      <c r="AH1518" s="32"/>
    </row>
    <row r="1519" spans="1:34" x14ac:dyDescent="0.25">
      <c r="A1519" s="32"/>
      <c r="B1519" s="8"/>
      <c r="C1519" s="97"/>
      <c r="D1519" s="97"/>
      <c r="E1519" s="97"/>
      <c r="F1519" s="97"/>
      <c r="G1519" s="97"/>
      <c r="H1519" s="97"/>
      <c r="I1519" s="97"/>
      <c r="J1519" s="32"/>
      <c r="K1519" s="98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99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99"/>
      <c r="AH1519" s="32"/>
    </row>
    <row r="1520" spans="1:34" x14ac:dyDescent="0.25">
      <c r="A1520" s="32"/>
      <c r="B1520" s="8"/>
      <c r="C1520" s="97"/>
      <c r="D1520" s="97"/>
      <c r="E1520" s="97"/>
      <c r="F1520" s="97"/>
      <c r="G1520" s="97"/>
      <c r="H1520" s="97"/>
      <c r="I1520" s="97"/>
      <c r="J1520" s="32"/>
      <c r="K1520" s="98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99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99"/>
      <c r="AH1520" s="32"/>
    </row>
    <row r="1521" spans="1:34" x14ac:dyDescent="0.25">
      <c r="A1521" s="32"/>
      <c r="B1521" s="8"/>
      <c r="C1521" s="97"/>
      <c r="D1521" s="97"/>
      <c r="E1521" s="97"/>
      <c r="F1521" s="97"/>
      <c r="G1521" s="97"/>
      <c r="H1521" s="97"/>
      <c r="I1521" s="97"/>
      <c r="J1521" s="32"/>
      <c r="K1521" s="98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99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99"/>
      <c r="AH1521" s="32"/>
    </row>
    <row r="1522" spans="1:34" x14ac:dyDescent="0.25">
      <c r="A1522" s="32"/>
      <c r="B1522" s="8"/>
      <c r="C1522" s="97"/>
      <c r="D1522" s="97"/>
      <c r="E1522" s="97"/>
      <c r="F1522" s="97"/>
      <c r="G1522" s="97"/>
      <c r="H1522" s="97"/>
      <c r="I1522" s="97"/>
      <c r="J1522" s="32"/>
      <c r="K1522" s="98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99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99"/>
      <c r="AH1522" s="32"/>
    </row>
    <row r="1523" spans="1:34" x14ac:dyDescent="0.25">
      <c r="A1523" s="32"/>
      <c r="B1523" s="8"/>
      <c r="C1523" s="97"/>
      <c r="D1523" s="97"/>
      <c r="E1523" s="97"/>
      <c r="F1523" s="97"/>
      <c r="G1523" s="97"/>
      <c r="H1523" s="97"/>
      <c r="I1523" s="97"/>
      <c r="J1523" s="32"/>
      <c r="K1523" s="98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99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99"/>
      <c r="AH1523" s="32"/>
    </row>
    <row r="1524" spans="1:34" x14ac:dyDescent="0.25">
      <c r="A1524" s="32"/>
      <c r="B1524" s="8"/>
      <c r="C1524" s="97"/>
      <c r="D1524" s="97"/>
      <c r="E1524" s="97"/>
      <c r="F1524" s="97"/>
      <c r="G1524" s="97"/>
      <c r="H1524" s="97"/>
      <c r="I1524" s="97"/>
      <c r="J1524" s="32"/>
      <c r="K1524" s="98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99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99"/>
      <c r="AH1524" s="32"/>
    </row>
    <row r="1525" spans="1:34" x14ac:dyDescent="0.25">
      <c r="A1525" s="32"/>
      <c r="B1525" s="8"/>
      <c r="C1525" s="97"/>
      <c r="D1525" s="97"/>
      <c r="E1525" s="97"/>
      <c r="F1525" s="97"/>
      <c r="G1525" s="97"/>
      <c r="H1525" s="97"/>
      <c r="I1525" s="97"/>
      <c r="J1525" s="32"/>
      <c r="K1525" s="98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99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99"/>
      <c r="AH1525" s="32"/>
    </row>
    <row r="1526" spans="1:34" x14ac:dyDescent="0.25">
      <c r="A1526" s="32"/>
      <c r="B1526" s="8"/>
      <c r="C1526" s="97"/>
      <c r="D1526" s="97"/>
      <c r="E1526" s="97"/>
      <c r="F1526" s="97"/>
      <c r="G1526" s="97"/>
      <c r="H1526" s="97"/>
      <c r="I1526" s="97"/>
      <c r="J1526" s="32"/>
      <c r="K1526" s="98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99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99"/>
      <c r="AH1526" s="32"/>
    </row>
    <row r="1527" spans="1:34" x14ac:dyDescent="0.25">
      <c r="A1527" s="32"/>
      <c r="B1527" s="8"/>
      <c r="C1527" s="97"/>
      <c r="D1527" s="97"/>
      <c r="E1527" s="97"/>
      <c r="F1527" s="97"/>
      <c r="G1527" s="97"/>
      <c r="H1527" s="97"/>
      <c r="I1527" s="97"/>
      <c r="J1527" s="32"/>
      <c r="K1527" s="98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99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99"/>
      <c r="AH1527" s="32"/>
    </row>
    <row r="1528" spans="1:34" x14ac:dyDescent="0.25">
      <c r="A1528" s="32"/>
      <c r="B1528" s="8"/>
      <c r="C1528" s="97"/>
      <c r="D1528" s="97"/>
      <c r="E1528" s="97"/>
      <c r="F1528" s="97"/>
      <c r="G1528" s="97"/>
      <c r="H1528" s="97"/>
      <c r="I1528" s="97"/>
      <c r="J1528" s="32"/>
      <c r="K1528" s="98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99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99"/>
      <c r="AH1528" s="32"/>
    </row>
    <row r="1529" spans="1:34" x14ac:dyDescent="0.25">
      <c r="A1529" s="32"/>
      <c r="B1529" s="8"/>
      <c r="C1529" s="97"/>
      <c r="D1529" s="97"/>
      <c r="E1529" s="97"/>
      <c r="F1529" s="97"/>
      <c r="G1529" s="97"/>
      <c r="H1529" s="97"/>
      <c r="I1529" s="97"/>
      <c r="J1529" s="32"/>
      <c r="K1529" s="98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99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99"/>
      <c r="AH1529" s="32"/>
    </row>
    <row r="1530" spans="1:34" x14ac:dyDescent="0.25">
      <c r="A1530" s="32"/>
      <c r="B1530" s="8"/>
      <c r="C1530" s="97"/>
      <c r="D1530" s="97"/>
      <c r="E1530" s="97"/>
      <c r="F1530" s="97"/>
      <c r="G1530" s="97"/>
      <c r="H1530" s="97"/>
      <c r="I1530" s="97"/>
      <c r="J1530" s="32"/>
      <c r="K1530" s="98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99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99"/>
      <c r="AH1530" s="32"/>
    </row>
    <row r="1531" spans="1:34" x14ac:dyDescent="0.25">
      <c r="A1531" s="32"/>
      <c r="B1531" s="8"/>
      <c r="C1531" s="97"/>
      <c r="D1531" s="97"/>
      <c r="E1531" s="97"/>
      <c r="F1531" s="97"/>
      <c r="G1531" s="97"/>
      <c r="H1531" s="97"/>
      <c r="I1531" s="97"/>
      <c r="J1531" s="32"/>
      <c r="K1531" s="98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99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99"/>
      <c r="AH1531" s="32"/>
    </row>
    <row r="1532" spans="1:34" x14ac:dyDescent="0.25">
      <c r="A1532" s="32"/>
      <c r="B1532" s="8"/>
      <c r="C1532" s="97"/>
      <c r="D1532" s="97"/>
      <c r="E1532" s="97"/>
      <c r="F1532" s="97"/>
      <c r="G1532" s="97"/>
      <c r="H1532" s="97"/>
      <c r="I1532" s="97"/>
      <c r="J1532" s="32"/>
      <c r="K1532" s="98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99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99"/>
      <c r="AH1532" s="32"/>
    </row>
    <row r="1533" spans="1:34" x14ac:dyDescent="0.25">
      <c r="A1533" s="32"/>
      <c r="B1533" s="8"/>
      <c r="C1533" s="97"/>
      <c r="D1533" s="97"/>
      <c r="E1533" s="97"/>
      <c r="F1533" s="97"/>
      <c r="G1533" s="97"/>
      <c r="H1533" s="97"/>
      <c r="I1533" s="97"/>
      <c r="J1533" s="32"/>
      <c r="K1533" s="98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99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99"/>
      <c r="AH1533" s="32"/>
    </row>
    <row r="1534" spans="1:34" x14ac:dyDescent="0.25">
      <c r="A1534" s="32"/>
      <c r="B1534" s="8"/>
      <c r="C1534" s="97"/>
      <c r="D1534" s="97"/>
      <c r="E1534" s="97"/>
      <c r="F1534" s="97"/>
      <c r="G1534" s="97"/>
      <c r="H1534" s="97"/>
      <c r="I1534" s="97"/>
      <c r="J1534" s="32"/>
      <c r="K1534" s="98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99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99"/>
      <c r="AH1534" s="32"/>
    </row>
    <row r="1535" spans="1:34" x14ac:dyDescent="0.25">
      <c r="A1535" s="32"/>
      <c r="B1535" s="8"/>
      <c r="C1535" s="97"/>
      <c r="D1535" s="97"/>
      <c r="E1535" s="97"/>
      <c r="F1535" s="97"/>
      <c r="G1535" s="97"/>
      <c r="H1535" s="97"/>
      <c r="I1535" s="97"/>
      <c r="J1535" s="32"/>
      <c r="K1535" s="98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99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99"/>
      <c r="AH1535" s="32"/>
    </row>
    <row r="1536" spans="1:34" x14ac:dyDescent="0.25">
      <c r="A1536" s="32"/>
      <c r="B1536" s="8"/>
      <c r="C1536" s="97"/>
      <c r="D1536" s="97"/>
      <c r="E1536" s="97"/>
      <c r="F1536" s="97"/>
      <c r="G1536" s="97"/>
      <c r="H1536" s="97"/>
      <c r="I1536" s="97"/>
      <c r="J1536" s="32"/>
      <c r="K1536" s="98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99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99"/>
      <c r="AH1536" s="32"/>
    </row>
    <row r="1537" spans="1:34" x14ac:dyDescent="0.25">
      <c r="A1537" s="32"/>
      <c r="B1537" s="8"/>
      <c r="C1537" s="97"/>
      <c r="D1537" s="97"/>
      <c r="E1537" s="97"/>
      <c r="F1537" s="97"/>
      <c r="G1537" s="97"/>
      <c r="H1537" s="97"/>
      <c r="I1537" s="97"/>
      <c r="J1537" s="32"/>
      <c r="K1537" s="98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99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99"/>
      <c r="AH1537" s="32"/>
    </row>
    <row r="1538" spans="1:34" x14ac:dyDescent="0.25">
      <c r="A1538" s="32"/>
      <c r="B1538" s="8"/>
      <c r="C1538" s="97"/>
      <c r="D1538" s="97"/>
      <c r="E1538" s="97"/>
      <c r="F1538" s="97"/>
      <c r="G1538" s="97"/>
      <c r="H1538" s="97"/>
      <c r="I1538" s="97"/>
      <c r="J1538" s="32"/>
      <c r="K1538" s="98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99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99"/>
      <c r="AH1538" s="32"/>
    </row>
    <row r="1539" spans="1:34" x14ac:dyDescent="0.25">
      <c r="A1539" s="32"/>
      <c r="B1539" s="8"/>
      <c r="C1539" s="97"/>
      <c r="D1539" s="97"/>
      <c r="E1539" s="97"/>
      <c r="F1539" s="97"/>
      <c r="G1539" s="97"/>
      <c r="H1539" s="97"/>
      <c r="I1539" s="97"/>
      <c r="J1539" s="32"/>
      <c r="K1539" s="98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99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99"/>
      <c r="AH1539" s="32"/>
    </row>
    <row r="1540" spans="1:34" x14ac:dyDescent="0.25">
      <c r="A1540" s="32"/>
      <c r="B1540" s="8"/>
      <c r="C1540" s="97"/>
      <c r="D1540" s="97"/>
      <c r="E1540" s="97"/>
      <c r="F1540" s="97"/>
      <c r="G1540" s="97"/>
      <c r="H1540" s="97"/>
      <c r="I1540" s="97"/>
      <c r="J1540" s="32"/>
      <c r="K1540" s="98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99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99"/>
      <c r="AH1540" s="32"/>
    </row>
    <row r="1541" spans="1:34" x14ac:dyDescent="0.25">
      <c r="A1541" s="32"/>
      <c r="B1541" s="8"/>
      <c r="C1541" s="97"/>
      <c r="D1541" s="97"/>
      <c r="E1541" s="97"/>
      <c r="F1541" s="97"/>
      <c r="G1541" s="97"/>
      <c r="H1541" s="97"/>
      <c r="I1541" s="97"/>
      <c r="J1541" s="32"/>
      <c r="K1541" s="98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99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99"/>
      <c r="AH1541" s="32"/>
    </row>
    <row r="1542" spans="1:34" x14ac:dyDescent="0.25">
      <c r="A1542" s="32"/>
      <c r="B1542" s="8"/>
      <c r="C1542" s="97"/>
      <c r="D1542" s="97"/>
      <c r="E1542" s="97"/>
      <c r="F1542" s="97"/>
      <c r="G1542" s="97"/>
      <c r="H1542" s="97"/>
      <c r="I1542" s="97"/>
      <c r="J1542" s="32"/>
      <c r="K1542" s="98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99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99"/>
      <c r="AH1542" s="32"/>
    </row>
    <row r="1543" spans="1:34" x14ac:dyDescent="0.25">
      <c r="A1543" s="32"/>
      <c r="B1543" s="8"/>
      <c r="C1543" s="97"/>
      <c r="D1543" s="97"/>
      <c r="E1543" s="97"/>
      <c r="F1543" s="97"/>
      <c r="G1543" s="97"/>
      <c r="H1543" s="97"/>
      <c r="I1543" s="97"/>
      <c r="J1543" s="32"/>
      <c r="K1543" s="98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99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99"/>
      <c r="AH1543" s="32"/>
    </row>
    <row r="1544" spans="1:34" x14ac:dyDescent="0.25">
      <c r="A1544" s="32"/>
      <c r="B1544" s="8"/>
      <c r="C1544" s="97"/>
      <c r="D1544" s="97"/>
      <c r="E1544" s="97"/>
      <c r="F1544" s="97"/>
      <c r="G1544" s="97"/>
      <c r="H1544" s="97"/>
      <c r="I1544" s="97"/>
      <c r="J1544" s="32"/>
      <c r="K1544" s="98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99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99"/>
      <c r="AH1544" s="32"/>
    </row>
    <row r="1545" spans="1:34" x14ac:dyDescent="0.25">
      <c r="A1545" s="32"/>
      <c r="B1545" s="8"/>
      <c r="C1545" s="97"/>
      <c r="D1545" s="97"/>
      <c r="E1545" s="97"/>
      <c r="F1545" s="97"/>
      <c r="G1545" s="97"/>
      <c r="H1545" s="97"/>
      <c r="I1545" s="97"/>
      <c r="J1545" s="32"/>
      <c r="K1545" s="98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99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99"/>
      <c r="AH1545" s="32"/>
    </row>
    <row r="1546" spans="1:34" x14ac:dyDescent="0.25">
      <c r="A1546" s="32"/>
      <c r="B1546" s="8"/>
      <c r="C1546" s="97"/>
      <c r="D1546" s="97"/>
      <c r="E1546" s="97"/>
      <c r="F1546" s="97"/>
      <c r="G1546" s="97"/>
      <c r="H1546" s="97"/>
      <c r="I1546" s="97"/>
      <c r="J1546" s="32"/>
      <c r="K1546" s="98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99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99"/>
      <c r="AH1546" s="32"/>
    </row>
    <row r="1547" spans="1:34" x14ac:dyDescent="0.25">
      <c r="A1547" s="32"/>
      <c r="B1547" s="8"/>
      <c r="C1547" s="97"/>
      <c r="D1547" s="97"/>
      <c r="E1547" s="97"/>
      <c r="F1547" s="97"/>
      <c r="G1547" s="97"/>
      <c r="H1547" s="97"/>
      <c r="I1547" s="97"/>
      <c r="J1547" s="32"/>
      <c r="K1547" s="98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99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99"/>
      <c r="AH1547" s="32"/>
    </row>
    <row r="1548" spans="1:34" x14ac:dyDescent="0.25">
      <c r="A1548" s="32"/>
      <c r="B1548" s="8"/>
      <c r="C1548" s="97"/>
      <c r="D1548" s="97"/>
      <c r="E1548" s="97"/>
      <c r="F1548" s="97"/>
      <c r="G1548" s="97"/>
      <c r="H1548" s="97"/>
      <c r="I1548" s="97"/>
      <c r="J1548" s="32"/>
      <c r="K1548" s="98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99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99"/>
      <c r="AH1548" s="32"/>
    </row>
    <row r="1549" spans="1:34" x14ac:dyDescent="0.25">
      <c r="A1549" s="32"/>
      <c r="B1549" s="8"/>
      <c r="C1549" s="97"/>
      <c r="D1549" s="97"/>
      <c r="E1549" s="97"/>
      <c r="F1549" s="97"/>
      <c r="G1549" s="97"/>
      <c r="H1549" s="97"/>
      <c r="I1549" s="97"/>
      <c r="J1549" s="32"/>
      <c r="K1549" s="98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99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99"/>
      <c r="AH1549" s="32"/>
    </row>
    <row r="1550" spans="1:34" x14ac:dyDescent="0.25">
      <c r="A1550" s="32"/>
      <c r="B1550" s="8"/>
      <c r="C1550" s="97"/>
      <c r="D1550" s="97"/>
      <c r="E1550" s="97"/>
      <c r="F1550" s="97"/>
      <c r="G1550" s="97"/>
      <c r="H1550" s="97"/>
      <c r="I1550" s="97"/>
      <c r="J1550" s="32"/>
      <c r="K1550" s="98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99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99"/>
      <c r="AH1550" s="32"/>
    </row>
    <row r="1551" spans="1:34" x14ac:dyDescent="0.25">
      <c r="A1551" s="32"/>
      <c r="B1551" s="8"/>
      <c r="C1551" s="97"/>
      <c r="D1551" s="97"/>
      <c r="E1551" s="97"/>
      <c r="F1551" s="97"/>
      <c r="G1551" s="97"/>
      <c r="H1551" s="97"/>
      <c r="I1551" s="97"/>
      <c r="J1551" s="32"/>
      <c r="K1551" s="98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99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99"/>
      <c r="AH1551" s="32"/>
    </row>
    <row r="1552" spans="1:34" x14ac:dyDescent="0.25">
      <c r="A1552" s="32"/>
      <c r="B1552" s="8"/>
      <c r="C1552" s="97"/>
      <c r="D1552" s="97"/>
      <c r="E1552" s="97"/>
      <c r="F1552" s="97"/>
      <c r="G1552" s="97"/>
      <c r="H1552" s="97"/>
      <c r="I1552" s="97"/>
      <c r="J1552" s="32"/>
      <c r="K1552" s="98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99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99"/>
      <c r="AH1552" s="32"/>
    </row>
    <row r="1553" spans="1:34" x14ac:dyDescent="0.25">
      <c r="A1553" s="32"/>
      <c r="B1553" s="8"/>
      <c r="C1553" s="97"/>
      <c r="D1553" s="97"/>
      <c r="E1553" s="97"/>
      <c r="F1553" s="97"/>
      <c r="G1553" s="97"/>
      <c r="H1553" s="97"/>
      <c r="I1553" s="97"/>
      <c r="J1553" s="32"/>
      <c r="K1553" s="98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99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99"/>
      <c r="AH1553" s="32"/>
    </row>
    <row r="1554" spans="1:34" x14ac:dyDescent="0.25">
      <c r="A1554" s="32"/>
      <c r="B1554" s="8"/>
      <c r="C1554" s="97"/>
      <c r="D1554" s="97"/>
      <c r="E1554" s="97"/>
      <c r="F1554" s="97"/>
      <c r="G1554" s="97"/>
      <c r="H1554" s="97"/>
      <c r="I1554" s="97"/>
      <c r="J1554" s="32"/>
      <c r="K1554" s="98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99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99"/>
      <c r="AH1554" s="32"/>
    </row>
    <row r="1555" spans="1:34" x14ac:dyDescent="0.25">
      <c r="A1555" s="32"/>
      <c r="B1555" s="8"/>
      <c r="C1555" s="97"/>
      <c r="D1555" s="97"/>
      <c r="E1555" s="97"/>
      <c r="F1555" s="97"/>
      <c r="G1555" s="97"/>
      <c r="H1555" s="97"/>
      <c r="I1555" s="97"/>
      <c r="J1555" s="32"/>
      <c r="K1555" s="98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99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99"/>
      <c r="AH1555" s="32"/>
    </row>
    <row r="1556" spans="1:34" x14ac:dyDescent="0.25">
      <c r="A1556" s="32"/>
      <c r="B1556" s="8"/>
      <c r="C1556" s="97"/>
      <c r="D1556" s="97"/>
      <c r="E1556" s="97"/>
      <c r="F1556" s="97"/>
      <c r="G1556" s="97"/>
      <c r="H1556" s="97"/>
      <c r="I1556" s="97"/>
      <c r="J1556" s="32"/>
      <c r="K1556" s="98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99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99"/>
      <c r="AH1556" s="32"/>
    </row>
    <row r="1557" spans="1:34" x14ac:dyDescent="0.25">
      <c r="A1557" s="32"/>
      <c r="B1557" s="8"/>
      <c r="C1557" s="97"/>
      <c r="D1557" s="97"/>
      <c r="E1557" s="97"/>
      <c r="F1557" s="97"/>
      <c r="G1557" s="97"/>
      <c r="H1557" s="97"/>
      <c r="I1557" s="97"/>
      <c r="J1557" s="32"/>
      <c r="K1557" s="98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99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99"/>
      <c r="AH1557" s="32"/>
    </row>
    <row r="1558" spans="1:34" x14ac:dyDescent="0.25">
      <c r="A1558" s="32"/>
      <c r="B1558" s="8"/>
      <c r="C1558" s="97"/>
      <c r="D1558" s="97"/>
      <c r="E1558" s="97"/>
      <c r="F1558" s="97"/>
      <c r="G1558" s="97"/>
      <c r="H1558" s="97"/>
      <c r="I1558" s="97"/>
      <c r="J1558" s="32"/>
      <c r="K1558" s="98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99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99"/>
      <c r="AH1558" s="32"/>
    </row>
    <row r="1559" spans="1:34" x14ac:dyDescent="0.25">
      <c r="A1559" s="32"/>
      <c r="B1559" s="8"/>
      <c r="C1559" s="97"/>
      <c r="D1559" s="97"/>
      <c r="E1559" s="97"/>
      <c r="F1559" s="97"/>
      <c r="G1559" s="97"/>
      <c r="H1559" s="97"/>
      <c r="I1559" s="97"/>
      <c r="J1559" s="32"/>
      <c r="K1559" s="98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99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99"/>
      <c r="AH1559" s="32"/>
    </row>
    <row r="1560" spans="1:34" x14ac:dyDescent="0.25">
      <c r="A1560" s="32"/>
      <c r="B1560" s="8"/>
      <c r="C1560" s="97"/>
      <c r="D1560" s="97"/>
      <c r="E1560" s="97"/>
      <c r="F1560" s="97"/>
      <c r="G1560" s="97"/>
      <c r="H1560" s="97"/>
      <c r="I1560" s="97"/>
      <c r="J1560" s="32"/>
      <c r="K1560" s="98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99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99"/>
      <c r="AH1560" s="32"/>
    </row>
    <row r="1561" spans="1:34" x14ac:dyDescent="0.25">
      <c r="A1561" s="32"/>
      <c r="B1561" s="8"/>
      <c r="C1561" s="97"/>
      <c r="D1561" s="97"/>
      <c r="E1561" s="97"/>
      <c r="F1561" s="97"/>
      <c r="G1561" s="97"/>
      <c r="H1561" s="97"/>
      <c r="I1561" s="97"/>
      <c r="J1561" s="32"/>
      <c r="K1561" s="98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99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99"/>
      <c r="AH1561" s="32"/>
    </row>
    <row r="1562" spans="1:34" x14ac:dyDescent="0.25">
      <c r="A1562" s="32"/>
      <c r="B1562" s="8"/>
      <c r="C1562" s="97"/>
      <c r="D1562" s="97"/>
      <c r="E1562" s="97"/>
      <c r="F1562" s="97"/>
      <c r="G1562" s="97"/>
      <c r="H1562" s="97"/>
      <c r="I1562" s="97"/>
      <c r="J1562" s="32"/>
      <c r="K1562" s="98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99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99"/>
      <c r="AH1562" s="32"/>
    </row>
    <row r="1563" spans="1:34" x14ac:dyDescent="0.25">
      <c r="A1563" s="32"/>
      <c r="B1563" s="8"/>
      <c r="C1563" s="97"/>
      <c r="D1563" s="97"/>
      <c r="E1563" s="97"/>
      <c r="F1563" s="97"/>
      <c r="G1563" s="97"/>
      <c r="H1563" s="97"/>
      <c r="I1563" s="97"/>
      <c r="J1563" s="32"/>
      <c r="K1563" s="98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99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99"/>
      <c r="AH1563" s="32"/>
    </row>
    <row r="1564" spans="1:34" x14ac:dyDescent="0.25">
      <c r="A1564" s="32"/>
      <c r="B1564" s="8"/>
      <c r="C1564" s="97"/>
      <c r="D1564" s="97"/>
      <c r="E1564" s="97"/>
      <c r="F1564" s="97"/>
      <c r="G1564" s="97"/>
      <c r="H1564" s="97"/>
      <c r="I1564" s="97"/>
      <c r="J1564" s="32"/>
      <c r="K1564" s="98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99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99"/>
      <c r="AH1564" s="32"/>
    </row>
    <row r="1565" spans="1:34" x14ac:dyDescent="0.25">
      <c r="A1565" s="32"/>
      <c r="B1565" s="8"/>
      <c r="C1565" s="97"/>
      <c r="D1565" s="97"/>
      <c r="E1565" s="97"/>
      <c r="F1565" s="97"/>
      <c r="G1565" s="97"/>
      <c r="H1565" s="97"/>
      <c r="I1565" s="97"/>
      <c r="J1565" s="32"/>
      <c r="K1565" s="98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99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99"/>
      <c r="AH1565" s="32"/>
    </row>
    <row r="1566" spans="1:34" x14ac:dyDescent="0.25">
      <c r="A1566" s="32"/>
      <c r="B1566" s="8"/>
      <c r="C1566" s="97"/>
      <c r="D1566" s="97"/>
      <c r="E1566" s="97"/>
      <c r="F1566" s="97"/>
      <c r="G1566" s="97"/>
      <c r="H1566" s="97"/>
      <c r="I1566" s="97"/>
      <c r="J1566" s="32"/>
      <c r="K1566" s="98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99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99"/>
      <c r="AH1566" s="32"/>
    </row>
    <row r="1567" spans="1:34" x14ac:dyDescent="0.25">
      <c r="A1567" s="32"/>
      <c r="B1567" s="8"/>
      <c r="C1567" s="97"/>
      <c r="D1567" s="97"/>
      <c r="E1567" s="97"/>
      <c r="F1567" s="97"/>
      <c r="G1567" s="97"/>
      <c r="H1567" s="97"/>
      <c r="I1567" s="97"/>
      <c r="J1567" s="32"/>
      <c r="K1567" s="98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99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99"/>
      <c r="AH1567" s="32"/>
    </row>
    <row r="1568" spans="1:34" x14ac:dyDescent="0.25">
      <c r="A1568" s="32"/>
      <c r="B1568" s="8"/>
      <c r="C1568" s="97"/>
      <c r="D1568" s="97"/>
      <c r="E1568" s="97"/>
      <c r="F1568" s="97"/>
      <c r="G1568" s="97"/>
      <c r="H1568" s="97"/>
      <c r="I1568" s="97"/>
      <c r="J1568" s="32"/>
      <c r="K1568" s="98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99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99"/>
      <c r="AH1568" s="32"/>
    </row>
    <row r="1569" spans="1:34" x14ac:dyDescent="0.25">
      <c r="A1569" s="32"/>
      <c r="B1569" s="8"/>
      <c r="C1569" s="97"/>
      <c r="D1569" s="97"/>
      <c r="E1569" s="97"/>
      <c r="F1569" s="97"/>
      <c r="G1569" s="97"/>
      <c r="H1569" s="97"/>
      <c r="I1569" s="97"/>
      <c r="J1569" s="32"/>
      <c r="K1569" s="98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99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99"/>
      <c r="AH1569" s="32"/>
    </row>
    <row r="1570" spans="1:34" x14ac:dyDescent="0.25">
      <c r="A1570" s="32"/>
      <c r="B1570" s="8"/>
      <c r="C1570" s="97"/>
      <c r="D1570" s="97"/>
      <c r="E1570" s="97"/>
      <c r="F1570" s="97"/>
      <c r="G1570" s="97"/>
      <c r="H1570" s="97"/>
      <c r="I1570" s="97"/>
      <c r="J1570" s="32"/>
      <c r="K1570" s="98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99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99"/>
      <c r="AH1570" s="32"/>
    </row>
    <row r="1571" spans="1:34" x14ac:dyDescent="0.25">
      <c r="A1571" s="32"/>
      <c r="B1571" s="8"/>
      <c r="C1571" s="97"/>
      <c r="D1571" s="97"/>
      <c r="E1571" s="97"/>
      <c r="F1571" s="97"/>
      <c r="G1571" s="97"/>
      <c r="H1571" s="97"/>
      <c r="I1571" s="97"/>
      <c r="J1571" s="32"/>
      <c r="K1571" s="98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99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99"/>
      <c r="AH1571" s="32"/>
    </row>
    <row r="1572" spans="1:34" x14ac:dyDescent="0.25">
      <c r="A1572" s="32"/>
      <c r="B1572" s="8"/>
      <c r="C1572" s="97"/>
      <c r="D1572" s="97"/>
      <c r="E1572" s="97"/>
      <c r="F1572" s="97"/>
      <c r="G1572" s="97"/>
      <c r="H1572" s="97"/>
      <c r="I1572" s="97"/>
      <c r="J1572" s="32"/>
      <c r="K1572" s="98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99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99"/>
      <c r="AH1572" s="32"/>
    </row>
    <row r="1573" spans="1:34" x14ac:dyDescent="0.25">
      <c r="A1573" s="32"/>
      <c r="B1573" s="8"/>
      <c r="C1573" s="97"/>
      <c r="D1573" s="97"/>
      <c r="E1573" s="97"/>
      <c r="F1573" s="97"/>
      <c r="G1573" s="97"/>
      <c r="H1573" s="97"/>
      <c r="I1573" s="97"/>
      <c r="J1573" s="32"/>
      <c r="K1573" s="98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99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99"/>
      <c r="AH1573" s="32"/>
    </row>
    <row r="1574" spans="1:34" x14ac:dyDescent="0.25">
      <c r="A1574" s="32"/>
      <c r="B1574" s="8"/>
      <c r="C1574" s="97"/>
      <c r="D1574" s="97"/>
      <c r="E1574" s="97"/>
      <c r="F1574" s="97"/>
      <c r="G1574" s="97"/>
      <c r="H1574" s="97"/>
      <c r="I1574" s="97"/>
      <c r="J1574" s="32"/>
      <c r="K1574" s="98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99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99"/>
      <c r="AH1574" s="32"/>
    </row>
    <row r="1575" spans="1:34" x14ac:dyDescent="0.25">
      <c r="A1575" s="32"/>
      <c r="B1575" s="8"/>
      <c r="C1575" s="97"/>
      <c r="D1575" s="97"/>
      <c r="E1575" s="97"/>
      <c r="F1575" s="97"/>
      <c r="G1575" s="97"/>
      <c r="H1575" s="97"/>
      <c r="I1575" s="97"/>
      <c r="J1575" s="32"/>
      <c r="K1575" s="98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99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99"/>
      <c r="AH1575" s="32"/>
    </row>
    <row r="1576" spans="1:34" x14ac:dyDescent="0.25">
      <c r="A1576" s="32"/>
      <c r="B1576" s="8"/>
      <c r="C1576" s="97"/>
      <c r="D1576" s="97"/>
      <c r="E1576" s="97"/>
      <c r="F1576" s="97"/>
      <c r="G1576" s="97"/>
      <c r="H1576" s="97"/>
      <c r="I1576" s="97"/>
      <c r="J1576" s="32"/>
      <c r="K1576" s="98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99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99"/>
      <c r="AH1576" s="32"/>
    </row>
    <row r="1577" spans="1:34" x14ac:dyDescent="0.25">
      <c r="A1577" s="32"/>
      <c r="B1577" s="8"/>
      <c r="C1577" s="97"/>
      <c r="D1577" s="97"/>
      <c r="E1577" s="97"/>
      <c r="F1577" s="97"/>
      <c r="G1577" s="97"/>
      <c r="H1577" s="97"/>
      <c r="I1577" s="97"/>
      <c r="J1577" s="32"/>
      <c r="K1577" s="98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99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99"/>
      <c r="AH1577" s="32"/>
    </row>
    <row r="1578" spans="1:34" x14ac:dyDescent="0.25">
      <c r="A1578" s="32"/>
      <c r="B1578" s="8"/>
      <c r="C1578" s="97"/>
      <c r="D1578" s="97"/>
      <c r="E1578" s="97"/>
      <c r="F1578" s="97"/>
      <c r="G1578" s="97"/>
      <c r="H1578" s="97"/>
      <c r="I1578" s="97"/>
      <c r="J1578" s="32"/>
      <c r="K1578" s="98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99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99"/>
      <c r="AH1578" s="32"/>
    </row>
    <row r="1579" spans="1:34" x14ac:dyDescent="0.25">
      <c r="A1579" s="32"/>
      <c r="B1579" s="8"/>
      <c r="C1579" s="97"/>
      <c r="D1579" s="97"/>
      <c r="E1579" s="97"/>
      <c r="F1579" s="97"/>
      <c r="G1579" s="97"/>
      <c r="H1579" s="97"/>
      <c r="I1579" s="97"/>
      <c r="J1579" s="32"/>
      <c r="K1579" s="98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99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99"/>
      <c r="AH1579" s="32"/>
    </row>
    <row r="1580" spans="1:34" x14ac:dyDescent="0.25">
      <c r="A1580" s="32"/>
      <c r="B1580" s="8"/>
      <c r="C1580" s="97"/>
      <c r="D1580" s="97"/>
      <c r="E1580" s="97"/>
      <c r="F1580" s="97"/>
      <c r="G1580" s="97"/>
      <c r="H1580" s="97"/>
      <c r="I1580" s="97"/>
      <c r="J1580" s="32"/>
      <c r="K1580" s="98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99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99"/>
      <c r="AH1580" s="32"/>
    </row>
    <row r="1581" spans="1:34" x14ac:dyDescent="0.25">
      <c r="A1581" s="32"/>
      <c r="B1581" s="8"/>
      <c r="C1581" s="97"/>
      <c r="D1581" s="97"/>
      <c r="E1581" s="97"/>
      <c r="F1581" s="97"/>
      <c r="G1581" s="97"/>
      <c r="H1581" s="97"/>
      <c r="I1581" s="97"/>
      <c r="J1581" s="32"/>
      <c r="K1581" s="98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99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99"/>
      <c r="AH1581" s="32"/>
    </row>
    <row r="1582" spans="1:34" x14ac:dyDescent="0.25">
      <c r="A1582" s="32"/>
      <c r="B1582" s="8"/>
      <c r="C1582" s="97"/>
      <c r="D1582" s="97"/>
      <c r="E1582" s="97"/>
      <c r="F1582" s="97"/>
      <c r="G1582" s="97"/>
      <c r="H1582" s="97"/>
      <c r="I1582" s="97"/>
      <c r="J1582" s="32"/>
      <c r="K1582" s="98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99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99"/>
      <c r="AH1582" s="32"/>
    </row>
    <row r="1583" spans="1:34" x14ac:dyDescent="0.25">
      <c r="A1583" s="32"/>
      <c r="B1583" s="8"/>
      <c r="C1583" s="97"/>
      <c r="D1583" s="97"/>
      <c r="E1583" s="97"/>
      <c r="F1583" s="97"/>
      <c r="G1583" s="97"/>
      <c r="H1583" s="97"/>
      <c r="I1583" s="97"/>
      <c r="J1583" s="32"/>
      <c r="K1583" s="98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99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99"/>
      <c r="AH1583" s="32"/>
    </row>
    <row r="1584" spans="1:34" x14ac:dyDescent="0.25">
      <c r="A1584" s="32"/>
      <c r="B1584" s="8"/>
      <c r="C1584" s="97"/>
      <c r="D1584" s="97"/>
      <c r="E1584" s="97"/>
      <c r="F1584" s="97"/>
      <c r="G1584" s="97"/>
      <c r="H1584" s="97"/>
      <c r="I1584" s="97"/>
      <c r="J1584" s="32"/>
      <c r="K1584" s="98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99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99"/>
      <c r="AH1584" s="32"/>
    </row>
    <row r="1585" spans="1:34" x14ac:dyDescent="0.25">
      <c r="A1585" s="32"/>
      <c r="B1585" s="8"/>
      <c r="C1585" s="97"/>
      <c r="D1585" s="97"/>
      <c r="E1585" s="97"/>
      <c r="F1585" s="97"/>
      <c r="G1585" s="97"/>
      <c r="H1585" s="97"/>
      <c r="I1585" s="97"/>
      <c r="J1585" s="32"/>
      <c r="K1585" s="98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99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99"/>
      <c r="AH1585" s="32"/>
    </row>
    <row r="1586" spans="1:34" x14ac:dyDescent="0.25">
      <c r="A1586" s="32"/>
      <c r="B1586" s="8"/>
      <c r="C1586" s="97"/>
      <c r="D1586" s="97"/>
      <c r="E1586" s="97"/>
      <c r="F1586" s="97"/>
      <c r="G1586" s="97"/>
      <c r="H1586" s="97"/>
      <c r="I1586" s="97"/>
      <c r="J1586" s="32"/>
      <c r="K1586" s="98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99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99"/>
      <c r="AH1586" s="32"/>
    </row>
    <row r="1587" spans="1:34" x14ac:dyDescent="0.25">
      <c r="A1587" s="32"/>
      <c r="B1587" s="8"/>
      <c r="C1587" s="97"/>
      <c r="D1587" s="97"/>
      <c r="E1587" s="97"/>
      <c r="F1587" s="97"/>
      <c r="G1587" s="97"/>
      <c r="H1587" s="97"/>
      <c r="I1587" s="97"/>
      <c r="J1587" s="32"/>
      <c r="K1587" s="98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99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99"/>
      <c r="AH1587" s="32"/>
    </row>
    <row r="1588" spans="1:34" x14ac:dyDescent="0.25">
      <c r="A1588" s="32"/>
      <c r="B1588" s="8"/>
      <c r="C1588" s="97"/>
      <c r="D1588" s="97"/>
      <c r="E1588" s="97"/>
      <c r="F1588" s="97"/>
      <c r="G1588" s="97"/>
      <c r="H1588" s="97"/>
      <c r="I1588" s="97"/>
      <c r="J1588" s="32"/>
      <c r="K1588" s="98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99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99"/>
      <c r="AH1588" s="32"/>
    </row>
    <row r="1589" spans="1:34" x14ac:dyDescent="0.25">
      <c r="A1589" s="32"/>
      <c r="B1589" s="8"/>
      <c r="C1589" s="97"/>
      <c r="D1589" s="97"/>
      <c r="E1589" s="97"/>
      <c r="F1589" s="97"/>
      <c r="G1589" s="97"/>
      <c r="H1589" s="97"/>
      <c r="I1589" s="97"/>
      <c r="J1589" s="32"/>
      <c r="K1589" s="98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99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99"/>
      <c r="AH1589" s="32"/>
    </row>
    <row r="1590" spans="1:34" x14ac:dyDescent="0.25">
      <c r="A1590" s="32"/>
      <c r="B1590" s="8"/>
      <c r="C1590" s="97"/>
      <c r="D1590" s="97"/>
      <c r="E1590" s="97"/>
      <c r="F1590" s="97"/>
      <c r="G1590" s="97"/>
      <c r="H1590" s="97"/>
      <c r="I1590" s="97"/>
      <c r="J1590" s="32"/>
      <c r="K1590" s="98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99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99"/>
      <c r="AH1590" s="32"/>
    </row>
    <row r="1591" spans="1:34" x14ac:dyDescent="0.25">
      <c r="A1591" s="32"/>
      <c r="B1591" s="8"/>
      <c r="C1591" s="97"/>
      <c r="D1591" s="97"/>
      <c r="E1591" s="97"/>
      <c r="F1591" s="97"/>
      <c r="G1591" s="97"/>
      <c r="H1591" s="97"/>
      <c r="I1591" s="97"/>
      <c r="J1591" s="32"/>
      <c r="K1591" s="98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99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99"/>
      <c r="AH1591" s="32"/>
    </row>
    <row r="1592" spans="1:34" x14ac:dyDescent="0.25">
      <c r="A1592" s="32"/>
      <c r="B1592" s="8"/>
      <c r="C1592" s="97"/>
      <c r="D1592" s="97"/>
      <c r="E1592" s="97"/>
      <c r="F1592" s="97"/>
      <c r="G1592" s="97"/>
      <c r="H1592" s="97"/>
      <c r="I1592" s="97"/>
      <c r="J1592" s="32"/>
      <c r="K1592" s="98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99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99"/>
      <c r="AH1592" s="32"/>
    </row>
    <row r="1593" spans="1:34" x14ac:dyDescent="0.25">
      <c r="A1593" s="32"/>
      <c r="B1593" s="8"/>
      <c r="C1593" s="97"/>
      <c r="D1593" s="97"/>
      <c r="E1593" s="97"/>
      <c r="F1593" s="97"/>
      <c r="G1593" s="97"/>
      <c r="H1593" s="97"/>
      <c r="I1593" s="97"/>
      <c r="J1593" s="32"/>
      <c r="K1593" s="98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99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99"/>
      <c r="AH1593" s="32"/>
    </row>
    <row r="1594" spans="1:34" x14ac:dyDescent="0.25">
      <c r="A1594" s="32"/>
      <c r="B1594" s="8"/>
      <c r="C1594" s="97"/>
      <c r="D1594" s="97"/>
      <c r="E1594" s="97"/>
      <c r="F1594" s="97"/>
      <c r="G1594" s="97"/>
      <c r="H1594" s="97"/>
      <c r="I1594" s="97"/>
      <c r="J1594" s="32"/>
      <c r="K1594" s="98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99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99"/>
      <c r="AH1594" s="32"/>
    </row>
    <row r="1595" spans="1:34" x14ac:dyDescent="0.25">
      <c r="A1595" s="32"/>
      <c r="B1595" s="8"/>
      <c r="C1595" s="97"/>
      <c r="D1595" s="97"/>
      <c r="E1595" s="97"/>
      <c r="F1595" s="97"/>
      <c r="G1595" s="97"/>
      <c r="H1595" s="97"/>
      <c r="I1595" s="97"/>
      <c r="J1595" s="32"/>
      <c r="K1595" s="98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99"/>
      <c r="W1595" s="103"/>
      <c r="X1595" s="103"/>
      <c r="Y1595" s="103"/>
      <c r="Z1595" s="103"/>
      <c r="AA1595" s="103"/>
      <c r="AB1595" s="103"/>
      <c r="AC1595" s="103"/>
      <c r="AD1595" s="103"/>
      <c r="AE1595" s="103"/>
      <c r="AF1595" s="103"/>
      <c r="AG1595" s="99"/>
      <c r="AH1595" s="32"/>
    </row>
    <row r="1596" spans="1:34" x14ac:dyDescent="0.25">
      <c r="A1596" s="32"/>
      <c r="B1596" s="8"/>
      <c r="C1596" s="97"/>
      <c r="D1596" s="97"/>
      <c r="E1596" s="97"/>
      <c r="F1596" s="97"/>
      <c r="G1596" s="97"/>
      <c r="H1596" s="97"/>
      <c r="I1596" s="97"/>
      <c r="J1596" s="32"/>
      <c r="K1596" s="98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99"/>
      <c r="W1596" s="103"/>
      <c r="X1596" s="103"/>
      <c r="Y1596" s="103"/>
      <c r="Z1596" s="103"/>
      <c r="AA1596" s="103"/>
      <c r="AB1596" s="103"/>
      <c r="AC1596" s="103"/>
      <c r="AD1596" s="103"/>
      <c r="AE1596" s="103"/>
      <c r="AF1596" s="103"/>
      <c r="AG1596" s="99"/>
      <c r="AH1596" s="32"/>
    </row>
    <row r="1597" spans="1:34" x14ac:dyDescent="0.25">
      <c r="A1597" s="32"/>
      <c r="B1597" s="8"/>
      <c r="C1597" s="97"/>
      <c r="D1597" s="97"/>
      <c r="E1597" s="97"/>
      <c r="F1597" s="97"/>
      <c r="G1597" s="97"/>
      <c r="H1597" s="97"/>
      <c r="I1597" s="97"/>
      <c r="J1597" s="32"/>
      <c r="K1597" s="98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99"/>
      <c r="W1597" s="103"/>
      <c r="X1597" s="103"/>
      <c r="Y1597" s="103"/>
      <c r="Z1597" s="103"/>
      <c r="AA1597" s="103"/>
      <c r="AB1597" s="103"/>
      <c r="AC1597" s="103"/>
      <c r="AD1597" s="103"/>
      <c r="AE1597" s="103"/>
      <c r="AF1597" s="103"/>
      <c r="AG1597" s="99"/>
      <c r="AH1597" s="32"/>
    </row>
    <row r="1598" spans="1:34" x14ac:dyDescent="0.25">
      <c r="A1598" s="32"/>
      <c r="B1598" s="8"/>
      <c r="C1598" s="97"/>
      <c r="D1598" s="97"/>
      <c r="E1598" s="97"/>
      <c r="F1598" s="97"/>
      <c r="G1598" s="97"/>
      <c r="H1598" s="97"/>
      <c r="I1598" s="97"/>
      <c r="J1598" s="32"/>
      <c r="K1598" s="98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99"/>
      <c r="W1598" s="103"/>
      <c r="X1598" s="103"/>
      <c r="Y1598" s="103"/>
      <c r="Z1598" s="103"/>
      <c r="AA1598" s="103"/>
      <c r="AB1598" s="103"/>
      <c r="AC1598" s="103"/>
      <c r="AD1598" s="103"/>
      <c r="AE1598" s="103"/>
      <c r="AF1598" s="103"/>
      <c r="AG1598" s="99"/>
      <c r="AH1598" s="32"/>
    </row>
    <row r="1599" spans="1:34" x14ac:dyDescent="0.25">
      <c r="A1599" s="32"/>
      <c r="B1599" s="8"/>
      <c r="C1599" s="97"/>
      <c r="D1599" s="97"/>
      <c r="E1599" s="97"/>
      <c r="F1599" s="97"/>
      <c r="G1599" s="97"/>
      <c r="H1599" s="97"/>
      <c r="I1599" s="97"/>
      <c r="J1599" s="32"/>
      <c r="K1599" s="98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99"/>
      <c r="W1599" s="103"/>
      <c r="X1599" s="103"/>
      <c r="Y1599" s="103"/>
      <c r="Z1599" s="103"/>
      <c r="AA1599" s="103"/>
      <c r="AB1599" s="103"/>
      <c r="AC1599" s="103"/>
      <c r="AD1599" s="103"/>
      <c r="AE1599" s="103"/>
      <c r="AF1599" s="103"/>
      <c r="AG1599" s="99"/>
      <c r="AH1599" s="32"/>
    </row>
    <row r="1600" spans="1:34" x14ac:dyDescent="0.25">
      <c r="A1600" s="32"/>
      <c r="B1600" s="8"/>
      <c r="C1600" s="97"/>
      <c r="D1600" s="97"/>
      <c r="E1600" s="97"/>
      <c r="F1600" s="97"/>
      <c r="G1600" s="97"/>
      <c r="H1600" s="97"/>
      <c r="I1600" s="97"/>
      <c r="J1600" s="32"/>
      <c r="K1600" s="98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99"/>
      <c r="W1600" s="103"/>
      <c r="X1600" s="103"/>
      <c r="Y1600" s="103"/>
      <c r="Z1600" s="103"/>
      <c r="AA1600" s="103"/>
      <c r="AB1600" s="103"/>
      <c r="AC1600" s="103"/>
      <c r="AD1600" s="103"/>
      <c r="AE1600" s="103"/>
      <c r="AF1600" s="103"/>
      <c r="AG1600" s="99"/>
      <c r="AH1600" s="32"/>
    </row>
    <row r="1601" spans="1:34" x14ac:dyDescent="0.25">
      <c r="A1601" s="32"/>
      <c r="B1601" s="8"/>
      <c r="C1601" s="97"/>
      <c r="D1601" s="97"/>
      <c r="E1601" s="97"/>
      <c r="F1601" s="97"/>
      <c r="G1601" s="97"/>
      <c r="H1601" s="97"/>
      <c r="I1601" s="97"/>
      <c r="J1601" s="32"/>
      <c r="K1601" s="98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99"/>
      <c r="W1601" s="103"/>
      <c r="X1601" s="103"/>
      <c r="Y1601" s="103"/>
      <c r="Z1601" s="103"/>
      <c r="AA1601" s="103"/>
      <c r="AB1601" s="103"/>
      <c r="AC1601" s="103"/>
      <c r="AD1601" s="103"/>
      <c r="AE1601" s="103"/>
      <c r="AF1601" s="103"/>
      <c r="AG1601" s="99"/>
      <c r="AH1601" s="32"/>
    </row>
    <row r="1602" spans="1:34" x14ac:dyDescent="0.25">
      <c r="A1602" s="32"/>
      <c r="B1602" s="8"/>
      <c r="C1602" s="97"/>
      <c r="D1602" s="97"/>
      <c r="E1602" s="97"/>
      <c r="F1602" s="97"/>
      <c r="G1602" s="97"/>
      <c r="H1602" s="97"/>
      <c r="I1602" s="97"/>
      <c r="J1602" s="32"/>
      <c r="K1602" s="98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99"/>
      <c r="W1602" s="103"/>
      <c r="X1602" s="103"/>
      <c r="Y1602" s="103"/>
      <c r="Z1602" s="103"/>
      <c r="AA1602" s="103"/>
      <c r="AB1602" s="103"/>
      <c r="AC1602" s="103"/>
      <c r="AD1602" s="103"/>
      <c r="AE1602" s="103"/>
      <c r="AF1602" s="103"/>
      <c r="AG1602" s="99"/>
      <c r="AH1602" s="32"/>
    </row>
    <row r="1603" spans="1:34" x14ac:dyDescent="0.25">
      <c r="A1603" s="32"/>
      <c r="B1603" s="8"/>
      <c r="C1603" s="97"/>
      <c r="D1603" s="97"/>
      <c r="E1603" s="97"/>
      <c r="F1603" s="97"/>
      <c r="G1603" s="97"/>
      <c r="H1603" s="97"/>
      <c r="I1603" s="97"/>
      <c r="J1603" s="32"/>
      <c r="K1603" s="98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99"/>
      <c r="W1603" s="103"/>
      <c r="X1603" s="103"/>
      <c r="Y1603" s="103"/>
      <c r="Z1603" s="103"/>
      <c r="AA1603" s="103"/>
      <c r="AB1603" s="103"/>
      <c r="AC1603" s="103"/>
      <c r="AD1603" s="103"/>
      <c r="AE1603" s="103"/>
      <c r="AF1603" s="103"/>
      <c r="AG1603" s="99"/>
      <c r="AH1603" s="32"/>
    </row>
    <row r="1604" spans="1:34" x14ac:dyDescent="0.25">
      <c r="A1604" s="32"/>
      <c r="B1604" s="8"/>
      <c r="C1604" s="97"/>
      <c r="D1604" s="97"/>
      <c r="E1604" s="97"/>
      <c r="F1604" s="97"/>
      <c r="G1604" s="97"/>
      <c r="H1604" s="97"/>
      <c r="I1604" s="97"/>
      <c r="J1604" s="32"/>
      <c r="K1604" s="98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99"/>
      <c r="W1604" s="103"/>
      <c r="X1604" s="103"/>
      <c r="Y1604" s="103"/>
      <c r="Z1604" s="103"/>
      <c r="AA1604" s="103"/>
      <c r="AB1604" s="103"/>
      <c r="AC1604" s="103"/>
      <c r="AD1604" s="103"/>
      <c r="AE1604" s="103"/>
      <c r="AF1604" s="103"/>
      <c r="AG1604" s="99"/>
      <c r="AH1604" s="32"/>
    </row>
    <row r="1605" spans="1:34" x14ac:dyDescent="0.25">
      <c r="A1605" s="32"/>
      <c r="B1605" s="8"/>
      <c r="C1605" s="97"/>
      <c r="D1605" s="97"/>
      <c r="E1605" s="97"/>
      <c r="F1605" s="97"/>
      <c r="G1605" s="97"/>
      <c r="H1605" s="97"/>
      <c r="I1605" s="97"/>
      <c r="J1605" s="32"/>
      <c r="K1605" s="98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99"/>
      <c r="W1605" s="103"/>
      <c r="X1605" s="103"/>
      <c r="Y1605" s="103"/>
      <c r="Z1605" s="103"/>
      <c r="AA1605" s="103"/>
      <c r="AB1605" s="103"/>
      <c r="AC1605" s="103"/>
      <c r="AD1605" s="103"/>
      <c r="AE1605" s="103"/>
      <c r="AF1605" s="103"/>
      <c r="AG1605" s="99"/>
      <c r="AH1605" s="32"/>
    </row>
    <row r="1606" spans="1:34" x14ac:dyDescent="0.25">
      <c r="A1606" s="32"/>
      <c r="B1606" s="8"/>
      <c r="C1606" s="97"/>
      <c r="D1606" s="97"/>
      <c r="E1606" s="97"/>
      <c r="F1606" s="97"/>
      <c r="G1606" s="97"/>
      <c r="H1606" s="97"/>
      <c r="I1606" s="97"/>
      <c r="J1606" s="32"/>
      <c r="K1606" s="98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99"/>
      <c r="W1606" s="103"/>
      <c r="X1606" s="103"/>
      <c r="Y1606" s="103"/>
      <c r="Z1606" s="103"/>
      <c r="AA1606" s="103"/>
      <c r="AB1606" s="103"/>
      <c r="AC1606" s="103"/>
      <c r="AD1606" s="103"/>
      <c r="AE1606" s="103"/>
      <c r="AF1606" s="103"/>
      <c r="AG1606" s="99"/>
      <c r="AH1606" s="32"/>
    </row>
    <row r="1607" spans="1:34" x14ac:dyDescent="0.25">
      <c r="A1607" s="32"/>
      <c r="B1607" s="8"/>
      <c r="C1607" s="97"/>
      <c r="D1607" s="97"/>
      <c r="E1607" s="97"/>
      <c r="F1607" s="97"/>
      <c r="G1607" s="97"/>
      <c r="H1607" s="97"/>
      <c r="I1607" s="97"/>
      <c r="J1607" s="32"/>
      <c r="K1607" s="98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99"/>
      <c r="W1607" s="103"/>
      <c r="X1607" s="103"/>
      <c r="Y1607" s="103"/>
      <c r="Z1607" s="103"/>
      <c r="AA1607" s="103"/>
      <c r="AB1607" s="103"/>
      <c r="AC1607" s="103"/>
      <c r="AD1607" s="103"/>
      <c r="AE1607" s="103"/>
      <c r="AF1607" s="103"/>
      <c r="AG1607" s="99"/>
      <c r="AH1607" s="32"/>
    </row>
    <row r="1608" spans="1:34" x14ac:dyDescent="0.25">
      <c r="A1608" s="32"/>
      <c r="B1608" s="8"/>
      <c r="C1608" s="97"/>
      <c r="D1608" s="97"/>
      <c r="E1608" s="97"/>
      <c r="F1608" s="97"/>
      <c r="G1608" s="97"/>
      <c r="H1608" s="97"/>
      <c r="I1608" s="97"/>
      <c r="J1608" s="32"/>
      <c r="K1608" s="98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99"/>
      <c r="W1608" s="103"/>
      <c r="X1608" s="103"/>
      <c r="Y1608" s="103"/>
      <c r="Z1608" s="103"/>
      <c r="AA1608" s="103"/>
      <c r="AB1608" s="103"/>
      <c r="AC1608" s="103"/>
      <c r="AD1608" s="103"/>
      <c r="AE1608" s="103"/>
      <c r="AF1608" s="103"/>
      <c r="AG1608" s="99"/>
      <c r="AH1608" s="32"/>
    </row>
    <row r="1609" spans="1:34" x14ac:dyDescent="0.25">
      <c r="A1609" s="32"/>
      <c r="B1609" s="8"/>
      <c r="C1609" s="97"/>
      <c r="D1609" s="97"/>
      <c r="E1609" s="97"/>
      <c r="F1609" s="97"/>
      <c r="G1609" s="97"/>
      <c r="H1609" s="97"/>
      <c r="I1609" s="97"/>
      <c r="J1609" s="32"/>
      <c r="K1609" s="98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99"/>
      <c r="W1609" s="103"/>
      <c r="X1609" s="103"/>
      <c r="Y1609" s="103"/>
      <c r="Z1609" s="103"/>
      <c r="AA1609" s="103"/>
      <c r="AB1609" s="103"/>
      <c r="AC1609" s="103"/>
      <c r="AD1609" s="103"/>
      <c r="AE1609" s="103"/>
      <c r="AF1609" s="103"/>
      <c r="AG1609" s="99"/>
      <c r="AH1609" s="32"/>
    </row>
    <row r="1610" spans="1:34" x14ac:dyDescent="0.25">
      <c r="A1610" s="32"/>
      <c r="B1610" s="8"/>
      <c r="C1610" s="97"/>
      <c r="D1610" s="97"/>
      <c r="E1610" s="97"/>
      <c r="F1610" s="97"/>
      <c r="G1610" s="97"/>
      <c r="H1610" s="97"/>
      <c r="I1610" s="97"/>
      <c r="J1610" s="32"/>
      <c r="K1610" s="98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99"/>
      <c r="W1610" s="103"/>
      <c r="X1610" s="103"/>
      <c r="Y1610" s="103"/>
      <c r="Z1610" s="103"/>
      <c r="AA1610" s="103"/>
      <c r="AB1610" s="103"/>
      <c r="AC1610" s="103"/>
      <c r="AD1610" s="103"/>
      <c r="AE1610" s="103"/>
      <c r="AF1610" s="103"/>
      <c r="AG1610" s="99"/>
      <c r="AH1610" s="32"/>
    </row>
    <row r="1611" spans="1:34" x14ac:dyDescent="0.25">
      <c r="A1611" s="32"/>
      <c r="B1611" s="8"/>
      <c r="C1611" s="97"/>
      <c r="D1611" s="97"/>
      <c r="E1611" s="97"/>
      <c r="F1611" s="97"/>
      <c r="G1611" s="97"/>
      <c r="H1611" s="97"/>
      <c r="I1611" s="97"/>
      <c r="J1611" s="32"/>
      <c r="K1611" s="98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99"/>
      <c r="W1611" s="103"/>
      <c r="X1611" s="103"/>
      <c r="Y1611" s="103"/>
      <c r="Z1611" s="103"/>
      <c r="AA1611" s="103"/>
      <c r="AB1611" s="103"/>
      <c r="AC1611" s="103"/>
      <c r="AD1611" s="103"/>
      <c r="AE1611" s="103"/>
      <c r="AF1611" s="103"/>
      <c r="AG1611" s="99"/>
      <c r="AH1611" s="32"/>
    </row>
    <row r="1612" spans="1:34" x14ac:dyDescent="0.25">
      <c r="A1612" s="32"/>
      <c r="B1612" s="8"/>
      <c r="C1612" s="97"/>
      <c r="D1612" s="97"/>
      <c r="E1612" s="97"/>
      <c r="F1612" s="97"/>
      <c r="G1612" s="97"/>
      <c r="H1612" s="97"/>
      <c r="I1612" s="97"/>
      <c r="J1612" s="32"/>
      <c r="K1612" s="98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99"/>
      <c r="W1612" s="103"/>
      <c r="X1612" s="103"/>
      <c r="Y1612" s="103"/>
      <c r="Z1612" s="103"/>
      <c r="AA1612" s="103"/>
      <c r="AB1612" s="103"/>
      <c r="AC1612" s="103"/>
      <c r="AD1612" s="103"/>
      <c r="AE1612" s="103"/>
      <c r="AF1612" s="103"/>
      <c r="AG1612" s="99"/>
      <c r="AH1612" s="32"/>
    </row>
    <row r="1613" spans="1:34" x14ac:dyDescent="0.25">
      <c r="A1613" s="32"/>
      <c r="B1613" s="8"/>
      <c r="C1613" s="97"/>
      <c r="D1613" s="97"/>
      <c r="E1613" s="97"/>
      <c r="F1613" s="97"/>
      <c r="G1613" s="97"/>
      <c r="H1613" s="97"/>
      <c r="I1613" s="97"/>
      <c r="J1613" s="32"/>
      <c r="K1613" s="98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99"/>
      <c r="W1613" s="103"/>
      <c r="X1613" s="103"/>
      <c r="Y1613" s="103"/>
      <c r="Z1613" s="103"/>
      <c r="AA1613" s="103"/>
      <c r="AB1613" s="103"/>
      <c r="AC1613" s="103"/>
      <c r="AD1613" s="103"/>
      <c r="AE1613" s="103"/>
      <c r="AF1613" s="103"/>
      <c r="AG1613" s="99"/>
      <c r="AH1613" s="32"/>
    </row>
    <row r="1614" spans="1:34" x14ac:dyDescent="0.25">
      <c r="A1614" s="32"/>
      <c r="B1614" s="8"/>
      <c r="C1614" s="97"/>
      <c r="D1614" s="97"/>
      <c r="E1614" s="97"/>
      <c r="F1614" s="97"/>
      <c r="G1614" s="97"/>
      <c r="H1614" s="97"/>
      <c r="I1614" s="97"/>
      <c r="J1614" s="32"/>
      <c r="K1614" s="98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99"/>
      <c r="W1614" s="103"/>
      <c r="X1614" s="103"/>
      <c r="Y1614" s="103"/>
      <c r="Z1614" s="103"/>
      <c r="AA1614" s="103"/>
      <c r="AB1614" s="103"/>
      <c r="AC1614" s="103"/>
      <c r="AD1614" s="103"/>
      <c r="AE1614" s="103"/>
      <c r="AF1614" s="103"/>
      <c r="AG1614" s="99"/>
      <c r="AH1614" s="32"/>
    </row>
    <row r="1615" spans="1:34" x14ac:dyDescent="0.25">
      <c r="A1615" s="32"/>
      <c r="B1615" s="8"/>
      <c r="C1615" s="97"/>
      <c r="D1615" s="97"/>
      <c r="E1615" s="97"/>
      <c r="F1615" s="97"/>
      <c r="G1615" s="97"/>
      <c r="H1615" s="97"/>
      <c r="I1615" s="97"/>
      <c r="J1615" s="32"/>
      <c r="K1615" s="98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99"/>
      <c r="W1615" s="103"/>
      <c r="X1615" s="103"/>
      <c r="Y1615" s="103"/>
      <c r="Z1615" s="103"/>
      <c r="AA1615" s="103"/>
      <c r="AB1615" s="103"/>
      <c r="AC1615" s="103"/>
      <c r="AD1615" s="103"/>
      <c r="AE1615" s="103"/>
      <c r="AF1615" s="103"/>
      <c r="AG1615" s="99"/>
      <c r="AH1615" s="32"/>
    </row>
    <row r="1616" spans="1:34" x14ac:dyDescent="0.25">
      <c r="A1616" s="32"/>
      <c r="B1616" s="8"/>
      <c r="C1616" s="97"/>
      <c r="D1616" s="97"/>
      <c r="E1616" s="97"/>
      <c r="F1616" s="97"/>
      <c r="G1616" s="97"/>
      <c r="H1616" s="97"/>
      <c r="I1616" s="97"/>
      <c r="J1616" s="32"/>
      <c r="K1616" s="98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99"/>
      <c r="W1616" s="103"/>
      <c r="X1616" s="103"/>
      <c r="Y1616" s="103"/>
      <c r="Z1616" s="103"/>
      <c r="AA1616" s="103"/>
      <c r="AB1616" s="103"/>
      <c r="AC1616" s="103"/>
      <c r="AD1616" s="103"/>
      <c r="AE1616" s="103"/>
      <c r="AF1616" s="103"/>
      <c r="AG1616" s="99"/>
      <c r="AH1616" s="32"/>
    </row>
    <row r="1617" spans="1:34" x14ac:dyDescent="0.25">
      <c r="A1617" s="32"/>
      <c r="B1617" s="8"/>
      <c r="C1617" s="97"/>
      <c r="D1617" s="97"/>
      <c r="E1617" s="97"/>
      <c r="F1617" s="97"/>
      <c r="G1617" s="97"/>
      <c r="H1617" s="97"/>
      <c r="I1617" s="97"/>
      <c r="J1617" s="32"/>
      <c r="K1617" s="98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99"/>
      <c r="W1617" s="103"/>
      <c r="X1617" s="103"/>
      <c r="Y1617" s="103"/>
      <c r="Z1617" s="103"/>
      <c r="AA1617" s="103"/>
      <c r="AB1617" s="103"/>
      <c r="AC1617" s="103"/>
      <c r="AD1617" s="103"/>
      <c r="AE1617" s="103"/>
      <c r="AF1617" s="103"/>
      <c r="AG1617" s="99"/>
      <c r="AH1617" s="32"/>
    </row>
    <row r="1618" spans="1:34" x14ac:dyDescent="0.25">
      <c r="A1618" s="32"/>
      <c r="B1618" s="8"/>
      <c r="C1618" s="97"/>
      <c r="D1618" s="97"/>
      <c r="E1618" s="97"/>
      <c r="F1618" s="97"/>
      <c r="G1618" s="97"/>
      <c r="H1618" s="97"/>
      <c r="I1618" s="97"/>
      <c r="J1618" s="32"/>
      <c r="K1618" s="98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99"/>
      <c r="W1618" s="103"/>
      <c r="X1618" s="103"/>
      <c r="Y1618" s="103"/>
      <c r="Z1618" s="103"/>
      <c r="AA1618" s="103"/>
      <c r="AB1618" s="103"/>
      <c r="AC1618" s="103"/>
      <c r="AD1618" s="103"/>
      <c r="AE1618" s="103"/>
      <c r="AF1618" s="103"/>
      <c r="AG1618" s="99"/>
      <c r="AH1618" s="32"/>
    </row>
    <row r="1619" spans="1:34" x14ac:dyDescent="0.25">
      <c r="A1619" s="32"/>
      <c r="B1619" s="8"/>
      <c r="C1619" s="97"/>
      <c r="D1619" s="97"/>
      <c r="E1619" s="97"/>
      <c r="F1619" s="97"/>
      <c r="G1619" s="97"/>
      <c r="H1619" s="97"/>
      <c r="I1619" s="97"/>
      <c r="J1619" s="32"/>
      <c r="K1619" s="98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99"/>
      <c r="W1619" s="103"/>
      <c r="X1619" s="103"/>
      <c r="Y1619" s="103"/>
      <c r="Z1619" s="103"/>
      <c r="AA1619" s="103"/>
      <c r="AB1619" s="103"/>
      <c r="AC1619" s="103"/>
      <c r="AD1619" s="103"/>
      <c r="AE1619" s="103"/>
      <c r="AF1619" s="103"/>
      <c r="AG1619" s="99"/>
      <c r="AH1619" s="32"/>
    </row>
    <row r="1620" spans="1:34" x14ac:dyDescent="0.25">
      <c r="A1620" s="32"/>
      <c r="B1620" s="8"/>
      <c r="C1620" s="97"/>
      <c r="D1620" s="97"/>
      <c r="E1620" s="97"/>
      <c r="F1620" s="97"/>
      <c r="G1620" s="97"/>
      <c r="H1620" s="97"/>
      <c r="I1620" s="97"/>
      <c r="J1620" s="32"/>
      <c r="K1620" s="98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99"/>
      <c r="W1620" s="103"/>
      <c r="X1620" s="103"/>
      <c r="Y1620" s="103"/>
      <c r="Z1620" s="103"/>
      <c r="AA1620" s="103"/>
      <c r="AB1620" s="103"/>
      <c r="AC1620" s="103"/>
      <c r="AD1620" s="103"/>
      <c r="AE1620" s="103"/>
      <c r="AF1620" s="103"/>
      <c r="AG1620" s="99"/>
      <c r="AH1620" s="32"/>
    </row>
    <row r="1621" spans="1:34" x14ac:dyDescent="0.25">
      <c r="A1621" s="32"/>
      <c r="B1621" s="8"/>
      <c r="C1621" s="97"/>
      <c r="D1621" s="97"/>
      <c r="E1621" s="97"/>
      <c r="F1621" s="97"/>
      <c r="G1621" s="97"/>
      <c r="H1621" s="97"/>
      <c r="I1621" s="97"/>
      <c r="J1621" s="32"/>
      <c r="K1621" s="98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99"/>
      <c r="W1621" s="103"/>
      <c r="X1621" s="103"/>
      <c r="Y1621" s="103"/>
      <c r="Z1621" s="103"/>
      <c r="AA1621" s="103"/>
      <c r="AB1621" s="103"/>
      <c r="AC1621" s="103"/>
      <c r="AD1621" s="103"/>
      <c r="AE1621" s="103"/>
      <c r="AF1621" s="103"/>
      <c r="AG1621" s="99"/>
      <c r="AH1621" s="32"/>
    </row>
    <row r="1622" spans="1:34" x14ac:dyDescent="0.25">
      <c r="A1622" s="32"/>
      <c r="B1622" s="8"/>
      <c r="C1622" s="97"/>
      <c r="D1622" s="97"/>
      <c r="E1622" s="97"/>
      <c r="F1622" s="97"/>
      <c r="G1622" s="97"/>
      <c r="H1622" s="97"/>
      <c r="I1622" s="97"/>
      <c r="J1622" s="32"/>
      <c r="K1622" s="98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99"/>
      <c r="W1622" s="103"/>
      <c r="X1622" s="103"/>
      <c r="Y1622" s="103"/>
      <c r="Z1622" s="103"/>
      <c r="AA1622" s="103"/>
      <c r="AB1622" s="103"/>
      <c r="AC1622" s="103"/>
      <c r="AD1622" s="103"/>
      <c r="AE1622" s="103"/>
      <c r="AF1622" s="103"/>
      <c r="AG1622" s="99"/>
      <c r="AH1622" s="32"/>
    </row>
    <row r="1623" spans="1:34" x14ac:dyDescent="0.25">
      <c r="A1623" s="32"/>
      <c r="B1623" s="8"/>
      <c r="C1623" s="97"/>
      <c r="D1623" s="97"/>
      <c r="E1623" s="97"/>
      <c r="F1623" s="97"/>
      <c r="G1623" s="97"/>
      <c r="H1623" s="97"/>
      <c r="I1623" s="97"/>
      <c r="J1623" s="32"/>
      <c r="K1623" s="98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99"/>
      <c r="W1623" s="103"/>
      <c r="X1623" s="103"/>
      <c r="Y1623" s="103"/>
      <c r="Z1623" s="103"/>
      <c r="AA1623" s="103"/>
      <c r="AB1623" s="103"/>
      <c r="AC1623" s="103"/>
      <c r="AD1623" s="103"/>
      <c r="AE1623" s="103"/>
      <c r="AF1623" s="103"/>
      <c r="AG1623" s="99"/>
      <c r="AH1623" s="32"/>
    </row>
    <row r="1624" spans="1:34" x14ac:dyDescent="0.25">
      <c r="A1624" s="32"/>
      <c r="B1624" s="8"/>
      <c r="C1624" s="97"/>
      <c r="D1624" s="97"/>
      <c r="E1624" s="97"/>
      <c r="F1624" s="97"/>
      <c r="G1624" s="97"/>
      <c r="H1624" s="97"/>
      <c r="I1624" s="97"/>
      <c r="J1624" s="32"/>
      <c r="K1624" s="98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99"/>
      <c r="W1624" s="103"/>
      <c r="X1624" s="103"/>
      <c r="Y1624" s="103"/>
      <c r="Z1624" s="103"/>
      <c r="AA1624" s="103"/>
      <c r="AB1624" s="103"/>
      <c r="AC1624" s="103"/>
      <c r="AD1624" s="103"/>
      <c r="AE1624" s="103"/>
      <c r="AF1624" s="103"/>
      <c r="AG1624" s="99"/>
      <c r="AH1624" s="32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verticalDpi="300" r:id="rId1"/>
  <headerFooter alignWithMargins="0">
    <oddHeader xml:space="preserve">&amp;C&amp;"Arial,Bold"&amp;14Gator Slough - 5
</oddHeader>
    <oddFooter>&amp;LPage &amp;P&amp;R&amp;"Arial,Italic"&amp;8h:/hydnet/monwell/gwlevel.xls</oddFooter>
  </headerFooter>
  <rowBreaks count="6" manualBreakCount="6">
    <brk id="21" max="65535" man="1"/>
    <brk id="42" max="65535" man="1"/>
    <brk id="63" max="65535" man="1"/>
    <brk id="84" max="65535" man="1"/>
    <brk id="105" max="65535" man="1"/>
    <brk id="126" max="6553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A39"/>
  <sheetViews>
    <sheetView topLeftCell="Q10" workbookViewId="0">
      <selection activeCell="AE26" sqref="AE26:AF26"/>
    </sheetView>
  </sheetViews>
  <sheetFormatPr defaultColWidth="9.109375" defaultRowHeight="15" x14ac:dyDescent="0.25"/>
  <cols>
    <col min="1" max="1" width="33.5546875" style="30" bestFit="1" customWidth="1"/>
    <col min="2" max="19" width="9.109375" style="5" customWidth="1"/>
    <col min="20" max="20" width="11.109375" style="5" bestFit="1" customWidth="1"/>
    <col min="21" max="32" width="11.109375" style="5" customWidth="1"/>
    <col min="33" max="16384" width="9.109375" style="5"/>
  </cols>
  <sheetData>
    <row r="1" spans="1:53" ht="15.6" x14ac:dyDescent="0.3">
      <c r="A1" s="6" t="s">
        <v>38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6">
        <v>1997</v>
      </c>
      <c r="K1" s="6">
        <v>1998</v>
      </c>
      <c r="L1" s="6">
        <v>1999</v>
      </c>
      <c r="M1" s="6">
        <v>2000</v>
      </c>
      <c r="N1" s="6">
        <v>2001</v>
      </c>
      <c r="O1" s="6">
        <v>2002</v>
      </c>
      <c r="P1" s="6">
        <v>2003</v>
      </c>
      <c r="Q1" s="6">
        <v>2004</v>
      </c>
      <c r="R1" s="6">
        <v>2005</v>
      </c>
      <c r="S1" s="6">
        <v>2006</v>
      </c>
      <c r="T1" s="6">
        <v>2007</v>
      </c>
      <c r="U1" s="6">
        <v>2008</v>
      </c>
      <c r="V1" s="6">
        <v>2009</v>
      </c>
      <c r="W1" s="6">
        <v>2010</v>
      </c>
      <c r="X1" s="6">
        <v>2011</v>
      </c>
      <c r="Y1" s="6">
        <v>2012</v>
      </c>
      <c r="Z1" s="6">
        <v>2013</v>
      </c>
      <c r="AA1" s="6">
        <v>2014</v>
      </c>
      <c r="AB1" s="6">
        <v>2015</v>
      </c>
      <c r="AC1" s="6">
        <v>2016</v>
      </c>
      <c r="AD1" s="6">
        <v>2017</v>
      </c>
      <c r="AE1" s="6">
        <v>2018</v>
      </c>
      <c r="AF1" s="6">
        <v>2019</v>
      </c>
      <c r="AG1" s="18" t="s">
        <v>161</v>
      </c>
    </row>
    <row r="2" spans="1:53" ht="15.6" x14ac:dyDescent="0.3">
      <c r="A2" s="29" t="s">
        <v>504</v>
      </c>
      <c r="B2" s="20" t="s">
        <v>1</v>
      </c>
      <c r="C2" s="48" t="s">
        <v>18</v>
      </c>
      <c r="D2" s="48" t="s">
        <v>18</v>
      </c>
      <c r="E2" s="48" t="s">
        <v>18</v>
      </c>
      <c r="F2" s="39">
        <v>11.49</v>
      </c>
      <c r="G2" s="39">
        <v>11.13</v>
      </c>
      <c r="H2" s="13">
        <v>11.92</v>
      </c>
      <c r="I2" s="39">
        <v>11.53</v>
      </c>
      <c r="J2" s="48" t="s">
        <v>18</v>
      </c>
      <c r="K2" s="48" t="s">
        <v>18</v>
      </c>
      <c r="L2" s="48" t="s">
        <v>18</v>
      </c>
      <c r="M2" s="48" t="s">
        <v>18</v>
      </c>
      <c r="N2" s="48" t="s">
        <v>18</v>
      </c>
      <c r="O2" s="48" t="s">
        <v>18</v>
      </c>
      <c r="P2" s="48" t="s">
        <v>18</v>
      </c>
      <c r="Q2" s="48" t="s">
        <v>18</v>
      </c>
      <c r="R2" s="48" t="s">
        <v>18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13">
        <f>AVERAGE(C2:AB2)</f>
        <v>11.5175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</row>
    <row r="3" spans="1:53" ht="15.6" x14ac:dyDescent="0.3">
      <c r="A3" s="37"/>
      <c r="B3" s="20" t="s">
        <v>2</v>
      </c>
      <c r="C3" s="48" t="s">
        <v>18</v>
      </c>
      <c r="D3" s="48" t="s">
        <v>18</v>
      </c>
      <c r="E3" s="13">
        <v>10.72</v>
      </c>
      <c r="F3" s="39">
        <v>11.33</v>
      </c>
      <c r="G3" s="39">
        <v>11.3</v>
      </c>
      <c r="H3" s="39">
        <v>11.67</v>
      </c>
      <c r="I3" s="39">
        <v>11.15</v>
      </c>
      <c r="J3" s="48" t="s">
        <v>18</v>
      </c>
      <c r="K3" s="48" t="s">
        <v>18</v>
      </c>
      <c r="L3" s="48" t="s">
        <v>18</v>
      </c>
      <c r="M3" s="48" t="s">
        <v>18</v>
      </c>
      <c r="N3" s="48" t="s">
        <v>18</v>
      </c>
      <c r="O3" s="48" t="s">
        <v>18</v>
      </c>
      <c r="P3" s="48" t="s">
        <v>18</v>
      </c>
      <c r="Q3" s="48" t="s">
        <v>18</v>
      </c>
      <c r="R3" s="48" t="s">
        <v>18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13">
        <f t="shared" ref="AG3:AG19" si="0">AVERAGE(C3:AB3)</f>
        <v>11.234</v>
      </c>
      <c r="AH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</row>
    <row r="4" spans="1:53" ht="15.6" x14ac:dyDescent="0.3">
      <c r="B4" s="20" t="s">
        <v>3</v>
      </c>
      <c r="C4" s="48" t="s">
        <v>18</v>
      </c>
      <c r="D4" s="48" t="s">
        <v>18</v>
      </c>
      <c r="E4" s="39">
        <v>11.16</v>
      </c>
      <c r="F4" s="39">
        <v>11.08</v>
      </c>
      <c r="G4" s="39">
        <v>11.01</v>
      </c>
      <c r="H4" s="13">
        <v>11.62</v>
      </c>
      <c r="I4" s="39">
        <v>11.19</v>
      </c>
      <c r="J4" s="48" t="s">
        <v>18</v>
      </c>
      <c r="K4" s="48" t="s">
        <v>18</v>
      </c>
      <c r="L4" s="48" t="s">
        <v>18</v>
      </c>
      <c r="M4" s="48" t="s">
        <v>18</v>
      </c>
      <c r="N4" s="48" t="s">
        <v>18</v>
      </c>
      <c r="O4" s="48" t="s">
        <v>18</v>
      </c>
      <c r="P4" s="48" t="s">
        <v>18</v>
      </c>
      <c r="Q4" s="48" t="s">
        <v>18</v>
      </c>
      <c r="R4" s="48" t="s">
        <v>18</v>
      </c>
      <c r="S4" s="48" t="s">
        <v>18</v>
      </c>
      <c r="T4" s="48" t="s">
        <v>18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13">
        <f t="shared" si="0"/>
        <v>11.212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</row>
    <row r="5" spans="1:53" ht="15.6" x14ac:dyDescent="0.3">
      <c r="B5" s="20" t="s">
        <v>4</v>
      </c>
      <c r="C5" s="48" t="s">
        <v>18</v>
      </c>
      <c r="D5" s="48" t="s">
        <v>18</v>
      </c>
      <c r="E5" s="39">
        <v>11.11</v>
      </c>
      <c r="F5" s="39">
        <v>11.3</v>
      </c>
      <c r="G5" s="39">
        <v>10.35</v>
      </c>
      <c r="H5" s="39">
        <v>11.35</v>
      </c>
      <c r="I5" s="39">
        <v>11.39</v>
      </c>
      <c r="J5" s="48" t="s">
        <v>18</v>
      </c>
      <c r="K5" s="48" t="s">
        <v>18</v>
      </c>
      <c r="L5" s="48" t="s">
        <v>18</v>
      </c>
      <c r="M5" s="48" t="s">
        <v>18</v>
      </c>
      <c r="N5" s="48" t="s">
        <v>18</v>
      </c>
      <c r="O5" s="48" t="s">
        <v>18</v>
      </c>
      <c r="P5" s="48" t="s">
        <v>18</v>
      </c>
      <c r="Q5" s="48" t="s">
        <v>18</v>
      </c>
      <c r="R5" s="48" t="s">
        <v>18</v>
      </c>
      <c r="S5" s="48" t="s">
        <v>18</v>
      </c>
      <c r="T5" s="48" t="s">
        <v>18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13">
        <f t="shared" si="0"/>
        <v>11.1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</row>
    <row r="6" spans="1:53" ht="15.6" x14ac:dyDescent="0.3">
      <c r="B6" s="20" t="s">
        <v>5</v>
      </c>
      <c r="C6" s="48" t="s">
        <v>18</v>
      </c>
      <c r="D6" s="48" t="s">
        <v>18</v>
      </c>
      <c r="E6" s="39">
        <v>10.79</v>
      </c>
      <c r="F6" s="39">
        <v>10.77</v>
      </c>
      <c r="G6" s="39">
        <v>10.99</v>
      </c>
      <c r="H6" s="39">
        <v>11.03</v>
      </c>
      <c r="I6" s="39">
        <v>10.34</v>
      </c>
      <c r="J6" s="48" t="s">
        <v>18</v>
      </c>
      <c r="K6" s="48" t="s">
        <v>18</v>
      </c>
      <c r="L6" s="48" t="s">
        <v>18</v>
      </c>
      <c r="M6" s="48" t="s">
        <v>18</v>
      </c>
      <c r="N6" s="48" t="s">
        <v>18</v>
      </c>
      <c r="O6" s="48" t="s">
        <v>18</v>
      </c>
      <c r="P6" s="48" t="s">
        <v>18</v>
      </c>
      <c r="Q6" s="48" t="s">
        <v>18</v>
      </c>
      <c r="R6" s="48" t="s">
        <v>18</v>
      </c>
      <c r="S6" s="48" t="s">
        <v>18</v>
      </c>
      <c r="T6" s="48" t="s">
        <v>18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13">
        <f t="shared" si="0"/>
        <v>10.784000000000001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</row>
    <row r="7" spans="1:53" ht="15.6" x14ac:dyDescent="0.3">
      <c r="B7" s="20" t="s">
        <v>5</v>
      </c>
      <c r="C7" s="48" t="s">
        <v>18</v>
      </c>
      <c r="D7" s="48" t="s">
        <v>18</v>
      </c>
      <c r="E7" s="39">
        <v>10.47</v>
      </c>
      <c r="F7" s="39">
        <v>10.199999999999999</v>
      </c>
      <c r="G7" s="39">
        <v>10.23</v>
      </c>
      <c r="H7" s="39">
        <v>10.61</v>
      </c>
      <c r="I7" s="39">
        <v>10.4</v>
      </c>
      <c r="J7" s="48" t="s">
        <v>18</v>
      </c>
      <c r="K7" s="48" t="s">
        <v>18</v>
      </c>
      <c r="L7" s="48" t="s">
        <v>18</v>
      </c>
      <c r="M7" s="48" t="s">
        <v>18</v>
      </c>
      <c r="N7" s="48" t="s">
        <v>18</v>
      </c>
      <c r="O7" s="48" t="s">
        <v>18</v>
      </c>
      <c r="P7" s="48" t="s">
        <v>18</v>
      </c>
      <c r="Q7" s="48" t="s">
        <v>18</v>
      </c>
      <c r="R7" s="48" t="s">
        <v>18</v>
      </c>
      <c r="S7" s="48" t="s">
        <v>18</v>
      </c>
      <c r="T7" s="48" t="s">
        <v>18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10.382000000000001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</row>
    <row r="8" spans="1:53" ht="15.6" x14ac:dyDescent="0.3">
      <c r="B8" s="20" t="s">
        <v>6</v>
      </c>
      <c r="C8" s="48" t="s">
        <v>18</v>
      </c>
      <c r="D8" s="48" t="s">
        <v>18</v>
      </c>
      <c r="E8" s="39">
        <v>11.36</v>
      </c>
      <c r="F8" s="39">
        <v>9.94</v>
      </c>
      <c r="G8" s="39">
        <v>10.28</v>
      </c>
      <c r="H8" s="39">
        <v>12.27</v>
      </c>
      <c r="I8" s="39">
        <v>10.25</v>
      </c>
      <c r="J8" s="48" t="s">
        <v>18</v>
      </c>
      <c r="K8" s="48" t="s">
        <v>18</v>
      </c>
      <c r="L8" s="48" t="s">
        <v>18</v>
      </c>
      <c r="M8" s="48" t="s">
        <v>18</v>
      </c>
      <c r="N8" s="48" t="s">
        <v>18</v>
      </c>
      <c r="O8" s="48" t="s">
        <v>18</v>
      </c>
      <c r="P8" s="48" t="s">
        <v>18</v>
      </c>
      <c r="Q8" s="48" t="s">
        <v>18</v>
      </c>
      <c r="R8" s="48" t="s">
        <v>18</v>
      </c>
      <c r="S8" s="48" t="s">
        <v>18</v>
      </c>
      <c r="T8" s="48" t="s">
        <v>18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13">
        <f t="shared" si="0"/>
        <v>10.819999999999999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</row>
    <row r="9" spans="1:53" ht="15.6" x14ac:dyDescent="0.3">
      <c r="A9" s="14" t="s">
        <v>1205</v>
      </c>
      <c r="B9" s="20" t="s">
        <v>6</v>
      </c>
      <c r="C9" s="48" t="s">
        <v>18</v>
      </c>
      <c r="D9" s="48" t="s">
        <v>18</v>
      </c>
      <c r="E9" s="13">
        <v>13.12</v>
      </c>
      <c r="F9" s="39">
        <v>11.71</v>
      </c>
      <c r="G9" s="39">
        <v>10.24</v>
      </c>
      <c r="H9" s="39">
        <v>11.65</v>
      </c>
      <c r="I9" s="39">
        <v>11.65</v>
      </c>
      <c r="J9" s="48" t="s">
        <v>18</v>
      </c>
      <c r="K9" s="48" t="s">
        <v>18</v>
      </c>
      <c r="L9" s="48" t="s">
        <v>18</v>
      </c>
      <c r="M9" s="48" t="s">
        <v>18</v>
      </c>
      <c r="N9" s="48" t="s">
        <v>18</v>
      </c>
      <c r="O9" s="48" t="s">
        <v>18</v>
      </c>
      <c r="P9" s="48" t="s">
        <v>18</v>
      </c>
      <c r="Q9" s="48" t="s">
        <v>18</v>
      </c>
      <c r="R9" s="48" t="s">
        <v>18</v>
      </c>
      <c r="S9" s="48" t="s">
        <v>18</v>
      </c>
      <c r="T9" s="48" t="s">
        <v>18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13">
        <f t="shared" si="0"/>
        <v>11.673999999999999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</row>
    <row r="10" spans="1:53" ht="15.6" x14ac:dyDescent="0.3">
      <c r="A10" s="29" t="s">
        <v>500</v>
      </c>
      <c r="B10" s="20" t="s">
        <v>7</v>
      </c>
      <c r="C10" s="48" t="s">
        <v>18</v>
      </c>
      <c r="D10" s="48" t="s">
        <v>18</v>
      </c>
      <c r="E10" s="39">
        <v>12.18</v>
      </c>
      <c r="F10" s="39">
        <v>11.93</v>
      </c>
      <c r="G10" s="39">
        <v>10.8</v>
      </c>
      <c r="H10" s="39">
        <v>11.99</v>
      </c>
      <c r="I10" s="13">
        <v>13.02</v>
      </c>
      <c r="J10" s="48" t="s">
        <v>18</v>
      </c>
      <c r="K10" s="48" t="s">
        <v>18</v>
      </c>
      <c r="L10" s="48" t="s">
        <v>18</v>
      </c>
      <c r="M10" s="48" t="s">
        <v>18</v>
      </c>
      <c r="N10" s="48" t="s">
        <v>18</v>
      </c>
      <c r="O10" s="48" t="s">
        <v>18</v>
      </c>
      <c r="P10" s="48" t="s">
        <v>18</v>
      </c>
      <c r="Q10" s="48" t="s">
        <v>18</v>
      </c>
      <c r="R10" s="48" t="s">
        <v>18</v>
      </c>
      <c r="S10" s="48" t="s">
        <v>18</v>
      </c>
      <c r="T10" s="48" t="s">
        <v>18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13">
        <f t="shared" si="0"/>
        <v>11.984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</row>
    <row r="11" spans="1:53" ht="15.6" x14ac:dyDescent="0.3">
      <c r="B11" s="20" t="s">
        <v>7</v>
      </c>
      <c r="C11" s="48" t="s">
        <v>18</v>
      </c>
      <c r="D11" s="48" t="s">
        <v>18</v>
      </c>
      <c r="E11" s="13">
        <v>12.42</v>
      </c>
      <c r="F11" s="39">
        <v>11.36</v>
      </c>
      <c r="G11" s="39">
        <v>10.6</v>
      </c>
      <c r="H11" s="39">
        <v>12.96</v>
      </c>
      <c r="I11" s="48" t="s">
        <v>18</v>
      </c>
      <c r="J11" s="48" t="s">
        <v>18</v>
      </c>
      <c r="K11" s="48" t="s">
        <v>18</v>
      </c>
      <c r="L11" s="48" t="s">
        <v>18</v>
      </c>
      <c r="M11" s="48" t="s">
        <v>18</v>
      </c>
      <c r="N11" s="48" t="s">
        <v>18</v>
      </c>
      <c r="O11" s="48" t="s">
        <v>18</v>
      </c>
      <c r="P11" s="48" t="s">
        <v>18</v>
      </c>
      <c r="Q11" s="48" t="s">
        <v>18</v>
      </c>
      <c r="R11" s="48" t="s">
        <v>18</v>
      </c>
      <c r="S11" s="48" t="s">
        <v>18</v>
      </c>
      <c r="T11" s="77" t="s">
        <v>18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13">
        <f t="shared" si="0"/>
        <v>11.835000000000001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</row>
    <row r="12" spans="1:53" ht="15.6" x14ac:dyDescent="0.3">
      <c r="B12" s="20" t="s">
        <v>8</v>
      </c>
      <c r="C12" s="48" t="s">
        <v>18</v>
      </c>
      <c r="D12" s="48" t="s">
        <v>18</v>
      </c>
      <c r="E12" s="39">
        <v>13.49</v>
      </c>
      <c r="F12" s="39">
        <v>11.76</v>
      </c>
      <c r="G12" s="39">
        <v>10.73</v>
      </c>
      <c r="H12" s="39">
        <v>12.45</v>
      </c>
      <c r="I12" s="48" t="s">
        <v>18</v>
      </c>
      <c r="J12" s="48" t="s">
        <v>18</v>
      </c>
      <c r="K12" s="48" t="s">
        <v>18</v>
      </c>
      <c r="L12" s="48" t="s">
        <v>18</v>
      </c>
      <c r="M12" s="48" t="s">
        <v>18</v>
      </c>
      <c r="N12" s="48" t="s">
        <v>18</v>
      </c>
      <c r="O12" s="48" t="s">
        <v>18</v>
      </c>
      <c r="P12" s="48" t="s">
        <v>18</v>
      </c>
      <c r="Q12" s="48" t="s">
        <v>18</v>
      </c>
      <c r="R12" s="48" t="s">
        <v>18</v>
      </c>
      <c r="S12" s="48" t="s">
        <v>18</v>
      </c>
      <c r="T12" s="48" t="s">
        <v>18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13">
        <f t="shared" si="0"/>
        <v>12.107500000000002</v>
      </c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</row>
    <row r="13" spans="1:53" ht="15.6" x14ac:dyDescent="0.3">
      <c r="A13" s="29" t="s">
        <v>1211</v>
      </c>
      <c r="B13" s="20" t="s">
        <v>8</v>
      </c>
      <c r="C13" s="48" t="s">
        <v>18</v>
      </c>
      <c r="D13" s="48" t="s">
        <v>18</v>
      </c>
      <c r="E13" s="39">
        <v>12.61</v>
      </c>
      <c r="F13" s="39">
        <v>11.65</v>
      </c>
      <c r="G13" s="39">
        <v>10.54</v>
      </c>
      <c r="H13" s="39">
        <v>12.65</v>
      </c>
      <c r="I13" s="48" t="s">
        <v>18</v>
      </c>
      <c r="J13" s="48" t="s">
        <v>18</v>
      </c>
      <c r="K13" s="48" t="s">
        <v>18</v>
      </c>
      <c r="L13" s="48" t="s">
        <v>18</v>
      </c>
      <c r="M13" s="48" t="s">
        <v>18</v>
      </c>
      <c r="N13" s="48" t="s">
        <v>18</v>
      </c>
      <c r="O13" s="48" t="s">
        <v>18</v>
      </c>
      <c r="P13" s="48" t="s">
        <v>18</v>
      </c>
      <c r="Q13" s="48" t="s">
        <v>18</v>
      </c>
      <c r="R13" s="48" t="s">
        <v>18</v>
      </c>
      <c r="S13" s="48" t="s">
        <v>18</v>
      </c>
      <c r="T13" s="48" t="s">
        <v>18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13">
        <f t="shared" si="0"/>
        <v>11.862499999999999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</row>
    <row r="14" spans="1:53" ht="15.6" x14ac:dyDescent="0.3">
      <c r="B14" s="20" t="s">
        <v>9</v>
      </c>
      <c r="C14" s="48" t="s">
        <v>18</v>
      </c>
      <c r="D14" s="48" t="s">
        <v>18</v>
      </c>
      <c r="E14" s="39">
        <v>12.2</v>
      </c>
      <c r="F14" s="39">
        <v>11.84</v>
      </c>
      <c r="G14" s="39">
        <v>10.039999999999999</v>
      </c>
      <c r="H14" s="48" t="s">
        <v>18</v>
      </c>
      <c r="I14" s="48" t="s">
        <v>18</v>
      </c>
      <c r="J14" s="48" t="s">
        <v>18</v>
      </c>
      <c r="K14" s="48" t="s">
        <v>18</v>
      </c>
      <c r="L14" s="48" t="s">
        <v>18</v>
      </c>
      <c r="M14" s="48" t="s">
        <v>18</v>
      </c>
      <c r="N14" s="48" t="s">
        <v>18</v>
      </c>
      <c r="O14" s="48" t="s">
        <v>18</v>
      </c>
      <c r="P14" s="48" t="s">
        <v>18</v>
      </c>
      <c r="Q14" s="48" t="s">
        <v>18</v>
      </c>
      <c r="R14" s="48" t="s">
        <v>18</v>
      </c>
      <c r="S14" s="48" t="s">
        <v>18</v>
      </c>
      <c r="T14" s="48" t="s">
        <v>18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13">
        <f t="shared" si="0"/>
        <v>11.36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</row>
    <row r="15" spans="1:53" ht="15.6" x14ac:dyDescent="0.3">
      <c r="B15" s="20" t="s">
        <v>9</v>
      </c>
      <c r="C15" s="48" t="s">
        <v>18</v>
      </c>
      <c r="D15" s="48" t="s">
        <v>18</v>
      </c>
      <c r="E15" s="39">
        <v>11.99</v>
      </c>
      <c r="F15" s="39">
        <v>11.5</v>
      </c>
      <c r="G15" s="39">
        <v>13.18</v>
      </c>
      <c r="H15" s="48" t="s">
        <v>18</v>
      </c>
      <c r="I15" s="48" t="s">
        <v>18</v>
      </c>
      <c r="J15" s="48" t="s">
        <v>18</v>
      </c>
      <c r="K15" s="48" t="s">
        <v>18</v>
      </c>
      <c r="L15" s="48" t="s">
        <v>18</v>
      </c>
      <c r="M15" s="48" t="s">
        <v>18</v>
      </c>
      <c r="N15" s="48" t="s">
        <v>18</v>
      </c>
      <c r="O15" s="48" t="s">
        <v>18</v>
      </c>
      <c r="P15" s="48" t="s">
        <v>18</v>
      </c>
      <c r="Q15" s="48" t="s">
        <v>18</v>
      </c>
      <c r="R15" s="48" t="s">
        <v>18</v>
      </c>
      <c r="S15" s="48" t="s">
        <v>18</v>
      </c>
      <c r="T15" s="48" t="s">
        <v>18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13">
        <f t="shared" si="0"/>
        <v>12.223333333333334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</row>
    <row r="16" spans="1:53" ht="15.6" x14ac:dyDescent="0.3">
      <c r="B16" s="20" t="s">
        <v>10</v>
      </c>
      <c r="C16" s="48" t="s">
        <v>18</v>
      </c>
      <c r="D16" s="48" t="s">
        <v>18</v>
      </c>
      <c r="E16" s="39">
        <v>12.05</v>
      </c>
      <c r="F16" s="39">
        <v>11.44</v>
      </c>
      <c r="G16" s="39">
        <v>12.58</v>
      </c>
      <c r="H16" s="48" t="s">
        <v>18</v>
      </c>
      <c r="I16" s="48" t="s">
        <v>18</v>
      </c>
      <c r="J16" s="48" t="s">
        <v>18</v>
      </c>
      <c r="K16" s="48" t="s">
        <v>18</v>
      </c>
      <c r="L16" s="48" t="s">
        <v>18</v>
      </c>
      <c r="M16" s="48" t="s">
        <v>18</v>
      </c>
      <c r="N16" s="48" t="s">
        <v>18</v>
      </c>
      <c r="O16" s="48" t="s">
        <v>18</v>
      </c>
      <c r="P16" s="48" t="s">
        <v>18</v>
      </c>
      <c r="Q16" s="48" t="s">
        <v>18</v>
      </c>
      <c r="R16" s="48" t="s">
        <v>18</v>
      </c>
      <c r="S16" s="48" t="s">
        <v>18</v>
      </c>
      <c r="T16" s="48" t="s">
        <v>18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13">
        <f t="shared" si="0"/>
        <v>12.023333333333333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</row>
    <row r="17" spans="1:53" ht="15.6" x14ac:dyDescent="0.3">
      <c r="B17" s="20" t="s">
        <v>10</v>
      </c>
      <c r="C17" s="48" t="s">
        <v>18</v>
      </c>
      <c r="D17" s="48" t="s">
        <v>18</v>
      </c>
      <c r="E17" s="39">
        <v>11.56</v>
      </c>
      <c r="F17" s="39">
        <v>12.3</v>
      </c>
      <c r="G17" s="39">
        <v>13.14</v>
      </c>
      <c r="H17" s="39">
        <v>12.15</v>
      </c>
      <c r="I17" s="39">
        <v>11.79</v>
      </c>
      <c r="J17" s="48" t="s">
        <v>18</v>
      </c>
      <c r="K17" s="48" t="s">
        <v>18</v>
      </c>
      <c r="L17" s="48" t="s">
        <v>18</v>
      </c>
      <c r="M17" s="48" t="s">
        <v>18</v>
      </c>
      <c r="N17" s="48" t="s">
        <v>18</v>
      </c>
      <c r="O17" s="48" t="s">
        <v>18</v>
      </c>
      <c r="P17" s="48" t="s">
        <v>18</v>
      </c>
      <c r="Q17" s="48" t="s">
        <v>18</v>
      </c>
      <c r="R17" s="48" t="s">
        <v>18</v>
      </c>
      <c r="S17" s="48" t="s">
        <v>18</v>
      </c>
      <c r="T17" s="48" t="s">
        <v>18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12.187999999999999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</row>
    <row r="18" spans="1:53" ht="15.6" x14ac:dyDescent="0.3">
      <c r="B18" s="20" t="s">
        <v>11</v>
      </c>
      <c r="C18" s="48" t="s">
        <v>18</v>
      </c>
      <c r="D18" s="48" t="s">
        <v>18</v>
      </c>
      <c r="E18" s="39">
        <v>11.25</v>
      </c>
      <c r="F18" s="39">
        <v>13.05</v>
      </c>
      <c r="G18" s="39">
        <v>11.84</v>
      </c>
      <c r="H18" s="48" t="s">
        <v>18</v>
      </c>
      <c r="I18" s="39">
        <v>11.3</v>
      </c>
      <c r="J18" s="48" t="s">
        <v>18</v>
      </c>
      <c r="K18" s="48" t="s">
        <v>18</v>
      </c>
      <c r="L18" s="48" t="s">
        <v>18</v>
      </c>
      <c r="M18" s="48" t="s">
        <v>18</v>
      </c>
      <c r="N18" s="48" t="s">
        <v>18</v>
      </c>
      <c r="O18" s="48" t="s">
        <v>18</v>
      </c>
      <c r="P18" s="48" t="s">
        <v>18</v>
      </c>
      <c r="Q18" s="48" t="s">
        <v>18</v>
      </c>
      <c r="R18" s="48" t="s">
        <v>18</v>
      </c>
      <c r="S18" s="48" t="s">
        <v>18</v>
      </c>
      <c r="T18" s="48" t="s">
        <v>18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13">
        <f t="shared" si="0"/>
        <v>11.86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</row>
    <row r="19" spans="1:53" ht="15.6" x14ac:dyDescent="0.3">
      <c r="B19" s="20" t="s">
        <v>12</v>
      </c>
      <c r="C19" s="48" t="s">
        <v>18</v>
      </c>
      <c r="D19" s="48" t="s">
        <v>18</v>
      </c>
      <c r="E19" s="39">
        <v>11.19</v>
      </c>
      <c r="F19" s="39">
        <v>11.34</v>
      </c>
      <c r="G19" s="39">
        <v>11.83</v>
      </c>
      <c r="H19" s="39">
        <v>11.23</v>
      </c>
      <c r="I19" s="39">
        <v>11.09</v>
      </c>
      <c r="J19" s="48" t="s">
        <v>18</v>
      </c>
      <c r="K19" s="48" t="s">
        <v>18</v>
      </c>
      <c r="L19" s="48" t="s">
        <v>18</v>
      </c>
      <c r="M19" s="48" t="s">
        <v>18</v>
      </c>
      <c r="N19" s="48" t="s">
        <v>18</v>
      </c>
      <c r="O19" s="48" t="s">
        <v>18</v>
      </c>
      <c r="P19" s="48" t="s">
        <v>18</v>
      </c>
      <c r="Q19" s="48" t="s">
        <v>18</v>
      </c>
      <c r="R19" s="48" t="s">
        <v>18</v>
      </c>
      <c r="S19" s="48" t="s">
        <v>18</v>
      </c>
      <c r="T19" s="48" t="s">
        <v>18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13">
        <f t="shared" si="0"/>
        <v>11.336000000000002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</row>
    <row r="20" spans="1:53" ht="15.6" x14ac:dyDescent="0.3">
      <c r="A20" s="6" t="s">
        <v>39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6">
        <v>2002</v>
      </c>
      <c r="P20" s="6">
        <v>2003</v>
      </c>
      <c r="Q20" s="6">
        <v>2004</v>
      </c>
      <c r="R20" s="6">
        <v>2005</v>
      </c>
      <c r="S20" s="6">
        <v>2006</v>
      </c>
      <c r="T20" s="6">
        <v>2007</v>
      </c>
      <c r="U20" s="6">
        <v>2008</v>
      </c>
      <c r="V20" s="6">
        <v>2009</v>
      </c>
      <c r="W20" s="6">
        <v>2010</v>
      </c>
      <c r="X20" s="6">
        <v>2011</v>
      </c>
      <c r="Y20" s="6">
        <v>2012</v>
      </c>
      <c r="Z20" s="6">
        <v>2013</v>
      </c>
      <c r="AA20" s="6">
        <v>2014</v>
      </c>
      <c r="AB20" s="6">
        <v>2015</v>
      </c>
      <c r="AC20" s="6">
        <v>2016</v>
      </c>
      <c r="AD20" s="6">
        <v>2017</v>
      </c>
      <c r="AE20" s="6">
        <v>2018</v>
      </c>
      <c r="AF20" s="6">
        <v>2019</v>
      </c>
      <c r="AG20" s="18" t="s">
        <v>161</v>
      </c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</row>
    <row r="21" spans="1:53" ht="15.6" x14ac:dyDescent="0.3">
      <c r="A21" s="29" t="s">
        <v>699</v>
      </c>
      <c r="B21" s="20" t="s">
        <v>1</v>
      </c>
      <c r="C21" s="48" t="s">
        <v>18</v>
      </c>
      <c r="D21" s="48" t="s">
        <v>18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48" t="s">
        <v>18</v>
      </c>
      <c r="K21" s="13">
        <v>11.51</v>
      </c>
      <c r="L21" s="13">
        <v>11.38</v>
      </c>
      <c r="M21" s="13">
        <v>10.67</v>
      </c>
      <c r="N21" s="13">
        <v>10.02</v>
      </c>
      <c r="O21" s="12">
        <v>10.119999999999999</v>
      </c>
      <c r="P21" s="12">
        <v>11.52</v>
      </c>
      <c r="Q21" s="12">
        <v>10.63</v>
      </c>
      <c r="R21" s="12">
        <v>10.56</v>
      </c>
      <c r="S21" s="12">
        <v>10.74</v>
      </c>
      <c r="T21" s="12">
        <v>10.46</v>
      </c>
      <c r="U21" s="12">
        <v>10.75</v>
      </c>
      <c r="V21" s="12">
        <v>10.97</v>
      </c>
      <c r="W21" s="12">
        <v>9.19</v>
      </c>
      <c r="X21" s="12">
        <v>9.08</v>
      </c>
      <c r="Y21" s="12">
        <v>8.77</v>
      </c>
      <c r="Z21" s="12">
        <v>8.67</v>
      </c>
      <c r="AA21" s="12">
        <v>8.8699999999999992</v>
      </c>
      <c r="AB21" s="13">
        <f>'[1]21-Chapel Branch'!G28</f>
        <v>8.81</v>
      </c>
      <c r="AC21" s="13">
        <f>'[2]21-Chapel Branch'!G28</f>
        <v>10.8</v>
      </c>
      <c r="AD21" s="13">
        <f>'[3]21-Chapel Branch'!G28</f>
        <v>8.66</v>
      </c>
      <c r="AE21" s="13">
        <v>9.07</v>
      </c>
      <c r="AF21" s="13">
        <f>'[4]21-Chapel Branch'!G28</f>
        <v>9.23</v>
      </c>
      <c r="AG21" s="13">
        <f>AVERAGE(C21:AD21)</f>
        <v>10.109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</row>
    <row r="22" spans="1:53" ht="15.6" x14ac:dyDescent="0.3">
      <c r="A22" s="37"/>
      <c r="B22" s="20" t="s">
        <v>2</v>
      </c>
      <c r="C22" s="48" t="s">
        <v>18</v>
      </c>
      <c r="D22" s="48" t="s">
        <v>18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48" t="s">
        <v>18</v>
      </c>
      <c r="K22" s="13">
        <v>13.12</v>
      </c>
      <c r="L22" s="13">
        <v>11</v>
      </c>
      <c r="M22" s="13">
        <v>10.25</v>
      </c>
      <c r="N22" s="39" t="s">
        <v>336</v>
      </c>
      <c r="O22" s="13">
        <v>10.119999999999999</v>
      </c>
      <c r="P22" s="13">
        <v>11.22</v>
      </c>
      <c r="Q22" s="48" t="s">
        <v>18</v>
      </c>
      <c r="R22" s="13">
        <v>10.119999999999999</v>
      </c>
      <c r="S22" s="13">
        <v>11.34</v>
      </c>
      <c r="T22" s="39" t="s">
        <v>336</v>
      </c>
      <c r="U22" s="13">
        <v>10.09</v>
      </c>
      <c r="V22" s="13">
        <v>10.61</v>
      </c>
      <c r="W22" s="13">
        <v>9.32</v>
      </c>
      <c r="X22" s="13">
        <v>9.11</v>
      </c>
      <c r="Y22" s="13">
        <v>8.73</v>
      </c>
      <c r="Z22" s="13">
        <v>8.5299999999999994</v>
      </c>
      <c r="AA22" s="13">
        <v>9.06</v>
      </c>
      <c r="AB22" s="13">
        <f>'[1]21-Chapel Branch'!G29</f>
        <v>8.65</v>
      </c>
      <c r="AC22" s="13">
        <f>'[2]21-Chapel Branch'!G29</f>
        <v>10.23</v>
      </c>
      <c r="AD22" s="13">
        <f>'[3]21-Chapel Branch'!G29</f>
        <v>8.5299999999999994</v>
      </c>
      <c r="AE22" s="13">
        <f>'[5]21-Chapel Branch'!G29</f>
        <v>8.8699999999999992</v>
      </c>
      <c r="AF22" s="13">
        <f>'[4]21-Chapel Branch'!G29</f>
        <v>9.3699999999999992</v>
      </c>
      <c r="AG22" s="13">
        <f t="shared" ref="AG22:AG38" si="1">AVERAGE(C22:AD22)</f>
        <v>10.001764705882353</v>
      </c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</row>
    <row r="23" spans="1:53" ht="15.6" x14ac:dyDescent="0.3">
      <c r="B23" s="20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48" t="s">
        <v>18</v>
      </c>
      <c r="K23" s="13">
        <v>12.37</v>
      </c>
      <c r="L23" s="13">
        <v>10.36</v>
      </c>
      <c r="M23" s="13">
        <v>9.81</v>
      </c>
      <c r="N23" s="39" t="s">
        <v>336</v>
      </c>
      <c r="O23" s="39" t="s">
        <v>336</v>
      </c>
      <c r="P23" s="13">
        <v>11.12</v>
      </c>
      <c r="Q23" s="13">
        <v>11.2</v>
      </c>
      <c r="R23" s="13">
        <v>10.59</v>
      </c>
      <c r="S23" s="13">
        <v>10.7</v>
      </c>
      <c r="T23" s="39" t="s">
        <v>336</v>
      </c>
      <c r="U23" s="13">
        <v>10.19</v>
      </c>
      <c r="V23" s="13">
        <v>10.19</v>
      </c>
      <c r="W23" s="13">
        <v>10.5</v>
      </c>
      <c r="X23" s="13">
        <v>8.92</v>
      </c>
      <c r="Y23" s="13">
        <v>8.6300000000000008</v>
      </c>
      <c r="Z23" s="13">
        <v>8.61</v>
      </c>
      <c r="AA23" s="13">
        <v>8.8000000000000007</v>
      </c>
      <c r="AB23" s="13">
        <f>'[1]21-Chapel Branch'!G30</f>
        <v>9.74</v>
      </c>
      <c r="AC23" s="13">
        <f>'[2]21-Chapel Branch'!G30</f>
        <v>9.82</v>
      </c>
      <c r="AD23" s="13">
        <f>'[3]21-Chapel Branch'!G30</f>
        <v>8.35</v>
      </c>
      <c r="AE23" s="13">
        <f>'[5]21-Chapel Branch'!G30</f>
        <v>8.75</v>
      </c>
      <c r="AF23" s="13">
        <f>'[4]21-Chapel Branch'!G30</f>
        <v>9.58</v>
      </c>
      <c r="AG23" s="13">
        <f t="shared" si="1"/>
        <v>9.9941176470588236</v>
      </c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</row>
    <row r="24" spans="1:53" ht="15.6" x14ac:dyDescent="0.3">
      <c r="B24" s="20" t="s">
        <v>4</v>
      </c>
      <c r="C24" s="48" t="s">
        <v>18</v>
      </c>
      <c r="D24" s="48" t="s">
        <v>18</v>
      </c>
      <c r="E24" s="48" t="s">
        <v>18</v>
      </c>
      <c r="F24" s="48" t="s">
        <v>18</v>
      </c>
      <c r="G24" s="48" t="s">
        <v>18</v>
      </c>
      <c r="H24" s="48" t="s">
        <v>18</v>
      </c>
      <c r="I24" s="48" t="s">
        <v>18</v>
      </c>
      <c r="J24" s="50">
        <v>9.9</v>
      </c>
      <c r="K24" s="13">
        <v>11.31</v>
      </c>
      <c r="L24" s="13">
        <v>9.84</v>
      </c>
      <c r="M24" s="39" t="s">
        <v>336</v>
      </c>
      <c r="N24" s="13">
        <v>10.32</v>
      </c>
      <c r="O24" s="39" t="s">
        <v>336</v>
      </c>
      <c r="P24" s="13">
        <v>10.17</v>
      </c>
      <c r="Q24" s="13">
        <v>10.41</v>
      </c>
      <c r="R24" s="13">
        <v>11.38</v>
      </c>
      <c r="S24" s="13">
        <v>10.47</v>
      </c>
      <c r="T24" s="39" t="s">
        <v>336</v>
      </c>
      <c r="U24" s="13">
        <v>11.47</v>
      </c>
      <c r="V24" s="13" t="s">
        <v>468</v>
      </c>
      <c r="W24" s="13">
        <v>9.92</v>
      </c>
      <c r="X24" s="13">
        <v>8.69</v>
      </c>
      <c r="Y24" s="13">
        <v>8.42</v>
      </c>
      <c r="Z24" s="13">
        <v>8.69</v>
      </c>
      <c r="AA24" s="13">
        <f>'[6]21-Chapel Branch'!G31</f>
        <v>8.9</v>
      </c>
      <c r="AB24" s="13">
        <f>'[1]21-Chapel Branch'!G31</f>
        <v>8.6300000000000008</v>
      </c>
      <c r="AC24" s="13">
        <f>'[2]21-Chapel Branch'!G31</f>
        <v>9.07</v>
      </c>
      <c r="AD24" s="13">
        <f>'[3]21-Chapel Branch'!G31</f>
        <v>7.73</v>
      </c>
      <c r="AE24" s="13">
        <f>'[5]21-Chapel Branch'!G31</f>
        <v>8.3000000000000007</v>
      </c>
      <c r="AF24" s="13">
        <f>'[4]21-Chapel Branch'!G31</f>
        <v>9.1300000000000008</v>
      </c>
      <c r="AG24" s="13">
        <f t="shared" si="1"/>
        <v>9.7247058823529411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</row>
    <row r="25" spans="1:53" ht="15.6" x14ac:dyDescent="0.3">
      <c r="B25" s="20" t="s">
        <v>5</v>
      </c>
      <c r="C25" s="48" t="s">
        <v>18</v>
      </c>
      <c r="D25" s="48" t="s">
        <v>18</v>
      </c>
      <c r="E25" s="49" t="s">
        <v>18</v>
      </c>
      <c r="F25" s="49" t="s">
        <v>18</v>
      </c>
      <c r="G25" s="49" t="s">
        <v>18</v>
      </c>
      <c r="H25" s="49" t="s">
        <v>18</v>
      </c>
      <c r="I25" s="49" t="s">
        <v>18</v>
      </c>
      <c r="J25" s="50">
        <v>10.56</v>
      </c>
      <c r="K25" s="13">
        <v>11.04</v>
      </c>
      <c r="L25" s="13">
        <v>10.119999999999999</v>
      </c>
      <c r="M25" s="39" t="s">
        <v>336</v>
      </c>
      <c r="N25" s="39" t="s">
        <v>336</v>
      </c>
      <c r="O25" s="39" t="s">
        <v>336</v>
      </c>
      <c r="P25" s="13">
        <v>10.14</v>
      </c>
      <c r="Q25" s="13">
        <v>11.36</v>
      </c>
      <c r="R25" s="13">
        <v>11.36</v>
      </c>
      <c r="S25" s="39" t="s">
        <v>336</v>
      </c>
      <c r="T25" s="39" t="s">
        <v>336</v>
      </c>
      <c r="U25" s="13">
        <v>10.16</v>
      </c>
      <c r="V25" s="13" t="s">
        <v>468</v>
      </c>
      <c r="W25" s="13">
        <v>10.1</v>
      </c>
      <c r="X25" s="13">
        <v>8.69</v>
      </c>
      <c r="Y25" s="13">
        <v>8.34</v>
      </c>
      <c r="Z25" s="13">
        <v>9.2200000000000006</v>
      </c>
      <c r="AA25" s="13" t="str">
        <f>'[6]21-Chapel Branch'!G32</f>
        <v>ND</v>
      </c>
      <c r="AB25" s="13">
        <f>'[1]21-Chapel Branch'!G32</f>
        <v>8.26</v>
      </c>
      <c r="AC25" s="13">
        <f>'[2]21-Chapel Branch'!G32</f>
        <v>8.77</v>
      </c>
      <c r="AD25" s="13">
        <f>'[3]21-Chapel Branch'!G32</f>
        <v>6.91</v>
      </c>
      <c r="AE25" s="13">
        <f>'[5]21-Chapel Branch'!G32</f>
        <v>7.64</v>
      </c>
      <c r="AF25" s="13">
        <f>'[4]21-Chapel Branch'!G32</f>
        <v>9.1999999999999993</v>
      </c>
      <c r="AG25" s="13">
        <f t="shared" si="1"/>
        <v>9.6449999999999996</v>
      </c>
      <c r="AI25" s="39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</row>
    <row r="26" spans="1:53" ht="15.6" x14ac:dyDescent="0.3">
      <c r="B26" s="20" t="s">
        <v>5</v>
      </c>
      <c r="C26" s="48" t="s">
        <v>18</v>
      </c>
      <c r="D26" s="48" t="s">
        <v>18</v>
      </c>
      <c r="E26" s="49" t="s">
        <v>18</v>
      </c>
      <c r="F26" s="49" t="s">
        <v>18</v>
      </c>
      <c r="G26" s="49" t="s">
        <v>18</v>
      </c>
      <c r="H26" s="49" t="s">
        <v>18</v>
      </c>
      <c r="I26" s="49" t="s">
        <v>18</v>
      </c>
      <c r="J26" s="50">
        <v>10.37</v>
      </c>
      <c r="K26" s="13">
        <v>10.68</v>
      </c>
      <c r="L26" s="13">
        <v>10.49</v>
      </c>
      <c r="M26" s="39" t="s">
        <v>336</v>
      </c>
      <c r="N26" s="39" t="s">
        <v>336</v>
      </c>
      <c r="O26" s="39" t="s">
        <v>336</v>
      </c>
      <c r="P26" s="13">
        <v>10.52</v>
      </c>
      <c r="Q26" s="13">
        <v>10.65</v>
      </c>
      <c r="R26" s="13">
        <v>12.29</v>
      </c>
      <c r="S26" s="39" t="s">
        <v>336</v>
      </c>
      <c r="T26" s="39" t="s">
        <v>336</v>
      </c>
      <c r="U26" s="13">
        <v>10.01</v>
      </c>
      <c r="V26" s="13" t="s">
        <v>468</v>
      </c>
      <c r="W26" s="13">
        <v>9.42</v>
      </c>
      <c r="X26" s="13">
        <v>9</v>
      </c>
      <c r="Y26" s="13">
        <v>8.02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1"/>
        <v>10.145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</row>
    <row r="27" spans="1:53" ht="15.6" x14ac:dyDescent="0.3">
      <c r="B27" s="20" t="s">
        <v>6</v>
      </c>
      <c r="C27" s="48" t="s">
        <v>18</v>
      </c>
      <c r="D27" s="48" t="s">
        <v>18</v>
      </c>
      <c r="E27" s="49" t="s">
        <v>18</v>
      </c>
      <c r="F27" s="49" t="s">
        <v>18</v>
      </c>
      <c r="G27" s="49" t="s">
        <v>18</v>
      </c>
      <c r="H27" s="49" t="s">
        <v>18</v>
      </c>
      <c r="I27" s="49" t="s">
        <v>18</v>
      </c>
      <c r="J27" s="50">
        <v>10.29</v>
      </c>
      <c r="K27" s="13">
        <v>11.02</v>
      </c>
      <c r="L27" s="13">
        <v>11.34</v>
      </c>
      <c r="M27" s="39" t="s">
        <v>336</v>
      </c>
      <c r="N27" s="39" t="s">
        <v>336</v>
      </c>
      <c r="O27" s="39" t="s">
        <v>336</v>
      </c>
      <c r="P27" s="13">
        <v>10.24</v>
      </c>
      <c r="Q27" s="13">
        <v>11.02</v>
      </c>
      <c r="R27" s="13">
        <v>12.71</v>
      </c>
      <c r="S27" s="13">
        <v>10.050000000000001</v>
      </c>
      <c r="T27" s="13">
        <v>10.36</v>
      </c>
      <c r="U27" s="13">
        <v>9.81</v>
      </c>
      <c r="V27" s="13">
        <v>9.99</v>
      </c>
      <c r="W27" s="13">
        <v>9.23</v>
      </c>
      <c r="X27" s="13">
        <v>8.35</v>
      </c>
      <c r="Y27" s="13">
        <v>8.33</v>
      </c>
      <c r="Z27" s="13">
        <v>9.32</v>
      </c>
      <c r="AA27" s="13">
        <f>'[6]21-Chapel Branch'!G33</f>
        <v>8.58</v>
      </c>
      <c r="AB27" s="13">
        <f>'[1]21-Chapel Branch'!G33</f>
        <v>7.61</v>
      </c>
      <c r="AC27" s="13">
        <f>'[2]21-Chapel Branch'!G33</f>
        <v>9.42</v>
      </c>
      <c r="AD27" s="13">
        <f>'[3]21-Chapel Branch'!G33</f>
        <v>9</v>
      </c>
      <c r="AE27" s="13">
        <f>'[5]21-Chapel Branch'!G33</f>
        <v>9.39</v>
      </c>
      <c r="AF27" s="13">
        <f>'[4]21-Chapel Branch'!G33</f>
        <v>8.74</v>
      </c>
      <c r="AG27" s="13">
        <f t="shared" si="1"/>
        <v>9.8150000000000013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</row>
    <row r="28" spans="1:53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48" t="s">
        <v>18</v>
      </c>
      <c r="F28" s="49" t="s">
        <v>18</v>
      </c>
      <c r="G28" s="49" t="s">
        <v>18</v>
      </c>
      <c r="H28" s="49" t="s">
        <v>18</v>
      </c>
      <c r="I28" s="49" t="s">
        <v>18</v>
      </c>
      <c r="J28" s="50">
        <v>9.84</v>
      </c>
      <c r="K28" s="13">
        <v>10.6</v>
      </c>
      <c r="L28" s="13">
        <v>12.64</v>
      </c>
      <c r="M28" s="39" t="s">
        <v>336</v>
      </c>
      <c r="N28" s="39" t="s">
        <v>336</v>
      </c>
      <c r="O28" s="13">
        <v>10.92</v>
      </c>
      <c r="P28" s="13">
        <v>11.52</v>
      </c>
      <c r="Q28" s="13">
        <v>11.67</v>
      </c>
      <c r="R28" s="13">
        <v>12.26</v>
      </c>
      <c r="S28" s="13">
        <v>10.61</v>
      </c>
      <c r="T28" s="13">
        <v>10.41</v>
      </c>
      <c r="U28" s="13">
        <v>12.31</v>
      </c>
      <c r="V28" s="13">
        <v>10.42</v>
      </c>
      <c r="W28" s="13">
        <v>8.86</v>
      </c>
      <c r="X28" s="13">
        <v>7.81</v>
      </c>
      <c r="Y28" s="13">
        <v>9.1300000000000008</v>
      </c>
      <c r="Z28" s="13">
        <v>9.8800000000000008</v>
      </c>
      <c r="AA28" s="13">
        <f>'[6]21-Chapel Branch'!G34</f>
        <v>8.75</v>
      </c>
      <c r="AB28" s="13">
        <f>'[1]21-Chapel Branch'!G34</f>
        <v>9.24</v>
      </c>
      <c r="AC28" s="13">
        <f>'[2]21-Chapel Branch'!G34</f>
        <v>10.220000000000001</v>
      </c>
      <c r="AD28" s="13">
        <f>'[3]21-Chapel Branch'!G34</f>
        <v>10.69</v>
      </c>
      <c r="AE28" s="13">
        <f>'[5]21-Chapel Branch'!G34</f>
        <v>9.18</v>
      </c>
      <c r="AF28" s="13">
        <f>'[4]21-Chapel Branch'!G34</f>
        <v>10.199999999999999</v>
      </c>
      <c r="AG28" s="13">
        <f t="shared" si="1"/>
        <v>10.409473684210527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</row>
    <row r="29" spans="1:53" ht="15.6" x14ac:dyDescent="0.3">
      <c r="A29" s="29" t="s">
        <v>1274</v>
      </c>
      <c r="B29" s="20" t="s">
        <v>7</v>
      </c>
      <c r="C29" s="48" t="s">
        <v>18</v>
      </c>
      <c r="D29" s="48" t="s">
        <v>18</v>
      </c>
      <c r="E29" s="49" t="s">
        <v>18</v>
      </c>
      <c r="F29" s="49" t="s">
        <v>18</v>
      </c>
      <c r="G29" s="49" t="s">
        <v>18</v>
      </c>
      <c r="H29" s="49" t="s">
        <v>18</v>
      </c>
      <c r="I29" s="48" t="s">
        <v>18</v>
      </c>
      <c r="J29" s="50">
        <v>11.01</v>
      </c>
      <c r="K29" s="13">
        <v>10.54</v>
      </c>
      <c r="L29" s="13">
        <v>13.18</v>
      </c>
      <c r="M29" s="13">
        <v>11.72</v>
      </c>
      <c r="N29" s="13">
        <v>11.22</v>
      </c>
      <c r="O29" s="12">
        <v>12.52</v>
      </c>
      <c r="P29" s="12">
        <v>12.12</v>
      </c>
      <c r="Q29" s="12">
        <v>12.23</v>
      </c>
      <c r="R29" s="12">
        <v>13.5</v>
      </c>
      <c r="S29" s="12">
        <v>13.38</v>
      </c>
      <c r="T29" s="12">
        <v>11.61</v>
      </c>
      <c r="U29" s="12">
        <v>12.71</v>
      </c>
      <c r="V29" s="12">
        <v>10.88</v>
      </c>
      <c r="W29" s="12">
        <v>10.26</v>
      </c>
      <c r="X29" s="12">
        <v>10.52</v>
      </c>
      <c r="Y29" s="12">
        <v>9.77</v>
      </c>
      <c r="Z29" s="12">
        <v>10.79</v>
      </c>
      <c r="AA29" s="13">
        <f>'[6]21-Chapel Branch'!G35</f>
        <v>9.1999999999999993</v>
      </c>
      <c r="AB29" s="13">
        <f>'[1]21-Chapel Branch'!G35</f>
        <v>10.63</v>
      </c>
      <c r="AC29" s="13">
        <f>'[2]21-Chapel Branch'!G35</f>
        <v>10.1</v>
      </c>
      <c r="AD29" s="13">
        <f>'[3]21-Chapel Branch'!G35</f>
        <v>10.54</v>
      </c>
      <c r="AE29" s="13">
        <f>'[5]21-Chapel Branch'!G35</f>
        <v>11.13</v>
      </c>
      <c r="AF29" s="13">
        <f>'[4]21-Chapel Branch'!G35</f>
        <v>10.029999999999999</v>
      </c>
      <c r="AG29" s="13">
        <f t="shared" si="1"/>
        <v>11.353809523809522</v>
      </c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</row>
    <row r="30" spans="1:53" ht="15.6" x14ac:dyDescent="0.3">
      <c r="A30"/>
      <c r="B30" s="20" t="s">
        <v>7</v>
      </c>
      <c r="C30" s="48" t="s">
        <v>18</v>
      </c>
      <c r="D30" s="48" t="s">
        <v>18</v>
      </c>
      <c r="E30" s="48" t="s">
        <v>18</v>
      </c>
      <c r="F30" s="49" t="s">
        <v>18</v>
      </c>
      <c r="G30" s="49" t="s">
        <v>18</v>
      </c>
      <c r="H30" s="49" t="s">
        <v>18</v>
      </c>
      <c r="I30" s="48" t="s">
        <v>18</v>
      </c>
      <c r="J30" s="50">
        <v>12.05</v>
      </c>
      <c r="K30" s="13">
        <v>12.36</v>
      </c>
      <c r="L30" s="13">
        <v>12.21</v>
      </c>
      <c r="M30" s="39" t="s">
        <v>336</v>
      </c>
      <c r="N30" s="13">
        <v>14.52</v>
      </c>
      <c r="O30" s="13">
        <v>11.92</v>
      </c>
      <c r="P30" s="13">
        <v>11.52</v>
      </c>
      <c r="Q30" s="13">
        <v>12</v>
      </c>
      <c r="R30" s="13">
        <v>12.78</v>
      </c>
      <c r="S30" s="13">
        <v>12.77</v>
      </c>
      <c r="T30" s="13">
        <v>11.26</v>
      </c>
      <c r="U30" s="13">
        <v>12.51</v>
      </c>
      <c r="V30" s="13">
        <v>10.45</v>
      </c>
      <c r="W30" s="13">
        <v>9.65</v>
      </c>
      <c r="X30" s="13">
        <v>10.24</v>
      </c>
      <c r="Y30" s="13">
        <v>10.38</v>
      </c>
      <c r="Z30" s="13">
        <v>11.73</v>
      </c>
      <c r="AA30" s="13">
        <f>'[6]21-Chapel Branch'!G36</f>
        <v>9.67</v>
      </c>
      <c r="AB30" s="13">
        <f>'[1]21-Chapel Branch'!G36</f>
        <v>10.199999999999999</v>
      </c>
      <c r="AC30" s="13">
        <f>'[2]21-Chapel Branch'!G36</f>
        <v>10.69</v>
      </c>
      <c r="AD30" s="13">
        <f>'[3]21-Chapel Branch'!G36</f>
        <v>10.49</v>
      </c>
      <c r="AE30" s="13">
        <f>'[5]21-Chapel Branch'!G36</f>
        <v>10.11</v>
      </c>
      <c r="AF30" s="13">
        <f>'[4]21-Chapel Branch'!G36</f>
        <v>10.57</v>
      </c>
      <c r="AG30" s="13">
        <f t="shared" si="1"/>
        <v>11.469999999999999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</row>
    <row r="31" spans="1:53" ht="15.6" x14ac:dyDescent="0.3">
      <c r="A31"/>
      <c r="B31" s="20" t="s">
        <v>8</v>
      </c>
      <c r="C31" s="48" t="s">
        <v>18</v>
      </c>
      <c r="D31" s="48" t="s">
        <v>18</v>
      </c>
      <c r="E31" s="49" t="s">
        <v>18</v>
      </c>
      <c r="F31" s="49" t="s">
        <v>18</v>
      </c>
      <c r="G31" s="49" t="s">
        <v>18</v>
      </c>
      <c r="H31" s="49" t="s">
        <v>18</v>
      </c>
      <c r="I31" s="48" t="s">
        <v>18</v>
      </c>
      <c r="J31" s="50">
        <v>13.47</v>
      </c>
      <c r="K31" s="13">
        <v>9.1199999999999992</v>
      </c>
      <c r="L31" s="13">
        <v>11.86</v>
      </c>
      <c r="M31" s="13">
        <v>12.07</v>
      </c>
      <c r="N31" s="13">
        <v>13.52</v>
      </c>
      <c r="O31" s="12">
        <v>11.92</v>
      </c>
      <c r="P31" s="12">
        <v>11.72</v>
      </c>
      <c r="Q31" s="12">
        <v>12.78</v>
      </c>
      <c r="R31" s="12">
        <v>12.42</v>
      </c>
      <c r="S31" s="12">
        <v>12.09</v>
      </c>
      <c r="T31" s="12">
        <v>10.96</v>
      </c>
      <c r="U31" s="12">
        <v>12.01</v>
      </c>
      <c r="V31" s="12">
        <v>10.42</v>
      </c>
      <c r="W31" s="12">
        <v>9.89</v>
      </c>
      <c r="X31" s="12">
        <v>10.25</v>
      </c>
      <c r="Y31" s="12">
        <v>10.59</v>
      </c>
      <c r="Z31" s="12">
        <v>10.68</v>
      </c>
      <c r="AA31" s="13">
        <f>'[6]21-Chapel Branch'!G37</f>
        <v>10.18</v>
      </c>
      <c r="AB31" s="13">
        <f>'[1]21-Chapel Branch'!G37</f>
        <v>10.76</v>
      </c>
      <c r="AC31" s="13">
        <f>'[2]21-Chapel Branch'!G37</f>
        <v>10.66</v>
      </c>
      <c r="AD31" s="13">
        <f>'[3]21-Chapel Branch'!G37</f>
        <v>11.43</v>
      </c>
      <c r="AE31" s="13">
        <f>'[5]21-Chapel Branch'!G37</f>
        <v>10.210000000000001</v>
      </c>
      <c r="AF31" s="13">
        <f>'[4]21-Chapel Branch'!G37</f>
        <v>11.05</v>
      </c>
      <c r="AG31" s="13">
        <f t="shared" si="1"/>
        <v>11.371428571428572</v>
      </c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</row>
    <row r="32" spans="1:53" ht="15.6" x14ac:dyDescent="0.3">
      <c r="A32" s="29" t="s">
        <v>162</v>
      </c>
      <c r="B32" s="20" t="s">
        <v>8</v>
      </c>
      <c r="C32" s="48" t="s">
        <v>18</v>
      </c>
      <c r="D32" s="48" t="s">
        <v>18</v>
      </c>
      <c r="E32" s="49" t="s">
        <v>18</v>
      </c>
      <c r="F32" s="49" t="s">
        <v>18</v>
      </c>
      <c r="G32" s="49" t="s">
        <v>18</v>
      </c>
      <c r="H32" s="49" t="s">
        <v>18</v>
      </c>
      <c r="I32" s="48" t="s">
        <v>18</v>
      </c>
      <c r="J32" s="50">
        <v>12.25</v>
      </c>
      <c r="K32" s="13">
        <v>12.34</v>
      </c>
      <c r="L32" s="13">
        <v>11.71</v>
      </c>
      <c r="M32" s="13">
        <v>11.22</v>
      </c>
      <c r="N32" s="13">
        <v>11.92</v>
      </c>
      <c r="O32" s="12">
        <v>11.52</v>
      </c>
      <c r="P32" s="12">
        <v>11.97</v>
      </c>
      <c r="Q32" s="12">
        <v>13.03</v>
      </c>
      <c r="R32" s="12">
        <v>11.98</v>
      </c>
      <c r="S32" s="12">
        <v>12.14</v>
      </c>
      <c r="T32" s="12">
        <v>11.01</v>
      </c>
      <c r="U32" s="12">
        <v>11.91</v>
      </c>
      <c r="V32" s="12">
        <v>11.5</v>
      </c>
      <c r="W32" s="12">
        <v>9.68</v>
      </c>
      <c r="X32" s="12">
        <v>11.13</v>
      </c>
      <c r="Y32" s="12">
        <v>11.18</v>
      </c>
      <c r="Z32" s="12">
        <v>11.09</v>
      </c>
      <c r="AA32" s="13">
        <f>'[6]21-Chapel Branch'!G38</f>
        <v>10.17</v>
      </c>
      <c r="AB32" s="13">
        <f>'[1]21-Chapel Branch'!G38</f>
        <v>11.73</v>
      </c>
      <c r="AC32" s="13">
        <f>'[2]21-Chapel Branch'!G38</f>
        <v>10.16</v>
      </c>
      <c r="AD32" s="13">
        <f>'[3]21-Chapel Branch'!G38</f>
        <v>10.74</v>
      </c>
      <c r="AE32" s="13">
        <f>'[5]21-Chapel Branch'!G38</f>
        <v>9.61</v>
      </c>
      <c r="AF32" s="13">
        <f>'[4]21-Chapel Branch'!G38</f>
        <v>11.52</v>
      </c>
      <c r="AG32" s="13">
        <f t="shared" si="1"/>
        <v>11.446666666666667</v>
      </c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</row>
    <row r="33" spans="1:53" ht="15.6" x14ac:dyDescent="0.3">
      <c r="A33" s="29" t="s">
        <v>1275</v>
      </c>
      <c r="B33" s="20" t="s">
        <v>9</v>
      </c>
      <c r="C33" s="48" t="s">
        <v>18</v>
      </c>
      <c r="D33" s="48" t="s">
        <v>18</v>
      </c>
      <c r="E33" s="49" t="s">
        <v>18</v>
      </c>
      <c r="F33" s="49" t="s">
        <v>18</v>
      </c>
      <c r="G33" s="49" t="s">
        <v>18</v>
      </c>
      <c r="H33" s="48" t="s">
        <v>18</v>
      </c>
      <c r="I33" s="48" t="s">
        <v>18</v>
      </c>
      <c r="J33" s="50">
        <v>12.03</v>
      </c>
      <c r="K33" s="13">
        <v>12.74</v>
      </c>
      <c r="L33" s="13">
        <v>13.14</v>
      </c>
      <c r="M33" s="13">
        <v>10.77</v>
      </c>
      <c r="N33" s="13">
        <v>13.02</v>
      </c>
      <c r="O33" s="12">
        <v>12.62</v>
      </c>
      <c r="P33" s="12">
        <v>13.02</v>
      </c>
      <c r="Q33" s="12">
        <v>12.77</v>
      </c>
      <c r="R33" s="12">
        <v>11.67</v>
      </c>
      <c r="S33" s="12">
        <v>13.13</v>
      </c>
      <c r="T33" s="39" t="s">
        <v>336</v>
      </c>
      <c r="U33" s="13">
        <v>12.61</v>
      </c>
      <c r="V33" s="13">
        <v>11.65</v>
      </c>
      <c r="W33" s="13">
        <v>10.47</v>
      </c>
      <c r="X33" s="13">
        <v>11.58</v>
      </c>
      <c r="Y33" s="13">
        <v>10.53</v>
      </c>
      <c r="Z33" s="13">
        <v>11.77</v>
      </c>
      <c r="AA33" s="13">
        <f>'[6]21-Chapel Branch'!G39</f>
        <v>9.25</v>
      </c>
      <c r="AB33" s="13">
        <f>'[1]21-Chapel Branch'!G39</f>
        <v>11.24</v>
      </c>
      <c r="AC33" s="13">
        <f>'[2]21-Chapel Branch'!G39</f>
        <v>11.44</v>
      </c>
      <c r="AD33" s="48" t="s">
        <v>18</v>
      </c>
      <c r="AE33" s="13">
        <f>'[5]21-Chapel Branch'!G39</f>
        <v>10.82</v>
      </c>
      <c r="AF33" s="13" t="str">
        <f>'[4]21-Chapel Branch'!G39</f>
        <v/>
      </c>
      <c r="AG33" s="13">
        <f t="shared" si="1"/>
        <v>11.865789473684211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</row>
    <row r="34" spans="1:53" ht="15.6" x14ac:dyDescent="0.3">
      <c r="A34" s="29" t="s">
        <v>1276</v>
      </c>
      <c r="B34" s="20" t="s">
        <v>9</v>
      </c>
      <c r="C34" s="48" t="s">
        <v>18</v>
      </c>
      <c r="D34" s="48" t="s">
        <v>18</v>
      </c>
      <c r="E34" s="49" t="s">
        <v>18</v>
      </c>
      <c r="F34" s="49" t="s">
        <v>18</v>
      </c>
      <c r="G34" s="49" t="s">
        <v>18</v>
      </c>
      <c r="H34" s="48" t="s">
        <v>18</v>
      </c>
      <c r="I34" s="48" t="s">
        <v>18</v>
      </c>
      <c r="J34" s="50">
        <v>11.59</v>
      </c>
      <c r="K34" s="13">
        <v>13.09</v>
      </c>
      <c r="L34" s="13">
        <v>13.67</v>
      </c>
      <c r="M34" s="13">
        <v>12.02</v>
      </c>
      <c r="N34" s="13">
        <v>12.92</v>
      </c>
      <c r="O34" s="12">
        <v>12.42</v>
      </c>
      <c r="P34" s="12">
        <v>11.69</v>
      </c>
      <c r="Q34" s="12">
        <v>12.36</v>
      </c>
      <c r="R34" s="12">
        <v>11.17</v>
      </c>
      <c r="S34" s="12">
        <v>12.37</v>
      </c>
      <c r="T34" s="12">
        <v>12.61</v>
      </c>
      <c r="U34" s="12">
        <v>12.95</v>
      </c>
      <c r="V34" s="12">
        <v>11.64</v>
      </c>
      <c r="W34" s="12">
        <v>10.89</v>
      </c>
      <c r="X34" s="12">
        <v>10.25</v>
      </c>
      <c r="Y34" s="12">
        <v>11.39</v>
      </c>
      <c r="Z34" s="12">
        <v>13</v>
      </c>
      <c r="AA34" s="13">
        <f>'[6]21-Chapel Branch'!G40</f>
        <v>10.6</v>
      </c>
      <c r="AB34" s="13">
        <f>'[1]21-Chapel Branch'!G40</f>
        <v>11.29</v>
      </c>
      <c r="AC34" s="13">
        <f>'[2]21-Chapel Branch'!G40</f>
        <v>10.19</v>
      </c>
      <c r="AD34" s="13">
        <f>'[3]21-Chapel Branch'!G40</f>
        <v>11.28</v>
      </c>
      <c r="AE34" s="13">
        <f>'[5]21-Chapel Branch'!G40</f>
        <v>10.34</v>
      </c>
      <c r="AF34" s="13" t="str">
        <f>'[4]21-Chapel Branch'!G40</f>
        <v/>
      </c>
      <c r="AG34" s="13">
        <f t="shared" si="1"/>
        <v>11.875714285714285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</row>
    <row r="35" spans="1:53" ht="15.6" x14ac:dyDescent="0.3">
      <c r="B35" s="20" t="s">
        <v>10</v>
      </c>
      <c r="C35" s="48" t="s">
        <v>18</v>
      </c>
      <c r="D35" s="48" t="s">
        <v>18</v>
      </c>
      <c r="E35" s="49" t="s">
        <v>18</v>
      </c>
      <c r="F35" s="49" t="s">
        <v>18</v>
      </c>
      <c r="G35" s="49" t="s">
        <v>18</v>
      </c>
      <c r="H35" s="48" t="s">
        <v>18</v>
      </c>
      <c r="I35" s="48" t="s">
        <v>18</v>
      </c>
      <c r="J35" s="50">
        <v>12.29</v>
      </c>
      <c r="K35" s="13">
        <v>12.28</v>
      </c>
      <c r="L35" s="13">
        <v>12.31</v>
      </c>
      <c r="M35" s="13">
        <v>12.02</v>
      </c>
      <c r="N35" s="13">
        <v>11.92</v>
      </c>
      <c r="O35" s="12">
        <v>12.12</v>
      </c>
      <c r="P35" s="12">
        <v>11.72</v>
      </c>
      <c r="Q35" s="12">
        <v>11.43</v>
      </c>
      <c r="R35" s="12">
        <v>12.03</v>
      </c>
      <c r="S35" s="12">
        <v>11.48</v>
      </c>
      <c r="T35" s="12">
        <v>12.11</v>
      </c>
      <c r="U35" s="12">
        <v>12.06</v>
      </c>
      <c r="V35" s="12">
        <v>11.56</v>
      </c>
      <c r="W35" s="12">
        <v>10.37</v>
      </c>
      <c r="X35" s="12">
        <v>9.85</v>
      </c>
      <c r="Y35" s="12">
        <v>11.61</v>
      </c>
      <c r="Z35" s="12">
        <v>10.75</v>
      </c>
      <c r="AA35" s="13">
        <f>'[6]21-Chapel Branch'!G41</f>
        <v>9.9700000000000006</v>
      </c>
      <c r="AB35" s="13">
        <f>'[1]21-Chapel Branch'!G41</f>
        <v>11.09</v>
      </c>
      <c r="AC35" s="13">
        <f>'[2]21-Chapel Branch'!G41</f>
        <v>10.27</v>
      </c>
      <c r="AD35" s="13">
        <f>'[3]21-Chapel Branch'!G41</f>
        <v>11.43</v>
      </c>
      <c r="AE35" s="13">
        <f>'[5]21-Chapel Branch'!G41</f>
        <v>10.039999999999999</v>
      </c>
      <c r="AF35" s="13" t="str">
        <f>'[4]21-Chapel Branch'!G41</f>
        <v/>
      </c>
      <c r="AG35" s="13">
        <f t="shared" si="1"/>
        <v>11.460476190476193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</row>
    <row r="36" spans="1:53" ht="15.6" x14ac:dyDescent="0.3">
      <c r="B36" s="20" t="s">
        <v>10</v>
      </c>
      <c r="C36" s="48" t="s">
        <v>18</v>
      </c>
      <c r="D36" s="48" t="s">
        <v>18</v>
      </c>
      <c r="E36" s="49" t="s">
        <v>18</v>
      </c>
      <c r="F36" s="49" t="s">
        <v>18</v>
      </c>
      <c r="G36" s="49" t="s">
        <v>18</v>
      </c>
      <c r="H36" s="49" t="s">
        <v>18</v>
      </c>
      <c r="I36" s="49" t="s">
        <v>18</v>
      </c>
      <c r="J36" s="50">
        <v>11.53</v>
      </c>
      <c r="K36" s="13">
        <v>11.54</v>
      </c>
      <c r="L36" s="13">
        <v>11.94</v>
      </c>
      <c r="M36" s="13">
        <v>11.42</v>
      </c>
      <c r="N36" s="13">
        <v>11.52</v>
      </c>
      <c r="O36" s="39" t="s">
        <v>336</v>
      </c>
      <c r="P36" s="13">
        <v>11.12</v>
      </c>
      <c r="Q36" s="13">
        <v>11.25</v>
      </c>
      <c r="R36" s="13">
        <v>11.66</v>
      </c>
      <c r="S36" s="13">
        <v>11.06</v>
      </c>
      <c r="T36" s="13">
        <v>11.31</v>
      </c>
      <c r="U36" s="13">
        <v>11.55</v>
      </c>
      <c r="V36" s="13">
        <v>11.18</v>
      </c>
      <c r="W36" s="13">
        <v>9.7100000000000009</v>
      </c>
      <c r="X36" s="13">
        <v>10.029999999999999</v>
      </c>
      <c r="Y36" s="13">
        <v>10.28</v>
      </c>
      <c r="Z36" s="13">
        <v>10.050000000000001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1"/>
        <v>11.071875000000002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</row>
    <row r="37" spans="1:53" ht="15.6" x14ac:dyDescent="0.3">
      <c r="B37" s="20" t="s">
        <v>11</v>
      </c>
      <c r="C37" s="48" t="s">
        <v>18</v>
      </c>
      <c r="D37" s="48" t="s">
        <v>18</v>
      </c>
      <c r="E37" s="49" t="s">
        <v>18</v>
      </c>
      <c r="F37" s="49" t="s">
        <v>18</v>
      </c>
      <c r="G37" s="49" t="s">
        <v>18</v>
      </c>
      <c r="H37" s="48" t="s">
        <v>18</v>
      </c>
      <c r="I37" s="49" t="s">
        <v>18</v>
      </c>
      <c r="J37" s="50">
        <v>12.42</v>
      </c>
      <c r="K37" s="13">
        <v>11.8</v>
      </c>
      <c r="L37" s="13">
        <v>11.21</v>
      </c>
      <c r="M37" s="13">
        <v>11.12</v>
      </c>
      <c r="N37" s="13">
        <v>11.52</v>
      </c>
      <c r="O37" s="39" t="s">
        <v>336</v>
      </c>
      <c r="P37" s="12">
        <v>11.22</v>
      </c>
      <c r="Q37" s="12">
        <v>10.73</v>
      </c>
      <c r="R37" s="12">
        <v>11.58</v>
      </c>
      <c r="S37" s="12">
        <v>10.67</v>
      </c>
      <c r="T37" s="12">
        <v>10.93</v>
      </c>
      <c r="U37" s="12">
        <v>11.06</v>
      </c>
      <c r="V37" s="12">
        <v>10.61</v>
      </c>
      <c r="W37" s="12">
        <v>10</v>
      </c>
      <c r="X37" s="12">
        <v>10.26</v>
      </c>
      <c r="Y37" s="12">
        <v>9.59</v>
      </c>
      <c r="Z37" s="12">
        <v>9.52</v>
      </c>
      <c r="AA37" s="13">
        <f>'[6]21-Chapel Branch'!G42</f>
        <v>9.08</v>
      </c>
      <c r="AB37" s="13">
        <f>'[1]21-Chapel Branch'!G42</f>
        <v>9.7899999999999991</v>
      </c>
      <c r="AC37" s="13">
        <f>'[2]21-Chapel Branch'!G42</f>
        <v>9.0500000000000007</v>
      </c>
      <c r="AD37" s="13">
        <f>'[3]21-Chapel Branch'!G42</f>
        <v>10.130000000000001</v>
      </c>
      <c r="AE37" s="13">
        <f>'[5]21-Chapel Branch'!G42</f>
        <v>9.48</v>
      </c>
      <c r="AF37" s="13" t="str">
        <f>'[4]21-Chapel Branch'!G42</f>
        <v/>
      </c>
      <c r="AG37" s="13">
        <f t="shared" si="1"/>
        <v>10.614500000000001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</row>
    <row r="38" spans="1:53" ht="15.6" x14ac:dyDescent="0.3">
      <c r="B38" s="20" t="s">
        <v>12</v>
      </c>
      <c r="C38" s="48" t="s">
        <v>18</v>
      </c>
      <c r="D38" s="48" t="s">
        <v>18</v>
      </c>
      <c r="E38" s="49" t="s">
        <v>18</v>
      </c>
      <c r="F38" s="49" t="s">
        <v>18</v>
      </c>
      <c r="G38" s="49" t="s">
        <v>18</v>
      </c>
      <c r="H38" s="49" t="s">
        <v>18</v>
      </c>
      <c r="I38" s="49" t="s">
        <v>18</v>
      </c>
      <c r="J38" s="50">
        <v>12.77</v>
      </c>
      <c r="K38" s="13">
        <v>11.7</v>
      </c>
      <c r="L38" s="13">
        <v>10.68</v>
      </c>
      <c r="M38" s="13">
        <v>10.52</v>
      </c>
      <c r="N38" s="13">
        <v>10.92</v>
      </c>
      <c r="O38" s="12">
        <v>11.32</v>
      </c>
      <c r="P38" s="12">
        <v>10.83</v>
      </c>
      <c r="Q38" s="12">
        <v>10.24</v>
      </c>
      <c r="R38" s="12">
        <v>11.17</v>
      </c>
      <c r="S38" s="12">
        <v>10.33</v>
      </c>
      <c r="T38" s="12">
        <v>10.78</v>
      </c>
      <c r="U38" s="12">
        <v>11.28</v>
      </c>
      <c r="V38" s="12">
        <v>11.11</v>
      </c>
      <c r="W38" s="12">
        <v>9.17</v>
      </c>
      <c r="X38" s="12">
        <v>9.33</v>
      </c>
      <c r="Y38" s="12">
        <v>8.92</v>
      </c>
      <c r="Z38" s="12">
        <v>8.83</v>
      </c>
      <c r="AA38" s="13">
        <f>'[6]21-Chapel Branch'!G43</f>
        <v>9.41</v>
      </c>
      <c r="AB38" s="13">
        <f>'[1]21-Chapel Branch'!G43</f>
        <v>11.6</v>
      </c>
      <c r="AC38" s="13">
        <f>'[2]21-Chapel Branch'!G43</f>
        <v>8.8000000000000007</v>
      </c>
      <c r="AD38" s="13">
        <f>'[3]21-Chapel Branch'!G43</f>
        <v>9.42</v>
      </c>
      <c r="AE38" s="13">
        <f>'[5]21-Chapel Branch'!G43</f>
        <v>9.1199999999999992</v>
      </c>
      <c r="AF38" s="13" t="str">
        <f>'[4]21-Chapel Branch'!G43</f>
        <v/>
      </c>
      <c r="AG38" s="13">
        <f t="shared" si="1"/>
        <v>10.434761904761903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</row>
    <row r="39" spans="1:53" x14ac:dyDescent="0.25">
      <c r="AE39" s="13"/>
      <c r="AF39" s="1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&amp;C&amp;"Arial,Bold"&amp;14Chapel Branch - 21&amp;R
</oddHeader>
    <oddFooter>&amp;LPage &amp;P&amp;R&amp;"Arial,Italic"&amp;8h:/hydnet/monwell/gwlevel.xls</oddFooter>
  </headerFooter>
  <rowBreaks count="1" manualBreakCount="1">
    <brk id="1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B76"/>
  <sheetViews>
    <sheetView topLeftCell="A52" workbookViewId="0">
      <pane xSplit="2" topLeftCell="AB1" activePane="topRight" state="frozen"/>
      <selection pane="topRight" activeCell="AI64" sqref="AI64"/>
    </sheetView>
  </sheetViews>
  <sheetFormatPr defaultColWidth="9.109375" defaultRowHeight="15" x14ac:dyDescent="0.25"/>
  <cols>
    <col min="1" max="1" width="33.5546875" style="30" bestFit="1" customWidth="1"/>
    <col min="2" max="12" width="9.109375" style="5" customWidth="1"/>
    <col min="13" max="32" width="9.33203125" style="5" customWidth="1"/>
    <col min="33" max="16384" width="9.109375" style="5"/>
  </cols>
  <sheetData>
    <row r="1" spans="1:54" ht="15.6" x14ac:dyDescent="0.3">
      <c r="A1" s="6" t="s">
        <v>40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4" ht="15.6" x14ac:dyDescent="0.3">
      <c r="A2" s="29" t="s">
        <v>695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19.559999999999999</v>
      </c>
      <c r="G2" s="13">
        <v>18.91</v>
      </c>
      <c r="H2" s="13">
        <v>20.149999999999999</v>
      </c>
      <c r="I2" s="13">
        <v>19.899999999999999</v>
      </c>
      <c r="J2" s="13">
        <v>18</v>
      </c>
      <c r="K2" s="13">
        <v>20.98</v>
      </c>
      <c r="L2" s="13">
        <v>19.260000000000002</v>
      </c>
      <c r="M2" s="13">
        <v>18.559999999999999</v>
      </c>
      <c r="N2" s="13">
        <v>17.39</v>
      </c>
      <c r="O2" s="12">
        <v>18.11</v>
      </c>
      <c r="P2" s="12">
        <v>18.59</v>
      </c>
      <c r="Q2" s="12">
        <v>18.7</v>
      </c>
      <c r="R2" s="12">
        <v>17.97</v>
      </c>
      <c r="S2" s="12">
        <v>18.59</v>
      </c>
      <c r="T2" s="12">
        <v>17.79</v>
      </c>
      <c r="U2" s="12">
        <v>17.989999999999998</v>
      </c>
      <c r="V2" s="12">
        <v>18.5</v>
      </c>
      <c r="W2" s="12">
        <v>18.79</v>
      </c>
      <c r="X2" s="77" t="s">
        <v>18</v>
      </c>
      <c r="Y2" s="79">
        <v>18.739999999999998</v>
      </c>
      <c r="Z2" s="79">
        <v>18.28</v>
      </c>
      <c r="AA2" s="79">
        <v>18.37</v>
      </c>
      <c r="AB2" s="50">
        <f>'[1]22-Bayshore Cr'!G4</f>
        <v>18.53</v>
      </c>
      <c r="AC2" s="50">
        <f>'[2]22-Bayshore Cr'!G4</f>
        <v>19.8</v>
      </c>
      <c r="AD2" s="50">
        <f>'[3]22-Bayshore Cr'!G4</f>
        <v>17.920000000000002</v>
      </c>
      <c r="AE2" s="50">
        <v>18.649999999999999</v>
      </c>
      <c r="AF2" s="50">
        <f>'[4]22-Bayshore Cr'!G4</f>
        <v>18.77</v>
      </c>
      <c r="AG2" s="13">
        <f>AVERAGE(C2:AD2)</f>
        <v>18.724166666666665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4" ht="15.6" x14ac:dyDescent="0.3">
      <c r="A3" s="37"/>
      <c r="B3" s="20" t="s">
        <v>2</v>
      </c>
      <c r="C3" s="48" t="s">
        <v>18</v>
      </c>
      <c r="D3" s="48" t="s">
        <v>18</v>
      </c>
      <c r="E3" s="13">
        <v>17.88</v>
      </c>
      <c r="F3" s="13">
        <v>18.23</v>
      </c>
      <c r="G3" s="13">
        <v>19.22</v>
      </c>
      <c r="H3" s="13">
        <v>19.7</v>
      </c>
      <c r="I3" s="13">
        <v>19.18</v>
      </c>
      <c r="J3" s="13">
        <v>18.63</v>
      </c>
      <c r="K3" s="13">
        <v>21.25</v>
      </c>
      <c r="L3" s="13">
        <v>18.489999999999998</v>
      </c>
      <c r="M3" s="13">
        <v>18.22</v>
      </c>
      <c r="N3" s="13">
        <v>16.989999999999998</v>
      </c>
      <c r="O3" s="12">
        <v>17.989999999999998</v>
      </c>
      <c r="P3" s="12">
        <v>18.79</v>
      </c>
      <c r="Q3" s="12">
        <v>18.899999999999999</v>
      </c>
      <c r="R3" s="12">
        <v>17.87</v>
      </c>
      <c r="S3" s="12">
        <v>20.23</v>
      </c>
      <c r="T3" s="12">
        <v>17.600000000000001</v>
      </c>
      <c r="U3" s="12">
        <v>17.649999999999999</v>
      </c>
      <c r="V3" s="12">
        <v>18.100000000000001</v>
      </c>
      <c r="W3" s="12">
        <v>18.760000000000002</v>
      </c>
      <c r="X3" s="77" t="s">
        <v>18</v>
      </c>
      <c r="Y3" s="79">
        <v>18.739999999999998</v>
      </c>
      <c r="Z3" s="79">
        <v>17.71</v>
      </c>
      <c r="AA3" s="79">
        <v>18.61</v>
      </c>
      <c r="AB3" s="50">
        <f>'[1]22-Bayshore Cr'!G5</f>
        <v>18.13</v>
      </c>
      <c r="AC3" s="50">
        <f>'[2]22-Bayshore Cr'!G5</f>
        <v>20.3</v>
      </c>
      <c r="AD3" s="50">
        <f>'[3]22-Bayshore Cr'!G5</f>
        <v>18.420000000000002</v>
      </c>
      <c r="AE3" s="50">
        <f>'[5]22-Bayshore Cr'!G5</f>
        <v>19.14</v>
      </c>
      <c r="AF3" s="48" t="s">
        <v>18</v>
      </c>
      <c r="AG3" s="13">
        <f t="shared" ref="AG3:AG57" si="0">AVERAGE(C3:AD3)</f>
        <v>18.623600000000003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</row>
    <row r="4" spans="1:54" ht="15.6" x14ac:dyDescent="0.3">
      <c r="B4" s="20" t="s">
        <v>3</v>
      </c>
      <c r="C4" s="48" t="s">
        <v>18</v>
      </c>
      <c r="D4" s="48" t="s">
        <v>18</v>
      </c>
      <c r="E4" s="13">
        <v>19.010000000000002</v>
      </c>
      <c r="F4" s="13">
        <v>18.809999999999999</v>
      </c>
      <c r="G4" s="13">
        <v>18.97</v>
      </c>
      <c r="H4" s="13">
        <v>20.420000000000002</v>
      </c>
      <c r="I4" s="13">
        <v>19.57</v>
      </c>
      <c r="J4" s="13">
        <v>17.62</v>
      </c>
      <c r="K4" s="13">
        <v>20.309999999999999</v>
      </c>
      <c r="L4" s="13">
        <v>18.059999999999999</v>
      </c>
      <c r="M4" s="13">
        <v>17.600000000000001</v>
      </c>
      <c r="N4" s="13">
        <v>16.59</v>
      </c>
      <c r="O4" s="12">
        <v>17.39</v>
      </c>
      <c r="P4" s="12">
        <v>20.89</v>
      </c>
      <c r="Q4" s="12">
        <v>19.03</v>
      </c>
      <c r="R4" s="12">
        <v>18.190000000000001</v>
      </c>
      <c r="S4" s="12">
        <v>18.37</v>
      </c>
      <c r="T4" s="12">
        <v>17.59</v>
      </c>
      <c r="U4" s="12">
        <v>17.600000000000001</v>
      </c>
      <c r="V4" s="12">
        <v>17.48</v>
      </c>
      <c r="W4" s="12">
        <v>20.41</v>
      </c>
      <c r="X4" s="77" t="s">
        <v>18</v>
      </c>
      <c r="Y4" s="79">
        <v>18.57</v>
      </c>
      <c r="Z4" s="79">
        <v>18.04</v>
      </c>
      <c r="AA4" s="79">
        <v>18.29</v>
      </c>
      <c r="AB4" s="50">
        <f>'[1]22-Bayshore Cr'!G6</f>
        <v>18.77</v>
      </c>
      <c r="AC4" s="50">
        <f>'[2]22-Bayshore Cr'!G6</f>
        <v>19.010000000000002</v>
      </c>
      <c r="AD4" s="50">
        <f>'[3]22-Bayshore Cr'!G6</f>
        <v>17.29</v>
      </c>
      <c r="AE4" s="50">
        <f>'[5]22-Bayshore Cr'!G6</f>
        <v>18.22</v>
      </c>
      <c r="AF4" s="48" t="s">
        <v>18</v>
      </c>
      <c r="AG4" s="13">
        <f t="shared" si="0"/>
        <v>18.555200000000003</v>
      </c>
      <c r="AH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</row>
    <row r="5" spans="1:54" ht="15.6" x14ac:dyDescent="0.3">
      <c r="B5" s="20" t="s">
        <v>4</v>
      </c>
      <c r="C5" s="48" t="s">
        <v>18</v>
      </c>
      <c r="D5" s="48" t="s">
        <v>18</v>
      </c>
      <c r="E5" s="13">
        <v>19.329999999999998</v>
      </c>
      <c r="F5" s="13">
        <v>19.28</v>
      </c>
      <c r="G5" s="13">
        <v>16.82</v>
      </c>
      <c r="H5" s="13">
        <v>19.350000000000001</v>
      </c>
      <c r="I5" s="13">
        <v>18.739999999999998</v>
      </c>
      <c r="J5" s="13">
        <v>17.32</v>
      </c>
      <c r="K5" s="13">
        <v>18.36</v>
      </c>
      <c r="L5" s="13">
        <v>17.18</v>
      </c>
      <c r="M5" s="13">
        <v>16.899999999999999</v>
      </c>
      <c r="N5" s="13">
        <v>18.649999999999999</v>
      </c>
      <c r="O5" s="12">
        <v>16.79</v>
      </c>
      <c r="P5" s="12">
        <v>20.39</v>
      </c>
      <c r="Q5" s="12">
        <v>17.940000000000001</v>
      </c>
      <c r="R5" s="12">
        <v>18.97</v>
      </c>
      <c r="S5" s="12">
        <v>17.96</v>
      </c>
      <c r="T5" s="12">
        <v>16.739999999999998</v>
      </c>
      <c r="U5" s="12">
        <v>19.28</v>
      </c>
      <c r="V5" s="12">
        <v>17.09</v>
      </c>
      <c r="W5" s="12">
        <v>19.600000000000001</v>
      </c>
      <c r="X5" s="77" t="s">
        <v>18</v>
      </c>
      <c r="Y5" s="79">
        <v>17.84</v>
      </c>
      <c r="Z5" s="79">
        <v>18.21</v>
      </c>
      <c r="AA5" s="50">
        <f>'[6]22-Bayshore Cr'!G7</f>
        <v>18.46</v>
      </c>
      <c r="AB5" s="50">
        <f>'[1]22-Bayshore Cr'!G7</f>
        <v>17.649999999999999</v>
      </c>
      <c r="AC5" s="50">
        <f>'[2]22-Bayshore Cr'!G7</f>
        <v>18.510000000000002</v>
      </c>
      <c r="AD5" s="50">
        <f>'[3]22-Bayshore Cr'!G7</f>
        <v>16.829999999999998</v>
      </c>
      <c r="AE5" s="50">
        <f>'[5]22-Bayshore Cr'!G7</f>
        <v>17.34</v>
      </c>
      <c r="AF5" s="48" t="s">
        <v>18</v>
      </c>
      <c r="AG5" s="13">
        <f t="shared" si="0"/>
        <v>18.167599999999997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</row>
    <row r="6" spans="1:54" ht="15.6" x14ac:dyDescent="0.3">
      <c r="B6" s="20" t="s">
        <v>5</v>
      </c>
      <c r="C6" s="48" t="s">
        <v>18</v>
      </c>
      <c r="D6" s="48" t="s">
        <v>18</v>
      </c>
      <c r="E6" s="13">
        <v>18.41</v>
      </c>
      <c r="F6" s="13">
        <v>18.399999999999999</v>
      </c>
      <c r="G6" s="13">
        <v>18.21</v>
      </c>
      <c r="H6" s="13">
        <v>19.2</v>
      </c>
      <c r="I6" s="13">
        <v>17.88</v>
      </c>
      <c r="J6" s="50">
        <v>18.89</v>
      </c>
      <c r="K6" s="13">
        <v>20.2</v>
      </c>
      <c r="L6" s="13">
        <v>17.22</v>
      </c>
      <c r="M6" s="13">
        <v>16.5</v>
      </c>
      <c r="N6" s="13">
        <v>17.39</v>
      </c>
      <c r="O6" s="12">
        <v>16.55</v>
      </c>
      <c r="P6" s="12">
        <v>19.89</v>
      </c>
      <c r="Q6" s="12">
        <v>19.13</v>
      </c>
      <c r="R6" s="12">
        <v>19.010000000000002</v>
      </c>
      <c r="S6" s="12">
        <v>17.190000000000001</v>
      </c>
      <c r="T6" s="12">
        <v>16.64</v>
      </c>
      <c r="U6" s="12">
        <v>18.489999999999998</v>
      </c>
      <c r="V6" s="12">
        <v>16.690000000000001</v>
      </c>
      <c r="W6" s="12">
        <v>19.91</v>
      </c>
      <c r="X6" s="77" t="s">
        <v>18</v>
      </c>
      <c r="Y6" s="79">
        <v>17.559999999999999</v>
      </c>
      <c r="Z6" s="50">
        <v>18.8</v>
      </c>
      <c r="AA6" s="50">
        <f>'[6]22-Bayshore Cr'!G8</f>
        <v>18.510000000000002</v>
      </c>
      <c r="AB6" s="50">
        <f>'[1]22-Bayshore Cr'!G8</f>
        <v>16.98</v>
      </c>
      <c r="AC6" s="50">
        <f>'[2]22-Bayshore Cr'!G8</f>
        <v>18.010000000000002</v>
      </c>
      <c r="AD6" s="50">
        <f>'[3]22-Bayshore Cr'!G8</f>
        <v>16.13</v>
      </c>
      <c r="AE6" s="50">
        <f>'[5]22-Bayshore Cr'!G8</f>
        <v>17</v>
      </c>
      <c r="AF6" s="48" t="s">
        <v>18</v>
      </c>
      <c r="AG6" s="13">
        <f t="shared" si="0"/>
        <v>18.0716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</row>
    <row r="7" spans="1:54" ht="15.6" x14ac:dyDescent="0.3">
      <c r="B7" s="20" t="s">
        <v>5</v>
      </c>
      <c r="C7" s="48" t="s">
        <v>18</v>
      </c>
      <c r="D7" s="48" t="s">
        <v>18</v>
      </c>
      <c r="E7" s="13">
        <v>18.27</v>
      </c>
      <c r="F7" s="13">
        <v>17.61</v>
      </c>
      <c r="G7" s="13">
        <v>17.48</v>
      </c>
      <c r="H7" s="13">
        <v>18.489999999999998</v>
      </c>
      <c r="I7" s="13">
        <v>17.82</v>
      </c>
      <c r="J7" s="13">
        <v>17.739999999999998</v>
      </c>
      <c r="K7" s="13">
        <v>17.63</v>
      </c>
      <c r="L7" s="13">
        <v>16.96</v>
      </c>
      <c r="M7" s="13">
        <v>15.93</v>
      </c>
      <c r="N7" s="13">
        <v>16.89</v>
      </c>
      <c r="O7" s="12">
        <v>17.59</v>
      </c>
      <c r="P7" s="12">
        <v>19.89</v>
      </c>
      <c r="Q7" s="12">
        <v>17.98</v>
      </c>
      <c r="R7" s="12">
        <v>18.3</v>
      </c>
      <c r="S7" s="12">
        <v>16.97</v>
      </c>
      <c r="T7" s="12">
        <v>16.79</v>
      </c>
      <c r="U7" s="12">
        <v>17.79</v>
      </c>
      <c r="V7" s="12">
        <v>18.149999999999999</v>
      </c>
      <c r="W7" s="12">
        <v>19</v>
      </c>
      <c r="X7" s="77" t="s">
        <v>18</v>
      </c>
      <c r="Y7" s="50">
        <v>17.100000000000001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17.719000000000001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</row>
    <row r="8" spans="1:54" ht="15.6" x14ac:dyDescent="0.3">
      <c r="B8" s="20" t="s">
        <v>6</v>
      </c>
      <c r="C8" s="48" t="s">
        <v>18</v>
      </c>
      <c r="D8" s="48" t="s">
        <v>18</v>
      </c>
      <c r="E8" s="13">
        <v>19.91</v>
      </c>
      <c r="F8" s="13">
        <v>17.32</v>
      </c>
      <c r="G8" s="13">
        <v>17.3</v>
      </c>
      <c r="H8" s="13">
        <v>21.12</v>
      </c>
      <c r="I8" s="13">
        <v>17.59</v>
      </c>
      <c r="J8" s="13">
        <v>18.46</v>
      </c>
      <c r="K8" s="13">
        <v>18.21</v>
      </c>
      <c r="L8" s="13">
        <v>17.350000000000001</v>
      </c>
      <c r="M8" s="13">
        <v>16.43</v>
      </c>
      <c r="N8" s="13">
        <v>16.79</v>
      </c>
      <c r="O8" s="12">
        <v>16.989999999999998</v>
      </c>
      <c r="P8" s="12">
        <v>20.059999999999999</v>
      </c>
      <c r="Q8" s="12">
        <v>18.36</v>
      </c>
      <c r="R8" s="12">
        <v>21.05</v>
      </c>
      <c r="S8" s="12">
        <v>16.989999999999998</v>
      </c>
      <c r="T8" s="12">
        <v>17</v>
      </c>
      <c r="U8" s="12">
        <v>16.61</v>
      </c>
      <c r="V8" s="12">
        <v>18.04</v>
      </c>
      <c r="W8" s="12">
        <v>18.920000000000002</v>
      </c>
      <c r="X8" s="77" t="s">
        <v>18</v>
      </c>
      <c r="Y8" s="79">
        <v>16.93</v>
      </c>
      <c r="Z8" s="79">
        <v>19.98</v>
      </c>
      <c r="AA8" s="50">
        <f>'[6]22-Bayshore Cr'!G9</f>
        <v>17.760000000000002</v>
      </c>
      <c r="AB8" s="50">
        <f>'[1]22-Bayshore Cr'!G9</f>
        <v>16.850000000000001</v>
      </c>
      <c r="AC8" s="50">
        <f>'[2]22-Bayshore Cr'!G9</f>
        <v>18.489999999999998</v>
      </c>
      <c r="AD8" s="50">
        <f>'[3]22-Bayshore Cr'!G9</f>
        <v>16.71</v>
      </c>
      <c r="AE8" s="50">
        <f>'[5]22-Bayshore Cr'!G9</f>
        <v>19.57</v>
      </c>
      <c r="AF8" s="48" t="s">
        <v>18</v>
      </c>
      <c r="AG8" s="13">
        <f t="shared" si="0"/>
        <v>18.048800000000007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</row>
    <row r="9" spans="1:54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21.16</v>
      </c>
      <c r="F9" s="13">
        <v>20.91</v>
      </c>
      <c r="G9" s="13">
        <v>17.98</v>
      </c>
      <c r="H9" s="13">
        <v>20.88</v>
      </c>
      <c r="I9" s="13">
        <v>20.05</v>
      </c>
      <c r="J9" s="13">
        <v>17.8</v>
      </c>
      <c r="K9" s="13">
        <v>18.87</v>
      </c>
      <c r="L9" s="13">
        <v>20.83</v>
      </c>
      <c r="M9" s="13">
        <v>15.93</v>
      </c>
      <c r="N9" s="13">
        <v>17.59</v>
      </c>
      <c r="O9" s="12">
        <v>18.59</v>
      </c>
      <c r="P9" s="12">
        <v>20.34</v>
      </c>
      <c r="Q9" s="12">
        <v>18.55</v>
      </c>
      <c r="R9" s="12">
        <v>20.47</v>
      </c>
      <c r="S9" s="12">
        <v>18.399999999999999</v>
      </c>
      <c r="T9" s="12">
        <v>17.91</v>
      </c>
      <c r="U9" s="12">
        <v>17.489999999999998</v>
      </c>
      <c r="V9" s="12">
        <v>18.63</v>
      </c>
      <c r="W9" s="12">
        <v>18.190000000000001</v>
      </c>
      <c r="X9" s="12">
        <v>16.59</v>
      </c>
      <c r="Y9" s="12">
        <v>17.84</v>
      </c>
      <c r="Z9" s="12">
        <v>19.760000000000002</v>
      </c>
      <c r="AA9" s="50">
        <f>'[6]22-Bayshore Cr'!G10</f>
        <v>18.03</v>
      </c>
      <c r="AB9" s="50">
        <f>'[1]22-Bayshore Cr'!G10</f>
        <v>19.73</v>
      </c>
      <c r="AC9" s="50">
        <f>'[2]22-Bayshore Cr'!G10</f>
        <v>20.2</v>
      </c>
      <c r="AD9" s="50">
        <f>'[3]22-Bayshore Cr'!G10</f>
        <v>21.31</v>
      </c>
      <c r="AE9" s="50">
        <f>'[5]22-Bayshore Cr'!G10</f>
        <v>18.989999999999998</v>
      </c>
      <c r="AF9" s="48" t="s">
        <v>18</v>
      </c>
      <c r="AG9" s="13">
        <f t="shared" si="0"/>
        <v>19.001153846153844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</row>
    <row r="10" spans="1:54" ht="15.6" x14ac:dyDescent="0.3">
      <c r="A10" s="29" t="s">
        <v>1277</v>
      </c>
      <c r="B10" s="20" t="s">
        <v>7</v>
      </c>
      <c r="C10" s="48" t="s">
        <v>18</v>
      </c>
      <c r="D10" s="48" t="s">
        <v>18</v>
      </c>
      <c r="E10" s="13">
        <v>20.58</v>
      </c>
      <c r="F10" s="13">
        <v>19.39</v>
      </c>
      <c r="G10" s="13">
        <v>18.71</v>
      </c>
      <c r="H10" s="13">
        <v>20.61</v>
      </c>
      <c r="I10" s="13">
        <v>21.21</v>
      </c>
      <c r="J10" s="13">
        <v>18.600000000000001</v>
      </c>
      <c r="K10" s="13">
        <v>19.96</v>
      </c>
      <c r="L10" s="13">
        <v>21.49</v>
      </c>
      <c r="M10" s="13">
        <v>17.690000000000001</v>
      </c>
      <c r="N10" s="13">
        <v>18.89</v>
      </c>
      <c r="O10" s="12">
        <v>20.99</v>
      </c>
      <c r="P10" s="12">
        <v>21.2</v>
      </c>
      <c r="Q10" s="12">
        <v>19.89</v>
      </c>
      <c r="R10" s="12">
        <v>21.18</v>
      </c>
      <c r="S10" s="12">
        <v>21.28</v>
      </c>
      <c r="T10" s="12">
        <v>18.88</v>
      </c>
      <c r="U10" s="12">
        <v>19.87</v>
      </c>
      <c r="V10" s="12">
        <v>19.22</v>
      </c>
      <c r="W10" s="12">
        <v>19.7</v>
      </c>
      <c r="X10" s="12">
        <v>20.21</v>
      </c>
      <c r="Y10" s="12">
        <v>19.71</v>
      </c>
      <c r="Z10" s="12">
        <v>21.47</v>
      </c>
      <c r="AA10" s="50">
        <f>'[6]22-Bayshore Cr'!G11</f>
        <v>18.670000000000002</v>
      </c>
      <c r="AB10" s="50">
        <f>'[1]22-Bayshore Cr'!G11</f>
        <v>21.18</v>
      </c>
      <c r="AC10" s="50">
        <f>'[2]22-Bayshore Cr'!G11</f>
        <v>20.07</v>
      </c>
      <c r="AD10" s="50">
        <f>'[3]22-Bayshore Cr'!G11</f>
        <v>20.85</v>
      </c>
      <c r="AE10" s="50">
        <f>'[5]22-Bayshore Cr'!G11</f>
        <v>21.43</v>
      </c>
      <c r="AF10" s="48" t="s">
        <v>18</v>
      </c>
      <c r="AG10" s="13">
        <f t="shared" si="0"/>
        <v>20.057692307692303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</row>
    <row r="11" spans="1:54" ht="15.6" x14ac:dyDescent="0.3">
      <c r="B11" s="20" t="s">
        <v>7</v>
      </c>
      <c r="C11" s="48" t="s">
        <v>18</v>
      </c>
      <c r="D11" s="48" t="s">
        <v>18</v>
      </c>
      <c r="E11" s="13">
        <v>20.23</v>
      </c>
      <c r="F11" s="13">
        <v>18.89</v>
      </c>
      <c r="G11" s="13">
        <v>18.34</v>
      </c>
      <c r="H11" s="13">
        <v>21.14</v>
      </c>
      <c r="I11" s="13">
        <v>19.559999999999999</v>
      </c>
      <c r="J11" s="13">
        <v>20.440000000000001</v>
      </c>
      <c r="K11" s="13">
        <v>20.14</v>
      </c>
      <c r="L11" s="13">
        <v>20.100000000000001</v>
      </c>
      <c r="M11" s="13">
        <v>18.440000000000001</v>
      </c>
      <c r="N11" s="13">
        <v>21.49</v>
      </c>
      <c r="O11" s="12">
        <v>20.89</v>
      </c>
      <c r="P11" s="12">
        <v>19.84</v>
      </c>
      <c r="Q11" s="12">
        <v>19.920000000000002</v>
      </c>
      <c r="R11" s="12">
        <v>20.56</v>
      </c>
      <c r="S11" s="12">
        <v>21.24</v>
      </c>
      <c r="T11" s="12">
        <v>18.989999999999998</v>
      </c>
      <c r="U11" s="12">
        <v>20.57</v>
      </c>
      <c r="V11" s="12">
        <v>19.48</v>
      </c>
      <c r="W11" s="12">
        <v>19.04</v>
      </c>
      <c r="X11" s="12">
        <v>19.53</v>
      </c>
      <c r="Y11" s="12">
        <v>21.06</v>
      </c>
      <c r="Z11" s="12">
        <v>21.41</v>
      </c>
      <c r="AA11" s="50">
        <f>'[6]22-Bayshore Cr'!G12</f>
        <v>18.64</v>
      </c>
      <c r="AB11" s="50">
        <f>'[1]22-Bayshore Cr'!G12</f>
        <v>19.850000000000001</v>
      </c>
      <c r="AC11" s="50">
        <f>'[2]22-Bayshore Cr'!G12</f>
        <v>20.49</v>
      </c>
      <c r="AD11" s="50">
        <f>'[3]22-Bayshore Cr'!G12</f>
        <v>20.87</v>
      </c>
      <c r="AE11" s="50">
        <f>'[5]22-Bayshore Cr'!G12</f>
        <v>21.05</v>
      </c>
      <c r="AF11" s="48" t="s">
        <v>18</v>
      </c>
      <c r="AG11" s="13">
        <f t="shared" si="0"/>
        <v>20.044230769230772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</row>
    <row r="12" spans="1:54" ht="15.6" x14ac:dyDescent="0.3">
      <c r="B12" s="20" t="s">
        <v>8</v>
      </c>
      <c r="C12" s="48" t="s">
        <v>18</v>
      </c>
      <c r="D12" s="48" t="s">
        <v>18</v>
      </c>
      <c r="E12" s="13">
        <v>21.18</v>
      </c>
      <c r="F12" s="13">
        <v>19.54</v>
      </c>
      <c r="G12" s="13">
        <v>18.37</v>
      </c>
      <c r="H12" s="13">
        <v>20.53</v>
      </c>
      <c r="I12" s="13">
        <v>19.66</v>
      </c>
      <c r="J12" s="55">
        <v>20.010000000000002</v>
      </c>
      <c r="K12" s="13">
        <v>20.9</v>
      </c>
      <c r="L12" s="13">
        <v>19.100000000000001</v>
      </c>
      <c r="M12" s="13">
        <v>21.19</v>
      </c>
      <c r="N12" s="13">
        <v>21.24</v>
      </c>
      <c r="O12" s="12">
        <v>20.79</v>
      </c>
      <c r="P12" s="12">
        <v>19.989999999999998</v>
      </c>
      <c r="Q12" s="12">
        <v>21.18</v>
      </c>
      <c r="R12" s="12">
        <v>19.850000000000001</v>
      </c>
      <c r="S12" s="12">
        <v>20.22</v>
      </c>
      <c r="T12" s="12">
        <v>18.89</v>
      </c>
      <c r="U12" s="12">
        <v>19.690000000000001</v>
      </c>
      <c r="V12" s="12">
        <v>20.34</v>
      </c>
      <c r="W12" s="12">
        <v>20.260000000000002</v>
      </c>
      <c r="X12" s="12">
        <v>18.86</v>
      </c>
      <c r="Y12" s="12">
        <v>19.989999999999998</v>
      </c>
      <c r="Z12" s="12">
        <v>21.29</v>
      </c>
      <c r="AA12" s="50">
        <f>'[6]22-Bayshore Cr'!G13</f>
        <v>19.59</v>
      </c>
      <c r="AB12" s="50">
        <f>'[1]22-Bayshore Cr'!G13</f>
        <v>21.27</v>
      </c>
      <c r="AC12" s="50">
        <f>'[2]22-Bayshore Cr'!G13</f>
        <v>21.39</v>
      </c>
      <c r="AD12" s="50">
        <f>'[3]22-Bayshore Cr'!G13</f>
        <v>21.34</v>
      </c>
      <c r="AE12" s="50">
        <f>'[5]22-Bayshore Cr'!G13</f>
        <v>19.48</v>
      </c>
      <c r="AF12" s="48" t="s">
        <v>18</v>
      </c>
      <c r="AG12" s="13">
        <f t="shared" si="0"/>
        <v>20.256153846153843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</row>
    <row r="13" spans="1:54" ht="15.6" x14ac:dyDescent="0.3">
      <c r="B13" s="20" t="s">
        <v>8</v>
      </c>
      <c r="C13" s="48" t="s">
        <v>18</v>
      </c>
      <c r="D13" s="48" t="s">
        <v>18</v>
      </c>
      <c r="E13" s="13">
        <v>21.12</v>
      </c>
      <c r="F13" s="13">
        <v>20.91</v>
      </c>
      <c r="G13" s="13">
        <v>18.71</v>
      </c>
      <c r="H13" s="13">
        <v>21.04</v>
      </c>
      <c r="I13" s="13">
        <v>19.260000000000002</v>
      </c>
      <c r="J13" s="55">
        <v>19.38</v>
      </c>
      <c r="K13" s="13">
        <v>19.55</v>
      </c>
      <c r="L13" s="13">
        <v>18.89</v>
      </c>
      <c r="M13" s="13">
        <v>19.59</v>
      </c>
      <c r="N13" s="13">
        <v>19.989999999999998</v>
      </c>
      <c r="O13" s="12">
        <v>19.190000000000001</v>
      </c>
      <c r="P13" s="12">
        <v>20.52</v>
      </c>
      <c r="Q13" s="12">
        <v>21.2</v>
      </c>
      <c r="R13" s="12">
        <v>19.489999999999998</v>
      </c>
      <c r="S13" s="12">
        <v>20.12</v>
      </c>
      <c r="T13" s="12">
        <v>19.170000000000002</v>
      </c>
      <c r="U13" s="12">
        <v>19.440000000000001</v>
      </c>
      <c r="V13" s="12">
        <v>20.83</v>
      </c>
      <c r="W13" s="12">
        <v>19.45</v>
      </c>
      <c r="X13" s="12">
        <v>20.190000000000001</v>
      </c>
      <c r="Y13" s="12">
        <v>21.13</v>
      </c>
      <c r="Z13" s="12">
        <v>21.32</v>
      </c>
      <c r="AA13" s="50">
        <f>'[6]22-Bayshore Cr'!G14</f>
        <v>19.399999999999999</v>
      </c>
      <c r="AB13" s="50">
        <f>'[1]22-Bayshore Cr'!G14</f>
        <v>21.42</v>
      </c>
      <c r="AC13" s="50">
        <f>'[2]22-Bayshore Cr'!G14</f>
        <v>21.15</v>
      </c>
      <c r="AD13" s="50">
        <f>'[3]22-Bayshore Cr'!G14</f>
        <v>20.85</v>
      </c>
      <c r="AE13" s="50">
        <f>'[5]22-Bayshore Cr'!G14</f>
        <v>19.440000000000001</v>
      </c>
      <c r="AF13" s="48" t="s">
        <v>18</v>
      </c>
      <c r="AG13" s="13">
        <f t="shared" si="0"/>
        <v>20.127307692307689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</row>
    <row r="14" spans="1:54" ht="15.6" x14ac:dyDescent="0.3">
      <c r="B14" s="20" t="s">
        <v>9</v>
      </c>
      <c r="C14" s="48" t="s">
        <v>18</v>
      </c>
      <c r="D14" s="48" t="s">
        <v>18</v>
      </c>
      <c r="E14" s="13">
        <v>20.2</v>
      </c>
      <c r="F14" s="13">
        <v>20.5</v>
      </c>
      <c r="G14" s="13">
        <v>19.55</v>
      </c>
      <c r="H14" s="55">
        <v>20.98</v>
      </c>
      <c r="I14" s="13">
        <v>19.920000000000002</v>
      </c>
      <c r="J14" s="50">
        <v>19.100000000000001</v>
      </c>
      <c r="K14" s="13">
        <v>20.16</v>
      </c>
      <c r="L14" s="13">
        <v>21.08</v>
      </c>
      <c r="M14" s="13">
        <v>17.989999999999998</v>
      </c>
      <c r="N14" s="13">
        <v>20.69</v>
      </c>
      <c r="O14" s="12">
        <v>20.49</v>
      </c>
      <c r="P14" s="12">
        <v>21</v>
      </c>
      <c r="Q14" s="12">
        <v>21.27</v>
      </c>
      <c r="R14" s="12">
        <v>19.190000000000001</v>
      </c>
      <c r="S14" s="12">
        <v>21.27</v>
      </c>
      <c r="T14" s="12">
        <v>20.96</v>
      </c>
      <c r="U14" s="12">
        <v>21.24</v>
      </c>
      <c r="V14" s="12">
        <v>20.18</v>
      </c>
      <c r="W14" s="12">
        <v>19.7</v>
      </c>
      <c r="X14" s="12">
        <v>20.99</v>
      </c>
      <c r="Y14" s="12">
        <v>20.99</v>
      </c>
      <c r="Z14" s="12">
        <v>21.55</v>
      </c>
      <c r="AA14" s="50">
        <f>'[6]22-Bayshore Cr'!G15</f>
        <v>18.579999999999998</v>
      </c>
      <c r="AB14" s="50">
        <f>'[1]22-Bayshore Cr'!G15</f>
        <v>21.36</v>
      </c>
      <c r="AC14" s="50">
        <f>'[2]22-Bayshore Cr'!G15</f>
        <v>21.42</v>
      </c>
      <c r="AD14" s="48" t="s">
        <v>18</v>
      </c>
      <c r="AE14" s="50">
        <f>'[5]22-Bayshore Cr'!G15</f>
        <v>21.3</v>
      </c>
      <c r="AF14" s="48" t="s">
        <v>18</v>
      </c>
      <c r="AG14" s="13">
        <f t="shared" si="0"/>
        <v>20.414400000000001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</row>
    <row r="15" spans="1:54" ht="15.6" x14ac:dyDescent="0.3">
      <c r="A15" s="21"/>
      <c r="B15" s="20" t="s">
        <v>9</v>
      </c>
      <c r="C15" s="48" t="s">
        <v>18</v>
      </c>
      <c r="D15" s="48" t="s">
        <v>18</v>
      </c>
      <c r="E15" s="13">
        <v>20.52</v>
      </c>
      <c r="F15" s="13">
        <v>19.48</v>
      </c>
      <c r="G15" s="13">
        <v>21.11</v>
      </c>
      <c r="H15" s="13">
        <v>20.89</v>
      </c>
      <c r="I15" s="13">
        <v>19.420000000000002</v>
      </c>
      <c r="J15" s="13">
        <v>18.71</v>
      </c>
      <c r="K15" s="13">
        <v>21.25</v>
      </c>
      <c r="L15" s="13">
        <v>21.28</v>
      </c>
      <c r="M15" s="13">
        <v>19.75</v>
      </c>
      <c r="N15" s="13">
        <v>20.84</v>
      </c>
      <c r="O15" s="12">
        <v>19.989999999999998</v>
      </c>
      <c r="P15" s="12">
        <v>20.62</v>
      </c>
      <c r="Q15" s="12">
        <v>20.89</v>
      </c>
      <c r="R15" s="12">
        <v>18.489999999999998</v>
      </c>
      <c r="S15" s="12">
        <v>20.79</v>
      </c>
      <c r="T15" s="12">
        <v>21.29</v>
      </c>
      <c r="U15" s="12">
        <v>21.29</v>
      </c>
      <c r="V15" s="12">
        <v>20.28</v>
      </c>
      <c r="W15" s="12">
        <v>21.32</v>
      </c>
      <c r="X15" s="12">
        <v>20.04</v>
      </c>
      <c r="Y15" s="12">
        <v>21.29</v>
      </c>
      <c r="Z15" s="12">
        <v>21.67</v>
      </c>
      <c r="AA15" s="50">
        <f>'[6]22-Bayshore Cr'!G16</f>
        <v>19.55</v>
      </c>
      <c r="AB15" s="50">
        <f>'[1]22-Bayshore Cr'!G16</f>
        <v>21.46</v>
      </c>
      <c r="AC15" s="50">
        <f>'[2]22-Bayshore Cr'!G16</f>
        <v>21.11</v>
      </c>
      <c r="AD15" s="50">
        <f>'[3]22-Bayshore Cr'!G16</f>
        <v>21.49</v>
      </c>
      <c r="AE15" s="50">
        <f>'[5]22-Bayshore Cr'!G16</f>
        <v>21.13</v>
      </c>
      <c r="AF15" s="48" t="s">
        <v>18</v>
      </c>
      <c r="AG15" s="13">
        <f t="shared" si="0"/>
        <v>20.570000000000007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</row>
    <row r="16" spans="1:54" ht="15.6" x14ac:dyDescent="0.3">
      <c r="B16" s="20" t="s">
        <v>10</v>
      </c>
      <c r="C16" s="48" t="s">
        <v>18</v>
      </c>
      <c r="D16" s="48" t="s">
        <v>18</v>
      </c>
      <c r="E16" s="13">
        <v>20.29</v>
      </c>
      <c r="F16" s="13">
        <v>19.66</v>
      </c>
      <c r="G16" s="13">
        <v>21.13</v>
      </c>
      <c r="H16" s="55">
        <v>20.65</v>
      </c>
      <c r="I16" s="13">
        <v>21.23</v>
      </c>
      <c r="J16" s="13">
        <v>19.809999999999999</v>
      </c>
      <c r="K16" s="13">
        <v>20.83</v>
      </c>
      <c r="L16" s="13">
        <v>20.03</v>
      </c>
      <c r="M16" s="13">
        <v>18.989999999999998</v>
      </c>
      <c r="N16" s="13">
        <v>19.989999999999998</v>
      </c>
      <c r="O16" s="12">
        <v>19.989999999999998</v>
      </c>
      <c r="P16" s="12">
        <v>20.6</v>
      </c>
      <c r="Q16" s="12">
        <v>19.25</v>
      </c>
      <c r="R16" s="12">
        <v>20.46</v>
      </c>
      <c r="S16" s="12">
        <v>19.309999999999999</v>
      </c>
      <c r="T16" s="12">
        <v>20.190000000000001</v>
      </c>
      <c r="U16" s="12">
        <v>20.49</v>
      </c>
      <c r="V16" s="12">
        <v>19.27</v>
      </c>
      <c r="W16" s="12">
        <v>21.11</v>
      </c>
      <c r="X16" s="12">
        <v>19.59</v>
      </c>
      <c r="Y16" s="12">
        <v>21.41</v>
      </c>
      <c r="Z16" s="12">
        <v>20.78</v>
      </c>
      <c r="AA16" s="50">
        <f>'[6]22-Bayshore Cr'!G17</f>
        <v>19.149999999999999</v>
      </c>
      <c r="AB16" s="50">
        <f>'[1]22-Bayshore Cr'!G17</f>
        <v>21.27</v>
      </c>
      <c r="AC16" s="50">
        <f>'[2]22-Bayshore Cr'!G17</f>
        <v>20.48</v>
      </c>
      <c r="AD16" s="50">
        <f>'[3]22-Bayshore Cr'!G17</f>
        <v>21.35</v>
      </c>
      <c r="AE16" s="50">
        <f>'[5]22-Bayshore Cr'!G17</f>
        <v>19.71</v>
      </c>
      <c r="AF16" s="48" t="s">
        <v>18</v>
      </c>
      <c r="AG16" s="13">
        <f t="shared" si="0"/>
        <v>20.281153846153849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</row>
    <row r="17" spans="1:53" ht="15.6" x14ac:dyDescent="0.3">
      <c r="B17" s="20" t="s">
        <v>10</v>
      </c>
      <c r="C17" s="48" t="s">
        <v>18</v>
      </c>
      <c r="D17" s="48" t="s">
        <v>18</v>
      </c>
      <c r="E17" s="13">
        <v>19.02</v>
      </c>
      <c r="F17" s="13">
        <v>21.03</v>
      </c>
      <c r="G17" s="13">
        <v>20.170000000000002</v>
      </c>
      <c r="H17" s="13">
        <v>20.3</v>
      </c>
      <c r="I17" s="13">
        <v>19.8</v>
      </c>
      <c r="J17" s="13">
        <v>19.11</v>
      </c>
      <c r="K17" s="13">
        <v>18.899999999999999</v>
      </c>
      <c r="L17" s="13">
        <v>19.59</v>
      </c>
      <c r="M17" s="13">
        <v>18.690000000000001</v>
      </c>
      <c r="N17" s="13">
        <v>19.190000000000001</v>
      </c>
      <c r="O17" s="12">
        <v>16.29</v>
      </c>
      <c r="P17" s="12">
        <v>19.29</v>
      </c>
      <c r="Q17" s="12">
        <v>18.75</v>
      </c>
      <c r="R17" s="12">
        <v>19.37</v>
      </c>
      <c r="S17" s="12">
        <v>18.7</v>
      </c>
      <c r="T17" s="12">
        <v>19.190000000000001</v>
      </c>
      <c r="U17" s="12">
        <v>19.7</v>
      </c>
      <c r="V17" s="12">
        <v>18.940000000000001</v>
      </c>
      <c r="W17" s="12">
        <v>19.399999999999999</v>
      </c>
      <c r="X17" s="12">
        <v>20.25</v>
      </c>
      <c r="Y17" s="12">
        <v>19.86</v>
      </c>
      <c r="Z17" s="12">
        <v>19.7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19.329090909090905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</row>
    <row r="18" spans="1:53" ht="15.6" x14ac:dyDescent="0.3">
      <c r="B18" s="20" t="s">
        <v>11</v>
      </c>
      <c r="C18" s="48" t="s">
        <v>18</v>
      </c>
      <c r="D18" s="48" t="s">
        <v>18</v>
      </c>
      <c r="E18" s="13">
        <v>18.829999999999998</v>
      </c>
      <c r="F18" s="13">
        <v>21.09</v>
      </c>
      <c r="G18" s="13">
        <v>18.989999999999998</v>
      </c>
      <c r="H18" s="55">
        <v>19.43</v>
      </c>
      <c r="I18" s="13">
        <v>18.93</v>
      </c>
      <c r="J18" s="13">
        <v>19.989999999999998</v>
      </c>
      <c r="K18" s="13">
        <v>19.45</v>
      </c>
      <c r="L18" s="13">
        <v>18.559999999999999</v>
      </c>
      <c r="M18" s="13">
        <v>18.239999999999998</v>
      </c>
      <c r="N18" s="13">
        <v>19.39</v>
      </c>
      <c r="O18" s="12">
        <v>15.89</v>
      </c>
      <c r="P18" s="12">
        <v>18.79</v>
      </c>
      <c r="Q18" s="12">
        <v>17.89</v>
      </c>
      <c r="R18" s="12">
        <v>19.82</v>
      </c>
      <c r="S18" s="12">
        <v>18.29</v>
      </c>
      <c r="T18" s="12">
        <v>18.54</v>
      </c>
      <c r="U18" s="12">
        <v>18.84</v>
      </c>
      <c r="V18" s="12">
        <v>18.2</v>
      </c>
      <c r="W18" s="12">
        <v>20.420000000000002</v>
      </c>
      <c r="X18" s="12">
        <v>20.43</v>
      </c>
      <c r="Y18" s="12">
        <v>19.100000000000001</v>
      </c>
      <c r="Z18" s="12">
        <v>18.88</v>
      </c>
      <c r="AA18" s="50">
        <f>'[6]22-Bayshore Cr'!G18</f>
        <v>18.559999999999999</v>
      </c>
      <c r="AB18" s="50">
        <f>'[1]22-Bayshore Cr'!G18</f>
        <v>19.37</v>
      </c>
      <c r="AC18" s="50">
        <f>'[2]22-Bayshore Cr'!G18</f>
        <v>18.91</v>
      </c>
      <c r="AD18" s="50">
        <f>'[3]22-Bayshore Cr'!G18</f>
        <v>20.329999999999998</v>
      </c>
      <c r="AE18" s="50">
        <f>'[5]22-Bayshore Cr'!G18</f>
        <v>18.73</v>
      </c>
      <c r="AF18" s="48" t="s">
        <v>18</v>
      </c>
      <c r="AG18" s="13">
        <f t="shared" si="0"/>
        <v>19.044615384615387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</row>
    <row r="19" spans="1:53" ht="15.6" x14ac:dyDescent="0.3">
      <c r="B19" s="20" t="s">
        <v>12</v>
      </c>
      <c r="C19" s="48" t="s">
        <v>18</v>
      </c>
      <c r="D19" s="48" t="s">
        <v>18</v>
      </c>
      <c r="E19" s="13">
        <v>18.62</v>
      </c>
      <c r="F19" s="13">
        <v>18.93</v>
      </c>
      <c r="G19" s="13">
        <v>19.93</v>
      </c>
      <c r="H19" s="13">
        <v>18.82</v>
      </c>
      <c r="I19" s="13">
        <v>18.510000000000002</v>
      </c>
      <c r="J19" s="13">
        <v>20.75</v>
      </c>
      <c r="K19" s="13">
        <v>20.65</v>
      </c>
      <c r="L19" s="13">
        <v>18.53</v>
      </c>
      <c r="M19" s="13">
        <v>17.739999999999998</v>
      </c>
      <c r="N19" s="13">
        <v>18.489999999999998</v>
      </c>
      <c r="O19" s="12">
        <v>20.190000000000001</v>
      </c>
      <c r="P19" s="12">
        <v>20.3</v>
      </c>
      <c r="Q19" s="12">
        <v>18.11</v>
      </c>
      <c r="R19" s="12">
        <v>19.22</v>
      </c>
      <c r="S19" s="12">
        <v>17.989999999999998</v>
      </c>
      <c r="T19" s="12">
        <v>18.03</v>
      </c>
      <c r="U19" s="12">
        <v>19.29</v>
      </c>
      <c r="V19" s="12">
        <v>18.920000000000002</v>
      </c>
      <c r="W19" s="12">
        <v>18.920000000000002</v>
      </c>
      <c r="X19" s="12">
        <v>19.43</v>
      </c>
      <c r="Y19" s="12">
        <v>18.559999999999999</v>
      </c>
      <c r="Z19" s="12">
        <v>18.48</v>
      </c>
      <c r="AA19" s="50">
        <f>'[6]22-Bayshore Cr'!G19</f>
        <v>19.170000000000002</v>
      </c>
      <c r="AB19" s="50">
        <f>'[1]22-Bayshore Cr'!G19</f>
        <v>19.260000000000002</v>
      </c>
      <c r="AC19" s="50">
        <f>'[2]22-Bayshore Cr'!G19</f>
        <v>18.34</v>
      </c>
      <c r="AD19" s="50">
        <f>'[3]22-Bayshore Cr'!G19</f>
        <v>18.989999999999998</v>
      </c>
      <c r="AE19" s="50">
        <f>'[5]22-Bayshore Cr'!G19</f>
        <v>18.510000000000002</v>
      </c>
      <c r="AF19" s="48" t="s">
        <v>18</v>
      </c>
      <c r="AG19" s="13">
        <f t="shared" si="0"/>
        <v>19.006538461538465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</row>
    <row r="20" spans="1:53" ht="15.6" x14ac:dyDescent="0.3">
      <c r="A20" s="6" t="s">
        <v>671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</row>
    <row r="21" spans="1:53" ht="15.6" x14ac:dyDescent="0.3">
      <c r="A21" s="29" t="s">
        <v>88</v>
      </c>
      <c r="B21" s="20" t="s">
        <v>1</v>
      </c>
      <c r="C21" s="77" t="s">
        <v>18</v>
      </c>
      <c r="D21" s="77" t="s">
        <v>18</v>
      </c>
      <c r="E21" s="77" t="s">
        <v>18</v>
      </c>
      <c r="F21" s="77" t="s">
        <v>18</v>
      </c>
      <c r="G21" s="77" t="s">
        <v>18</v>
      </c>
      <c r="H21" s="77" t="s">
        <v>18</v>
      </c>
      <c r="I21" s="77" t="s">
        <v>18</v>
      </c>
      <c r="J21" s="77" t="s">
        <v>18</v>
      </c>
      <c r="K21" s="77" t="s">
        <v>18</v>
      </c>
      <c r="L21" s="77" t="s">
        <v>18</v>
      </c>
      <c r="M21" s="77" t="s">
        <v>18</v>
      </c>
      <c r="N21" s="77" t="s">
        <v>18</v>
      </c>
      <c r="O21" s="77" t="s">
        <v>18</v>
      </c>
      <c r="P21" s="77" t="s">
        <v>18</v>
      </c>
      <c r="Q21" s="77" t="s">
        <v>18</v>
      </c>
      <c r="R21" s="77" t="s">
        <v>18</v>
      </c>
      <c r="S21" s="77" t="s">
        <v>18</v>
      </c>
      <c r="T21" s="77" t="s">
        <v>18</v>
      </c>
      <c r="U21" s="77" t="s">
        <v>18</v>
      </c>
      <c r="V21" s="77" t="s">
        <v>18</v>
      </c>
      <c r="W21" s="69">
        <v>20.04</v>
      </c>
      <c r="X21" s="69">
        <v>18.97</v>
      </c>
      <c r="Y21" s="69">
        <v>18.88</v>
      </c>
      <c r="Z21" s="69">
        <v>18.34</v>
      </c>
      <c r="AA21" s="69">
        <v>18.29</v>
      </c>
      <c r="AB21" s="69">
        <f>'[1]22-Bayshore Cr'!G30</f>
        <v>16.95</v>
      </c>
      <c r="AC21" s="69">
        <f>'[2]22-Bayshore Cr'!G30</f>
        <v>18.670000000000002</v>
      </c>
      <c r="AD21" s="69">
        <f>'[3]22-Bayshore Cr'!G30</f>
        <v>16.309999999999999</v>
      </c>
      <c r="AE21" s="69">
        <v>17.18</v>
      </c>
      <c r="AF21" s="69">
        <f>'[4]22-Bayshore Cr'!G30</f>
        <v>17.28</v>
      </c>
      <c r="AG21" s="13">
        <f t="shared" si="0"/>
        <v>18.306250000000002</v>
      </c>
      <c r="AH21" s="128"/>
    </row>
    <row r="22" spans="1:53" ht="15.6" x14ac:dyDescent="0.3">
      <c r="A22" s="37"/>
      <c r="B22" s="20" t="s">
        <v>2</v>
      </c>
      <c r="C22" s="77" t="s">
        <v>18</v>
      </c>
      <c r="D22" s="77" t="s">
        <v>18</v>
      </c>
      <c r="E22" s="77" t="s">
        <v>18</v>
      </c>
      <c r="F22" s="77" t="s">
        <v>18</v>
      </c>
      <c r="G22" s="77" t="s">
        <v>18</v>
      </c>
      <c r="H22" s="77" t="s">
        <v>18</v>
      </c>
      <c r="I22" s="77" t="s">
        <v>18</v>
      </c>
      <c r="J22" s="77" t="s">
        <v>18</v>
      </c>
      <c r="K22" s="77" t="s">
        <v>18</v>
      </c>
      <c r="L22" s="77" t="s">
        <v>18</v>
      </c>
      <c r="M22" s="77" t="s">
        <v>18</v>
      </c>
      <c r="N22" s="77" t="s">
        <v>18</v>
      </c>
      <c r="O22" s="77" t="s">
        <v>18</v>
      </c>
      <c r="P22" s="77" t="s">
        <v>18</v>
      </c>
      <c r="Q22" s="77" t="s">
        <v>18</v>
      </c>
      <c r="R22" s="77" t="s">
        <v>18</v>
      </c>
      <c r="S22" s="77" t="s">
        <v>18</v>
      </c>
      <c r="T22" s="77" t="s">
        <v>18</v>
      </c>
      <c r="U22" s="77" t="s">
        <v>18</v>
      </c>
      <c r="V22" s="77" t="s">
        <v>18</v>
      </c>
      <c r="W22" s="69">
        <v>19.93</v>
      </c>
      <c r="X22" s="69">
        <v>18.649999999999999</v>
      </c>
      <c r="Y22" s="69">
        <v>18.77</v>
      </c>
      <c r="Z22" s="69">
        <v>17.7</v>
      </c>
      <c r="AA22" s="69">
        <v>18.64</v>
      </c>
      <c r="AB22" s="69">
        <f>'[1]22-Bayshore Cr'!G31</f>
        <v>16.46</v>
      </c>
      <c r="AC22" s="69">
        <f>'[2]22-Bayshore Cr'!G31</f>
        <v>19</v>
      </c>
      <c r="AD22" s="69">
        <f>'[3]22-Bayshore Cr'!G31</f>
        <v>15.14</v>
      </c>
      <c r="AE22" s="69">
        <f>'[5]22-Bayshore Cr'!G31</f>
        <v>17.53</v>
      </c>
      <c r="AF22" s="48" t="s">
        <v>18</v>
      </c>
      <c r="AG22" s="13">
        <f t="shared" si="0"/>
        <v>18.036250000000003</v>
      </c>
    </row>
    <row r="23" spans="1:53" ht="15.6" x14ac:dyDescent="0.3">
      <c r="A23" s="14"/>
      <c r="B23" s="20" t="s">
        <v>3</v>
      </c>
      <c r="C23" s="77" t="s">
        <v>18</v>
      </c>
      <c r="D23" s="77" t="s">
        <v>18</v>
      </c>
      <c r="E23" s="77" t="s">
        <v>18</v>
      </c>
      <c r="F23" s="77" t="s">
        <v>18</v>
      </c>
      <c r="G23" s="77" t="s">
        <v>18</v>
      </c>
      <c r="H23" s="77" t="s">
        <v>18</v>
      </c>
      <c r="I23" s="77" t="s">
        <v>18</v>
      </c>
      <c r="J23" s="77" t="s">
        <v>18</v>
      </c>
      <c r="K23" s="77" t="s">
        <v>18</v>
      </c>
      <c r="L23" s="77" t="s">
        <v>18</v>
      </c>
      <c r="M23" s="77" t="s">
        <v>18</v>
      </c>
      <c r="N23" s="77" t="s">
        <v>18</v>
      </c>
      <c r="O23" s="77" t="s">
        <v>18</v>
      </c>
      <c r="P23" s="77" t="s">
        <v>18</v>
      </c>
      <c r="Q23" s="77" t="s">
        <v>18</v>
      </c>
      <c r="R23" s="77" t="s">
        <v>18</v>
      </c>
      <c r="S23" s="77" t="s">
        <v>18</v>
      </c>
      <c r="T23" s="77" t="s">
        <v>18</v>
      </c>
      <c r="U23" s="77" t="s">
        <v>18</v>
      </c>
      <c r="V23" s="77" t="s">
        <v>18</v>
      </c>
      <c r="W23" s="69">
        <v>20.95</v>
      </c>
      <c r="X23" s="69">
        <v>18.100000000000001</v>
      </c>
      <c r="Y23" s="69">
        <v>18.670000000000002</v>
      </c>
      <c r="Z23" s="69">
        <v>18.03</v>
      </c>
      <c r="AA23" s="69">
        <v>18.22</v>
      </c>
      <c r="AB23" s="69">
        <f>'[1]22-Bayshore Cr'!G32</f>
        <v>17.22</v>
      </c>
      <c r="AC23" s="69">
        <f>'[2]22-Bayshore Cr'!G32</f>
        <v>17.829999999999998</v>
      </c>
      <c r="AD23" s="69">
        <f>'[3]22-Bayshore Cr'!G32</f>
        <v>15.54</v>
      </c>
      <c r="AE23" s="69">
        <f>'[5]22-Bayshore Cr'!G32</f>
        <v>16.57</v>
      </c>
      <c r="AF23" s="48" t="s">
        <v>18</v>
      </c>
      <c r="AG23" s="13">
        <f t="shared" si="0"/>
        <v>18.069999999999997</v>
      </c>
    </row>
    <row r="24" spans="1:53" ht="15.6" x14ac:dyDescent="0.3">
      <c r="A24" s="14"/>
      <c r="B24" s="20" t="s">
        <v>4</v>
      </c>
      <c r="C24" s="77" t="s">
        <v>18</v>
      </c>
      <c r="D24" s="77" t="s">
        <v>18</v>
      </c>
      <c r="E24" s="77" t="s">
        <v>18</v>
      </c>
      <c r="F24" s="77" t="s">
        <v>18</v>
      </c>
      <c r="G24" s="77" t="s">
        <v>18</v>
      </c>
      <c r="H24" s="77" t="s">
        <v>18</v>
      </c>
      <c r="I24" s="77" t="s">
        <v>18</v>
      </c>
      <c r="J24" s="77" t="s">
        <v>18</v>
      </c>
      <c r="K24" s="77" t="s">
        <v>18</v>
      </c>
      <c r="L24" s="77" t="s">
        <v>18</v>
      </c>
      <c r="M24" s="77" t="s">
        <v>18</v>
      </c>
      <c r="N24" s="77" t="s">
        <v>18</v>
      </c>
      <c r="O24" s="77" t="s">
        <v>18</v>
      </c>
      <c r="P24" s="77" t="s">
        <v>18</v>
      </c>
      <c r="Q24" s="77" t="s">
        <v>18</v>
      </c>
      <c r="R24" s="77" t="s">
        <v>18</v>
      </c>
      <c r="S24" s="77" t="s">
        <v>18</v>
      </c>
      <c r="T24" s="77" t="s">
        <v>18</v>
      </c>
      <c r="U24" s="77" t="s">
        <v>18</v>
      </c>
      <c r="V24" s="77" t="s">
        <v>18</v>
      </c>
      <c r="W24" s="69">
        <v>20.88</v>
      </c>
      <c r="X24" s="69">
        <v>18.059999999999999</v>
      </c>
      <c r="Y24" s="69">
        <v>17.829999999999998</v>
      </c>
      <c r="Z24" s="69">
        <v>18.22</v>
      </c>
      <c r="AA24" s="69">
        <f>'[6]22-Bayshore Cr'!G33</f>
        <v>18.52</v>
      </c>
      <c r="AB24" s="69">
        <f>'[1]22-Bayshore Cr'!G33</f>
        <v>15.97</v>
      </c>
      <c r="AC24" s="69">
        <f>'[2]22-Bayshore Cr'!G33</f>
        <v>17.22</v>
      </c>
      <c r="AD24" s="69">
        <f>'[3]22-Bayshore Cr'!G33</f>
        <v>14.98</v>
      </c>
      <c r="AE24" s="69">
        <f>'[5]22-Bayshore Cr'!G33</f>
        <v>15.58</v>
      </c>
      <c r="AF24" s="48" t="s">
        <v>18</v>
      </c>
      <c r="AG24" s="13">
        <f t="shared" si="0"/>
        <v>17.709999999999997</v>
      </c>
    </row>
    <row r="25" spans="1:53" ht="15.6" x14ac:dyDescent="0.3">
      <c r="A25" s="14"/>
      <c r="B25" s="20" t="s">
        <v>5</v>
      </c>
      <c r="C25" s="77" t="s">
        <v>18</v>
      </c>
      <c r="D25" s="77" t="s">
        <v>18</v>
      </c>
      <c r="E25" s="77" t="s">
        <v>18</v>
      </c>
      <c r="F25" s="77" t="s">
        <v>18</v>
      </c>
      <c r="G25" s="77" t="s">
        <v>18</v>
      </c>
      <c r="H25" s="77" t="s">
        <v>18</v>
      </c>
      <c r="I25" s="77" t="s">
        <v>18</v>
      </c>
      <c r="J25" s="77" t="s">
        <v>18</v>
      </c>
      <c r="K25" s="77" t="s">
        <v>18</v>
      </c>
      <c r="L25" s="77" t="s">
        <v>18</v>
      </c>
      <c r="M25" s="77" t="s">
        <v>18</v>
      </c>
      <c r="N25" s="77" t="s">
        <v>18</v>
      </c>
      <c r="O25" s="77" t="s">
        <v>18</v>
      </c>
      <c r="P25" s="77" t="s">
        <v>18</v>
      </c>
      <c r="Q25" s="77" t="s">
        <v>18</v>
      </c>
      <c r="R25" s="77" t="s">
        <v>18</v>
      </c>
      <c r="S25" s="77" t="s">
        <v>18</v>
      </c>
      <c r="T25" s="77" t="s">
        <v>18</v>
      </c>
      <c r="U25" s="77" t="s">
        <v>18</v>
      </c>
      <c r="V25" s="77" t="s">
        <v>18</v>
      </c>
      <c r="W25" s="69">
        <v>21.38</v>
      </c>
      <c r="X25" s="69">
        <v>18.04</v>
      </c>
      <c r="Y25" s="69">
        <v>17.66</v>
      </c>
      <c r="Z25" s="69">
        <v>18.97</v>
      </c>
      <c r="AA25" s="69">
        <f>'[6]22-Bayshore Cr'!G34</f>
        <v>18.47</v>
      </c>
      <c r="AB25" s="69">
        <f>'[1]22-Bayshore Cr'!G34</f>
        <v>15.17</v>
      </c>
      <c r="AC25" s="69">
        <f>'[2]22-Bayshore Cr'!G34</f>
        <v>16.59</v>
      </c>
      <c r="AD25" s="69">
        <f>'[3]22-Bayshore Cr'!G34</f>
        <v>14.16</v>
      </c>
      <c r="AE25" s="69">
        <f>'[5]22-Bayshore Cr'!G34</f>
        <v>15.12</v>
      </c>
      <c r="AF25" s="48" t="s">
        <v>18</v>
      </c>
      <c r="AG25" s="13">
        <f t="shared" si="0"/>
        <v>17.555</v>
      </c>
    </row>
    <row r="26" spans="1:53" ht="15.6" x14ac:dyDescent="0.3">
      <c r="B26" s="20" t="s">
        <v>5</v>
      </c>
      <c r="C26" s="77" t="s">
        <v>18</v>
      </c>
      <c r="D26" s="77" t="s">
        <v>18</v>
      </c>
      <c r="E26" s="77" t="s">
        <v>18</v>
      </c>
      <c r="F26" s="77" t="s">
        <v>18</v>
      </c>
      <c r="G26" s="77" t="s">
        <v>18</v>
      </c>
      <c r="H26" s="77" t="s">
        <v>18</v>
      </c>
      <c r="I26" s="77" t="s">
        <v>18</v>
      </c>
      <c r="J26" s="77" t="s">
        <v>18</v>
      </c>
      <c r="K26" s="77" t="s">
        <v>18</v>
      </c>
      <c r="L26" s="77" t="s">
        <v>18</v>
      </c>
      <c r="M26" s="77" t="s">
        <v>18</v>
      </c>
      <c r="N26" s="77" t="s">
        <v>18</v>
      </c>
      <c r="O26" s="77" t="s">
        <v>18</v>
      </c>
      <c r="P26" s="77" t="s">
        <v>18</v>
      </c>
      <c r="Q26" s="77" t="s">
        <v>18</v>
      </c>
      <c r="R26" s="77" t="s">
        <v>18</v>
      </c>
      <c r="S26" s="77" t="s">
        <v>18</v>
      </c>
      <c r="T26" s="77" t="s">
        <v>18</v>
      </c>
      <c r="U26" s="77" t="s">
        <v>18</v>
      </c>
      <c r="V26" s="77" t="s">
        <v>18</v>
      </c>
      <c r="W26" s="69">
        <v>20.57</v>
      </c>
      <c r="X26" s="55" t="s">
        <v>1014</v>
      </c>
      <c r="Y26" s="55">
        <v>16.98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18.774999999999999</v>
      </c>
    </row>
    <row r="27" spans="1:53" ht="15.6" x14ac:dyDescent="0.3">
      <c r="B27" s="20" t="s">
        <v>6</v>
      </c>
      <c r="C27" s="77" t="s">
        <v>18</v>
      </c>
      <c r="D27" s="77" t="s">
        <v>18</v>
      </c>
      <c r="E27" s="77" t="s">
        <v>18</v>
      </c>
      <c r="F27" s="77" t="s">
        <v>18</v>
      </c>
      <c r="G27" s="77" t="s">
        <v>18</v>
      </c>
      <c r="H27" s="77" t="s">
        <v>18</v>
      </c>
      <c r="I27" s="77" t="s">
        <v>18</v>
      </c>
      <c r="J27" s="77" t="s">
        <v>18</v>
      </c>
      <c r="K27" s="77" t="s">
        <v>18</v>
      </c>
      <c r="L27" s="77" t="s">
        <v>18</v>
      </c>
      <c r="M27" s="77" t="s">
        <v>18</v>
      </c>
      <c r="N27" s="77" t="s">
        <v>18</v>
      </c>
      <c r="O27" s="77" t="s">
        <v>18</v>
      </c>
      <c r="P27" s="77" t="s">
        <v>18</v>
      </c>
      <c r="Q27" s="77" t="s">
        <v>18</v>
      </c>
      <c r="R27" s="77" t="s">
        <v>18</v>
      </c>
      <c r="S27" s="77" t="s">
        <v>18</v>
      </c>
      <c r="T27" s="77" t="s">
        <v>18</v>
      </c>
      <c r="U27" s="77" t="s">
        <v>18</v>
      </c>
      <c r="V27" s="77" t="s">
        <v>18</v>
      </c>
      <c r="W27" s="69">
        <v>20.38</v>
      </c>
      <c r="X27" s="55" t="s">
        <v>1014</v>
      </c>
      <c r="Y27" s="55">
        <v>16.809999999999999</v>
      </c>
      <c r="Z27" s="55">
        <v>19.91</v>
      </c>
      <c r="AA27" s="69">
        <f>'[6]22-Bayshore Cr'!G35</f>
        <v>17.45</v>
      </c>
      <c r="AB27" s="69">
        <f>'[1]22-Bayshore Cr'!G35</f>
        <v>14.86</v>
      </c>
      <c r="AC27" s="69">
        <f>'[2]22-Bayshore Cr'!G35</f>
        <v>17.059999999999999</v>
      </c>
      <c r="AD27" s="69">
        <f>'[3]22-Bayshore Cr'!G35</f>
        <v>14.9</v>
      </c>
      <c r="AE27" s="69">
        <f>'[5]22-Bayshore Cr'!G35</f>
        <v>18.010000000000002</v>
      </c>
      <c r="AF27" s="48" t="s">
        <v>18</v>
      </c>
      <c r="AG27" s="13">
        <f t="shared" si="0"/>
        <v>17.338571428571431</v>
      </c>
    </row>
    <row r="28" spans="1:53" ht="15.6" x14ac:dyDescent="0.3">
      <c r="A28" s="14" t="s">
        <v>1278</v>
      </c>
      <c r="B28" s="20" t="s">
        <v>6</v>
      </c>
      <c r="C28" s="77" t="s">
        <v>18</v>
      </c>
      <c r="D28" s="77" t="s">
        <v>18</v>
      </c>
      <c r="E28" s="77" t="s">
        <v>18</v>
      </c>
      <c r="F28" s="77" t="s">
        <v>18</v>
      </c>
      <c r="G28" s="77" t="s">
        <v>18</v>
      </c>
      <c r="H28" s="77" t="s">
        <v>18</v>
      </c>
      <c r="I28" s="77" t="s">
        <v>18</v>
      </c>
      <c r="J28" s="77" t="s">
        <v>18</v>
      </c>
      <c r="K28" s="77" t="s">
        <v>18</v>
      </c>
      <c r="L28" s="77" t="s">
        <v>18</v>
      </c>
      <c r="M28" s="77" t="s">
        <v>18</v>
      </c>
      <c r="N28" s="77" t="s">
        <v>18</v>
      </c>
      <c r="O28" s="77" t="s">
        <v>18</v>
      </c>
      <c r="P28" s="77" t="s">
        <v>18</v>
      </c>
      <c r="Q28" s="77" t="s">
        <v>18</v>
      </c>
      <c r="R28" s="77" t="s">
        <v>18</v>
      </c>
      <c r="S28" s="77" t="s">
        <v>18</v>
      </c>
      <c r="T28" s="77" t="s">
        <v>18</v>
      </c>
      <c r="U28" s="77" t="s">
        <v>18</v>
      </c>
      <c r="V28" s="77" t="s">
        <v>18</v>
      </c>
      <c r="W28" s="69">
        <v>19.11</v>
      </c>
      <c r="X28" s="69">
        <v>16.37</v>
      </c>
      <c r="Y28" s="69">
        <v>17.8</v>
      </c>
      <c r="Z28" s="69">
        <v>20.21</v>
      </c>
      <c r="AA28" s="69">
        <f>'[6]22-Bayshore Cr'!G36</f>
        <v>17.7</v>
      </c>
      <c r="AB28" s="69">
        <f>'[1]22-Bayshore Cr'!G36</f>
        <v>17.93</v>
      </c>
      <c r="AC28" s="69">
        <f>'[2]22-Bayshore Cr'!G36</f>
        <v>19.02</v>
      </c>
      <c r="AD28" s="69">
        <f>'[3]22-Bayshore Cr'!G36</f>
        <v>19.34</v>
      </c>
      <c r="AE28" s="69">
        <f>'[5]22-Bayshore Cr'!G36</f>
        <v>17.66</v>
      </c>
      <c r="AF28" s="48" t="s">
        <v>18</v>
      </c>
      <c r="AG28" s="13">
        <f t="shared" si="0"/>
        <v>18.435000000000002</v>
      </c>
    </row>
    <row r="29" spans="1:53" ht="15.6" x14ac:dyDescent="0.3">
      <c r="A29" s="29" t="s">
        <v>1279</v>
      </c>
      <c r="B29" s="20" t="s">
        <v>7</v>
      </c>
      <c r="C29" s="77" t="s">
        <v>18</v>
      </c>
      <c r="D29" s="77" t="s">
        <v>18</v>
      </c>
      <c r="E29" s="77" t="s">
        <v>18</v>
      </c>
      <c r="F29" s="77" t="s">
        <v>18</v>
      </c>
      <c r="G29" s="77" t="s">
        <v>18</v>
      </c>
      <c r="H29" s="77" t="s">
        <v>18</v>
      </c>
      <c r="I29" s="77" t="s">
        <v>18</v>
      </c>
      <c r="J29" s="77" t="s">
        <v>18</v>
      </c>
      <c r="K29" s="77" t="s">
        <v>18</v>
      </c>
      <c r="L29" s="77" t="s">
        <v>18</v>
      </c>
      <c r="M29" s="77" t="s">
        <v>18</v>
      </c>
      <c r="N29" s="77" t="s">
        <v>18</v>
      </c>
      <c r="O29" s="77" t="s">
        <v>18</v>
      </c>
      <c r="P29" s="77" t="s">
        <v>18</v>
      </c>
      <c r="Q29" s="77" t="s">
        <v>18</v>
      </c>
      <c r="R29" s="77" t="s">
        <v>18</v>
      </c>
      <c r="S29" s="77" t="s">
        <v>18</v>
      </c>
      <c r="T29" s="77" t="s">
        <v>18</v>
      </c>
      <c r="U29" s="77" t="s">
        <v>18</v>
      </c>
      <c r="V29" s="77" t="s">
        <v>18</v>
      </c>
      <c r="W29" s="69">
        <v>20.76</v>
      </c>
      <c r="X29" s="69">
        <v>20.66</v>
      </c>
      <c r="Y29" s="69">
        <v>19.68</v>
      </c>
      <c r="Z29" s="69">
        <v>20.7</v>
      </c>
      <c r="AA29" s="69">
        <f>'[6]22-Bayshore Cr'!G37</f>
        <v>16.48</v>
      </c>
      <c r="AB29" s="69">
        <f>'[1]22-Bayshore Cr'!G37</f>
        <v>19.18</v>
      </c>
      <c r="AC29" s="69">
        <f>'[2]22-Bayshore Cr'!G37</f>
        <v>19.059999999999999</v>
      </c>
      <c r="AD29" s="69">
        <f>'[3]22-Bayshore Cr'!G37</f>
        <v>19.25</v>
      </c>
      <c r="AE29" s="69">
        <f>'[5]22-Bayshore Cr'!G37</f>
        <v>19.88</v>
      </c>
      <c r="AF29" s="48" t="s">
        <v>18</v>
      </c>
      <c r="AG29" s="13">
        <f t="shared" si="0"/>
        <v>19.471250000000001</v>
      </c>
    </row>
    <row r="30" spans="1:53" ht="15.6" x14ac:dyDescent="0.3">
      <c r="B30" s="20" t="s">
        <v>7</v>
      </c>
      <c r="C30" s="77" t="s">
        <v>18</v>
      </c>
      <c r="D30" s="77" t="s">
        <v>18</v>
      </c>
      <c r="E30" s="77" t="s">
        <v>18</v>
      </c>
      <c r="F30" s="77" t="s">
        <v>18</v>
      </c>
      <c r="G30" s="77" t="s">
        <v>18</v>
      </c>
      <c r="H30" s="77" t="s">
        <v>18</v>
      </c>
      <c r="I30" s="77" t="s">
        <v>18</v>
      </c>
      <c r="J30" s="77" t="s">
        <v>18</v>
      </c>
      <c r="K30" s="77" t="s">
        <v>18</v>
      </c>
      <c r="L30" s="77" t="s">
        <v>18</v>
      </c>
      <c r="M30" s="77" t="s">
        <v>18</v>
      </c>
      <c r="N30" s="77" t="s">
        <v>18</v>
      </c>
      <c r="O30" s="77" t="s">
        <v>18</v>
      </c>
      <c r="P30" s="77" t="s">
        <v>18</v>
      </c>
      <c r="Q30" s="77" t="s">
        <v>18</v>
      </c>
      <c r="R30" s="77" t="s">
        <v>18</v>
      </c>
      <c r="S30" s="77" t="s">
        <v>18</v>
      </c>
      <c r="T30" s="77" t="s">
        <v>18</v>
      </c>
      <c r="U30" s="77" t="s">
        <v>18</v>
      </c>
      <c r="V30" s="77" t="s">
        <v>18</v>
      </c>
      <c r="W30" s="69">
        <v>19.12</v>
      </c>
      <c r="X30" s="69">
        <v>19.82</v>
      </c>
      <c r="Y30" s="69">
        <v>20.96</v>
      </c>
      <c r="Z30" s="69">
        <v>21.3</v>
      </c>
      <c r="AA30" s="69">
        <f>'[6]22-Bayshore Cr'!G38</f>
        <v>18.55</v>
      </c>
      <c r="AB30" s="69">
        <f>'[1]22-Bayshore Cr'!G38</f>
        <v>18.55</v>
      </c>
      <c r="AC30" s="69">
        <f>'[2]22-Bayshore Cr'!G38</f>
        <v>19.239999999999998</v>
      </c>
      <c r="AD30" s="69">
        <f>'[3]22-Bayshore Cr'!G38</f>
        <v>19.38</v>
      </c>
      <c r="AE30" s="69">
        <f>'[5]22-Bayshore Cr'!G38</f>
        <v>19.329999999999998</v>
      </c>
      <c r="AF30" s="48" t="s">
        <v>18</v>
      </c>
      <c r="AG30" s="13">
        <f t="shared" si="0"/>
        <v>19.614999999999998</v>
      </c>
    </row>
    <row r="31" spans="1:53" ht="15.6" x14ac:dyDescent="0.3">
      <c r="A31" s="21" t="s">
        <v>169</v>
      </c>
      <c r="B31" s="20" t="s">
        <v>8</v>
      </c>
      <c r="C31" s="77" t="s">
        <v>18</v>
      </c>
      <c r="D31" s="77" t="s">
        <v>18</v>
      </c>
      <c r="E31" s="77" t="s">
        <v>18</v>
      </c>
      <c r="F31" s="77" t="s">
        <v>18</v>
      </c>
      <c r="G31" s="77" t="s">
        <v>18</v>
      </c>
      <c r="H31" s="77" t="s">
        <v>18</v>
      </c>
      <c r="I31" s="77" t="s">
        <v>18</v>
      </c>
      <c r="J31" s="77" t="s">
        <v>18</v>
      </c>
      <c r="K31" s="77" t="s">
        <v>18</v>
      </c>
      <c r="L31" s="77" t="s">
        <v>18</v>
      </c>
      <c r="M31" s="77" t="s">
        <v>18</v>
      </c>
      <c r="N31" s="77" t="s">
        <v>18</v>
      </c>
      <c r="O31" s="77" t="s">
        <v>18</v>
      </c>
      <c r="P31" s="77" t="s">
        <v>18</v>
      </c>
      <c r="Q31" s="77" t="s">
        <v>18</v>
      </c>
      <c r="R31" s="77" t="s">
        <v>18</v>
      </c>
      <c r="S31" s="77" t="s">
        <v>18</v>
      </c>
      <c r="T31" s="77" t="s">
        <v>18</v>
      </c>
      <c r="U31" s="77" t="s">
        <v>18</v>
      </c>
      <c r="V31" s="77" t="s">
        <v>18</v>
      </c>
      <c r="W31" s="69">
        <v>20.059999999999999</v>
      </c>
      <c r="X31" s="69">
        <v>19.2</v>
      </c>
      <c r="Y31" s="69">
        <v>20.399999999999999</v>
      </c>
      <c r="Z31" s="69">
        <v>21.23</v>
      </c>
      <c r="AA31" s="69">
        <f>'[6]22-Bayshore Cr'!G39</f>
        <v>19.579999999999998</v>
      </c>
      <c r="AB31" s="69">
        <f>'[1]22-Bayshore Cr'!G39</f>
        <v>19.66</v>
      </c>
      <c r="AC31" s="69">
        <f>'[2]22-Bayshore Cr'!G39</f>
        <v>19.66</v>
      </c>
      <c r="AD31" s="69">
        <f>'[3]22-Bayshore Cr'!G39</f>
        <v>19.670000000000002</v>
      </c>
      <c r="AE31" s="69">
        <f>'[5]22-Bayshore Cr'!G39</f>
        <v>18.2</v>
      </c>
      <c r="AF31" s="48" t="s">
        <v>18</v>
      </c>
      <c r="AG31" s="13">
        <f t="shared" si="0"/>
        <v>19.932499999999997</v>
      </c>
      <c r="AH31" s="128"/>
      <c r="AI31" s="128"/>
    </row>
    <row r="32" spans="1:53" ht="15.6" x14ac:dyDescent="0.3">
      <c r="A32" s="21" t="s">
        <v>1280</v>
      </c>
      <c r="B32" s="20" t="s">
        <v>8</v>
      </c>
      <c r="C32" s="77" t="s">
        <v>18</v>
      </c>
      <c r="D32" s="77" t="s">
        <v>18</v>
      </c>
      <c r="E32" s="77" t="s">
        <v>18</v>
      </c>
      <c r="F32" s="77" t="s">
        <v>18</v>
      </c>
      <c r="G32" s="77" t="s">
        <v>18</v>
      </c>
      <c r="H32" s="77" t="s">
        <v>18</v>
      </c>
      <c r="I32" s="77" t="s">
        <v>18</v>
      </c>
      <c r="J32" s="77" t="s">
        <v>18</v>
      </c>
      <c r="K32" s="77" t="s">
        <v>18</v>
      </c>
      <c r="L32" s="77" t="s">
        <v>18</v>
      </c>
      <c r="M32" s="77" t="s">
        <v>18</v>
      </c>
      <c r="N32" s="77" t="s">
        <v>18</v>
      </c>
      <c r="O32" s="77" t="s">
        <v>18</v>
      </c>
      <c r="P32" s="77" t="s">
        <v>18</v>
      </c>
      <c r="Q32" s="77" t="s">
        <v>18</v>
      </c>
      <c r="R32" s="77" t="s">
        <v>18</v>
      </c>
      <c r="S32" s="77" t="s">
        <v>18</v>
      </c>
      <c r="T32" s="77" t="s">
        <v>18</v>
      </c>
      <c r="U32" s="77" t="s">
        <v>18</v>
      </c>
      <c r="V32" s="77" t="s">
        <v>18</v>
      </c>
      <c r="W32" s="69">
        <v>19.850000000000001</v>
      </c>
      <c r="X32" s="69">
        <v>19.97</v>
      </c>
      <c r="Y32" s="69">
        <v>21.03</v>
      </c>
      <c r="Z32" s="69">
        <v>21.17</v>
      </c>
      <c r="AA32" s="69">
        <f>'[6]22-Bayshore Cr'!G40</f>
        <v>19.32</v>
      </c>
      <c r="AB32" s="69">
        <f>'[1]22-Bayshore Cr'!G40</f>
        <v>19.89</v>
      </c>
      <c r="AC32" s="69">
        <f>'[2]22-Bayshore Cr'!G40</f>
        <v>19.48</v>
      </c>
      <c r="AD32" s="69">
        <f>'[3]22-Bayshore Cr'!G40</f>
        <v>19.239999999999998</v>
      </c>
      <c r="AE32" s="69">
        <f>'[5]22-Bayshore Cr'!G40</f>
        <v>17.13</v>
      </c>
      <c r="AF32" s="48" t="s">
        <v>18</v>
      </c>
      <c r="AG32" s="13">
        <f t="shared" si="0"/>
        <v>19.993750000000002</v>
      </c>
    </row>
    <row r="33" spans="1:33" ht="15.6" x14ac:dyDescent="0.3">
      <c r="B33" s="20" t="s">
        <v>9</v>
      </c>
      <c r="C33" s="77" t="s">
        <v>18</v>
      </c>
      <c r="D33" s="77" t="s">
        <v>18</v>
      </c>
      <c r="E33" s="77" t="s">
        <v>18</v>
      </c>
      <c r="F33" s="77" t="s">
        <v>18</v>
      </c>
      <c r="G33" s="77" t="s">
        <v>18</v>
      </c>
      <c r="H33" s="77" t="s">
        <v>18</v>
      </c>
      <c r="I33" s="77" t="s">
        <v>18</v>
      </c>
      <c r="J33" s="77" t="s">
        <v>18</v>
      </c>
      <c r="K33" s="77" t="s">
        <v>18</v>
      </c>
      <c r="L33" s="77" t="s">
        <v>18</v>
      </c>
      <c r="M33" s="77" t="s">
        <v>18</v>
      </c>
      <c r="N33" s="77" t="s">
        <v>18</v>
      </c>
      <c r="O33" s="77" t="s">
        <v>18</v>
      </c>
      <c r="P33" s="77" t="s">
        <v>18</v>
      </c>
      <c r="Q33" s="77" t="s">
        <v>18</v>
      </c>
      <c r="R33" s="77" t="s">
        <v>18</v>
      </c>
      <c r="S33" s="77" t="s">
        <v>18</v>
      </c>
      <c r="T33" s="77" t="s">
        <v>18</v>
      </c>
      <c r="U33" s="77" t="s">
        <v>18</v>
      </c>
      <c r="V33" s="77" t="s">
        <v>18</v>
      </c>
      <c r="W33" s="69">
        <v>21.05</v>
      </c>
      <c r="X33" s="69">
        <v>20.5</v>
      </c>
      <c r="Y33" s="69">
        <v>20.65</v>
      </c>
      <c r="Z33" s="69">
        <v>21.82</v>
      </c>
      <c r="AA33" s="69">
        <f>'[6]22-Bayshore Cr'!G41</f>
        <v>18.3</v>
      </c>
      <c r="AB33" s="69">
        <f>'[1]22-Bayshore Cr'!G41</f>
        <v>19.84</v>
      </c>
      <c r="AC33" s="69">
        <f>'[2]22-Bayshore Cr'!G41</f>
        <v>19.82</v>
      </c>
      <c r="AD33" s="48" t="s">
        <v>18</v>
      </c>
      <c r="AE33" s="69">
        <f>'[5]22-Bayshore Cr'!G41</f>
        <v>19.7</v>
      </c>
      <c r="AF33" s="48" t="s">
        <v>18</v>
      </c>
      <c r="AG33" s="13">
        <f t="shared" si="0"/>
        <v>20.282857142857143</v>
      </c>
    </row>
    <row r="34" spans="1:33" ht="15.6" x14ac:dyDescent="0.3">
      <c r="A34" s="21"/>
      <c r="B34" s="20" t="s">
        <v>9</v>
      </c>
      <c r="C34" s="77" t="s">
        <v>18</v>
      </c>
      <c r="D34" s="77" t="s">
        <v>18</v>
      </c>
      <c r="E34" s="77" t="s">
        <v>18</v>
      </c>
      <c r="F34" s="77" t="s">
        <v>18</v>
      </c>
      <c r="G34" s="77" t="s">
        <v>18</v>
      </c>
      <c r="H34" s="77" t="s">
        <v>18</v>
      </c>
      <c r="I34" s="77" t="s">
        <v>18</v>
      </c>
      <c r="J34" s="77" t="s">
        <v>18</v>
      </c>
      <c r="K34" s="77" t="s">
        <v>18</v>
      </c>
      <c r="L34" s="77" t="s">
        <v>18</v>
      </c>
      <c r="M34" s="77" t="s">
        <v>18</v>
      </c>
      <c r="N34" s="77" t="s">
        <v>18</v>
      </c>
      <c r="O34" s="77" t="s">
        <v>18</v>
      </c>
      <c r="P34" s="77" t="s">
        <v>18</v>
      </c>
      <c r="Q34" s="77" t="s">
        <v>18</v>
      </c>
      <c r="R34" s="77" t="s">
        <v>18</v>
      </c>
      <c r="S34" s="77" t="s">
        <v>18</v>
      </c>
      <c r="T34" s="77" t="s">
        <v>18</v>
      </c>
      <c r="U34" s="77" t="s">
        <v>18</v>
      </c>
      <c r="V34" s="77" t="s">
        <v>18</v>
      </c>
      <c r="W34" s="69">
        <v>22.3</v>
      </c>
      <c r="X34" s="69">
        <v>19.600000000000001</v>
      </c>
      <c r="Y34" s="69">
        <v>21.2</v>
      </c>
      <c r="Z34" s="69">
        <v>22.08</v>
      </c>
      <c r="AA34" s="69">
        <f>'[6]22-Bayshore Cr'!G42</f>
        <v>19.399999999999999</v>
      </c>
      <c r="AB34" s="69">
        <f>'[1]22-Bayshore Cr'!G42</f>
        <v>20.079999999999998</v>
      </c>
      <c r="AC34" s="69">
        <f>'[2]22-Bayshore Cr'!G42</f>
        <v>19.350000000000001</v>
      </c>
      <c r="AD34" s="69">
        <f>'[3]22-Bayshore Cr'!G42</f>
        <v>19.760000000000002</v>
      </c>
      <c r="AE34" s="69">
        <f>'[5]22-Bayshore Cr'!G42</f>
        <v>19.399999999999999</v>
      </c>
      <c r="AF34" s="48" t="s">
        <v>18</v>
      </c>
      <c r="AG34" s="13">
        <f t="shared" si="0"/>
        <v>20.471250000000001</v>
      </c>
    </row>
    <row r="35" spans="1:33" ht="15.6" x14ac:dyDescent="0.3">
      <c r="B35" s="20" t="s">
        <v>10</v>
      </c>
      <c r="C35" s="77" t="s">
        <v>18</v>
      </c>
      <c r="D35" s="77" t="s">
        <v>18</v>
      </c>
      <c r="E35" s="77" t="s">
        <v>18</v>
      </c>
      <c r="F35" s="77" t="s">
        <v>18</v>
      </c>
      <c r="G35" s="77" t="s">
        <v>18</v>
      </c>
      <c r="H35" s="77" t="s">
        <v>18</v>
      </c>
      <c r="I35" s="77" t="s">
        <v>18</v>
      </c>
      <c r="J35" s="77" t="s">
        <v>18</v>
      </c>
      <c r="K35" s="77" t="s">
        <v>18</v>
      </c>
      <c r="L35" s="77" t="s">
        <v>18</v>
      </c>
      <c r="M35" s="77" t="s">
        <v>18</v>
      </c>
      <c r="N35" s="77" t="s">
        <v>18</v>
      </c>
      <c r="O35" s="77" t="s">
        <v>18</v>
      </c>
      <c r="P35" s="77" t="s">
        <v>18</v>
      </c>
      <c r="Q35" s="77" t="s">
        <v>18</v>
      </c>
      <c r="R35" s="77" t="s">
        <v>18</v>
      </c>
      <c r="S35" s="77" t="s">
        <v>18</v>
      </c>
      <c r="T35" s="77" t="s">
        <v>18</v>
      </c>
      <c r="U35" s="77" t="s">
        <v>18</v>
      </c>
      <c r="V35" s="77" t="s">
        <v>18</v>
      </c>
      <c r="W35" s="69">
        <v>20.77</v>
      </c>
      <c r="X35" s="69">
        <v>19.84</v>
      </c>
      <c r="Y35" s="69">
        <v>21.4</v>
      </c>
      <c r="Z35" s="69">
        <v>20.99</v>
      </c>
      <c r="AA35" s="69">
        <f>'[6]22-Bayshore Cr'!G43</f>
        <v>19.149999999999999</v>
      </c>
      <c r="AB35" s="69">
        <f>'[1]22-Bayshore Cr'!G43</f>
        <v>19.649999999999999</v>
      </c>
      <c r="AC35" s="69">
        <f>'[2]22-Bayshore Cr'!G43</f>
        <v>19.190000000000001</v>
      </c>
      <c r="AD35" s="69">
        <f>'[3]22-Bayshore Cr'!G43</f>
        <v>19.73</v>
      </c>
      <c r="AE35" s="69">
        <f>'[5]22-Bayshore Cr'!G43</f>
        <v>18.38</v>
      </c>
      <c r="AF35" s="48" t="s">
        <v>18</v>
      </c>
      <c r="AG35" s="13">
        <f t="shared" si="0"/>
        <v>20.09</v>
      </c>
    </row>
    <row r="36" spans="1:33" ht="15.6" x14ac:dyDescent="0.3">
      <c r="B36" s="20" t="s">
        <v>10</v>
      </c>
      <c r="C36" s="77" t="s">
        <v>18</v>
      </c>
      <c r="D36" s="77" t="s">
        <v>18</v>
      </c>
      <c r="E36" s="77" t="s">
        <v>18</v>
      </c>
      <c r="F36" s="77" t="s">
        <v>18</v>
      </c>
      <c r="G36" s="77" t="s">
        <v>18</v>
      </c>
      <c r="H36" s="77" t="s">
        <v>18</v>
      </c>
      <c r="I36" s="77" t="s">
        <v>18</v>
      </c>
      <c r="J36" s="77" t="s">
        <v>18</v>
      </c>
      <c r="K36" s="77" t="s">
        <v>18</v>
      </c>
      <c r="L36" s="77" t="s">
        <v>18</v>
      </c>
      <c r="M36" s="77" t="s">
        <v>18</v>
      </c>
      <c r="N36" s="77" t="s">
        <v>18</v>
      </c>
      <c r="O36" s="77" t="s">
        <v>18</v>
      </c>
      <c r="P36" s="77" t="s">
        <v>18</v>
      </c>
      <c r="Q36" s="77" t="s">
        <v>18</v>
      </c>
      <c r="R36" s="77" t="s">
        <v>18</v>
      </c>
      <c r="S36" s="77" t="s">
        <v>18</v>
      </c>
      <c r="T36" s="77" t="s">
        <v>18</v>
      </c>
      <c r="U36" s="77" t="s">
        <v>18</v>
      </c>
      <c r="V36" s="77" t="s">
        <v>18</v>
      </c>
      <c r="W36" s="69">
        <v>19.41</v>
      </c>
      <c r="X36" s="69">
        <v>20.329999999999998</v>
      </c>
      <c r="Y36" s="69">
        <v>20.12</v>
      </c>
      <c r="Z36" s="69">
        <v>20.07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>AVERAGE(C36:AE36)</f>
        <v>19.982500000000002</v>
      </c>
    </row>
    <row r="37" spans="1:33" ht="15.6" x14ac:dyDescent="0.3">
      <c r="B37" s="20" t="s">
        <v>11</v>
      </c>
      <c r="C37" s="77" t="s">
        <v>18</v>
      </c>
      <c r="D37" s="77" t="s">
        <v>18</v>
      </c>
      <c r="E37" s="77" t="s">
        <v>18</v>
      </c>
      <c r="F37" s="77" t="s">
        <v>18</v>
      </c>
      <c r="G37" s="77" t="s">
        <v>18</v>
      </c>
      <c r="H37" s="77" t="s">
        <v>18</v>
      </c>
      <c r="I37" s="77" t="s">
        <v>18</v>
      </c>
      <c r="J37" s="77" t="s">
        <v>18</v>
      </c>
      <c r="K37" s="77" t="s">
        <v>18</v>
      </c>
      <c r="L37" s="77" t="s">
        <v>18</v>
      </c>
      <c r="M37" s="77" t="s">
        <v>18</v>
      </c>
      <c r="N37" s="77" t="s">
        <v>18</v>
      </c>
      <c r="O37" s="77" t="s">
        <v>18</v>
      </c>
      <c r="P37" s="77" t="s">
        <v>18</v>
      </c>
      <c r="Q37" s="77" t="s">
        <v>18</v>
      </c>
      <c r="R37" s="77" t="s">
        <v>18</v>
      </c>
      <c r="S37" s="77" t="s">
        <v>18</v>
      </c>
      <c r="T37" s="77" t="s">
        <v>18</v>
      </c>
      <c r="U37" s="77" t="s">
        <v>18</v>
      </c>
      <c r="V37" s="77" t="s">
        <v>18</v>
      </c>
      <c r="W37" s="69">
        <v>20.46</v>
      </c>
      <c r="X37" s="69">
        <v>20.99</v>
      </c>
      <c r="Y37" s="69">
        <v>19.28</v>
      </c>
      <c r="Z37" s="69">
        <v>19.11</v>
      </c>
      <c r="AA37" s="69">
        <f>'[6]22-Bayshore Cr'!G44</f>
        <v>16.96</v>
      </c>
      <c r="AB37" s="69">
        <f>'[1]22-Bayshore Cr'!G44</f>
        <v>18.28</v>
      </c>
      <c r="AC37" s="69">
        <f>'[2]22-Bayshore Cr'!G44</f>
        <v>17.690000000000001</v>
      </c>
      <c r="AD37" s="69">
        <f>'[3]22-Bayshore Cr'!G44</f>
        <v>18.989999999999998</v>
      </c>
      <c r="AE37" s="69">
        <f>'[5]22-Bayshore Cr'!G44</f>
        <v>17.39</v>
      </c>
      <c r="AF37" s="48" t="s">
        <v>18</v>
      </c>
      <c r="AG37" s="13">
        <f>AVERAGE(C37:AD37)</f>
        <v>18.970000000000002</v>
      </c>
    </row>
    <row r="38" spans="1:33" ht="15.6" x14ac:dyDescent="0.3">
      <c r="B38" s="20" t="s">
        <v>12</v>
      </c>
      <c r="C38" s="77" t="s">
        <v>18</v>
      </c>
      <c r="D38" s="77" t="s">
        <v>18</v>
      </c>
      <c r="E38" s="77" t="s">
        <v>18</v>
      </c>
      <c r="F38" s="77" t="s">
        <v>18</v>
      </c>
      <c r="G38" s="77" t="s">
        <v>18</v>
      </c>
      <c r="H38" s="77" t="s">
        <v>18</v>
      </c>
      <c r="I38" s="77" t="s">
        <v>18</v>
      </c>
      <c r="J38" s="77" t="s">
        <v>18</v>
      </c>
      <c r="K38" s="77" t="s">
        <v>18</v>
      </c>
      <c r="L38" s="77" t="s">
        <v>18</v>
      </c>
      <c r="M38" s="77" t="s">
        <v>18</v>
      </c>
      <c r="N38" s="77" t="s">
        <v>18</v>
      </c>
      <c r="O38" s="77" t="s">
        <v>18</v>
      </c>
      <c r="P38" s="77" t="s">
        <v>18</v>
      </c>
      <c r="Q38" s="77" t="s">
        <v>18</v>
      </c>
      <c r="R38" s="77" t="s">
        <v>18</v>
      </c>
      <c r="S38" s="77" t="s">
        <v>18</v>
      </c>
      <c r="T38" s="77" t="s">
        <v>18</v>
      </c>
      <c r="U38" s="77" t="s">
        <v>18</v>
      </c>
      <c r="V38" s="69">
        <v>20.100000000000001</v>
      </c>
      <c r="W38" s="69">
        <v>18.96</v>
      </c>
      <c r="X38" s="69">
        <v>19.68</v>
      </c>
      <c r="Y38" s="69">
        <v>18.64</v>
      </c>
      <c r="Z38" s="69">
        <v>18.579999999999998</v>
      </c>
      <c r="AA38" s="69">
        <f>'[6]22-Bayshore Cr'!G45</f>
        <v>17.61</v>
      </c>
      <c r="AB38" s="69">
        <f>'[1]22-Bayshore Cr'!G45</f>
        <v>18.079999999999998</v>
      </c>
      <c r="AC38" s="69">
        <f>'[2]22-Bayshore Cr'!G45</f>
        <v>16.940000000000001</v>
      </c>
      <c r="AD38" s="69">
        <f>'[3]22-Bayshore Cr'!G45</f>
        <v>17.68</v>
      </c>
      <c r="AE38" s="69">
        <f>'[5]22-Bayshore Cr'!G45</f>
        <v>17.02</v>
      </c>
      <c r="AF38" s="48" t="s">
        <v>18</v>
      </c>
      <c r="AG38" s="13">
        <f>AVERAGE(C38:AD38)</f>
        <v>18.474444444444444</v>
      </c>
    </row>
    <row r="39" spans="1:33" ht="15.6" x14ac:dyDescent="0.3">
      <c r="A39" s="6" t="s">
        <v>1198</v>
      </c>
      <c r="B39" s="4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</row>
    <row r="40" spans="1:33" ht="15.6" x14ac:dyDescent="0.3">
      <c r="A40" s="29" t="s">
        <v>1199</v>
      </c>
      <c r="B40" s="20" t="s">
        <v>1</v>
      </c>
      <c r="C40" s="77" t="s">
        <v>18</v>
      </c>
      <c r="D40" s="77" t="s">
        <v>18</v>
      </c>
      <c r="E40" s="77" t="s">
        <v>18</v>
      </c>
      <c r="F40" s="77" t="s">
        <v>18</v>
      </c>
      <c r="G40" s="77" t="s">
        <v>18</v>
      </c>
      <c r="H40" s="77" t="s">
        <v>18</v>
      </c>
      <c r="I40" s="77" t="s">
        <v>18</v>
      </c>
      <c r="J40" s="77" t="s">
        <v>18</v>
      </c>
      <c r="K40" s="77" t="s">
        <v>18</v>
      </c>
      <c r="L40" s="77" t="s">
        <v>18</v>
      </c>
      <c r="M40" s="77" t="s">
        <v>18</v>
      </c>
      <c r="N40" s="77" t="s">
        <v>18</v>
      </c>
      <c r="O40" s="77" t="s">
        <v>18</v>
      </c>
      <c r="P40" s="77" t="s">
        <v>18</v>
      </c>
      <c r="Q40" s="77" t="s">
        <v>18</v>
      </c>
      <c r="R40" s="77" t="s">
        <v>18</v>
      </c>
      <c r="S40" s="77" t="s">
        <v>18</v>
      </c>
      <c r="T40" s="77" t="s">
        <v>18</v>
      </c>
      <c r="U40" s="77" t="s">
        <v>18</v>
      </c>
      <c r="V40" s="77" t="s">
        <v>18</v>
      </c>
      <c r="W40" s="77" t="s">
        <v>18</v>
      </c>
      <c r="X40" s="77" t="s">
        <v>18</v>
      </c>
      <c r="Y40" s="77" t="s">
        <v>18</v>
      </c>
      <c r="Z40" s="77" t="s">
        <v>18</v>
      </c>
      <c r="AA40" s="77" t="s">
        <v>18</v>
      </c>
      <c r="AB40" s="77" t="s">
        <v>18</v>
      </c>
      <c r="AC40" s="77" t="s">
        <v>18</v>
      </c>
      <c r="AD40" s="77" t="s">
        <v>18</v>
      </c>
      <c r="AE40" s="77" t="s">
        <v>18</v>
      </c>
      <c r="AF40" s="77" t="s">
        <v>18</v>
      </c>
      <c r="AG40" s="13" t="e">
        <f t="shared" si="0"/>
        <v>#DIV/0!</v>
      </c>
    </row>
    <row r="41" spans="1:33" ht="15.6" x14ac:dyDescent="0.3">
      <c r="A41" s="37"/>
      <c r="B41" s="20" t="s">
        <v>2</v>
      </c>
      <c r="C41" s="77" t="s">
        <v>18</v>
      </c>
      <c r="D41" s="77" t="s">
        <v>18</v>
      </c>
      <c r="E41" s="77" t="s">
        <v>18</v>
      </c>
      <c r="F41" s="77" t="s">
        <v>18</v>
      </c>
      <c r="G41" s="77" t="s">
        <v>18</v>
      </c>
      <c r="H41" s="77" t="s">
        <v>18</v>
      </c>
      <c r="I41" s="77" t="s">
        <v>18</v>
      </c>
      <c r="J41" s="77" t="s">
        <v>18</v>
      </c>
      <c r="K41" s="77" t="s">
        <v>18</v>
      </c>
      <c r="L41" s="77" t="s">
        <v>18</v>
      </c>
      <c r="M41" s="77" t="s">
        <v>18</v>
      </c>
      <c r="N41" s="77" t="s">
        <v>18</v>
      </c>
      <c r="O41" s="77" t="s">
        <v>18</v>
      </c>
      <c r="P41" s="77" t="s">
        <v>18</v>
      </c>
      <c r="Q41" s="77" t="s">
        <v>18</v>
      </c>
      <c r="R41" s="77" t="s">
        <v>18</v>
      </c>
      <c r="S41" s="77" t="s">
        <v>18</v>
      </c>
      <c r="T41" s="77" t="s">
        <v>18</v>
      </c>
      <c r="U41" s="77" t="s">
        <v>18</v>
      </c>
      <c r="V41" s="77" t="s">
        <v>18</v>
      </c>
      <c r="W41" s="77" t="s">
        <v>18</v>
      </c>
      <c r="X41" s="77" t="s">
        <v>18</v>
      </c>
      <c r="Y41" s="77" t="s">
        <v>18</v>
      </c>
      <c r="Z41" s="77" t="s">
        <v>18</v>
      </c>
      <c r="AA41" s="77" t="s">
        <v>18</v>
      </c>
      <c r="AB41" s="77" t="s">
        <v>18</v>
      </c>
      <c r="AC41" s="77" t="s">
        <v>18</v>
      </c>
      <c r="AD41" s="77" t="s">
        <v>18</v>
      </c>
      <c r="AE41" s="77" t="s">
        <v>18</v>
      </c>
      <c r="AF41" s="77" t="s">
        <v>18</v>
      </c>
      <c r="AG41" s="13" t="e">
        <f t="shared" si="0"/>
        <v>#DIV/0!</v>
      </c>
    </row>
    <row r="42" spans="1:33" ht="15.6" x14ac:dyDescent="0.3">
      <c r="A42" s="14"/>
      <c r="B42" s="20" t="s">
        <v>3</v>
      </c>
      <c r="C42" s="77" t="s">
        <v>18</v>
      </c>
      <c r="D42" s="77" t="s">
        <v>18</v>
      </c>
      <c r="E42" s="77" t="s">
        <v>18</v>
      </c>
      <c r="F42" s="77" t="s">
        <v>18</v>
      </c>
      <c r="G42" s="77" t="s">
        <v>18</v>
      </c>
      <c r="H42" s="77" t="s">
        <v>18</v>
      </c>
      <c r="I42" s="77" t="s">
        <v>18</v>
      </c>
      <c r="J42" s="77" t="s">
        <v>18</v>
      </c>
      <c r="K42" s="77" t="s">
        <v>18</v>
      </c>
      <c r="L42" s="77" t="s">
        <v>18</v>
      </c>
      <c r="M42" s="77" t="s">
        <v>18</v>
      </c>
      <c r="N42" s="77" t="s">
        <v>18</v>
      </c>
      <c r="O42" s="77" t="s">
        <v>18</v>
      </c>
      <c r="P42" s="77" t="s">
        <v>18</v>
      </c>
      <c r="Q42" s="77" t="s">
        <v>18</v>
      </c>
      <c r="R42" s="77" t="s">
        <v>18</v>
      </c>
      <c r="S42" s="77" t="s">
        <v>18</v>
      </c>
      <c r="T42" s="77" t="s">
        <v>18</v>
      </c>
      <c r="U42" s="77" t="s">
        <v>18</v>
      </c>
      <c r="V42" s="77" t="s">
        <v>18</v>
      </c>
      <c r="W42" s="77" t="s">
        <v>18</v>
      </c>
      <c r="X42" s="77" t="s">
        <v>18</v>
      </c>
      <c r="Y42" s="77" t="s">
        <v>18</v>
      </c>
      <c r="Z42" s="77" t="s">
        <v>18</v>
      </c>
      <c r="AA42" s="77" t="s">
        <v>18</v>
      </c>
      <c r="AB42" s="77" t="s">
        <v>18</v>
      </c>
      <c r="AC42" s="77" t="s">
        <v>18</v>
      </c>
      <c r="AD42" s="77" t="s">
        <v>18</v>
      </c>
      <c r="AE42" s="77" t="s">
        <v>18</v>
      </c>
      <c r="AF42" s="77" t="s">
        <v>18</v>
      </c>
      <c r="AG42" s="13" t="e">
        <f t="shared" si="0"/>
        <v>#DIV/0!</v>
      </c>
    </row>
    <row r="43" spans="1:33" ht="15.6" x14ac:dyDescent="0.3">
      <c r="A43" s="14"/>
      <c r="B43" s="20" t="s">
        <v>4</v>
      </c>
      <c r="C43" s="77" t="s">
        <v>18</v>
      </c>
      <c r="D43" s="77" t="s">
        <v>18</v>
      </c>
      <c r="E43" s="77" t="s">
        <v>18</v>
      </c>
      <c r="F43" s="77" t="s">
        <v>18</v>
      </c>
      <c r="G43" s="77" t="s">
        <v>18</v>
      </c>
      <c r="H43" s="77" t="s">
        <v>18</v>
      </c>
      <c r="I43" s="77" t="s">
        <v>18</v>
      </c>
      <c r="J43" s="77" t="s">
        <v>18</v>
      </c>
      <c r="K43" s="77" t="s">
        <v>18</v>
      </c>
      <c r="L43" s="77" t="s">
        <v>18</v>
      </c>
      <c r="M43" s="77" t="s">
        <v>18</v>
      </c>
      <c r="N43" s="77" t="s">
        <v>18</v>
      </c>
      <c r="O43" s="77" t="s">
        <v>18</v>
      </c>
      <c r="P43" s="77" t="s">
        <v>18</v>
      </c>
      <c r="Q43" s="77" t="s">
        <v>18</v>
      </c>
      <c r="R43" s="77" t="s">
        <v>18</v>
      </c>
      <c r="S43" s="77" t="s">
        <v>18</v>
      </c>
      <c r="T43" s="77" t="s">
        <v>18</v>
      </c>
      <c r="U43" s="77" t="s">
        <v>18</v>
      </c>
      <c r="V43" s="77" t="s">
        <v>18</v>
      </c>
      <c r="W43" s="77" t="s">
        <v>18</v>
      </c>
      <c r="X43" s="77" t="s">
        <v>18</v>
      </c>
      <c r="Y43" s="77" t="s">
        <v>18</v>
      </c>
      <c r="Z43" s="77" t="s">
        <v>18</v>
      </c>
      <c r="AA43" s="77" t="s">
        <v>18</v>
      </c>
      <c r="AB43" s="77" t="s">
        <v>18</v>
      </c>
      <c r="AC43" s="77" t="s">
        <v>18</v>
      </c>
      <c r="AD43" s="77" t="s">
        <v>18</v>
      </c>
      <c r="AE43" s="77" t="s">
        <v>18</v>
      </c>
      <c r="AF43" s="77" t="s">
        <v>18</v>
      </c>
      <c r="AG43" s="13" t="e">
        <f t="shared" si="0"/>
        <v>#DIV/0!</v>
      </c>
    </row>
    <row r="44" spans="1:33" ht="15.6" x14ac:dyDescent="0.3">
      <c r="A44" s="14"/>
      <c r="B44" s="20" t="s">
        <v>5</v>
      </c>
      <c r="C44" s="77" t="s">
        <v>18</v>
      </c>
      <c r="D44" s="77" t="s">
        <v>18</v>
      </c>
      <c r="E44" s="77" t="s">
        <v>18</v>
      </c>
      <c r="F44" s="77" t="s">
        <v>18</v>
      </c>
      <c r="G44" s="77" t="s">
        <v>18</v>
      </c>
      <c r="H44" s="77" t="s">
        <v>18</v>
      </c>
      <c r="I44" s="77" t="s">
        <v>18</v>
      </c>
      <c r="J44" s="77" t="s">
        <v>18</v>
      </c>
      <c r="K44" s="77" t="s">
        <v>18</v>
      </c>
      <c r="L44" s="77" t="s">
        <v>18</v>
      </c>
      <c r="M44" s="77" t="s">
        <v>18</v>
      </c>
      <c r="N44" s="77" t="s">
        <v>18</v>
      </c>
      <c r="O44" s="77" t="s">
        <v>18</v>
      </c>
      <c r="P44" s="77" t="s">
        <v>18</v>
      </c>
      <c r="Q44" s="77" t="s">
        <v>18</v>
      </c>
      <c r="R44" s="77" t="s">
        <v>18</v>
      </c>
      <c r="S44" s="77" t="s">
        <v>18</v>
      </c>
      <c r="T44" s="77" t="s">
        <v>18</v>
      </c>
      <c r="U44" s="77" t="s">
        <v>18</v>
      </c>
      <c r="V44" s="77" t="s">
        <v>18</v>
      </c>
      <c r="W44" s="77" t="s">
        <v>18</v>
      </c>
      <c r="X44" s="77" t="s">
        <v>18</v>
      </c>
      <c r="Y44" s="77" t="s">
        <v>18</v>
      </c>
      <c r="Z44" s="77" t="s">
        <v>18</v>
      </c>
      <c r="AA44" s="77" t="s">
        <v>18</v>
      </c>
      <c r="AB44" s="77" t="s">
        <v>18</v>
      </c>
      <c r="AC44" s="77" t="s">
        <v>18</v>
      </c>
      <c r="AD44" s="77" t="s">
        <v>18</v>
      </c>
      <c r="AE44" s="77" t="s">
        <v>18</v>
      </c>
      <c r="AF44" s="77" t="s">
        <v>18</v>
      </c>
      <c r="AG44" s="13" t="e">
        <f t="shared" si="0"/>
        <v>#DIV/0!</v>
      </c>
    </row>
    <row r="45" spans="1:33" ht="15.6" x14ac:dyDescent="0.3">
      <c r="B45" s="20" t="s">
        <v>5</v>
      </c>
      <c r="C45" s="77" t="s">
        <v>18</v>
      </c>
      <c r="D45" s="77" t="s">
        <v>18</v>
      </c>
      <c r="E45" s="77" t="s">
        <v>18</v>
      </c>
      <c r="F45" s="77" t="s">
        <v>18</v>
      </c>
      <c r="G45" s="77" t="s">
        <v>18</v>
      </c>
      <c r="H45" s="77" t="s">
        <v>18</v>
      </c>
      <c r="I45" s="77" t="s">
        <v>18</v>
      </c>
      <c r="J45" s="77" t="s">
        <v>18</v>
      </c>
      <c r="K45" s="77" t="s">
        <v>18</v>
      </c>
      <c r="L45" s="77" t="s">
        <v>18</v>
      </c>
      <c r="M45" s="77" t="s">
        <v>18</v>
      </c>
      <c r="N45" s="77" t="s">
        <v>18</v>
      </c>
      <c r="O45" s="77" t="s">
        <v>18</v>
      </c>
      <c r="P45" s="77" t="s">
        <v>18</v>
      </c>
      <c r="Q45" s="77" t="s">
        <v>18</v>
      </c>
      <c r="R45" s="77" t="s">
        <v>18</v>
      </c>
      <c r="S45" s="77" t="s">
        <v>18</v>
      </c>
      <c r="T45" s="77" t="s">
        <v>18</v>
      </c>
      <c r="U45" s="77" t="s">
        <v>18</v>
      </c>
      <c r="V45" s="77" t="s">
        <v>18</v>
      </c>
      <c r="W45" s="77" t="s">
        <v>18</v>
      </c>
      <c r="X45" s="77" t="s">
        <v>18</v>
      </c>
      <c r="Y45" s="77" t="s">
        <v>18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13" t="e">
        <f t="shared" si="0"/>
        <v>#DIV/0!</v>
      </c>
    </row>
    <row r="46" spans="1:33" ht="15.6" x14ac:dyDescent="0.3">
      <c r="B46" s="20" t="s">
        <v>6</v>
      </c>
      <c r="C46" s="77" t="s">
        <v>18</v>
      </c>
      <c r="D46" s="77" t="s">
        <v>18</v>
      </c>
      <c r="E46" s="77" t="s">
        <v>18</v>
      </c>
      <c r="F46" s="77" t="s">
        <v>18</v>
      </c>
      <c r="G46" s="77" t="s">
        <v>18</v>
      </c>
      <c r="H46" s="77" t="s">
        <v>18</v>
      </c>
      <c r="I46" s="77" t="s">
        <v>18</v>
      </c>
      <c r="J46" s="77" t="s">
        <v>18</v>
      </c>
      <c r="K46" s="77" t="s">
        <v>18</v>
      </c>
      <c r="L46" s="77" t="s">
        <v>18</v>
      </c>
      <c r="M46" s="77" t="s">
        <v>18</v>
      </c>
      <c r="N46" s="77" t="s">
        <v>18</v>
      </c>
      <c r="O46" s="77" t="s">
        <v>18</v>
      </c>
      <c r="P46" s="77" t="s">
        <v>18</v>
      </c>
      <c r="Q46" s="77" t="s">
        <v>18</v>
      </c>
      <c r="R46" s="77" t="s">
        <v>18</v>
      </c>
      <c r="S46" s="77" t="s">
        <v>18</v>
      </c>
      <c r="T46" s="77" t="s">
        <v>18</v>
      </c>
      <c r="U46" s="77" t="s">
        <v>18</v>
      </c>
      <c r="V46" s="77" t="s">
        <v>18</v>
      </c>
      <c r="W46" s="77" t="s">
        <v>18</v>
      </c>
      <c r="X46" s="77" t="s">
        <v>18</v>
      </c>
      <c r="Y46" s="77" t="s">
        <v>18</v>
      </c>
      <c r="Z46" s="77" t="s">
        <v>18</v>
      </c>
      <c r="AA46" s="77" t="s">
        <v>18</v>
      </c>
      <c r="AB46" s="77" t="s">
        <v>18</v>
      </c>
      <c r="AC46" s="77" t="s">
        <v>18</v>
      </c>
      <c r="AD46" s="77" t="s">
        <v>18</v>
      </c>
      <c r="AE46" s="77" t="s">
        <v>18</v>
      </c>
      <c r="AF46" s="77" t="s">
        <v>18</v>
      </c>
      <c r="AG46" s="13" t="e">
        <f t="shared" si="0"/>
        <v>#DIV/0!</v>
      </c>
    </row>
    <row r="47" spans="1:33" ht="15.6" x14ac:dyDescent="0.3">
      <c r="A47" s="14"/>
      <c r="B47" s="20" t="s">
        <v>6</v>
      </c>
      <c r="C47" s="77" t="s">
        <v>18</v>
      </c>
      <c r="D47" s="77" t="s">
        <v>18</v>
      </c>
      <c r="E47" s="77" t="s">
        <v>18</v>
      </c>
      <c r="F47" s="77" t="s">
        <v>18</v>
      </c>
      <c r="G47" s="77" t="s">
        <v>18</v>
      </c>
      <c r="H47" s="77" t="s">
        <v>18</v>
      </c>
      <c r="I47" s="77" t="s">
        <v>18</v>
      </c>
      <c r="J47" s="77" t="s">
        <v>18</v>
      </c>
      <c r="K47" s="77" t="s">
        <v>18</v>
      </c>
      <c r="L47" s="77" t="s">
        <v>18</v>
      </c>
      <c r="M47" s="77" t="s">
        <v>18</v>
      </c>
      <c r="N47" s="77" t="s">
        <v>18</v>
      </c>
      <c r="O47" s="77" t="s">
        <v>18</v>
      </c>
      <c r="P47" s="77" t="s">
        <v>18</v>
      </c>
      <c r="Q47" s="77" t="s">
        <v>18</v>
      </c>
      <c r="R47" s="77" t="s">
        <v>18</v>
      </c>
      <c r="S47" s="77" t="s">
        <v>18</v>
      </c>
      <c r="T47" s="77" t="s">
        <v>18</v>
      </c>
      <c r="U47" s="77" t="s">
        <v>18</v>
      </c>
      <c r="V47" s="77" t="s">
        <v>18</v>
      </c>
      <c r="W47" s="77" t="s">
        <v>18</v>
      </c>
      <c r="X47" s="77" t="s">
        <v>18</v>
      </c>
      <c r="Y47" s="77" t="s">
        <v>18</v>
      </c>
      <c r="Z47" s="77" t="s">
        <v>18</v>
      </c>
      <c r="AA47" s="77" t="s">
        <v>18</v>
      </c>
      <c r="AB47" s="77" t="s">
        <v>18</v>
      </c>
      <c r="AC47" s="77" t="s">
        <v>18</v>
      </c>
      <c r="AD47" s="77" t="s">
        <v>18</v>
      </c>
      <c r="AE47" s="77" t="s">
        <v>18</v>
      </c>
      <c r="AF47" s="77" t="s">
        <v>18</v>
      </c>
      <c r="AG47" s="13" t="e">
        <f t="shared" si="0"/>
        <v>#DIV/0!</v>
      </c>
    </row>
    <row r="48" spans="1:33" ht="15.6" x14ac:dyDescent="0.3">
      <c r="A48" s="29"/>
      <c r="B48" s="20" t="s">
        <v>7</v>
      </c>
      <c r="C48" s="77" t="s">
        <v>18</v>
      </c>
      <c r="D48" s="77" t="s">
        <v>18</v>
      </c>
      <c r="E48" s="77" t="s">
        <v>18</v>
      </c>
      <c r="F48" s="77" t="s">
        <v>18</v>
      </c>
      <c r="G48" s="77" t="s">
        <v>18</v>
      </c>
      <c r="H48" s="77" t="s">
        <v>18</v>
      </c>
      <c r="I48" s="77" t="s">
        <v>18</v>
      </c>
      <c r="J48" s="77" t="s">
        <v>18</v>
      </c>
      <c r="K48" s="77" t="s">
        <v>18</v>
      </c>
      <c r="L48" s="77" t="s">
        <v>18</v>
      </c>
      <c r="M48" s="77" t="s">
        <v>18</v>
      </c>
      <c r="N48" s="77" t="s">
        <v>18</v>
      </c>
      <c r="O48" s="77" t="s">
        <v>18</v>
      </c>
      <c r="P48" s="77" t="s">
        <v>18</v>
      </c>
      <c r="Q48" s="77" t="s">
        <v>18</v>
      </c>
      <c r="R48" s="77" t="s">
        <v>18</v>
      </c>
      <c r="S48" s="77" t="s">
        <v>18</v>
      </c>
      <c r="T48" s="77" t="s">
        <v>18</v>
      </c>
      <c r="U48" s="77" t="s">
        <v>18</v>
      </c>
      <c r="V48" s="77" t="s">
        <v>18</v>
      </c>
      <c r="W48" s="77" t="s">
        <v>18</v>
      </c>
      <c r="X48" s="77" t="s">
        <v>18</v>
      </c>
      <c r="Y48" s="77" t="s">
        <v>18</v>
      </c>
      <c r="Z48" s="77" t="s">
        <v>18</v>
      </c>
      <c r="AA48" s="77" t="s">
        <v>18</v>
      </c>
      <c r="AB48" s="77" t="s">
        <v>18</v>
      </c>
      <c r="AC48" s="77" t="s">
        <v>18</v>
      </c>
      <c r="AD48" s="77" t="s">
        <v>18</v>
      </c>
      <c r="AE48" s="77" t="s">
        <v>18</v>
      </c>
      <c r="AF48" s="77" t="s">
        <v>18</v>
      </c>
      <c r="AG48" s="13" t="e">
        <f t="shared" si="0"/>
        <v>#DIV/0!</v>
      </c>
    </row>
    <row r="49" spans="1:33" ht="15.6" x14ac:dyDescent="0.3">
      <c r="B49" s="20" t="s">
        <v>7</v>
      </c>
      <c r="C49" s="77" t="s">
        <v>18</v>
      </c>
      <c r="D49" s="77" t="s">
        <v>18</v>
      </c>
      <c r="E49" s="77" t="s">
        <v>18</v>
      </c>
      <c r="F49" s="77" t="s">
        <v>18</v>
      </c>
      <c r="G49" s="77" t="s">
        <v>18</v>
      </c>
      <c r="H49" s="77" t="s">
        <v>18</v>
      </c>
      <c r="I49" s="77" t="s">
        <v>18</v>
      </c>
      <c r="J49" s="77" t="s">
        <v>18</v>
      </c>
      <c r="K49" s="77" t="s">
        <v>18</v>
      </c>
      <c r="L49" s="77" t="s">
        <v>18</v>
      </c>
      <c r="M49" s="77" t="s">
        <v>18</v>
      </c>
      <c r="N49" s="77" t="s">
        <v>18</v>
      </c>
      <c r="O49" s="77" t="s">
        <v>18</v>
      </c>
      <c r="P49" s="77" t="s">
        <v>18</v>
      </c>
      <c r="Q49" s="77" t="s">
        <v>18</v>
      </c>
      <c r="R49" s="77" t="s">
        <v>18</v>
      </c>
      <c r="S49" s="77" t="s">
        <v>18</v>
      </c>
      <c r="T49" s="77" t="s">
        <v>18</v>
      </c>
      <c r="U49" s="77" t="s">
        <v>18</v>
      </c>
      <c r="V49" s="77" t="s">
        <v>18</v>
      </c>
      <c r="W49" s="77" t="s">
        <v>18</v>
      </c>
      <c r="X49" s="77" t="s">
        <v>18</v>
      </c>
      <c r="Y49" s="77" t="s">
        <v>18</v>
      </c>
      <c r="Z49" s="77" t="s">
        <v>18</v>
      </c>
      <c r="AA49" s="77" t="s">
        <v>18</v>
      </c>
      <c r="AB49" s="77" t="s">
        <v>18</v>
      </c>
      <c r="AC49" s="77" t="s">
        <v>18</v>
      </c>
      <c r="AD49" s="77" t="s">
        <v>18</v>
      </c>
      <c r="AE49" s="77" t="s">
        <v>18</v>
      </c>
      <c r="AF49" s="77" t="s">
        <v>18</v>
      </c>
      <c r="AG49" s="13" t="e">
        <f t="shared" si="0"/>
        <v>#DIV/0!</v>
      </c>
    </row>
    <row r="50" spans="1:33" ht="15.6" x14ac:dyDescent="0.3">
      <c r="B50" s="20" t="s">
        <v>8</v>
      </c>
      <c r="C50" s="77" t="s">
        <v>18</v>
      </c>
      <c r="D50" s="77" t="s">
        <v>18</v>
      </c>
      <c r="E50" s="77" t="s">
        <v>18</v>
      </c>
      <c r="F50" s="77" t="s">
        <v>18</v>
      </c>
      <c r="G50" s="77" t="s">
        <v>18</v>
      </c>
      <c r="H50" s="77" t="s">
        <v>18</v>
      </c>
      <c r="I50" s="77" t="s">
        <v>18</v>
      </c>
      <c r="J50" s="77" t="s">
        <v>18</v>
      </c>
      <c r="K50" s="77" t="s">
        <v>18</v>
      </c>
      <c r="L50" s="77" t="s">
        <v>18</v>
      </c>
      <c r="M50" s="77" t="s">
        <v>18</v>
      </c>
      <c r="N50" s="77" t="s">
        <v>18</v>
      </c>
      <c r="O50" s="77" t="s">
        <v>18</v>
      </c>
      <c r="P50" s="77" t="s">
        <v>18</v>
      </c>
      <c r="Q50" s="77" t="s">
        <v>18</v>
      </c>
      <c r="R50" s="77" t="s">
        <v>18</v>
      </c>
      <c r="S50" s="77" t="s">
        <v>18</v>
      </c>
      <c r="T50" s="77" t="s">
        <v>18</v>
      </c>
      <c r="U50" s="77" t="s">
        <v>18</v>
      </c>
      <c r="V50" s="77" t="s">
        <v>18</v>
      </c>
      <c r="W50" s="77" t="s">
        <v>18</v>
      </c>
      <c r="X50" s="77" t="s">
        <v>18</v>
      </c>
      <c r="Y50" s="77" t="s">
        <v>18</v>
      </c>
      <c r="Z50" s="77" t="s">
        <v>18</v>
      </c>
      <c r="AA50" s="77" t="s">
        <v>18</v>
      </c>
      <c r="AB50" s="77" t="s">
        <v>18</v>
      </c>
      <c r="AC50" s="77" t="s">
        <v>18</v>
      </c>
      <c r="AD50" s="77" t="s">
        <v>18</v>
      </c>
      <c r="AE50" s="77" t="s">
        <v>18</v>
      </c>
      <c r="AF50" s="77" t="s">
        <v>18</v>
      </c>
      <c r="AG50" s="13" t="e">
        <f t="shared" si="0"/>
        <v>#DIV/0!</v>
      </c>
    </row>
    <row r="51" spans="1:33" ht="15.6" x14ac:dyDescent="0.3">
      <c r="B51" s="20" t="s">
        <v>8</v>
      </c>
      <c r="C51" s="77" t="s">
        <v>18</v>
      </c>
      <c r="D51" s="77" t="s">
        <v>18</v>
      </c>
      <c r="E51" s="77" t="s">
        <v>18</v>
      </c>
      <c r="F51" s="77" t="s">
        <v>18</v>
      </c>
      <c r="G51" s="77" t="s">
        <v>18</v>
      </c>
      <c r="H51" s="77" t="s">
        <v>18</v>
      </c>
      <c r="I51" s="77" t="s">
        <v>18</v>
      </c>
      <c r="J51" s="77" t="s">
        <v>18</v>
      </c>
      <c r="K51" s="77" t="s">
        <v>18</v>
      </c>
      <c r="L51" s="77" t="s">
        <v>18</v>
      </c>
      <c r="M51" s="77" t="s">
        <v>18</v>
      </c>
      <c r="N51" s="77" t="s">
        <v>18</v>
      </c>
      <c r="O51" s="77" t="s">
        <v>18</v>
      </c>
      <c r="P51" s="77" t="s">
        <v>18</v>
      </c>
      <c r="Q51" s="77" t="s">
        <v>18</v>
      </c>
      <c r="R51" s="77" t="s">
        <v>18</v>
      </c>
      <c r="S51" s="77" t="s">
        <v>18</v>
      </c>
      <c r="T51" s="77" t="s">
        <v>18</v>
      </c>
      <c r="U51" s="77" t="s">
        <v>18</v>
      </c>
      <c r="V51" s="77" t="s">
        <v>18</v>
      </c>
      <c r="W51" s="77" t="s">
        <v>18</v>
      </c>
      <c r="X51" s="77" t="s">
        <v>18</v>
      </c>
      <c r="Y51" s="77" t="s">
        <v>18</v>
      </c>
      <c r="Z51" s="77" t="s">
        <v>18</v>
      </c>
      <c r="AA51" s="77" t="s">
        <v>18</v>
      </c>
      <c r="AB51" s="77" t="s">
        <v>18</v>
      </c>
      <c r="AC51" s="77" t="s">
        <v>18</v>
      </c>
      <c r="AD51" s="77" t="s">
        <v>18</v>
      </c>
      <c r="AE51" s="77" t="s">
        <v>18</v>
      </c>
      <c r="AF51" s="77" t="s">
        <v>18</v>
      </c>
      <c r="AG51" s="13" t="e">
        <f t="shared" si="0"/>
        <v>#DIV/0!</v>
      </c>
    </row>
    <row r="52" spans="1:33" ht="15.6" x14ac:dyDescent="0.3">
      <c r="B52" s="20" t="s">
        <v>9</v>
      </c>
      <c r="C52" s="77" t="s">
        <v>18</v>
      </c>
      <c r="D52" s="77" t="s">
        <v>18</v>
      </c>
      <c r="E52" s="77" t="s">
        <v>18</v>
      </c>
      <c r="F52" s="77" t="s">
        <v>18</v>
      </c>
      <c r="G52" s="77" t="s">
        <v>18</v>
      </c>
      <c r="H52" s="77" t="s">
        <v>18</v>
      </c>
      <c r="I52" s="77" t="s">
        <v>18</v>
      </c>
      <c r="J52" s="77" t="s">
        <v>18</v>
      </c>
      <c r="K52" s="77" t="s">
        <v>18</v>
      </c>
      <c r="L52" s="77" t="s">
        <v>18</v>
      </c>
      <c r="M52" s="77" t="s">
        <v>18</v>
      </c>
      <c r="N52" s="77" t="s">
        <v>18</v>
      </c>
      <c r="O52" s="77" t="s">
        <v>18</v>
      </c>
      <c r="P52" s="77" t="s">
        <v>18</v>
      </c>
      <c r="Q52" s="77" t="s">
        <v>18</v>
      </c>
      <c r="R52" s="77" t="s">
        <v>18</v>
      </c>
      <c r="S52" s="77" t="s">
        <v>18</v>
      </c>
      <c r="T52" s="77" t="s">
        <v>18</v>
      </c>
      <c r="U52" s="77" t="s">
        <v>18</v>
      </c>
      <c r="V52" s="77" t="s">
        <v>18</v>
      </c>
      <c r="W52" s="77" t="s">
        <v>18</v>
      </c>
      <c r="X52" s="77" t="s">
        <v>18</v>
      </c>
      <c r="Y52" s="77" t="s">
        <v>18</v>
      </c>
      <c r="Z52" s="77" t="s">
        <v>18</v>
      </c>
      <c r="AA52" s="77" t="s">
        <v>18</v>
      </c>
      <c r="AB52" s="77" t="s">
        <v>18</v>
      </c>
      <c r="AC52" s="77" t="s">
        <v>18</v>
      </c>
      <c r="AD52" s="77" t="s">
        <v>18</v>
      </c>
      <c r="AE52" s="77" t="s">
        <v>18</v>
      </c>
      <c r="AF52" s="77" t="s">
        <v>18</v>
      </c>
      <c r="AG52" s="13" t="e">
        <f t="shared" si="0"/>
        <v>#DIV/0!</v>
      </c>
    </row>
    <row r="53" spans="1:33" ht="15.6" x14ac:dyDescent="0.3">
      <c r="A53" s="21"/>
      <c r="B53" s="20" t="s">
        <v>9</v>
      </c>
      <c r="C53" s="77" t="s">
        <v>18</v>
      </c>
      <c r="D53" s="77" t="s">
        <v>18</v>
      </c>
      <c r="E53" s="77" t="s">
        <v>18</v>
      </c>
      <c r="F53" s="77" t="s">
        <v>18</v>
      </c>
      <c r="G53" s="77" t="s">
        <v>18</v>
      </c>
      <c r="H53" s="77" t="s">
        <v>18</v>
      </c>
      <c r="I53" s="77" t="s">
        <v>18</v>
      </c>
      <c r="J53" s="77" t="s">
        <v>18</v>
      </c>
      <c r="K53" s="77" t="s">
        <v>18</v>
      </c>
      <c r="L53" s="77" t="s">
        <v>18</v>
      </c>
      <c r="M53" s="77" t="s">
        <v>18</v>
      </c>
      <c r="N53" s="77" t="s">
        <v>18</v>
      </c>
      <c r="O53" s="77" t="s">
        <v>18</v>
      </c>
      <c r="P53" s="77" t="s">
        <v>18</v>
      </c>
      <c r="Q53" s="77" t="s">
        <v>18</v>
      </c>
      <c r="R53" s="77" t="s">
        <v>18</v>
      </c>
      <c r="S53" s="77" t="s">
        <v>18</v>
      </c>
      <c r="T53" s="77" t="s">
        <v>18</v>
      </c>
      <c r="U53" s="77" t="s">
        <v>18</v>
      </c>
      <c r="V53" s="77" t="s">
        <v>18</v>
      </c>
      <c r="W53" s="77" t="s">
        <v>18</v>
      </c>
      <c r="X53" s="77" t="s">
        <v>18</v>
      </c>
      <c r="Y53" s="77" t="s">
        <v>18</v>
      </c>
      <c r="Z53" s="77" t="s">
        <v>18</v>
      </c>
      <c r="AA53" s="77" t="s">
        <v>18</v>
      </c>
      <c r="AB53" s="69">
        <f>'[1]22-Bayshore Cr'!G68</f>
        <v>21.31</v>
      </c>
      <c r="AC53" s="77" t="s">
        <v>18</v>
      </c>
      <c r="AD53" s="77" t="s">
        <v>18</v>
      </c>
      <c r="AE53" s="77" t="s">
        <v>18</v>
      </c>
      <c r="AF53" s="77" t="s">
        <v>18</v>
      </c>
      <c r="AG53" s="13">
        <f t="shared" si="0"/>
        <v>21.31</v>
      </c>
    </row>
    <row r="54" spans="1:33" ht="15.6" x14ac:dyDescent="0.3">
      <c r="B54" s="20" t="s">
        <v>10</v>
      </c>
      <c r="C54" s="77" t="s">
        <v>18</v>
      </c>
      <c r="D54" s="77" t="s">
        <v>18</v>
      </c>
      <c r="E54" s="77" t="s">
        <v>18</v>
      </c>
      <c r="F54" s="77" t="s">
        <v>18</v>
      </c>
      <c r="G54" s="77" t="s">
        <v>18</v>
      </c>
      <c r="H54" s="77" t="s">
        <v>18</v>
      </c>
      <c r="I54" s="77" t="s">
        <v>18</v>
      </c>
      <c r="J54" s="77" t="s">
        <v>18</v>
      </c>
      <c r="K54" s="77" t="s">
        <v>18</v>
      </c>
      <c r="L54" s="77" t="s">
        <v>18</v>
      </c>
      <c r="M54" s="77" t="s">
        <v>18</v>
      </c>
      <c r="N54" s="77" t="s">
        <v>18</v>
      </c>
      <c r="O54" s="77" t="s">
        <v>18</v>
      </c>
      <c r="P54" s="77" t="s">
        <v>18</v>
      </c>
      <c r="Q54" s="77" t="s">
        <v>18</v>
      </c>
      <c r="R54" s="77" t="s">
        <v>18</v>
      </c>
      <c r="S54" s="77" t="s">
        <v>18</v>
      </c>
      <c r="T54" s="77" t="s">
        <v>18</v>
      </c>
      <c r="U54" s="77" t="s">
        <v>18</v>
      </c>
      <c r="V54" s="77" t="s">
        <v>18</v>
      </c>
      <c r="W54" s="77" t="s">
        <v>18</v>
      </c>
      <c r="X54" s="77" t="s">
        <v>18</v>
      </c>
      <c r="Y54" s="77" t="s">
        <v>18</v>
      </c>
      <c r="Z54" s="77" t="s">
        <v>18</v>
      </c>
      <c r="AA54" s="77" t="s">
        <v>18</v>
      </c>
      <c r="AB54" s="69">
        <f>'[1]22-Bayshore Cr'!G69</f>
        <v>20.89</v>
      </c>
      <c r="AC54" s="77" t="s">
        <v>18</v>
      </c>
      <c r="AD54" s="77" t="s">
        <v>18</v>
      </c>
      <c r="AE54" s="77" t="s">
        <v>18</v>
      </c>
      <c r="AF54" s="77" t="s">
        <v>18</v>
      </c>
      <c r="AG54" s="13">
        <f t="shared" si="0"/>
        <v>20.89</v>
      </c>
    </row>
    <row r="55" spans="1:33" ht="15.6" x14ac:dyDescent="0.3">
      <c r="B55" s="20" t="s">
        <v>10</v>
      </c>
      <c r="C55" s="77" t="s">
        <v>18</v>
      </c>
      <c r="D55" s="77" t="s">
        <v>18</v>
      </c>
      <c r="E55" s="77" t="s">
        <v>18</v>
      </c>
      <c r="F55" s="77" t="s">
        <v>18</v>
      </c>
      <c r="G55" s="77" t="s">
        <v>18</v>
      </c>
      <c r="H55" s="77" t="s">
        <v>18</v>
      </c>
      <c r="I55" s="77" t="s">
        <v>18</v>
      </c>
      <c r="J55" s="77" t="s">
        <v>18</v>
      </c>
      <c r="K55" s="77" t="s">
        <v>18</v>
      </c>
      <c r="L55" s="77" t="s">
        <v>18</v>
      </c>
      <c r="M55" s="77" t="s">
        <v>18</v>
      </c>
      <c r="N55" s="77" t="s">
        <v>18</v>
      </c>
      <c r="O55" s="77" t="s">
        <v>18</v>
      </c>
      <c r="P55" s="77" t="s">
        <v>18</v>
      </c>
      <c r="Q55" s="77" t="s">
        <v>18</v>
      </c>
      <c r="R55" s="77" t="s">
        <v>18</v>
      </c>
      <c r="S55" s="77" t="s">
        <v>18</v>
      </c>
      <c r="T55" s="77" t="s">
        <v>18</v>
      </c>
      <c r="U55" s="77" t="s">
        <v>18</v>
      </c>
      <c r="V55" s="77" t="s">
        <v>18</v>
      </c>
      <c r="W55" s="77" t="s">
        <v>18</v>
      </c>
      <c r="X55" s="77" t="s">
        <v>18</v>
      </c>
      <c r="Y55" s="77" t="s">
        <v>18</v>
      </c>
      <c r="Z55" s="77" t="s">
        <v>18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13" t="e">
        <f t="shared" si="0"/>
        <v>#DIV/0!</v>
      </c>
    </row>
    <row r="56" spans="1:33" ht="15.6" x14ac:dyDescent="0.3">
      <c r="B56" s="20" t="s">
        <v>11</v>
      </c>
      <c r="C56" s="77" t="s">
        <v>18</v>
      </c>
      <c r="D56" s="77" t="s">
        <v>18</v>
      </c>
      <c r="E56" s="77" t="s">
        <v>18</v>
      </c>
      <c r="F56" s="77" t="s">
        <v>18</v>
      </c>
      <c r="G56" s="77" t="s">
        <v>18</v>
      </c>
      <c r="H56" s="77" t="s">
        <v>18</v>
      </c>
      <c r="I56" s="77" t="s">
        <v>18</v>
      </c>
      <c r="J56" s="77" t="s">
        <v>18</v>
      </c>
      <c r="K56" s="77" t="s">
        <v>18</v>
      </c>
      <c r="L56" s="77" t="s">
        <v>18</v>
      </c>
      <c r="M56" s="77" t="s">
        <v>18</v>
      </c>
      <c r="N56" s="77" t="s">
        <v>18</v>
      </c>
      <c r="O56" s="77" t="s">
        <v>18</v>
      </c>
      <c r="P56" s="77" t="s">
        <v>18</v>
      </c>
      <c r="Q56" s="77" t="s">
        <v>18</v>
      </c>
      <c r="R56" s="77" t="s">
        <v>18</v>
      </c>
      <c r="S56" s="77" t="s">
        <v>18</v>
      </c>
      <c r="T56" s="77" t="s">
        <v>18</v>
      </c>
      <c r="U56" s="77" t="s">
        <v>18</v>
      </c>
      <c r="V56" s="77" t="s">
        <v>18</v>
      </c>
      <c r="W56" s="77" t="s">
        <v>18</v>
      </c>
      <c r="X56" s="77" t="s">
        <v>18</v>
      </c>
      <c r="Y56" s="77" t="s">
        <v>18</v>
      </c>
      <c r="Z56" s="77" t="s">
        <v>18</v>
      </c>
      <c r="AA56" s="77" t="s">
        <v>18</v>
      </c>
      <c r="AB56" s="69">
        <f>'[1]22-Bayshore Cr'!G70</f>
        <v>19.55</v>
      </c>
      <c r="AC56" s="77" t="s">
        <v>18</v>
      </c>
      <c r="AD56" s="77" t="s">
        <v>18</v>
      </c>
      <c r="AE56" s="77" t="s">
        <v>18</v>
      </c>
      <c r="AF56" s="77" t="s">
        <v>18</v>
      </c>
      <c r="AG56" s="13">
        <f t="shared" si="0"/>
        <v>19.55</v>
      </c>
    </row>
    <row r="57" spans="1:33" ht="15.6" x14ac:dyDescent="0.3">
      <c r="B57" s="20" t="s">
        <v>12</v>
      </c>
      <c r="C57" s="77" t="s">
        <v>18</v>
      </c>
      <c r="D57" s="77" t="s">
        <v>18</v>
      </c>
      <c r="E57" s="77" t="s">
        <v>18</v>
      </c>
      <c r="F57" s="77" t="s">
        <v>18</v>
      </c>
      <c r="G57" s="77" t="s">
        <v>18</v>
      </c>
      <c r="H57" s="77" t="s">
        <v>18</v>
      </c>
      <c r="I57" s="77" t="s">
        <v>18</v>
      </c>
      <c r="J57" s="77" t="s">
        <v>18</v>
      </c>
      <c r="K57" s="77" t="s">
        <v>18</v>
      </c>
      <c r="L57" s="77" t="s">
        <v>18</v>
      </c>
      <c r="M57" s="77" t="s">
        <v>18</v>
      </c>
      <c r="N57" s="77" t="s">
        <v>18</v>
      </c>
      <c r="O57" s="77" t="s">
        <v>18</v>
      </c>
      <c r="P57" s="77" t="s">
        <v>18</v>
      </c>
      <c r="Q57" s="77" t="s">
        <v>18</v>
      </c>
      <c r="R57" s="77" t="s">
        <v>18</v>
      </c>
      <c r="S57" s="77" t="s">
        <v>18</v>
      </c>
      <c r="T57" s="77" t="s">
        <v>18</v>
      </c>
      <c r="U57" s="77" t="s">
        <v>18</v>
      </c>
      <c r="V57" s="77" t="s">
        <v>18</v>
      </c>
      <c r="W57" s="77" t="s">
        <v>18</v>
      </c>
      <c r="X57" s="77" t="s">
        <v>18</v>
      </c>
      <c r="Y57" s="77" t="s">
        <v>18</v>
      </c>
      <c r="Z57" s="77" t="s">
        <v>18</v>
      </c>
      <c r="AA57" s="77" t="s">
        <v>18</v>
      </c>
      <c r="AB57" s="69">
        <f>'[1]22-Bayshore Cr'!G71</f>
        <v>19.399999999999999</v>
      </c>
      <c r="AC57" s="77" t="s">
        <v>18</v>
      </c>
      <c r="AD57" s="77" t="s">
        <v>18</v>
      </c>
      <c r="AE57" s="77" t="s">
        <v>18</v>
      </c>
      <c r="AF57" s="77" t="s">
        <v>18</v>
      </c>
      <c r="AG57" s="13">
        <f t="shared" si="0"/>
        <v>19.399999999999999</v>
      </c>
    </row>
    <row r="58" spans="1:33" ht="15.6" x14ac:dyDescent="0.3">
      <c r="A58" s="6" t="s">
        <v>1426</v>
      </c>
      <c r="B58" s="4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 t="s">
        <v>161</v>
      </c>
    </row>
    <row r="59" spans="1:33" ht="15.6" x14ac:dyDescent="0.3">
      <c r="A59" s="29" t="s">
        <v>1427</v>
      </c>
      <c r="B59" s="20" t="s">
        <v>1</v>
      </c>
      <c r="C59" s="77" t="s">
        <v>18</v>
      </c>
      <c r="D59" s="77" t="s">
        <v>18</v>
      </c>
      <c r="E59" s="77" t="s">
        <v>18</v>
      </c>
      <c r="F59" s="77" t="s">
        <v>18</v>
      </c>
      <c r="G59" s="77" t="s">
        <v>18</v>
      </c>
      <c r="H59" s="77" t="s">
        <v>18</v>
      </c>
      <c r="I59" s="77" t="s">
        <v>18</v>
      </c>
      <c r="J59" s="77" t="s">
        <v>18</v>
      </c>
      <c r="K59" s="77" t="s">
        <v>18</v>
      </c>
      <c r="L59" s="77" t="s">
        <v>18</v>
      </c>
      <c r="M59" s="77" t="s">
        <v>18</v>
      </c>
      <c r="N59" s="77" t="s">
        <v>18</v>
      </c>
      <c r="O59" s="77" t="s">
        <v>18</v>
      </c>
      <c r="P59" s="77" t="s">
        <v>18</v>
      </c>
      <c r="Q59" s="77" t="s">
        <v>18</v>
      </c>
      <c r="R59" s="77" t="s">
        <v>18</v>
      </c>
      <c r="S59" s="77" t="s">
        <v>18</v>
      </c>
      <c r="T59" s="77" t="s">
        <v>18</v>
      </c>
      <c r="U59" s="77" t="s">
        <v>18</v>
      </c>
      <c r="V59" s="77" t="s">
        <v>18</v>
      </c>
      <c r="W59" s="77" t="s">
        <v>18</v>
      </c>
      <c r="X59" s="77" t="s">
        <v>18</v>
      </c>
      <c r="Y59" s="77" t="s">
        <v>18</v>
      </c>
      <c r="Z59" s="77" t="s">
        <v>18</v>
      </c>
      <c r="AA59" s="77" t="s">
        <v>18</v>
      </c>
      <c r="AB59" s="77" t="s">
        <v>18</v>
      </c>
      <c r="AC59" s="77" t="s">
        <v>18</v>
      </c>
      <c r="AD59" s="77" t="s">
        <v>18</v>
      </c>
      <c r="AE59" s="77" t="s">
        <v>18</v>
      </c>
      <c r="AF59" s="77" t="s">
        <v>18</v>
      </c>
      <c r="AG59" s="13" t="e">
        <f t="shared" ref="AG59:AG76" si="1">AVERAGE(C59:AD59)</f>
        <v>#DIV/0!</v>
      </c>
    </row>
    <row r="60" spans="1:33" ht="15.6" x14ac:dyDescent="0.3">
      <c r="A60" s="37"/>
      <c r="B60" s="20" t="s">
        <v>2</v>
      </c>
      <c r="C60" s="77" t="s">
        <v>18</v>
      </c>
      <c r="D60" s="77" t="s">
        <v>18</v>
      </c>
      <c r="E60" s="77" t="s">
        <v>18</v>
      </c>
      <c r="F60" s="77" t="s">
        <v>18</v>
      </c>
      <c r="G60" s="77" t="s">
        <v>18</v>
      </c>
      <c r="H60" s="77" t="s">
        <v>18</v>
      </c>
      <c r="I60" s="77" t="s">
        <v>18</v>
      </c>
      <c r="J60" s="77" t="s">
        <v>18</v>
      </c>
      <c r="K60" s="77" t="s">
        <v>18</v>
      </c>
      <c r="L60" s="77" t="s">
        <v>18</v>
      </c>
      <c r="M60" s="77" t="s">
        <v>18</v>
      </c>
      <c r="N60" s="77" t="s">
        <v>18</v>
      </c>
      <c r="O60" s="77" t="s">
        <v>18</v>
      </c>
      <c r="P60" s="77" t="s">
        <v>18</v>
      </c>
      <c r="Q60" s="77" t="s">
        <v>18</v>
      </c>
      <c r="R60" s="77" t="s">
        <v>18</v>
      </c>
      <c r="S60" s="77" t="s">
        <v>18</v>
      </c>
      <c r="T60" s="77" t="s">
        <v>18</v>
      </c>
      <c r="U60" s="77" t="s">
        <v>18</v>
      </c>
      <c r="V60" s="77" t="s">
        <v>18</v>
      </c>
      <c r="W60" s="77" t="s">
        <v>18</v>
      </c>
      <c r="X60" s="77" t="s">
        <v>18</v>
      </c>
      <c r="Y60" s="77" t="s">
        <v>18</v>
      </c>
      <c r="Z60" s="77" t="s">
        <v>18</v>
      </c>
      <c r="AA60" s="77" t="s">
        <v>18</v>
      </c>
      <c r="AB60" s="77" t="s">
        <v>18</v>
      </c>
      <c r="AC60" s="77" t="s">
        <v>18</v>
      </c>
      <c r="AD60" s="77" t="s">
        <v>18</v>
      </c>
      <c r="AE60" s="77" t="s">
        <v>18</v>
      </c>
      <c r="AF60" s="77" t="s">
        <v>18</v>
      </c>
      <c r="AG60" s="13" t="e">
        <f t="shared" si="1"/>
        <v>#DIV/0!</v>
      </c>
    </row>
    <row r="61" spans="1:33" ht="15.6" x14ac:dyDescent="0.3">
      <c r="A61" s="14"/>
      <c r="B61" s="20" t="s">
        <v>3</v>
      </c>
      <c r="C61" s="77" t="s">
        <v>18</v>
      </c>
      <c r="D61" s="77" t="s">
        <v>18</v>
      </c>
      <c r="E61" s="77" t="s">
        <v>18</v>
      </c>
      <c r="F61" s="77" t="s">
        <v>18</v>
      </c>
      <c r="G61" s="77" t="s">
        <v>18</v>
      </c>
      <c r="H61" s="77" t="s">
        <v>18</v>
      </c>
      <c r="I61" s="77" t="s">
        <v>18</v>
      </c>
      <c r="J61" s="77" t="s">
        <v>18</v>
      </c>
      <c r="K61" s="77" t="s">
        <v>18</v>
      </c>
      <c r="L61" s="77" t="s">
        <v>18</v>
      </c>
      <c r="M61" s="77" t="s">
        <v>18</v>
      </c>
      <c r="N61" s="77" t="s">
        <v>18</v>
      </c>
      <c r="O61" s="77" t="s">
        <v>18</v>
      </c>
      <c r="P61" s="77" t="s">
        <v>18</v>
      </c>
      <c r="Q61" s="77" t="s">
        <v>18</v>
      </c>
      <c r="R61" s="77" t="s">
        <v>18</v>
      </c>
      <c r="S61" s="77" t="s">
        <v>18</v>
      </c>
      <c r="T61" s="77" t="s">
        <v>18</v>
      </c>
      <c r="U61" s="77" t="s">
        <v>18</v>
      </c>
      <c r="V61" s="77" t="s">
        <v>18</v>
      </c>
      <c r="W61" s="77" t="s">
        <v>18</v>
      </c>
      <c r="X61" s="77" t="s">
        <v>18</v>
      </c>
      <c r="Y61" s="77" t="s">
        <v>18</v>
      </c>
      <c r="Z61" s="77" t="s">
        <v>18</v>
      </c>
      <c r="AA61" s="77" t="s">
        <v>18</v>
      </c>
      <c r="AB61" s="77" t="s">
        <v>18</v>
      </c>
      <c r="AC61" s="77" t="s">
        <v>18</v>
      </c>
      <c r="AD61" s="77" t="s">
        <v>18</v>
      </c>
      <c r="AE61" s="77" t="s">
        <v>18</v>
      </c>
      <c r="AF61" s="77" t="s">
        <v>18</v>
      </c>
      <c r="AG61" s="13" t="e">
        <f t="shared" si="1"/>
        <v>#DIV/0!</v>
      </c>
    </row>
    <row r="62" spans="1:33" ht="15.6" x14ac:dyDescent="0.3">
      <c r="A62" s="14"/>
      <c r="B62" s="20" t="s">
        <v>4</v>
      </c>
      <c r="C62" s="77" t="s">
        <v>18</v>
      </c>
      <c r="D62" s="77" t="s">
        <v>18</v>
      </c>
      <c r="E62" s="77" t="s">
        <v>18</v>
      </c>
      <c r="F62" s="77" t="s">
        <v>18</v>
      </c>
      <c r="G62" s="77" t="s">
        <v>18</v>
      </c>
      <c r="H62" s="77" t="s">
        <v>18</v>
      </c>
      <c r="I62" s="77" t="s">
        <v>18</v>
      </c>
      <c r="J62" s="77" t="s">
        <v>18</v>
      </c>
      <c r="K62" s="77" t="s">
        <v>18</v>
      </c>
      <c r="L62" s="77" t="s">
        <v>18</v>
      </c>
      <c r="M62" s="77" t="s">
        <v>18</v>
      </c>
      <c r="N62" s="77" t="s">
        <v>18</v>
      </c>
      <c r="O62" s="77" t="s">
        <v>18</v>
      </c>
      <c r="P62" s="77" t="s">
        <v>18</v>
      </c>
      <c r="Q62" s="77" t="s">
        <v>18</v>
      </c>
      <c r="R62" s="77" t="s">
        <v>18</v>
      </c>
      <c r="S62" s="77" t="s">
        <v>18</v>
      </c>
      <c r="T62" s="77" t="s">
        <v>18</v>
      </c>
      <c r="U62" s="77" t="s">
        <v>18</v>
      </c>
      <c r="V62" s="77" t="s">
        <v>18</v>
      </c>
      <c r="W62" s="77" t="s">
        <v>18</v>
      </c>
      <c r="X62" s="77" t="s">
        <v>18</v>
      </c>
      <c r="Y62" s="77" t="s">
        <v>18</v>
      </c>
      <c r="Z62" s="77" t="s">
        <v>18</v>
      </c>
      <c r="AA62" s="77" t="s">
        <v>18</v>
      </c>
      <c r="AB62" s="77" t="s">
        <v>18</v>
      </c>
      <c r="AC62" s="77" t="s">
        <v>18</v>
      </c>
      <c r="AD62" s="77" t="s">
        <v>18</v>
      </c>
      <c r="AE62" s="77" t="s">
        <v>18</v>
      </c>
      <c r="AF62" s="77" t="s">
        <v>18</v>
      </c>
      <c r="AG62" s="13" t="e">
        <f t="shared" si="1"/>
        <v>#DIV/0!</v>
      </c>
    </row>
    <row r="63" spans="1:33" ht="15.6" x14ac:dyDescent="0.3">
      <c r="A63" s="14"/>
      <c r="B63" s="20" t="s">
        <v>5</v>
      </c>
      <c r="C63" s="77" t="s">
        <v>18</v>
      </c>
      <c r="D63" s="77" t="s">
        <v>18</v>
      </c>
      <c r="E63" s="77" t="s">
        <v>18</v>
      </c>
      <c r="F63" s="77" t="s">
        <v>18</v>
      </c>
      <c r="G63" s="77" t="s">
        <v>18</v>
      </c>
      <c r="H63" s="77" t="s">
        <v>18</v>
      </c>
      <c r="I63" s="77" t="s">
        <v>18</v>
      </c>
      <c r="J63" s="77" t="s">
        <v>18</v>
      </c>
      <c r="K63" s="77" t="s">
        <v>18</v>
      </c>
      <c r="L63" s="77" t="s">
        <v>18</v>
      </c>
      <c r="M63" s="77" t="s">
        <v>18</v>
      </c>
      <c r="N63" s="77" t="s">
        <v>18</v>
      </c>
      <c r="O63" s="77" t="s">
        <v>18</v>
      </c>
      <c r="P63" s="77" t="s">
        <v>18</v>
      </c>
      <c r="Q63" s="77" t="s">
        <v>18</v>
      </c>
      <c r="R63" s="77" t="s">
        <v>18</v>
      </c>
      <c r="S63" s="77" t="s">
        <v>18</v>
      </c>
      <c r="T63" s="77" t="s">
        <v>18</v>
      </c>
      <c r="U63" s="77" t="s">
        <v>18</v>
      </c>
      <c r="V63" s="77" t="s">
        <v>18</v>
      </c>
      <c r="W63" s="77" t="s">
        <v>18</v>
      </c>
      <c r="X63" s="77" t="s">
        <v>18</v>
      </c>
      <c r="Y63" s="77" t="s">
        <v>18</v>
      </c>
      <c r="Z63" s="77" t="s">
        <v>18</v>
      </c>
      <c r="AA63" s="77" t="s">
        <v>18</v>
      </c>
      <c r="AB63" s="77" t="s">
        <v>18</v>
      </c>
      <c r="AC63" s="77" t="s">
        <v>18</v>
      </c>
      <c r="AD63" s="77" t="s">
        <v>18</v>
      </c>
      <c r="AE63" s="77" t="s">
        <v>18</v>
      </c>
      <c r="AF63" s="77" t="s">
        <v>18</v>
      </c>
      <c r="AG63" s="13" t="e">
        <f t="shared" si="1"/>
        <v>#DIV/0!</v>
      </c>
    </row>
    <row r="64" spans="1:33" ht="15.6" x14ac:dyDescent="0.3">
      <c r="B64" s="20" t="s">
        <v>5</v>
      </c>
      <c r="C64" s="77" t="s">
        <v>18</v>
      </c>
      <c r="D64" s="77" t="s">
        <v>18</v>
      </c>
      <c r="E64" s="77" t="s">
        <v>18</v>
      </c>
      <c r="F64" s="77" t="s">
        <v>18</v>
      </c>
      <c r="G64" s="77" t="s">
        <v>18</v>
      </c>
      <c r="H64" s="77" t="s">
        <v>18</v>
      </c>
      <c r="I64" s="77" t="s">
        <v>18</v>
      </c>
      <c r="J64" s="77" t="s">
        <v>18</v>
      </c>
      <c r="K64" s="77" t="s">
        <v>18</v>
      </c>
      <c r="L64" s="77" t="s">
        <v>18</v>
      </c>
      <c r="M64" s="77" t="s">
        <v>18</v>
      </c>
      <c r="N64" s="77" t="s">
        <v>18</v>
      </c>
      <c r="O64" s="77" t="s">
        <v>18</v>
      </c>
      <c r="P64" s="77" t="s">
        <v>18</v>
      </c>
      <c r="Q64" s="77" t="s">
        <v>18</v>
      </c>
      <c r="R64" s="77" t="s">
        <v>18</v>
      </c>
      <c r="S64" s="77" t="s">
        <v>18</v>
      </c>
      <c r="T64" s="77" t="s">
        <v>18</v>
      </c>
      <c r="U64" s="77" t="s">
        <v>18</v>
      </c>
      <c r="V64" s="77" t="s">
        <v>18</v>
      </c>
      <c r="W64" s="77" t="s">
        <v>18</v>
      </c>
      <c r="X64" s="77" t="s">
        <v>18</v>
      </c>
      <c r="Y64" s="77" t="s">
        <v>18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13" t="e">
        <f t="shared" si="1"/>
        <v>#DIV/0!</v>
      </c>
    </row>
    <row r="65" spans="1:33" ht="15.6" x14ac:dyDescent="0.3">
      <c r="B65" s="20" t="s">
        <v>6</v>
      </c>
      <c r="C65" s="77" t="s">
        <v>18</v>
      </c>
      <c r="D65" s="77" t="s">
        <v>18</v>
      </c>
      <c r="E65" s="77" t="s">
        <v>18</v>
      </c>
      <c r="F65" s="77" t="s">
        <v>18</v>
      </c>
      <c r="G65" s="77" t="s">
        <v>18</v>
      </c>
      <c r="H65" s="77" t="s">
        <v>18</v>
      </c>
      <c r="I65" s="77" t="s">
        <v>18</v>
      </c>
      <c r="J65" s="77" t="s">
        <v>18</v>
      </c>
      <c r="K65" s="77" t="s">
        <v>18</v>
      </c>
      <c r="L65" s="77" t="s">
        <v>18</v>
      </c>
      <c r="M65" s="77" t="s">
        <v>18</v>
      </c>
      <c r="N65" s="77" t="s">
        <v>18</v>
      </c>
      <c r="O65" s="77" t="s">
        <v>18</v>
      </c>
      <c r="P65" s="77" t="s">
        <v>18</v>
      </c>
      <c r="Q65" s="77" t="s">
        <v>18</v>
      </c>
      <c r="R65" s="77" t="s">
        <v>18</v>
      </c>
      <c r="S65" s="77" t="s">
        <v>18</v>
      </c>
      <c r="T65" s="77" t="s">
        <v>18</v>
      </c>
      <c r="U65" s="77" t="s">
        <v>18</v>
      </c>
      <c r="V65" s="77" t="s">
        <v>18</v>
      </c>
      <c r="W65" s="77" t="s">
        <v>18</v>
      </c>
      <c r="X65" s="77" t="s">
        <v>18</v>
      </c>
      <c r="Y65" s="77" t="s">
        <v>18</v>
      </c>
      <c r="Z65" s="77" t="s">
        <v>18</v>
      </c>
      <c r="AA65" s="77" t="s">
        <v>18</v>
      </c>
      <c r="AB65" s="77" t="s">
        <v>18</v>
      </c>
      <c r="AC65" s="77" t="s">
        <v>18</v>
      </c>
      <c r="AD65" s="77" t="s">
        <v>18</v>
      </c>
      <c r="AE65" s="77" t="s">
        <v>18</v>
      </c>
      <c r="AF65" s="77" t="s">
        <v>18</v>
      </c>
      <c r="AG65" s="13" t="e">
        <f t="shared" si="1"/>
        <v>#DIV/0!</v>
      </c>
    </row>
    <row r="66" spans="1:33" ht="15.6" x14ac:dyDescent="0.3">
      <c r="A66" s="14"/>
      <c r="B66" s="20" t="s">
        <v>6</v>
      </c>
      <c r="C66" s="77" t="s">
        <v>18</v>
      </c>
      <c r="D66" s="77" t="s">
        <v>18</v>
      </c>
      <c r="E66" s="77" t="s">
        <v>18</v>
      </c>
      <c r="F66" s="77" t="s">
        <v>18</v>
      </c>
      <c r="G66" s="77" t="s">
        <v>18</v>
      </c>
      <c r="H66" s="77" t="s">
        <v>18</v>
      </c>
      <c r="I66" s="77" t="s">
        <v>18</v>
      </c>
      <c r="J66" s="77" t="s">
        <v>18</v>
      </c>
      <c r="K66" s="77" t="s">
        <v>18</v>
      </c>
      <c r="L66" s="77" t="s">
        <v>18</v>
      </c>
      <c r="M66" s="77" t="s">
        <v>18</v>
      </c>
      <c r="N66" s="77" t="s">
        <v>18</v>
      </c>
      <c r="O66" s="77" t="s">
        <v>18</v>
      </c>
      <c r="P66" s="77" t="s">
        <v>18</v>
      </c>
      <c r="Q66" s="77" t="s">
        <v>18</v>
      </c>
      <c r="R66" s="77" t="s">
        <v>18</v>
      </c>
      <c r="S66" s="77" t="s">
        <v>18</v>
      </c>
      <c r="T66" s="77" t="s">
        <v>18</v>
      </c>
      <c r="U66" s="77" t="s">
        <v>18</v>
      </c>
      <c r="V66" s="77" t="s">
        <v>18</v>
      </c>
      <c r="W66" s="77" t="s">
        <v>18</v>
      </c>
      <c r="X66" s="77" t="s">
        <v>18</v>
      </c>
      <c r="Y66" s="77" t="s">
        <v>18</v>
      </c>
      <c r="Z66" s="77" t="s">
        <v>18</v>
      </c>
      <c r="AA66" s="77" t="s">
        <v>18</v>
      </c>
      <c r="AB66" s="77" t="s">
        <v>18</v>
      </c>
      <c r="AC66" s="77" t="s">
        <v>18</v>
      </c>
      <c r="AD66" s="77" t="s">
        <v>18</v>
      </c>
      <c r="AE66" s="77" t="s">
        <v>18</v>
      </c>
      <c r="AF66" s="77" t="s">
        <v>18</v>
      </c>
      <c r="AG66" s="13" t="e">
        <f t="shared" si="1"/>
        <v>#DIV/0!</v>
      </c>
    </row>
    <row r="67" spans="1:33" ht="15.6" x14ac:dyDescent="0.3">
      <c r="A67" s="29"/>
      <c r="B67" s="20" t="s">
        <v>7</v>
      </c>
      <c r="C67" s="77" t="s">
        <v>18</v>
      </c>
      <c r="D67" s="77" t="s">
        <v>18</v>
      </c>
      <c r="E67" s="77" t="s">
        <v>18</v>
      </c>
      <c r="F67" s="77" t="s">
        <v>18</v>
      </c>
      <c r="G67" s="77" t="s">
        <v>18</v>
      </c>
      <c r="H67" s="77" t="s">
        <v>18</v>
      </c>
      <c r="I67" s="77" t="s">
        <v>18</v>
      </c>
      <c r="J67" s="77" t="s">
        <v>18</v>
      </c>
      <c r="K67" s="77" t="s">
        <v>18</v>
      </c>
      <c r="L67" s="77" t="s">
        <v>18</v>
      </c>
      <c r="M67" s="77" t="s">
        <v>18</v>
      </c>
      <c r="N67" s="77" t="s">
        <v>18</v>
      </c>
      <c r="O67" s="77" t="s">
        <v>18</v>
      </c>
      <c r="P67" s="77" t="s">
        <v>18</v>
      </c>
      <c r="Q67" s="77" t="s">
        <v>18</v>
      </c>
      <c r="R67" s="77" t="s">
        <v>18</v>
      </c>
      <c r="S67" s="77" t="s">
        <v>18</v>
      </c>
      <c r="T67" s="77" t="s">
        <v>18</v>
      </c>
      <c r="U67" s="77" t="s">
        <v>18</v>
      </c>
      <c r="V67" s="77" t="s">
        <v>18</v>
      </c>
      <c r="W67" s="77" t="s">
        <v>18</v>
      </c>
      <c r="X67" s="77" t="s">
        <v>18</v>
      </c>
      <c r="Y67" s="77" t="s">
        <v>18</v>
      </c>
      <c r="Z67" s="77" t="s">
        <v>18</v>
      </c>
      <c r="AA67" s="77" t="s">
        <v>18</v>
      </c>
      <c r="AB67" s="77" t="s">
        <v>18</v>
      </c>
      <c r="AC67" s="77" t="s">
        <v>18</v>
      </c>
      <c r="AD67" s="77" t="s">
        <v>18</v>
      </c>
      <c r="AE67" s="77" t="s">
        <v>18</v>
      </c>
      <c r="AF67" s="77" t="s">
        <v>18</v>
      </c>
      <c r="AG67" s="13" t="e">
        <f t="shared" si="1"/>
        <v>#DIV/0!</v>
      </c>
    </row>
    <row r="68" spans="1:33" ht="15.6" x14ac:dyDescent="0.3">
      <c r="B68" s="20" t="s">
        <v>7</v>
      </c>
      <c r="C68" s="77" t="s">
        <v>18</v>
      </c>
      <c r="D68" s="77" t="s">
        <v>18</v>
      </c>
      <c r="E68" s="77" t="s">
        <v>18</v>
      </c>
      <c r="F68" s="77" t="s">
        <v>18</v>
      </c>
      <c r="G68" s="77" t="s">
        <v>18</v>
      </c>
      <c r="H68" s="77" t="s">
        <v>18</v>
      </c>
      <c r="I68" s="77" t="s">
        <v>18</v>
      </c>
      <c r="J68" s="77" t="s">
        <v>18</v>
      </c>
      <c r="K68" s="77" t="s">
        <v>18</v>
      </c>
      <c r="L68" s="77" t="s">
        <v>18</v>
      </c>
      <c r="M68" s="77" t="s">
        <v>18</v>
      </c>
      <c r="N68" s="77" t="s">
        <v>18</v>
      </c>
      <c r="O68" s="77" t="s">
        <v>18</v>
      </c>
      <c r="P68" s="77" t="s">
        <v>18</v>
      </c>
      <c r="Q68" s="77" t="s">
        <v>18</v>
      </c>
      <c r="R68" s="77" t="s">
        <v>18</v>
      </c>
      <c r="S68" s="77" t="s">
        <v>18</v>
      </c>
      <c r="T68" s="77" t="s">
        <v>18</v>
      </c>
      <c r="U68" s="77" t="s">
        <v>18</v>
      </c>
      <c r="V68" s="77" t="s">
        <v>18</v>
      </c>
      <c r="W68" s="77" t="s">
        <v>18</v>
      </c>
      <c r="X68" s="77" t="s">
        <v>18</v>
      </c>
      <c r="Y68" s="77" t="s">
        <v>18</v>
      </c>
      <c r="Z68" s="77" t="s">
        <v>18</v>
      </c>
      <c r="AA68" s="77" t="s">
        <v>18</v>
      </c>
      <c r="AB68" s="77" t="s">
        <v>18</v>
      </c>
      <c r="AC68" s="77" t="s">
        <v>18</v>
      </c>
      <c r="AD68" s="77" t="s">
        <v>18</v>
      </c>
      <c r="AE68" s="77" t="s">
        <v>18</v>
      </c>
      <c r="AF68" s="204">
        <f>'[4]22-Bayshore Cr'!G91</f>
        <v>21.06</v>
      </c>
      <c r="AG68" s="13" t="e">
        <f t="shared" si="1"/>
        <v>#DIV/0!</v>
      </c>
    </row>
    <row r="69" spans="1:33" ht="15.6" x14ac:dyDescent="0.3">
      <c r="B69" s="20" t="s">
        <v>8</v>
      </c>
      <c r="C69" s="77" t="s">
        <v>18</v>
      </c>
      <c r="D69" s="77" t="s">
        <v>18</v>
      </c>
      <c r="E69" s="77" t="s">
        <v>18</v>
      </c>
      <c r="F69" s="77" t="s">
        <v>18</v>
      </c>
      <c r="G69" s="77" t="s">
        <v>18</v>
      </c>
      <c r="H69" s="77" t="s">
        <v>18</v>
      </c>
      <c r="I69" s="77" t="s">
        <v>18</v>
      </c>
      <c r="J69" s="77" t="s">
        <v>18</v>
      </c>
      <c r="K69" s="77" t="s">
        <v>18</v>
      </c>
      <c r="L69" s="77" t="s">
        <v>18</v>
      </c>
      <c r="M69" s="77" t="s">
        <v>18</v>
      </c>
      <c r="N69" s="77" t="s">
        <v>18</v>
      </c>
      <c r="O69" s="77" t="s">
        <v>18</v>
      </c>
      <c r="P69" s="77" t="s">
        <v>18</v>
      </c>
      <c r="Q69" s="77" t="s">
        <v>18</v>
      </c>
      <c r="R69" s="77" t="s">
        <v>18</v>
      </c>
      <c r="S69" s="77" t="s">
        <v>18</v>
      </c>
      <c r="T69" s="77" t="s">
        <v>18</v>
      </c>
      <c r="U69" s="77" t="s">
        <v>18</v>
      </c>
      <c r="V69" s="77" t="s">
        <v>18</v>
      </c>
      <c r="W69" s="77" t="s">
        <v>18</v>
      </c>
      <c r="X69" s="77" t="s">
        <v>18</v>
      </c>
      <c r="Y69" s="77" t="s">
        <v>18</v>
      </c>
      <c r="Z69" s="77" t="s">
        <v>18</v>
      </c>
      <c r="AA69" s="77" t="s">
        <v>18</v>
      </c>
      <c r="AB69" s="77" t="s">
        <v>18</v>
      </c>
      <c r="AC69" s="77" t="s">
        <v>18</v>
      </c>
      <c r="AD69" s="77" t="s">
        <v>18</v>
      </c>
      <c r="AE69" s="77" t="s">
        <v>18</v>
      </c>
      <c r="AF69" s="204">
        <f>'[4]22-Bayshore Cr'!G92</f>
        <v>20.96</v>
      </c>
      <c r="AG69" s="13" t="e">
        <f t="shared" si="1"/>
        <v>#DIV/0!</v>
      </c>
    </row>
    <row r="70" spans="1:33" ht="15.6" x14ac:dyDescent="0.3">
      <c r="B70" s="20" t="s">
        <v>8</v>
      </c>
      <c r="C70" s="77" t="s">
        <v>18</v>
      </c>
      <c r="D70" s="77" t="s">
        <v>18</v>
      </c>
      <c r="E70" s="77" t="s">
        <v>18</v>
      </c>
      <c r="F70" s="77" t="s">
        <v>18</v>
      </c>
      <c r="G70" s="77" t="s">
        <v>18</v>
      </c>
      <c r="H70" s="77" t="s">
        <v>18</v>
      </c>
      <c r="I70" s="77" t="s">
        <v>18</v>
      </c>
      <c r="J70" s="77" t="s">
        <v>18</v>
      </c>
      <c r="K70" s="77" t="s">
        <v>18</v>
      </c>
      <c r="L70" s="77" t="s">
        <v>18</v>
      </c>
      <c r="M70" s="77" t="s">
        <v>18</v>
      </c>
      <c r="N70" s="77" t="s">
        <v>18</v>
      </c>
      <c r="O70" s="77" t="s">
        <v>18</v>
      </c>
      <c r="P70" s="77" t="s">
        <v>18</v>
      </c>
      <c r="Q70" s="77" t="s">
        <v>18</v>
      </c>
      <c r="R70" s="77" t="s">
        <v>18</v>
      </c>
      <c r="S70" s="77" t="s">
        <v>18</v>
      </c>
      <c r="T70" s="77" t="s">
        <v>18</v>
      </c>
      <c r="U70" s="77" t="s">
        <v>18</v>
      </c>
      <c r="V70" s="77" t="s">
        <v>18</v>
      </c>
      <c r="W70" s="77" t="s">
        <v>18</v>
      </c>
      <c r="X70" s="77" t="s">
        <v>18</v>
      </c>
      <c r="Y70" s="77" t="s">
        <v>18</v>
      </c>
      <c r="Z70" s="77" t="s">
        <v>18</v>
      </c>
      <c r="AA70" s="77" t="s">
        <v>18</v>
      </c>
      <c r="AB70" s="77" t="s">
        <v>18</v>
      </c>
      <c r="AC70" s="77" t="s">
        <v>18</v>
      </c>
      <c r="AD70" s="77" t="s">
        <v>18</v>
      </c>
      <c r="AE70" s="77" t="s">
        <v>18</v>
      </c>
      <c r="AF70" s="204">
        <f>'[4]22-Bayshore Cr'!G93</f>
        <v>21.11</v>
      </c>
      <c r="AG70" s="13" t="e">
        <f t="shared" si="1"/>
        <v>#DIV/0!</v>
      </c>
    </row>
    <row r="71" spans="1:33" ht="15.6" x14ac:dyDescent="0.3">
      <c r="B71" s="20" t="s">
        <v>9</v>
      </c>
      <c r="C71" s="77" t="s">
        <v>18</v>
      </c>
      <c r="D71" s="77" t="s">
        <v>18</v>
      </c>
      <c r="E71" s="77" t="s">
        <v>18</v>
      </c>
      <c r="F71" s="77" t="s">
        <v>18</v>
      </c>
      <c r="G71" s="77" t="s">
        <v>18</v>
      </c>
      <c r="H71" s="77" t="s">
        <v>18</v>
      </c>
      <c r="I71" s="77" t="s">
        <v>18</v>
      </c>
      <c r="J71" s="77" t="s">
        <v>18</v>
      </c>
      <c r="K71" s="77" t="s">
        <v>18</v>
      </c>
      <c r="L71" s="77" t="s">
        <v>18</v>
      </c>
      <c r="M71" s="77" t="s">
        <v>18</v>
      </c>
      <c r="N71" s="77" t="s">
        <v>18</v>
      </c>
      <c r="O71" s="77" t="s">
        <v>18</v>
      </c>
      <c r="P71" s="77" t="s">
        <v>18</v>
      </c>
      <c r="Q71" s="77" t="s">
        <v>18</v>
      </c>
      <c r="R71" s="77" t="s">
        <v>18</v>
      </c>
      <c r="S71" s="77" t="s">
        <v>18</v>
      </c>
      <c r="T71" s="77" t="s">
        <v>18</v>
      </c>
      <c r="U71" s="77" t="s">
        <v>18</v>
      </c>
      <c r="V71" s="77" t="s">
        <v>18</v>
      </c>
      <c r="W71" s="77" t="s">
        <v>18</v>
      </c>
      <c r="X71" s="77" t="s">
        <v>18</v>
      </c>
      <c r="Y71" s="77" t="s">
        <v>18</v>
      </c>
      <c r="Z71" s="77" t="s">
        <v>18</v>
      </c>
      <c r="AA71" s="77" t="s">
        <v>18</v>
      </c>
      <c r="AB71" s="77" t="s">
        <v>18</v>
      </c>
      <c r="AC71" s="77" t="s">
        <v>18</v>
      </c>
      <c r="AD71" s="77" t="s">
        <v>18</v>
      </c>
      <c r="AE71" s="77" t="s">
        <v>18</v>
      </c>
      <c r="AF71" s="204" t="str">
        <f>'[4]22-Bayshore Cr'!G94</f>
        <v/>
      </c>
      <c r="AG71" s="13" t="e">
        <f t="shared" si="1"/>
        <v>#DIV/0!</v>
      </c>
    </row>
    <row r="72" spans="1:33" ht="15.6" x14ac:dyDescent="0.3">
      <c r="A72" s="21"/>
      <c r="B72" s="20" t="s">
        <v>9</v>
      </c>
      <c r="C72" s="77" t="s">
        <v>18</v>
      </c>
      <c r="D72" s="77" t="s">
        <v>18</v>
      </c>
      <c r="E72" s="77" t="s">
        <v>18</v>
      </c>
      <c r="F72" s="77" t="s">
        <v>18</v>
      </c>
      <c r="G72" s="77" t="s">
        <v>18</v>
      </c>
      <c r="H72" s="77" t="s">
        <v>18</v>
      </c>
      <c r="I72" s="77" t="s">
        <v>18</v>
      </c>
      <c r="J72" s="77" t="s">
        <v>18</v>
      </c>
      <c r="K72" s="77" t="s">
        <v>18</v>
      </c>
      <c r="L72" s="77" t="s">
        <v>18</v>
      </c>
      <c r="M72" s="77" t="s">
        <v>18</v>
      </c>
      <c r="N72" s="77" t="s">
        <v>18</v>
      </c>
      <c r="O72" s="77" t="s">
        <v>18</v>
      </c>
      <c r="P72" s="77" t="s">
        <v>18</v>
      </c>
      <c r="Q72" s="77" t="s">
        <v>18</v>
      </c>
      <c r="R72" s="77" t="s">
        <v>18</v>
      </c>
      <c r="S72" s="77" t="s">
        <v>18</v>
      </c>
      <c r="T72" s="77" t="s">
        <v>18</v>
      </c>
      <c r="U72" s="77" t="s">
        <v>18</v>
      </c>
      <c r="V72" s="77" t="s">
        <v>18</v>
      </c>
      <c r="W72" s="77" t="s">
        <v>18</v>
      </c>
      <c r="X72" s="77" t="s">
        <v>18</v>
      </c>
      <c r="Y72" s="77" t="s">
        <v>18</v>
      </c>
      <c r="Z72" s="77" t="s">
        <v>18</v>
      </c>
      <c r="AA72" s="77" t="s">
        <v>18</v>
      </c>
      <c r="AB72" s="77" t="s">
        <v>18</v>
      </c>
      <c r="AC72" s="77" t="s">
        <v>18</v>
      </c>
      <c r="AD72" s="77" t="s">
        <v>18</v>
      </c>
      <c r="AE72" s="77" t="s">
        <v>18</v>
      </c>
      <c r="AF72" s="204" t="str">
        <f>'[4]22-Bayshore Cr'!G95</f>
        <v/>
      </c>
      <c r="AG72" s="13" t="e">
        <f t="shared" si="1"/>
        <v>#DIV/0!</v>
      </c>
    </row>
    <row r="73" spans="1:33" ht="15.6" x14ac:dyDescent="0.3">
      <c r="B73" s="20" t="s">
        <v>10</v>
      </c>
      <c r="C73" s="77" t="s">
        <v>18</v>
      </c>
      <c r="D73" s="77" t="s">
        <v>18</v>
      </c>
      <c r="E73" s="77" t="s">
        <v>18</v>
      </c>
      <c r="F73" s="77" t="s">
        <v>18</v>
      </c>
      <c r="G73" s="77" t="s">
        <v>18</v>
      </c>
      <c r="H73" s="77" t="s">
        <v>18</v>
      </c>
      <c r="I73" s="77" t="s">
        <v>18</v>
      </c>
      <c r="J73" s="77" t="s">
        <v>18</v>
      </c>
      <c r="K73" s="77" t="s">
        <v>18</v>
      </c>
      <c r="L73" s="77" t="s">
        <v>18</v>
      </c>
      <c r="M73" s="77" t="s">
        <v>18</v>
      </c>
      <c r="N73" s="77" t="s">
        <v>18</v>
      </c>
      <c r="O73" s="77" t="s">
        <v>18</v>
      </c>
      <c r="P73" s="77" t="s">
        <v>18</v>
      </c>
      <c r="Q73" s="77" t="s">
        <v>18</v>
      </c>
      <c r="R73" s="77" t="s">
        <v>18</v>
      </c>
      <c r="S73" s="77" t="s">
        <v>18</v>
      </c>
      <c r="T73" s="77" t="s">
        <v>18</v>
      </c>
      <c r="U73" s="77" t="s">
        <v>18</v>
      </c>
      <c r="V73" s="77" t="s">
        <v>18</v>
      </c>
      <c r="W73" s="77" t="s">
        <v>18</v>
      </c>
      <c r="X73" s="77" t="s">
        <v>18</v>
      </c>
      <c r="Y73" s="77" t="s">
        <v>18</v>
      </c>
      <c r="Z73" s="77" t="s">
        <v>18</v>
      </c>
      <c r="AA73" s="77" t="s">
        <v>18</v>
      </c>
      <c r="AB73" s="77" t="s">
        <v>18</v>
      </c>
      <c r="AC73" s="77" t="s">
        <v>18</v>
      </c>
      <c r="AD73" s="77" t="s">
        <v>18</v>
      </c>
      <c r="AE73" s="77" t="s">
        <v>18</v>
      </c>
      <c r="AF73" s="204" t="str">
        <f>'[4]22-Bayshore Cr'!G96</f>
        <v/>
      </c>
      <c r="AG73" s="13" t="e">
        <f t="shared" si="1"/>
        <v>#DIV/0!</v>
      </c>
    </row>
    <row r="74" spans="1:33" ht="15.6" x14ac:dyDescent="0.3">
      <c r="B74" s="20" t="s">
        <v>10</v>
      </c>
      <c r="C74" s="77" t="s">
        <v>18</v>
      </c>
      <c r="D74" s="77" t="s">
        <v>18</v>
      </c>
      <c r="E74" s="77" t="s">
        <v>18</v>
      </c>
      <c r="F74" s="77" t="s">
        <v>18</v>
      </c>
      <c r="G74" s="77" t="s">
        <v>18</v>
      </c>
      <c r="H74" s="77" t="s">
        <v>18</v>
      </c>
      <c r="I74" s="77" t="s">
        <v>18</v>
      </c>
      <c r="J74" s="77" t="s">
        <v>18</v>
      </c>
      <c r="K74" s="77" t="s">
        <v>18</v>
      </c>
      <c r="L74" s="77" t="s">
        <v>18</v>
      </c>
      <c r="M74" s="77" t="s">
        <v>18</v>
      </c>
      <c r="N74" s="77" t="s">
        <v>18</v>
      </c>
      <c r="O74" s="77" t="s">
        <v>18</v>
      </c>
      <c r="P74" s="77" t="s">
        <v>18</v>
      </c>
      <c r="Q74" s="77" t="s">
        <v>18</v>
      </c>
      <c r="R74" s="77" t="s">
        <v>18</v>
      </c>
      <c r="S74" s="77" t="s">
        <v>18</v>
      </c>
      <c r="T74" s="77" t="s">
        <v>18</v>
      </c>
      <c r="U74" s="77" t="s">
        <v>18</v>
      </c>
      <c r="V74" s="77" t="s">
        <v>18</v>
      </c>
      <c r="W74" s="77" t="s">
        <v>18</v>
      </c>
      <c r="X74" s="77" t="s">
        <v>18</v>
      </c>
      <c r="Y74" s="77" t="s">
        <v>18</v>
      </c>
      <c r="Z74" s="77" t="s">
        <v>18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204" t="str">
        <f>'[4]22-Bayshore Cr'!G97</f>
        <v/>
      </c>
      <c r="AG74" s="13" t="e">
        <f t="shared" si="1"/>
        <v>#DIV/0!</v>
      </c>
    </row>
    <row r="75" spans="1:33" ht="15.6" x14ac:dyDescent="0.3">
      <c r="B75" s="20" t="s">
        <v>11</v>
      </c>
      <c r="C75" s="77" t="s">
        <v>18</v>
      </c>
      <c r="D75" s="77" t="s">
        <v>18</v>
      </c>
      <c r="E75" s="77" t="s">
        <v>18</v>
      </c>
      <c r="F75" s="77" t="s">
        <v>18</v>
      </c>
      <c r="G75" s="77" t="s">
        <v>18</v>
      </c>
      <c r="H75" s="77" t="s">
        <v>18</v>
      </c>
      <c r="I75" s="77" t="s">
        <v>18</v>
      </c>
      <c r="J75" s="77" t="s">
        <v>18</v>
      </c>
      <c r="K75" s="77" t="s">
        <v>18</v>
      </c>
      <c r="L75" s="77" t="s">
        <v>18</v>
      </c>
      <c r="M75" s="77" t="s">
        <v>18</v>
      </c>
      <c r="N75" s="77" t="s">
        <v>18</v>
      </c>
      <c r="O75" s="77" t="s">
        <v>18</v>
      </c>
      <c r="P75" s="77" t="s">
        <v>18</v>
      </c>
      <c r="Q75" s="77" t="s">
        <v>18</v>
      </c>
      <c r="R75" s="77" t="s">
        <v>18</v>
      </c>
      <c r="S75" s="77" t="s">
        <v>18</v>
      </c>
      <c r="T75" s="77" t="s">
        <v>18</v>
      </c>
      <c r="U75" s="77" t="s">
        <v>18</v>
      </c>
      <c r="V75" s="77" t="s">
        <v>18</v>
      </c>
      <c r="W75" s="77" t="s">
        <v>18</v>
      </c>
      <c r="X75" s="77" t="s">
        <v>18</v>
      </c>
      <c r="Y75" s="77" t="s">
        <v>18</v>
      </c>
      <c r="Z75" s="77" t="s">
        <v>18</v>
      </c>
      <c r="AA75" s="77" t="s">
        <v>18</v>
      </c>
      <c r="AB75" s="77" t="s">
        <v>18</v>
      </c>
      <c r="AC75" s="77" t="s">
        <v>18</v>
      </c>
      <c r="AD75" s="77" t="s">
        <v>18</v>
      </c>
      <c r="AE75" s="77" t="s">
        <v>18</v>
      </c>
      <c r="AF75" s="204" t="str">
        <f>'[4]22-Bayshore Cr'!G98</f>
        <v/>
      </c>
      <c r="AG75" s="13" t="e">
        <f t="shared" si="1"/>
        <v>#DIV/0!</v>
      </c>
    </row>
    <row r="76" spans="1:33" ht="15.6" x14ac:dyDescent="0.3">
      <c r="B76" s="20" t="s">
        <v>12</v>
      </c>
      <c r="C76" s="77" t="s">
        <v>18</v>
      </c>
      <c r="D76" s="77" t="s">
        <v>18</v>
      </c>
      <c r="E76" s="77" t="s">
        <v>18</v>
      </c>
      <c r="F76" s="77" t="s">
        <v>18</v>
      </c>
      <c r="G76" s="77" t="s">
        <v>18</v>
      </c>
      <c r="H76" s="77" t="s">
        <v>18</v>
      </c>
      <c r="I76" s="77" t="s">
        <v>18</v>
      </c>
      <c r="J76" s="77" t="s">
        <v>18</v>
      </c>
      <c r="K76" s="77" t="s">
        <v>18</v>
      </c>
      <c r="L76" s="77" t="s">
        <v>18</v>
      </c>
      <c r="M76" s="77" t="s">
        <v>18</v>
      </c>
      <c r="N76" s="77" t="s">
        <v>18</v>
      </c>
      <c r="O76" s="77" t="s">
        <v>18</v>
      </c>
      <c r="P76" s="77" t="s">
        <v>18</v>
      </c>
      <c r="Q76" s="77" t="s">
        <v>18</v>
      </c>
      <c r="R76" s="77" t="s">
        <v>18</v>
      </c>
      <c r="S76" s="77" t="s">
        <v>18</v>
      </c>
      <c r="T76" s="77" t="s">
        <v>18</v>
      </c>
      <c r="U76" s="77" t="s">
        <v>18</v>
      </c>
      <c r="V76" s="77" t="s">
        <v>18</v>
      </c>
      <c r="W76" s="77" t="s">
        <v>18</v>
      </c>
      <c r="X76" s="77" t="s">
        <v>18</v>
      </c>
      <c r="Y76" s="77" t="s">
        <v>18</v>
      </c>
      <c r="Z76" s="77" t="s">
        <v>18</v>
      </c>
      <c r="AA76" s="77" t="s">
        <v>18</v>
      </c>
      <c r="AB76" s="77" t="s">
        <v>18</v>
      </c>
      <c r="AC76" s="77" t="s">
        <v>18</v>
      </c>
      <c r="AD76" s="77" t="s">
        <v>18</v>
      </c>
      <c r="AE76" s="77" t="s">
        <v>18</v>
      </c>
      <c r="AF76" s="204" t="str">
        <f>'[4]22-Bayshore Cr'!G99</f>
        <v/>
      </c>
      <c r="AG76" s="13" t="e">
        <f t="shared" si="1"/>
        <v>#DIV/0!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&amp;C&amp;"Arial,Bold"&amp;14Bayshore Creek - 22</oddHeader>
    <oddFooter>&amp;LPage &amp;P&amp;R&amp;"Arial,Italic"&amp;8h:/hydnet/monwell/gwlevel.xls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A38"/>
  <sheetViews>
    <sheetView topLeftCell="N1" workbookViewId="0">
      <selection activeCell="AF11" sqref="AF11"/>
    </sheetView>
  </sheetViews>
  <sheetFormatPr defaultColWidth="9.109375" defaultRowHeight="15" x14ac:dyDescent="0.25"/>
  <cols>
    <col min="1" max="1" width="33.5546875" style="30" bestFit="1" customWidth="1"/>
    <col min="2" max="12" width="9.109375" style="5" customWidth="1"/>
    <col min="13" max="16" width="9.33203125" style="5" customWidth="1"/>
    <col min="17" max="32" width="9.33203125" style="139" customWidth="1"/>
    <col min="33" max="16384" width="9.109375" style="5"/>
  </cols>
  <sheetData>
    <row r="1" spans="1:53" ht="15.6" x14ac:dyDescent="0.3">
      <c r="A1" s="6" t="s">
        <v>41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41">
        <v>2004</v>
      </c>
      <c r="R1" s="41">
        <v>2005</v>
      </c>
      <c r="S1" s="41">
        <v>2006</v>
      </c>
      <c r="T1" s="41">
        <v>2007</v>
      </c>
      <c r="U1" s="41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18" t="s">
        <v>161</v>
      </c>
    </row>
    <row r="2" spans="1:53" ht="15.6" x14ac:dyDescent="0.3">
      <c r="A2" s="29" t="s">
        <v>505</v>
      </c>
      <c r="B2" s="20" t="s">
        <v>1</v>
      </c>
      <c r="C2" s="48" t="s">
        <v>18</v>
      </c>
      <c r="D2" s="48" t="s">
        <v>18</v>
      </c>
      <c r="E2" s="48" t="s">
        <v>18</v>
      </c>
      <c r="F2" s="39">
        <v>1.76</v>
      </c>
      <c r="G2" s="39">
        <v>1.1599999999999999</v>
      </c>
      <c r="H2" s="39">
        <v>2.5499999999999998</v>
      </c>
      <c r="I2" s="39">
        <v>1.95</v>
      </c>
      <c r="J2" s="13">
        <v>0.24</v>
      </c>
      <c r="K2" s="48" t="s">
        <v>18</v>
      </c>
      <c r="L2" s="50">
        <v>2.19</v>
      </c>
      <c r="M2" s="39" t="s">
        <v>337</v>
      </c>
      <c r="N2" s="39" t="s">
        <v>175</v>
      </c>
      <c r="O2" s="48" t="s">
        <v>18</v>
      </c>
      <c r="P2" s="50">
        <v>1.64</v>
      </c>
      <c r="Q2" s="50">
        <v>2.83</v>
      </c>
      <c r="R2" s="50">
        <v>2.2599999999999998</v>
      </c>
      <c r="S2" s="50">
        <v>1.27</v>
      </c>
      <c r="T2" s="50">
        <v>0.4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13">
        <f>AVERAGE(C2:AB2)</f>
        <v>1.6590909090909087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3" ht="15.6" x14ac:dyDescent="0.3">
      <c r="B3" s="20" t="s">
        <v>2</v>
      </c>
      <c r="C3" s="48" t="s">
        <v>18</v>
      </c>
      <c r="D3" s="48" t="s">
        <v>18</v>
      </c>
      <c r="E3" s="13">
        <v>0.52</v>
      </c>
      <c r="F3" s="39">
        <v>1.81</v>
      </c>
      <c r="G3" s="39">
        <v>1.66</v>
      </c>
      <c r="H3" s="39">
        <v>2.09</v>
      </c>
      <c r="I3" s="39">
        <v>1.18</v>
      </c>
      <c r="J3" s="13">
        <v>0.59</v>
      </c>
      <c r="K3" s="48" t="s">
        <v>18</v>
      </c>
      <c r="L3" s="50">
        <v>1.41</v>
      </c>
      <c r="M3" s="39" t="s">
        <v>337</v>
      </c>
      <c r="N3" s="39" t="s">
        <v>175</v>
      </c>
      <c r="O3" s="48" t="s">
        <v>18</v>
      </c>
      <c r="P3" s="50">
        <v>1.64</v>
      </c>
      <c r="Q3" s="50">
        <v>3.14</v>
      </c>
      <c r="R3" s="50">
        <v>1.92</v>
      </c>
      <c r="S3" s="50">
        <v>2.37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13">
        <f t="shared" ref="AG3:AG38" si="0">AVERAGE(C3:AB3)</f>
        <v>1.6663636363636365</v>
      </c>
      <c r="AH3" s="128"/>
      <c r="AI3" s="39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</row>
    <row r="4" spans="1:53" ht="15.6" x14ac:dyDescent="0.3">
      <c r="B4" s="20" t="s">
        <v>3</v>
      </c>
      <c r="C4" s="48" t="s">
        <v>18</v>
      </c>
      <c r="D4" s="48" t="s">
        <v>18</v>
      </c>
      <c r="E4" s="39">
        <v>1.68</v>
      </c>
      <c r="F4" s="39">
        <v>1.53</v>
      </c>
      <c r="G4" s="39">
        <v>1.36</v>
      </c>
      <c r="H4" s="39">
        <v>2.09</v>
      </c>
      <c r="I4" s="39">
        <v>1.25</v>
      </c>
      <c r="J4" s="13">
        <v>-0.21</v>
      </c>
      <c r="K4" s="48" t="s">
        <v>18</v>
      </c>
      <c r="L4" s="39" t="s">
        <v>337</v>
      </c>
      <c r="M4" s="39" t="s">
        <v>337</v>
      </c>
      <c r="N4" s="39" t="s">
        <v>175</v>
      </c>
      <c r="O4" s="48" t="s">
        <v>18</v>
      </c>
      <c r="P4" s="50">
        <v>4.24</v>
      </c>
      <c r="Q4" s="50">
        <v>3.43</v>
      </c>
      <c r="R4" s="50">
        <v>2.2000000000000002</v>
      </c>
      <c r="S4" s="50">
        <v>0.89</v>
      </c>
      <c r="T4" s="50">
        <v>0.4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13">
        <f t="shared" si="0"/>
        <v>1.7145454545454546</v>
      </c>
      <c r="AI4" s="39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3" ht="15.6" x14ac:dyDescent="0.3">
      <c r="B5" s="20" t="s">
        <v>4</v>
      </c>
      <c r="C5" s="48" t="s">
        <v>18</v>
      </c>
      <c r="D5" s="48" t="s">
        <v>18</v>
      </c>
      <c r="E5" s="39">
        <v>1.58</v>
      </c>
      <c r="F5" s="39">
        <v>1.89</v>
      </c>
      <c r="G5" s="39">
        <v>0.38</v>
      </c>
      <c r="H5" s="39">
        <v>2.04</v>
      </c>
      <c r="I5" s="39">
        <v>0.98</v>
      </c>
      <c r="J5" s="13">
        <v>-0.13</v>
      </c>
      <c r="K5" s="48" t="s">
        <v>18</v>
      </c>
      <c r="L5" s="39" t="s">
        <v>337</v>
      </c>
      <c r="M5" s="39" t="s">
        <v>338</v>
      </c>
      <c r="N5" s="39" t="s">
        <v>175</v>
      </c>
      <c r="O5" s="48" t="s">
        <v>18</v>
      </c>
      <c r="P5" s="50">
        <v>3.14</v>
      </c>
      <c r="Q5" s="50">
        <v>2.0699999999999998</v>
      </c>
      <c r="R5" s="50">
        <v>3.21</v>
      </c>
      <c r="S5" s="50">
        <v>0.59</v>
      </c>
      <c r="T5" s="39" t="s">
        <v>501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13">
        <f t="shared" si="0"/>
        <v>1.575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3" ht="15.6" x14ac:dyDescent="0.3">
      <c r="B6" s="20" t="s">
        <v>5</v>
      </c>
      <c r="C6" s="48" t="s">
        <v>18</v>
      </c>
      <c r="D6" s="48" t="s">
        <v>18</v>
      </c>
      <c r="E6" s="39">
        <v>1.1599999999999999</v>
      </c>
      <c r="F6" s="39">
        <v>1.1299999999999999</v>
      </c>
      <c r="G6" s="39">
        <v>1.21</v>
      </c>
      <c r="H6" s="13">
        <v>1.42</v>
      </c>
      <c r="I6" s="39">
        <v>0.31</v>
      </c>
      <c r="J6" s="50">
        <v>0.75</v>
      </c>
      <c r="K6" s="48" t="s">
        <v>18</v>
      </c>
      <c r="L6" s="39" t="s">
        <v>337</v>
      </c>
      <c r="M6" s="39" t="s">
        <v>338</v>
      </c>
      <c r="N6" s="39" t="s">
        <v>175</v>
      </c>
      <c r="O6" s="48" t="s">
        <v>18</v>
      </c>
      <c r="P6" s="50">
        <v>2.54</v>
      </c>
      <c r="Q6" s="50">
        <v>3.63</v>
      </c>
      <c r="R6" s="50">
        <v>3.5</v>
      </c>
      <c r="S6" s="48" t="s">
        <v>18</v>
      </c>
      <c r="T6" s="39" t="s">
        <v>501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13">
        <f t="shared" si="0"/>
        <v>1.7388888888888887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</row>
    <row r="7" spans="1:53" ht="15.6" x14ac:dyDescent="0.3">
      <c r="B7" s="20" t="s">
        <v>5</v>
      </c>
      <c r="C7" s="48" t="s">
        <v>18</v>
      </c>
      <c r="D7" s="48" t="s">
        <v>18</v>
      </c>
      <c r="E7" s="39">
        <v>0.69</v>
      </c>
      <c r="F7" s="39">
        <v>0.39</v>
      </c>
      <c r="G7" s="39">
        <v>0.28000000000000003</v>
      </c>
      <c r="H7" s="39">
        <v>0.89</v>
      </c>
      <c r="I7" s="13">
        <v>0.02</v>
      </c>
      <c r="J7" s="13">
        <v>0.57999999999999996</v>
      </c>
      <c r="K7" s="48" t="s">
        <v>18</v>
      </c>
      <c r="L7" s="39" t="s">
        <v>337</v>
      </c>
      <c r="M7" s="39" t="s">
        <v>338</v>
      </c>
      <c r="N7" s="39" t="s">
        <v>175</v>
      </c>
      <c r="O7" s="48" t="s">
        <v>18</v>
      </c>
      <c r="P7" s="48" t="s">
        <v>18</v>
      </c>
      <c r="Q7" s="50">
        <v>2.25</v>
      </c>
      <c r="R7" s="50">
        <v>2.77</v>
      </c>
      <c r="S7" s="48" t="s">
        <v>18</v>
      </c>
      <c r="T7" s="39" t="s">
        <v>501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0.9837499999999999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53" ht="15.6" x14ac:dyDescent="0.3">
      <c r="B8" s="20" t="s">
        <v>6</v>
      </c>
      <c r="C8" s="48" t="s">
        <v>18</v>
      </c>
      <c r="D8" s="48" t="s">
        <v>18</v>
      </c>
      <c r="E8" s="13">
        <v>2.2200000000000002</v>
      </c>
      <c r="F8" s="39">
        <v>0.23</v>
      </c>
      <c r="G8" s="39">
        <v>0.13</v>
      </c>
      <c r="H8" s="39">
        <v>2.74</v>
      </c>
      <c r="I8" s="39">
        <v>-0.04</v>
      </c>
      <c r="J8" s="13">
        <v>0.5</v>
      </c>
      <c r="K8" s="48" t="s">
        <v>18</v>
      </c>
      <c r="L8" s="39" t="s">
        <v>337</v>
      </c>
      <c r="M8" s="39" t="s">
        <v>338</v>
      </c>
      <c r="N8" s="39" t="s">
        <v>175</v>
      </c>
      <c r="O8" s="48" t="s">
        <v>18</v>
      </c>
      <c r="P8" s="48" t="s">
        <v>18</v>
      </c>
      <c r="Q8" s="50">
        <v>2.27</v>
      </c>
      <c r="R8" s="50">
        <v>5.4</v>
      </c>
      <c r="S8" s="48" t="s">
        <v>18</v>
      </c>
      <c r="T8" s="39" t="s">
        <v>501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13">
        <f t="shared" si="0"/>
        <v>1.6812500000000001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</row>
    <row r="9" spans="1:53" ht="15.6" x14ac:dyDescent="0.3">
      <c r="A9" s="14" t="s">
        <v>1157</v>
      </c>
      <c r="B9" s="20" t="s">
        <v>6</v>
      </c>
      <c r="C9" s="48" t="s">
        <v>18</v>
      </c>
      <c r="D9" s="48" t="s">
        <v>18</v>
      </c>
      <c r="E9" s="39">
        <v>3.45</v>
      </c>
      <c r="F9" s="39">
        <v>2.1</v>
      </c>
      <c r="G9" s="39">
        <v>0.45</v>
      </c>
      <c r="H9" s="39">
        <v>2.39</v>
      </c>
      <c r="I9" s="39">
        <v>2.59</v>
      </c>
      <c r="J9" s="13">
        <v>-0.14000000000000001</v>
      </c>
      <c r="K9" s="48" t="s">
        <v>18</v>
      </c>
      <c r="L9" s="50">
        <v>3.14</v>
      </c>
      <c r="M9" s="50">
        <v>1.65</v>
      </c>
      <c r="N9" s="39" t="s">
        <v>175</v>
      </c>
      <c r="O9" s="48" t="s">
        <v>18</v>
      </c>
      <c r="P9" s="50">
        <v>4.22</v>
      </c>
      <c r="Q9" s="50">
        <v>2.93</v>
      </c>
      <c r="R9" s="50">
        <v>4.24</v>
      </c>
      <c r="S9" s="50">
        <v>6.0000000000000053E-2</v>
      </c>
      <c r="T9" s="50">
        <v>0.12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13">
        <f t="shared" si="0"/>
        <v>2.0923076923076924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</row>
    <row r="10" spans="1:53" ht="15.6" x14ac:dyDescent="0.3">
      <c r="A10" s="29" t="s">
        <v>623</v>
      </c>
      <c r="B10" s="20" t="s">
        <v>7</v>
      </c>
      <c r="C10" s="48" t="s">
        <v>18</v>
      </c>
      <c r="D10" s="48" t="s">
        <v>18</v>
      </c>
      <c r="E10" s="39">
        <v>2.81</v>
      </c>
      <c r="F10" s="39">
        <v>2.29</v>
      </c>
      <c r="G10" s="39">
        <v>0.76</v>
      </c>
      <c r="H10" s="39">
        <v>2.13</v>
      </c>
      <c r="I10" s="39">
        <v>2.56</v>
      </c>
      <c r="J10" s="13">
        <v>1.1200000000000001</v>
      </c>
      <c r="K10" s="48" t="s">
        <v>18</v>
      </c>
      <c r="L10" s="50">
        <v>3.93</v>
      </c>
      <c r="M10" s="50">
        <v>2.84</v>
      </c>
      <c r="N10" s="48" t="s">
        <v>18</v>
      </c>
      <c r="O10" s="48" t="s">
        <v>18</v>
      </c>
      <c r="P10" s="50">
        <v>4.42</v>
      </c>
      <c r="Q10" s="50">
        <v>3.51</v>
      </c>
      <c r="R10" s="50">
        <v>4.8099999999999996</v>
      </c>
      <c r="S10" s="50">
        <v>2.57</v>
      </c>
      <c r="T10" s="50">
        <v>2.12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13">
        <f t="shared" si="0"/>
        <v>2.7592307692307685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</row>
    <row r="11" spans="1:53" ht="15.6" x14ac:dyDescent="0.3">
      <c r="B11" s="20" t="s">
        <v>7</v>
      </c>
      <c r="C11" s="48" t="s">
        <v>18</v>
      </c>
      <c r="D11" s="48" t="s">
        <v>18</v>
      </c>
      <c r="E11" s="39">
        <v>2.6</v>
      </c>
      <c r="F11" s="39">
        <v>2.16</v>
      </c>
      <c r="G11" s="39">
        <v>0.56999999999999995</v>
      </c>
      <c r="H11" s="39">
        <v>3.34</v>
      </c>
      <c r="I11" s="39">
        <v>1.81</v>
      </c>
      <c r="J11" s="13">
        <v>2.63</v>
      </c>
      <c r="K11" s="48" t="s">
        <v>18</v>
      </c>
      <c r="L11" s="50">
        <v>2.76</v>
      </c>
      <c r="M11" s="39" t="s">
        <v>338</v>
      </c>
      <c r="N11" s="48" t="s">
        <v>18</v>
      </c>
      <c r="O11" s="48" t="s">
        <v>18</v>
      </c>
      <c r="P11" s="50">
        <v>4.0199999999999996</v>
      </c>
      <c r="Q11" s="50">
        <v>4.79</v>
      </c>
      <c r="R11" s="50">
        <v>4.7</v>
      </c>
      <c r="S11" s="50">
        <v>3.26</v>
      </c>
      <c r="T11" s="50">
        <v>1.72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228"/>
      <c r="AG11" s="13">
        <f t="shared" si="0"/>
        <v>2.8633333333333333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</row>
    <row r="12" spans="1:53" ht="15.6" x14ac:dyDescent="0.3">
      <c r="B12" s="20" t="s">
        <v>8</v>
      </c>
      <c r="C12" s="48" t="s">
        <v>18</v>
      </c>
      <c r="D12" s="48" t="s">
        <v>18</v>
      </c>
      <c r="E12" s="39">
        <v>3.39</v>
      </c>
      <c r="F12" s="39">
        <v>2.2000000000000002</v>
      </c>
      <c r="G12" s="39">
        <v>0.88</v>
      </c>
      <c r="H12" s="39">
        <v>3.5</v>
      </c>
      <c r="I12" s="39">
        <v>1.75</v>
      </c>
      <c r="J12" s="48" t="s">
        <v>18</v>
      </c>
      <c r="K12" s="13">
        <v>2.76</v>
      </c>
      <c r="L12" s="13">
        <v>2.6</v>
      </c>
      <c r="M12" s="13">
        <v>4.08</v>
      </c>
      <c r="N12" s="48" t="s">
        <v>18</v>
      </c>
      <c r="O12" s="48" t="s">
        <v>18</v>
      </c>
      <c r="P12" s="13">
        <v>3.54</v>
      </c>
      <c r="Q12" s="13">
        <v>4.7</v>
      </c>
      <c r="R12" s="13">
        <v>4.62</v>
      </c>
      <c r="S12" s="13">
        <v>2.57</v>
      </c>
      <c r="T12" s="13">
        <v>0.99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13">
        <f t="shared" si="0"/>
        <v>2.8907692307692305</v>
      </c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</row>
    <row r="13" spans="1:53" ht="15.6" x14ac:dyDescent="0.3">
      <c r="A13" s="29" t="s">
        <v>1212</v>
      </c>
      <c r="B13" s="20" t="s">
        <v>8</v>
      </c>
      <c r="C13" s="48" t="s">
        <v>18</v>
      </c>
      <c r="D13" s="48" t="s">
        <v>18</v>
      </c>
      <c r="E13" s="39">
        <v>3.06</v>
      </c>
      <c r="F13" s="39">
        <v>2.9</v>
      </c>
      <c r="G13" s="39">
        <v>1.01</v>
      </c>
      <c r="H13" s="39">
        <v>2.41</v>
      </c>
      <c r="I13" s="39">
        <v>1.4</v>
      </c>
      <c r="J13" s="48" t="s">
        <v>18</v>
      </c>
      <c r="K13" s="13">
        <v>2.64</v>
      </c>
      <c r="L13" s="13">
        <v>2.63</v>
      </c>
      <c r="M13" s="13">
        <v>4.24</v>
      </c>
      <c r="N13" s="48" t="s">
        <v>18</v>
      </c>
      <c r="O13" s="48" t="s">
        <v>18</v>
      </c>
      <c r="P13" s="13">
        <v>4.53</v>
      </c>
      <c r="Q13" s="13">
        <v>4.82</v>
      </c>
      <c r="R13" s="13">
        <v>3.07</v>
      </c>
      <c r="S13" s="13">
        <v>2.97</v>
      </c>
      <c r="T13" s="13">
        <v>1.37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13">
        <f t="shared" si="0"/>
        <v>2.8499999999999996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</row>
    <row r="14" spans="1:53" ht="15.6" x14ac:dyDescent="0.3">
      <c r="A14" s="29" t="s">
        <v>749</v>
      </c>
      <c r="B14" s="20" t="s">
        <v>9</v>
      </c>
      <c r="C14" s="48" t="s">
        <v>18</v>
      </c>
      <c r="D14" s="48" t="s">
        <v>18</v>
      </c>
      <c r="E14" s="13">
        <v>3.02</v>
      </c>
      <c r="F14" s="39">
        <v>3.03</v>
      </c>
      <c r="G14" s="39">
        <v>0.97</v>
      </c>
      <c r="H14" s="48" t="s">
        <v>18</v>
      </c>
      <c r="I14" s="39">
        <v>1.73</v>
      </c>
      <c r="J14" s="48" t="s">
        <v>18</v>
      </c>
      <c r="K14" s="13">
        <v>2.68</v>
      </c>
      <c r="L14" s="13">
        <v>3.98</v>
      </c>
      <c r="M14" s="13">
        <v>2.79</v>
      </c>
      <c r="N14" s="48" t="s">
        <v>18</v>
      </c>
      <c r="O14" s="48" t="s">
        <v>18</v>
      </c>
      <c r="P14" s="13">
        <v>4.8600000000000003</v>
      </c>
      <c r="Q14" s="13">
        <v>4.5599999999999996</v>
      </c>
      <c r="R14" s="48" t="s">
        <v>18</v>
      </c>
      <c r="S14" s="50">
        <v>3.37</v>
      </c>
      <c r="T14" s="50">
        <v>1.82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13">
        <f t="shared" si="0"/>
        <v>2.9827272727272724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</row>
    <row r="15" spans="1:53" ht="15.6" x14ac:dyDescent="0.3">
      <c r="A15" s="29" t="s">
        <v>750</v>
      </c>
      <c r="B15" s="20" t="s">
        <v>9</v>
      </c>
      <c r="C15" s="48" t="s">
        <v>18</v>
      </c>
      <c r="D15" s="48" t="s">
        <v>18</v>
      </c>
      <c r="E15" s="39">
        <v>2.4500000000000002</v>
      </c>
      <c r="F15" s="39">
        <v>2.37</v>
      </c>
      <c r="G15" s="39">
        <v>3.12</v>
      </c>
      <c r="H15" s="13">
        <v>2.52</v>
      </c>
      <c r="I15" s="39">
        <v>2.29</v>
      </c>
      <c r="J15" s="48" t="s">
        <v>18</v>
      </c>
      <c r="K15" s="13">
        <v>3.99</v>
      </c>
      <c r="L15" s="13">
        <v>4.05</v>
      </c>
      <c r="M15" s="13">
        <v>3.57</v>
      </c>
      <c r="N15" s="48" t="s">
        <v>18</v>
      </c>
      <c r="O15" s="48" t="s">
        <v>18</v>
      </c>
      <c r="P15" s="13">
        <v>3.12</v>
      </c>
      <c r="Q15" s="13">
        <v>3.89</v>
      </c>
      <c r="R15" s="48" t="s">
        <v>18</v>
      </c>
      <c r="S15" s="50">
        <v>2.74</v>
      </c>
      <c r="T15" s="50">
        <v>1.82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13">
        <f t="shared" si="0"/>
        <v>2.9941666666666671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</row>
    <row r="16" spans="1:53" ht="15.6" x14ac:dyDescent="0.3">
      <c r="A16" s="29" t="s">
        <v>751</v>
      </c>
      <c r="B16" s="20" t="s">
        <v>10</v>
      </c>
      <c r="C16" s="48" t="s">
        <v>18</v>
      </c>
      <c r="D16" s="48" t="s">
        <v>18</v>
      </c>
      <c r="E16" s="39">
        <v>2.58</v>
      </c>
      <c r="F16" s="39">
        <v>1.87</v>
      </c>
      <c r="G16" s="39">
        <v>3</v>
      </c>
      <c r="H16" s="48" t="s">
        <v>18</v>
      </c>
      <c r="I16" s="39">
        <v>3.51</v>
      </c>
      <c r="J16" s="48" t="s">
        <v>18</v>
      </c>
      <c r="K16" s="13">
        <v>2.94</v>
      </c>
      <c r="L16" s="13">
        <v>2.29</v>
      </c>
      <c r="M16" s="48" t="s">
        <v>18</v>
      </c>
      <c r="N16" s="48" t="s">
        <v>18</v>
      </c>
      <c r="O16" s="48" t="s">
        <v>18</v>
      </c>
      <c r="P16" s="13">
        <v>3.92</v>
      </c>
      <c r="Q16" s="13">
        <v>2.92</v>
      </c>
      <c r="R16" s="13">
        <v>3.04</v>
      </c>
      <c r="S16" s="13">
        <v>1.08</v>
      </c>
      <c r="T16" s="13">
        <v>2.38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13">
        <f t="shared" si="0"/>
        <v>2.6845454545454541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</row>
    <row r="17" spans="1:52" ht="15.6" x14ac:dyDescent="0.3">
      <c r="A17" s="29" t="s">
        <v>752</v>
      </c>
      <c r="B17" s="20" t="s">
        <v>10</v>
      </c>
      <c r="C17" s="48" t="s">
        <v>18</v>
      </c>
      <c r="D17" s="48" t="s">
        <v>18</v>
      </c>
      <c r="E17" s="39">
        <v>1.66</v>
      </c>
      <c r="F17" s="39">
        <v>3.01</v>
      </c>
      <c r="G17" s="39">
        <v>2.13</v>
      </c>
      <c r="H17" s="13">
        <v>2.42</v>
      </c>
      <c r="I17" s="39">
        <v>2.0499999999999998</v>
      </c>
      <c r="J17" s="48" t="s">
        <v>18</v>
      </c>
      <c r="K17" s="13">
        <v>1.56</v>
      </c>
      <c r="L17" s="13">
        <v>2.2799999999999998</v>
      </c>
      <c r="M17" s="13">
        <v>2.3199999999999998</v>
      </c>
      <c r="N17" s="48" t="s">
        <v>18</v>
      </c>
      <c r="O17" s="48" t="s">
        <v>18</v>
      </c>
      <c r="P17" s="13">
        <v>2.44</v>
      </c>
      <c r="Q17" s="13">
        <v>2.3199999999999998</v>
      </c>
      <c r="R17" s="13">
        <v>1.88</v>
      </c>
      <c r="S17" s="13">
        <v>0.46</v>
      </c>
      <c r="T17" s="13">
        <v>1.0900000000000001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1.9707692307692308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</row>
    <row r="18" spans="1:52" ht="15.6" x14ac:dyDescent="0.3">
      <c r="B18" s="20" t="s">
        <v>11</v>
      </c>
      <c r="C18" s="48" t="s">
        <v>18</v>
      </c>
      <c r="D18" s="48" t="s">
        <v>18</v>
      </c>
      <c r="E18" s="39">
        <v>1.31</v>
      </c>
      <c r="F18" s="39">
        <v>3.04</v>
      </c>
      <c r="G18" s="39">
        <v>2.04</v>
      </c>
      <c r="H18" s="48" t="s">
        <v>18</v>
      </c>
      <c r="I18" s="39">
        <v>1.39</v>
      </c>
      <c r="J18" s="48" t="s">
        <v>18</v>
      </c>
      <c r="K18" s="13">
        <v>2.44</v>
      </c>
      <c r="L18" s="13">
        <v>1.29</v>
      </c>
      <c r="M18" s="13">
        <v>2.04</v>
      </c>
      <c r="N18" s="48" t="s">
        <v>18</v>
      </c>
      <c r="O18" s="48" t="s">
        <v>18</v>
      </c>
      <c r="P18" s="13">
        <v>1.92</v>
      </c>
      <c r="Q18" s="13">
        <v>1.73</v>
      </c>
      <c r="R18" s="13">
        <v>1.77</v>
      </c>
      <c r="S18" s="13">
        <v>6.0000000000000053E-2</v>
      </c>
      <c r="T18" s="13">
        <v>0.27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13">
        <f t="shared" si="0"/>
        <v>1.6083333333333327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</row>
    <row r="19" spans="1:52" ht="15.6" x14ac:dyDescent="0.3">
      <c r="B19" s="20" t="s">
        <v>12</v>
      </c>
      <c r="C19" s="48" t="s">
        <v>18</v>
      </c>
      <c r="D19" s="48" t="s">
        <v>18</v>
      </c>
      <c r="E19" s="39">
        <v>1.1499999999999999</v>
      </c>
      <c r="F19" s="39">
        <v>1.34</v>
      </c>
      <c r="G19" s="39">
        <v>2.2599999999999998</v>
      </c>
      <c r="H19" s="39">
        <v>1.07</v>
      </c>
      <c r="I19" s="13">
        <v>0.82</v>
      </c>
      <c r="J19" s="48" t="s">
        <v>18</v>
      </c>
      <c r="K19" s="13">
        <v>2.95</v>
      </c>
      <c r="L19" s="39" t="s">
        <v>337</v>
      </c>
      <c r="M19" s="39" t="s">
        <v>338</v>
      </c>
      <c r="N19" s="48" t="s">
        <v>18</v>
      </c>
      <c r="O19" s="48" t="s">
        <v>18</v>
      </c>
      <c r="P19" s="50">
        <v>2.23</v>
      </c>
      <c r="Q19" s="50">
        <v>1.32</v>
      </c>
      <c r="R19" s="50">
        <v>1.47</v>
      </c>
      <c r="S19" s="50">
        <v>-0.31</v>
      </c>
      <c r="T19" s="50">
        <v>0.15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13">
        <f t="shared" si="0"/>
        <v>1.3136363636363637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</row>
    <row r="20" spans="1:52" ht="15.6" x14ac:dyDescent="0.3">
      <c r="A20" s="6" t="s">
        <v>42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41">
        <v>2004</v>
      </c>
      <c r="R20" s="41">
        <v>2005</v>
      </c>
      <c r="S20" s="41">
        <v>2006</v>
      </c>
      <c r="T20" s="41">
        <v>2007</v>
      </c>
      <c r="U20" s="41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41">
        <v>2014</v>
      </c>
      <c r="AB20" s="41">
        <v>2015</v>
      </c>
      <c r="AC20" s="41">
        <v>2016</v>
      </c>
      <c r="AD20" s="41">
        <v>2017</v>
      </c>
      <c r="AE20" s="41">
        <v>2018</v>
      </c>
      <c r="AF20" s="41">
        <v>2019</v>
      </c>
      <c r="AG20" s="18" t="s">
        <v>161</v>
      </c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</row>
    <row r="21" spans="1:52" ht="15.6" x14ac:dyDescent="0.3">
      <c r="A21" s="29" t="s">
        <v>506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22.69</v>
      </c>
      <c r="G21" s="13">
        <v>21.49</v>
      </c>
      <c r="H21" s="13">
        <v>23.25</v>
      </c>
      <c r="I21" s="13">
        <v>23.34</v>
      </c>
      <c r="J21" s="13">
        <v>20.63</v>
      </c>
      <c r="K21" s="13">
        <v>24.23</v>
      </c>
      <c r="L21" s="13">
        <v>22.52</v>
      </c>
      <c r="M21" s="13">
        <v>21.14</v>
      </c>
      <c r="N21" s="13">
        <v>19.8</v>
      </c>
      <c r="O21" s="12">
        <v>20.9</v>
      </c>
      <c r="P21" s="12">
        <v>23.5</v>
      </c>
      <c r="Q21" s="48" t="s">
        <v>18</v>
      </c>
      <c r="R21" s="39" t="s">
        <v>191</v>
      </c>
      <c r="S21" s="48" t="s">
        <v>18</v>
      </c>
      <c r="T21" s="48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77" t="s">
        <v>18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13">
        <f t="shared" si="0"/>
        <v>22.13545454545455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</row>
    <row r="22" spans="1:52" ht="15.6" x14ac:dyDescent="0.3">
      <c r="A22" s="37"/>
      <c r="B22" s="20" t="s">
        <v>2</v>
      </c>
      <c r="C22" s="48" t="s">
        <v>18</v>
      </c>
      <c r="D22" s="48" t="s">
        <v>18</v>
      </c>
      <c r="E22" s="13">
        <v>20.51</v>
      </c>
      <c r="F22" s="13">
        <v>22.41</v>
      </c>
      <c r="G22" s="13">
        <v>22.27</v>
      </c>
      <c r="H22" s="13">
        <v>22.49</v>
      </c>
      <c r="I22" s="13">
        <v>21.95</v>
      </c>
      <c r="J22" s="13">
        <v>21.11</v>
      </c>
      <c r="K22" s="13">
        <v>24.1</v>
      </c>
      <c r="L22" s="13">
        <v>21.49</v>
      </c>
      <c r="M22" s="13">
        <v>20.69</v>
      </c>
      <c r="N22" s="13">
        <v>19.5</v>
      </c>
      <c r="O22" s="12">
        <v>20.6</v>
      </c>
      <c r="P22" s="12">
        <v>22.9</v>
      </c>
      <c r="Q22" s="48" t="s">
        <v>18</v>
      </c>
      <c r="R22" s="39" t="s">
        <v>191</v>
      </c>
      <c r="S22" s="48" t="s">
        <v>18</v>
      </c>
      <c r="T22" s="48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13">
        <f t="shared" si="0"/>
        <v>21.668333333333333</v>
      </c>
      <c r="AI22" s="39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</row>
    <row r="23" spans="1:52" ht="15.6" x14ac:dyDescent="0.3">
      <c r="B23" s="20" t="s">
        <v>3</v>
      </c>
      <c r="C23" s="48" t="s">
        <v>18</v>
      </c>
      <c r="D23" s="48" t="s">
        <v>18</v>
      </c>
      <c r="E23" s="13">
        <v>22.31</v>
      </c>
      <c r="F23" s="13">
        <v>21.71</v>
      </c>
      <c r="G23" s="13">
        <v>21.94</v>
      </c>
      <c r="H23" s="13">
        <v>23.28</v>
      </c>
      <c r="I23" s="13">
        <v>22.95</v>
      </c>
      <c r="J23" s="13">
        <v>20.14</v>
      </c>
      <c r="K23" s="13">
        <v>23.79</v>
      </c>
      <c r="L23" s="13">
        <v>20.74</v>
      </c>
      <c r="M23" s="13">
        <v>19.96</v>
      </c>
      <c r="N23" s="13">
        <v>19.04</v>
      </c>
      <c r="O23" s="12">
        <v>20.399999999999999</v>
      </c>
      <c r="P23" s="12">
        <v>23</v>
      </c>
      <c r="Q23" s="13">
        <v>23.42</v>
      </c>
      <c r="R23" s="39" t="s">
        <v>191</v>
      </c>
      <c r="S23" s="48" t="s">
        <v>18</v>
      </c>
      <c r="T23" s="48" t="s">
        <v>18</v>
      </c>
      <c r="U23" s="48" t="s">
        <v>18</v>
      </c>
      <c r="V23" s="77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13">
        <f t="shared" si="0"/>
        <v>21.744615384615386</v>
      </c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</row>
    <row r="24" spans="1:52" ht="15.6" x14ac:dyDescent="0.3">
      <c r="B24" s="20" t="s">
        <v>4</v>
      </c>
      <c r="C24" s="48" t="s">
        <v>18</v>
      </c>
      <c r="D24" s="48" t="s">
        <v>18</v>
      </c>
      <c r="E24" s="13">
        <v>22.92</v>
      </c>
      <c r="F24" s="13">
        <v>22.44</v>
      </c>
      <c r="G24" s="13">
        <v>20.41</v>
      </c>
      <c r="H24" s="13">
        <v>22.16</v>
      </c>
      <c r="I24" s="13">
        <v>21.62</v>
      </c>
      <c r="J24" s="13">
        <v>19.8</v>
      </c>
      <c r="K24" s="13">
        <v>21.64</v>
      </c>
      <c r="L24" s="13">
        <v>19.61</v>
      </c>
      <c r="M24" s="13">
        <v>19.03</v>
      </c>
      <c r="N24" s="13">
        <v>21.8</v>
      </c>
      <c r="O24" s="12">
        <v>19.3</v>
      </c>
      <c r="P24" s="12">
        <v>22</v>
      </c>
      <c r="Q24" s="39" t="s">
        <v>624</v>
      </c>
      <c r="R24" s="13">
        <v>22.19</v>
      </c>
      <c r="S24" s="48" t="s">
        <v>18</v>
      </c>
      <c r="T24" s="48" t="s">
        <v>18</v>
      </c>
      <c r="U24" s="48" t="s">
        <v>18</v>
      </c>
      <c r="V24" s="77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13">
        <f t="shared" si="0"/>
        <v>21.147692307692314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</row>
    <row r="25" spans="1:52" ht="15.6" x14ac:dyDescent="0.3">
      <c r="A25" s="29"/>
      <c r="B25" s="20" t="s">
        <v>5</v>
      </c>
      <c r="C25" s="48" t="s">
        <v>18</v>
      </c>
      <c r="D25" s="48" t="s">
        <v>18</v>
      </c>
      <c r="E25" s="13">
        <v>21.55</v>
      </c>
      <c r="F25" s="13">
        <v>21.33</v>
      </c>
      <c r="G25" s="13">
        <v>21.31</v>
      </c>
      <c r="H25" s="13">
        <v>22.1</v>
      </c>
      <c r="I25" s="13">
        <v>20.61</v>
      </c>
      <c r="J25" s="50">
        <v>21.89</v>
      </c>
      <c r="K25" s="13">
        <v>21.57</v>
      </c>
      <c r="L25" s="13">
        <v>19.48</v>
      </c>
      <c r="M25" s="13">
        <v>18.72</v>
      </c>
      <c r="N25" s="13">
        <v>20.3</v>
      </c>
      <c r="O25" s="12">
        <v>19</v>
      </c>
      <c r="P25" s="12">
        <v>21.9</v>
      </c>
      <c r="Q25" s="13">
        <v>22.59</v>
      </c>
      <c r="R25" s="48" t="s">
        <v>18</v>
      </c>
      <c r="S25" s="48" t="s">
        <v>18</v>
      </c>
      <c r="T25" s="48" t="s">
        <v>18</v>
      </c>
      <c r="U25" s="48" t="s">
        <v>18</v>
      </c>
      <c r="V25" s="77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13">
        <f t="shared" si="0"/>
        <v>20.949999999999996</v>
      </c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</row>
    <row r="26" spans="1:52" ht="15.6" x14ac:dyDescent="0.3">
      <c r="B26" s="20" t="s">
        <v>5</v>
      </c>
      <c r="C26" s="48" t="s">
        <v>18</v>
      </c>
      <c r="D26" s="48" t="s">
        <v>18</v>
      </c>
      <c r="E26" s="13">
        <v>21.38</v>
      </c>
      <c r="F26" s="13">
        <v>20.309999999999999</v>
      </c>
      <c r="G26" s="13">
        <v>20.58</v>
      </c>
      <c r="H26" s="13">
        <v>21.17</v>
      </c>
      <c r="I26" s="13">
        <v>20.25</v>
      </c>
      <c r="J26" s="13">
        <v>20.85</v>
      </c>
      <c r="K26" s="13">
        <v>20.28</v>
      </c>
      <c r="L26" s="13">
        <v>19.079999999999998</v>
      </c>
      <c r="M26" s="13">
        <v>17.28</v>
      </c>
      <c r="N26" s="13">
        <v>19.7</v>
      </c>
      <c r="O26" s="12">
        <v>20.5</v>
      </c>
      <c r="P26" s="12">
        <v>21.7</v>
      </c>
      <c r="Q26" s="39" t="s">
        <v>624</v>
      </c>
      <c r="R26" s="48" t="s">
        <v>18</v>
      </c>
      <c r="S26" s="48" t="s">
        <v>18</v>
      </c>
      <c r="T26" s="48" t="s">
        <v>18</v>
      </c>
      <c r="U26" s="48" t="s">
        <v>18</v>
      </c>
      <c r="V26" s="77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3">
        <f t="shared" si="0"/>
        <v>20.256666666666664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</row>
    <row r="27" spans="1:52" ht="15.6" x14ac:dyDescent="0.3">
      <c r="B27" s="20" t="s">
        <v>6</v>
      </c>
      <c r="C27" s="48" t="s">
        <v>18</v>
      </c>
      <c r="D27" s="48" t="s">
        <v>18</v>
      </c>
      <c r="E27" s="13">
        <v>23.63</v>
      </c>
      <c r="F27" s="13">
        <v>20</v>
      </c>
      <c r="G27" s="13">
        <v>20.25</v>
      </c>
      <c r="H27" s="13">
        <v>23.55</v>
      </c>
      <c r="I27" s="13">
        <v>20.34</v>
      </c>
      <c r="J27" s="13">
        <v>22.06</v>
      </c>
      <c r="K27" s="13">
        <v>20.9</v>
      </c>
      <c r="L27" s="13">
        <v>19.82</v>
      </c>
      <c r="M27" s="13">
        <v>17.28</v>
      </c>
      <c r="N27" s="13">
        <v>19.55</v>
      </c>
      <c r="O27" s="12">
        <v>20.399999999999999</v>
      </c>
      <c r="P27" s="12">
        <v>21.5</v>
      </c>
      <c r="Q27" s="39" t="s">
        <v>624</v>
      </c>
      <c r="R27" s="48" t="s">
        <v>18</v>
      </c>
      <c r="S27" s="48" t="s">
        <v>18</v>
      </c>
      <c r="T27" s="48" t="s">
        <v>18</v>
      </c>
      <c r="U27" s="48" t="s">
        <v>18</v>
      </c>
      <c r="V27" s="77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13">
        <f t="shared" si="0"/>
        <v>20.773333333333333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</row>
    <row r="28" spans="1:52" ht="15.6" x14ac:dyDescent="0.3">
      <c r="A28" s="14" t="s">
        <v>1157</v>
      </c>
      <c r="B28" s="20" t="s">
        <v>6</v>
      </c>
      <c r="C28" s="48" t="s">
        <v>18</v>
      </c>
      <c r="D28" s="48" t="s">
        <v>18</v>
      </c>
      <c r="E28" s="13">
        <v>24.91</v>
      </c>
      <c r="F28" s="13">
        <v>23.14</v>
      </c>
      <c r="G28" s="13">
        <v>20.96</v>
      </c>
      <c r="H28" s="13">
        <v>23.2</v>
      </c>
      <c r="I28" s="13">
        <v>23.33</v>
      </c>
      <c r="J28" s="13">
        <v>20.56</v>
      </c>
      <c r="K28" s="13">
        <v>21.23</v>
      </c>
      <c r="L28" s="13">
        <v>23.45</v>
      </c>
      <c r="M28" s="13">
        <v>17.82</v>
      </c>
      <c r="N28" s="13">
        <v>19.899999999999999</v>
      </c>
      <c r="O28" s="12">
        <v>24.6</v>
      </c>
      <c r="P28" s="12">
        <v>22.65</v>
      </c>
      <c r="Q28" s="39" t="s">
        <v>624</v>
      </c>
      <c r="R28" s="48" t="s">
        <v>18</v>
      </c>
      <c r="S28" s="48" t="s">
        <v>18</v>
      </c>
      <c r="T28" s="48" t="s">
        <v>18</v>
      </c>
      <c r="U28" s="48" t="s">
        <v>18</v>
      </c>
      <c r="V28" s="77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13">
        <f t="shared" si="0"/>
        <v>22.145833333333329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</row>
    <row r="29" spans="1:52" ht="15.6" x14ac:dyDescent="0.3">
      <c r="A29" s="29" t="s">
        <v>615</v>
      </c>
      <c r="B29" s="20" t="s">
        <v>7</v>
      </c>
      <c r="C29" s="48" t="s">
        <v>18</v>
      </c>
      <c r="D29" s="48" t="s">
        <v>18</v>
      </c>
      <c r="E29" s="13">
        <v>23.87</v>
      </c>
      <c r="F29" s="13">
        <v>22.8</v>
      </c>
      <c r="G29" s="13">
        <v>21.96</v>
      </c>
      <c r="H29" s="13">
        <v>23.63</v>
      </c>
      <c r="I29" s="13">
        <v>23.45</v>
      </c>
      <c r="J29" s="13">
        <v>21.46</v>
      </c>
      <c r="K29" s="13">
        <v>21.82</v>
      </c>
      <c r="L29" s="13">
        <v>24.9</v>
      </c>
      <c r="M29" s="13">
        <v>20.7</v>
      </c>
      <c r="N29" s="13">
        <v>20.8</v>
      </c>
      <c r="O29" s="12">
        <v>22.82</v>
      </c>
      <c r="P29" s="12">
        <v>23.8</v>
      </c>
      <c r="Q29" s="13">
        <v>23.05</v>
      </c>
      <c r="R29" s="48" t="s">
        <v>18</v>
      </c>
      <c r="S29" s="48" t="s">
        <v>18</v>
      </c>
      <c r="T29" s="48" t="s">
        <v>18</v>
      </c>
      <c r="U29" s="48" t="s">
        <v>18</v>
      </c>
      <c r="V29" s="77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13">
        <f t="shared" si="0"/>
        <v>22.696923076923078</v>
      </c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</row>
    <row r="30" spans="1:52" ht="15.6" x14ac:dyDescent="0.3">
      <c r="B30" s="20" t="s">
        <v>7</v>
      </c>
      <c r="C30" s="48" t="s">
        <v>18</v>
      </c>
      <c r="D30" s="48" t="s">
        <v>18</v>
      </c>
      <c r="E30" s="13">
        <v>23.74</v>
      </c>
      <c r="F30" s="13">
        <v>22.59</v>
      </c>
      <c r="G30" s="13">
        <v>21.3</v>
      </c>
      <c r="H30" s="13">
        <v>24.7</v>
      </c>
      <c r="I30" s="13">
        <v>22.34</v>
      </c>
      <c r="J30" s="13">
        <v>22.9</v>
      </c>
      <c r="K30" s="13">
        <v>23.07</v>
      </c>
      <c r="L30" s="13">
        <v>23.41</v>
      </c>
      <c r="M30" s="13">
        <v>21.43</v>
      </c>
      <c r="N30" s="13">
        <v>23.7</v>
      </c>
      <c r="O30" s="12">
        <v>23.7</v>
      </c>
      <c r="P30" s="12">
        <v>23.7</v>
      </c>
      <c r="Q30" s="13">
        <v>22.75</v>
      </c>
      <c r="R30" s="48" t="s">
        <v>18</v>
      </c>
      <c r="S30" s="48" t="s">
        <v>18</v>
      </c>
      <c r="T30" s="48" t="s">
        <v>18</v>
      </c>
      <c r="U30" s="48" t="s">
        <v>18</v>
      </c>
      <c r="V30" s="77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13">
        <f t="shared" si="0"/>
        <v>23.025384615384613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</row>
    <row r="31" spans="1:52" ht="15.6" x14ac:dyDescent="0.3">
      <c r="B31" s="20" t="s">
        <v>8</v>
      </c>
      <c r="C31" s="48" t="s">
        <v>18</v>
      </c>
      <c r="D31" s="48" t="s">
        <v>18</v>
      </c>
      <c r="E31" s="13">
        <v>23.97</v>
      </c>
      <c r="F31" s="13">
        <v>22.78</v>
      </c>
      <c r="G31" s="13">
        <v>21.59</v>
      </c>
      <c r="H31" s="13">
        <v>24.45</v>
      </c>
      <c r="I31" s="13">
        <v>22.99</v>
      </c>
      <c r="J31" s="13">
        <v>24.33</v>
      </c>
      <c r="K31" s="13">
        <v>23.17</v>
      </c>
      <c r="L31" s="13">
        <v>22.25</v>
      </c>
      <c r="M31" s="13">
        <v>23.1</v>
      </c>
      <c r="N31" s="13">
        <v>24.3</v>
      </c>
      <c r="O31" s="12">
        <v>23.1</v>
      </c>
      <c r="P31" s="12">
        <v>23.8</v>
      </c>
      <c r="Q31" s="13">
        <v>23.42</v>
      </c>
      <c r="R31" s="13">
        <v>23.54</v>
      </c>
      <c r="S31" s="48" t="s">
        <v>18</v>
      </c>
      <c r="T31" s="48" t="s">
        <v>18</v>
      </c>
      <c r="U31" s="48" t="s">
        <v>18</v>
      </c>
      <c r="V31" s="77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13">
        <f t="shared" si="0"/>
        <v>23.342142857142864</v>
      </c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</row>
    <row r="32" spans="1:52" ht="15.6" x14ac:dyDescent="0.3">
      <c r="B32" s="20" t="s">
        <v>8</v>
      </c>
      <c r="C32" s="48" t="s">
        <v>18</v>
      </c>
      <c r="D32" s="48" t="s">
        <v>18</v>
      </c>
      <c r="E32" s="13">
        <v>24.03</v>
      </c>
      <c r="F32" s="13">
        <v>23.82</v>
      </c>
      <c r="G32" s="13">
        <v>22.27</v>
      </c>
      <c r="H32" s="13">
        <v>24.03</v>
      </c>
      <c r="I32" s="13">
        <v>22.19</v>
      </c>
      <c r="J32" s="13">
        <v>23.01</v>
      </c>
      <c r="K32" s="13">
        <v>22.22</v>
      </c>
      <c r="L32" s="13">
        <v>22.26</v>
      </c>
      <c r="M32" s="13">
        <v>23.2</v>
      </c>
      <c r="N32" s="13">
        <v>23.5</v>
      </c>
      <c r="O32" s="12">
        <v>24.2</v>
      </c>
      <c r="P32" s="12">
        <v>24.05</v>
      </c>
      <c r="Q32" s="13">
        <v>24.63</v>
      </c>
      <c r="R32" s="13">
        <v>23.43</v>
      </c>
      <c r="S32" s="48" t="s">
        <v>18</v>
      </c>
      <c r="T32" s="48" t="s">
        <v>18</v>
      </c>
      <c r="U32" s="48" t="s">
        <v>18</v>
      </c>
      <c r="V32" s="77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13">
        <f t="shared" si="0"/>
        <v>23.345714285714283</v>
      </c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</row>
    <row r="33" spans="1:52" ht="15.6" x14ac:dyDescent="0.3">
      <c r="A33" s="29" t="s">
        <v>753</v>
      </c>
      <c r="B33" s="20" t="s">
        <v>9</v>
      </c>
      <c r="C33" s="48" t="s">
        <v>18</v>
      </c>
      <c r="D33" s="48" t="s">
        <v>18</v>
      </c>
      <c r="E33" s="13">
        <v>23.85</v>
      </c>
      <c r="F33" s="13">
        <v>23.62</v>
      </c>
      <c r="G33" s="13">
        <v>23.54</v>
      </c>
      <c r="H33" s="48" t="s">
        <v>18</v>
      </c>
      <c r="I33" s="13">
        <v>23.24</v>
      </c>
      <c r="J33" s="50">
        <v>21.82</v>
      </c>
      <c r="K33" s="13">
        <v>22.75</v>
      </c>
      <c r="L33" s="13">
        <v>23.51</v>
      </c>
      <c r="M33" s="13">
        <v>22.49</v>
      </c>
      <c r="N33" s="13">
        <v>22.9</v>
      </c>
      <c r="O33" s="12">
        <v>23.48</v>
      </c>
      <c r="P33" s="12">
        <v>24.35</v>
      </c>
      <c r="Q33" s="13">
        <v>24.23</v>
      </c>
      <c r="R33" s="13">
        <v>22.341000000000001</v>
      </c>
      <c r="S33" s="48" t="s">
        <v>18</v>
      </c>
      <c r="T33" s="48" t="s">
        <v>18</v>
      </c>
      <c r="U33" s="48" t="s">
        <v>18</v>
      </c>
      <c r="V33" s="77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13">
        <f t="shared" si="0"/>
        <v>23.24007692307692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</row>
    <row r="34" spans="1:52" ht="15.6" x14ac:dyDescent="0.3">
      <c r="B34" s="20" t="s">
        <v>9</v>
      </c>
      <c r="C34" s="48" t="s">
        <v>18</v>
      </c>
      <c r="D34" s="48" t="s">
        <v>18</v>
      </c>
      <c r="E34" s="13">
        <v>24.03</v>
      </c>
      <c r="F34" s="13">
        <v>23.17</v>
      </c>
      <c r="G34" s="13">
        <v>24.32</v>
      </c>
      <c r="H34" s="48" t="s">
        <v>18</v>
      </c>
      <c r="I34" s="13">
        <v>22.19</v>
      </c>
      <c r="J34" s="13">
        <v>21.72</v>
      </c>
      <c r="K34" s="13">
        <v>24.01</v>
      </c>
      <c r="L34" s="13">
        <v>23.68</v>
      </c>
      <c r="M34" s="13">
        <v>23.6</v>
      </c>
      <c r="N34" s="13">
        <v>24.7</v>
      </c>
      <c r="O34" s="12">
        <v>23.4</v>
      </c>
      <c r="P34" s="12">
        <v>23.7</v>
      </c>
      <c r="Q34" s="13">
        <v>23.23</v>
      </c>
      <c r="R34" s="48" t="s">
        <v>18</v>
      </c>
      <c r="S34" s="48" t="s">
        <v>18</v>
      </c>
      <c r="T34" s="48" t="s">
        <v>18</v>
      </c>
      <c r="U34" s="48" t="s">
        <v>18</v>
      </c>
      <c r="V34" s="77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13">
        <f t="shared" si="0"/>
        <v>23.479166666666668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</row>
    <row r="35" spans="1:52" ht="15.6" x14ac:dyDescent="0.3">
      <c r="B35" s="20" t="s">
        <v>10</v>
      </c>
      <c r="C35" s="48" t="s">
        <v>18</v>
      </c>
      <c r="D35" s="48" t="s">
        <v>18</v>
      </c>
      <c r="E35" s="13">
        <v>23.62</v>
      </c>
      <c r="F35" s="13">
        <v>22.72</v>
      </c>
      <c r="G35" s="13">
        <v>24.28</v>
      </c>
      <c r="H35" s="48" t="s">
        <v>18</v>
      </c>
      <c r="I35" s="13">
        <v>23.73</v>
      </c>
      <c r="J35" s="13">
        <v>24.04</v>
      </c>
      <c r="K35" s="13">
        <v>23.69</v>
      </c>
      <c r="L35" s="13">
        <v>23.67</v>
      </c>
      <c r="M35" s="13">
        <v>23.3</v>
      </c>
      <c r="N35" s="13">
        <v>23.55</v>
      </c>
      <c r="O35" s="12">
        <v>23.5</v>
      </c>
      <c r="P35" s="12">
        <v>23.7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77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13">
        <f t="shared" si="0"/>
        <v>23.618181818181821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</row>
    <row r="36" spans="1:52" ht="15.6" x14ac:dyDescent="0.3">
      <c r="B36" s="20" t="s">
        <v>10</v>
      </c>
      <c r="C36" s="48" t="s">
        <v>18</v>
      </c>
      <c r="D36" s="48" t="s">
        <v>18</v>
      </c>
      <c r="E36" s="13">
        <v>22.99</v>
      </c>
      <c r="F36" s="13">
        <v>23.58</v>
      </c>
      <c r="G36" s="13">
        <v>23.33</v>
      </c>
      <c r="H36" s="48" t="s">
        <v>18</v>
      </c>
      <c r="I36" s="13">
        <v>22.98</v>
      </c>
      <c r="J36" s="13">
        <v>22.27</v>
      </c>
      <c r="K36" s="13">
        <v>22.19</v>
      </c>
      <c r="L36" s="13">
        <v>23.16</v>
      </c>
      <c r="M36" s="13">
        <v>21.6</v>
      </c>
      <c r="N36" s="13">
        <v>22.3</v>
      </c>
      <c r="O36" s="12">
        <v>20.7</v>
      </c>
      <c r="P36" s="12">
        <v>23.4</v>
      </c>
      <c r="Q36" s="13">
        <v>22.36</v>
      </c>
      <c r="R36" s="48" t="s">
        <v>18</v>
      </c>
      <c r="S36" s="48" t="s">
        <v>18</v>
      </c>
      <c r="T36" s="48" t="s">
        <v>18</v>
      </c>
      <c r="U36" s="48" t="s">
        <v>18</v>
      </c>
      <c r="V36" s="77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3">
        <f t="shared" si="0"/>
        <v>22.571666666666669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</row>
    <row r="37" spans="1:52" ht="15.6" x14ac:dyDescent="0.3">
      <c r="B37" s="20" t="s">
        <v>11</v>
      </c>
      <c r="C37" s="48" t="s">
        <v>18</v>
      </c>
      <c r="D37" s="48" t="s">
        <v>18</v>
      </c>
      <c r="E37" s="13">
        <v>21.55</v>
      </c>
      <c r="F37" s="13">
        <v>23.91</v>
      </c>
      <c r="G37" s="13">
        <v>21.94</v>
      </c>
      <c r="H37" s="48" t="s">
        <v>18</v>
      </c>
      <c r="I37" s="13">
        <v>21.92</v>
      </c>
      <c r="J37" s="13">
        <v>23.32</v>
      </c>
      <c r="K37" s="13">
        <v>23.91</v>
      </c>
      <c r="L37" s="13">
        <v>21.73</v>
      </c>
      <c r="M37" s="13">
        <v>21.1</v>
      </c>
      <c r="N37" s="13">
        <v>23.2</v>
      </c>
      <c r="O37" s="12">
        <v>20.5</v>
      </c>
      <c r="P37" s="12">
        <v>22.7</v>
      </c>
      <c r="Q37" s="39" t="s">
        <v>191</v>
      </c>
      <c r="R37" s="48" t="s">
        <v>18</v>
      </c>
      <c r="S37" s="48" t="s">
        <v>18</v>
      </c>
      <c r="T37" s="48" t="s">
        <v>18</v>
      </c>
      <c r="U37" s="48" t="s">
        <v>18</v>
      </c>
      <c r="V37" s="77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13">
        <f t="shared" si="0"/>
        <v>22.34363636363636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</row>
    <row r="38" spans="1:52" ht="15.6" x14ac:dyDescent="0.3">
      <c r="B38" s="20" t="s">
        <v>12</v>
      </c>
      <c r="C38" s="48" t="s">
        <v>18</v>
      </c>
      <c r="D38" s="48" t="s">
        <v>18</v>
      </c>
      <c r="E38" s="13">
        <v>21.05</v>
      </c>
      <c r="F38" s="13">
        <v>21.58</v>
      </c>
      <c r="G38" s="13">
        <v>23.16</v>
      </c>
      <c r="H38" s="13">
        <v>21.7</v>
      </c>
      <c r="I38" s="13">
        <v>21.09</v>
      </c>
      <c r="J38" s="13">
        <v>23.83</v>
      </c>
      <c r="K38" s="13">
        <v>23.18</v>
      </c>
      <c r="L38" s="13">
        <v>20.99</v>
      </c>
      <c r="M38" s="13">
        <v>20</v>
      </c>
      <c r="N38" s="13">
        <v>22.35</v>
      </c>
      <c r="O38" s="12">
        <v>24.5</v>
      </c>
      <c r="P38" s="12">
        <v>23.6</v>
      </c>
      <c r="Q38" s="39" t="s">
        <v>191</v>
      </c>
      <c r="R38" s="48" t="s">
        <v>18</v>
      </c>
      <c r="S38" s="48" t="s">
        <v>18</v>
      </c>
      <c r="T38" s="48" t="s">
        <v>18</v>
      </c>
      <c r="U38" s="48" t="s">
        <v>18</v>
      </c>
      <c r="V38" s="77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13">
        <f t="shared" si="0"/>
        <v>22.252500000000001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&amp;C&amp;"Arial,Bold"&amp;14Popash Creek - 23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Z38"/>
  <sheetViews>
    <sheetView topLeftCell="Q16" workbookViewId="0">
      <selection activeCell="AF30" sqref="AF30"/>
    </sheetView>
  </sheetViews>
  <sheetFormatPr defaultColWidth="9.109375" defaultRowHeight="15" x14ac:dyDescent="0.25"/>
  <cols>
    <col min="1" max="1" width="33.33203125" style="30" bestFit="1" customWidth="1"/>
    <col min="2" max="11" width="9.109375" style="5" customWidth="1"/>
    <col min="12" max="12" width="9.88671875" style="5" bestFit="1" customWidth="1"/>
    <col min="13" max="32" width="9.88671875" style="5" customWidth="1"/>
    <col min="33" max="16384" width="9.109375" style="5"/>
  </cols>
  <sheetData>
    <row r="1" spans="1:35" ht="15.6" x14ac:dyDescent="0.3">
      <c r="A1" s="6" t="s">
        <v>43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35" ht="15.6" x14ac:dyDescent="0.3">
      <c r="A2" s="29" t="s">
        <v>616</v>
      </c>
      <c r="B2" s="20" t="s">
        <v>1</v>
      </c>
      <c r="C2" s="48" t="s">
        <v>18</v>
      </c>
      <c r="D2" s="48" t="s">
        <v>18</v>
      </c>
      <c r="E2" s="48" t="s">
        <v>18</v>
      </c>
      <c r="F2" s="39">
        <v>13.84</v>
      </c>
      <c r="G2" s="39">
        <v>13.55</v>
      </c>
      <c r="H2" s="39">
        <v>15.21</v>
      </c>
      <c r="I2" s="39">
        <v>14.47</v>
      </c>
      <c r="J2" s="13">
        <v>12.48</v>
      </c>
      <c r="K2" s="13">
        <v>15.78</v>
      </c>
      <c r="L2" s="13">
        <v>14.46</v>
      </c>
      <c r="M2" s="13">
        <v>13.19</v>
      </c>
      <c r="N2" s="13">
        <v>12.43</v>
      </c>
      <c r="O2" s="12">
        <v>12.83</v>
      </c>
      <c r="P2" s="12">
        <v>14.73</v>
      </c>
      <c r="Q2" s="55">
        <v>12.74</v>
      </c>
      <c r="R2" s="12">
        <v>12.75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13">
        <f>AVERAGE(C2:AB2)</f>
        <v>13.727692307692308</v>
      </c>
      <c r="AI2" s="39"/>
    </row>
    <row r="3" spans="1:35" ht="15.6" x14ac:dyDescent="0.3">
      <c r="B3" s="20" t="s">
        <v>2</v>
      </c>
      <c r="C3" s="48" t="s">
        <v>18</v>
      </c>
      <c r="D3" s="48" t="s">
        <v>18</v>
      </c>
      <c r="E3" s="39">
        <v>12.66</v>
      </c>
      <c r="F3" s="39">
        <v>13.96</v>
      </c>
      <c r="G3" s="39">
        <v>14.01</v>
      </c>
      <c r="H3" s="39">
        <v>14.66</v>
      </c>
      <c r="I3" s="13">
        <v>13.62</v>
      </c>
      <c r="J3" s="13">
        <v>12.88</v>
      </c>
      <c r="K3" s="13">
        <v>16.260000000000002</v>
      </c>
      <c r="L3" s="13">
        <v>13.66</v>
      </c>
      <c r="M3" s="13">
        <v>12.85</v>
      </c>
      <c r="N3" s="13">
        <v>12.23</v>
      </c>
      <c r="O3" s="12">
        <v>12.76</v>
      </c>
      <c r="P3" s="12">
        <v>14.83</v>
      </c>
      <c r="Q3" s="55">
        <v>12.66</v>
      </c>
      <c r="R3" s="39" t="s">
        <v>192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13">
        <f t="shared" ref="AG3:AG19" si="0">AVERAGE(C3:AB3)</f>
        <v>13.618461538461538</v>
      </c>
    </row>
    <row r="4" spans="1:35" ht="15.6" x14ac:dyDescent="0.3">
      <c r="B4" s="20" t="s">
        <v>3</v>
      </c>
      <c r="C4" s="48" t="s">
        <v>18</v>
      </c>
      <c r="D4" s="48" t="s">
        <v>18</v>
      </c>
      <c r="E4" s="39">
        <v>14.05</v>
      </c>
      <c r="F4" s="39">
        <v>13.66</v>
      </c>
      <c r="G4" s="39">
        <v>13.56</v>
      </c>
      <c r="H4" s="39">
        <v>14.5</v>
      </c>
      <c r="I4" s="39">
        <v>13.57</v>
      </c>
      <c r="J4" s="13">
        <v>12.31</v>
      </c>
      <c r="K4" s="13">
        <v>15.73</v>
      </c>
      <c r="L4" s="13">
        <v>12.99</v>
      </c>
      <c r="M4" s="13">
        <v>12.29</v>
      </c>
      <c r="N4" s="13">
        <v>11.88</v>
      </c>
      <c r="O4" s="12">
        <v>12.43</v>
      </c>
      <c r="P4" s="12">
        <v>15.03</v>
      </c>
      <c r="Q4" s="55">
        <v>13.03</v>
      </c>
      <c r="R4" s="48" t="s">
        <v>18</v>
      </c>
      <c r="S4" s="48" t="s">
        <v>18</v>
      </c>
      <c r="T4" s="48" t="s">
        <v>18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13">
        <f t="shared" si="0"/>
        <v>13.463846153846154</v>
      </c>
    </row>
    <row r="5" spans="1:35" ht="15.6" x14ac:dyDescent="0.3">
      <c r="B5" s="20" t="s">
        <v>4</v>
      </c>
      <c r="C5" s="48" t="s">
        <v>18</v>
      </c>
      <c r="D5" s="48" t="s">
        <v>18</v>
      </c>
      <c r="E5" s="39">
        <v>13.93</v>
      </c>
      <c r="F5" s="39">
        <v>14.14</v>
      </c>
      <c r="G5" s="39">
        <v>12.61</v>
      </c>
      <c r="H5" s="39">
        <v>14.38</v>
      </c>
      <c r="I5" s="13">
        <v>13.22</v>
      </c>
      <c r="J5" s="13">
        <v>11.84</v>
      </c>
      <c r="K5" s="13">
        <v>13.67</v>
      </c>
      <c r="L5" s="13">
        <v>12.24</v>
      </c>
      <c r="M5" s="13">
        <v>11.54</v>
      </c>
      <c r="N5" s="13">
        <v>13.73</v>
      </c>
      <c r="O5" s="12">
        <v>11.53</v>
      </c>
      <c r="P5" s="12">
        <v>14.83</v>
      </c>
      <c r="Q5" s="12">
        <v>13.65</v>
      </c>
      <c r="R5" s="48" t="s">
        <v>18</v>
      </c>
      <c r="S5" s="48" t="s">
        <v>18</v>
      </c>
      <c r="T5" s="48" t="s">
        <v>18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13">
        <f t="shared" si="0"/>
        <v>13.177692307692308</v>
      </c>
    </row>
    <row r="6" spans="1:35" ht="15.6" x14ac:dyDescent="0.3">
      <c r="B6" s="20" t="s">
        <v>5</v>
      </c>
      <c r="C6" s="48" t="s">
        <v>18</v>
      </c>
      <c r="D6" s="48" t="s">
        <v>18</v>
      </c>
      <c r="E6" s="39">
        <v>13.38</v>
      </c>
      <c r="F6" s="39">
        <v>13.43</v>
      </c>
      <c r="G6" s="39">
        <v>12.99</v>
      </c>
      <c r="H6" s="39">
        <v>13.85</v>
      </c>
      <c r="I6" s="39">
        <v>12.54</v>
      </c>
      <c r="J6" s="50">
        <v>12.69</v>
      </c>
      <c r="K6" s="13">
        <v>13.23</v>
      </c>
      <c r="L6" s="13">
        <v>12.37</v>
      </c>
      <c r="M6" s="13">
        <v>11.54</v>
      </c>
      <c r="N6" s="13">
        <v>12.33</v>
      </c>
      <c r="O6" s="12">
        <v>9.6300000000000008</v>
      </c>
      <c r="P6" s="12">
        <v>14.13</v>
      </c>
      <c r="Q6" s="12">
        <v>14.34</v>
      </c>
      <c r="R6" s="48" t="s">
        <v>18</v>
      </c>
      <c r="S6" s="48" t="s">
        <v>18</v>
      </c>
      <c r="T6" s="48" t="s">
        <v>18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13">
        <f t="shared" si="0"/>
        <v>12.803846153846155</v>
      </c>
    </row>
    <row r="7" spans="1:35" ht="15.6" x14ac:dyDescent="0.3">
      <c r="B7" s="20" t="s">
        <v>5</v>
      </c>
      <c r="C7" s="48" t="s">
        <v>18</v>
      </c>
      <c r="D7" s="48" t="s">
        <v>18</v>
      </c>
      <c r="E7" s="39">
        <v>12.88</v>
      </c>
      <c r="F7" s="39">
        <v>12.6</v>
      </c>
      <c r="G7" s="39">
        <v>12.7</v>
      </c>
      <c r="H7" s="39">
        <v>13.18</v>
      </c>
      <c r="I7" s="39">
        <v>12.24</v>
      </c>
      <c r="J7" s="13">
        <v>12.38</v>
      </c>
      <c r="K7" s="13">
        <v>12.8</v>
      </c>
      <c r="L7" s="13">
        <v>12.44</v>
      </c>
      <c r="M7" s="13">
        <v>11.11</v>
      </c>
      <c r="N7" s="13">
        <v>11.74</v>
      </c>
      <c r="O7" s="12">
        <v>11.93</v>
      </c>
      <c r="P7" s="12">
        <v>15.43</v>
      </c>
      <c r="Q7" s="12">
        <v>13.31</v>
      </c>
      <c r="R7" s="48" t="s">
        <v>18</v>
      </c>
      <c r="S7" s="48" t="s">
        <v>18</v>
      </c>
      <c r="T7" s="48" t="s">
        <v>18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12.672307692307694</v>
      </c>
    </row>
    <row r="8" spans="1:35" ht="15.6" x14ac:dyDescent="0.3">
      <c r="B8" s="20" t="s">
        <v>6</v>
      </c>
      <c r="C8" s="48" t="s">
        <v>18</v>
      </c>
      <c r="D8" s="48" t="s">
        <v>18</v>
      </c>
      <c r="E8" s="13">
        <v>15.42</v>
      </c>
      <c r="F8" s="39">
        <v>12.25</v>
      </c>
      <c r="G8" s="39">
        <v>11.95</v>
      </c>
      <c r="H8" s="39">
        <v>15.63</v>
      </c>
      <c r="I8" s="39">
        <v>12.07</v>
      </c>
      <c r="J8" s="13">
        <v>12.21</v>
      </c>
      <c r="K8" s="13">
        <v>13.44</v>
      </c>
      <c r="L8" s="13">
        <v>12.96</v>
      </c>
      <c r="M8" s="13">
        <v>10.83</v>
      </c>
      <c r="N8" s="13">
        <v>11.83</v>
      </c>
      <c r="O8" s="12">
        <v>11.73</v>
      </c>
      <c r="P8" s="12">
        <v>13.96</v>
      </c>
      <c r="Q8" s="12">
        <v>13.57</v>
      </c>
      <c r="R8" s="48" t="s">
        <v>18</v>
      </c>
      <c r="S8" s="48" t="s">
        <v>18</v>
      </c>
      <c r="T8" s="48" t="s">
        <v>18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13">
        <f t="shared" si="0"/>
        <v>12.911538461538461</v>
      </c>
    </row>
    <row r="9" spans="1:35" ht="15.6" x14ac:dyDescent="0.3">
      <c r="A9" s="14" t="s">
        <v>1157</v>
      </c>
      <c r="B9" s="20" t="s">
        <v>6</v>
      </c>
      <c r="C9" s="48" t="s">
        <v>18</v>
      </c>
      <c r="D9" s="48" t="s">
        <v>18</v>
      </c>
      <c r="E9" s="39">
        <v>16.489999999999998</v>
      </c>
      <c r="F9" s="39">
        <v>14.77</v>
      </c>
      <c r="G9" s="39">
        <v>12.15</v>
      </c>
      <c r="H9" s="39">
        <v>16.91</v>
      </c>
      <c r="I9" s="39">
        <v>15.33</v>
      </c>
      <c r="J9" s="13">
        <v>11.65</v>
      </c>
      <c r="K9" s="13">
        <v>12.92</v>
      </c>
      <c r="L9" s="13">
        <v>14.86</v>
      </c>
      <c r="M9" s="39" t="s">
        <v>192</v>
      </c>
      <c r="N9" s="13">
        <v>13.33</v>
      </c>
      <c r="O9" s="12">
        <v>13.83</v>
      </c>
      <c r="P9" s="12">
        <v>15.13</v>
      </c>
      <c r="Q9" s="12">
        <v>13.81</v>
      </c>
      <c r="R9" s="48" t="s">
        <v>18</v>
      </c>
      <c r="S9" s="48" t="s">
        <v>18</v>
      </c>
      <c r="T9" s="48" t="s">
        <v>18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13">
        <f t="shared" si="0"/>
        <v>14.265000000000001</v>
      </c>
    </row>
    <row r="10" spans="1:35" ht="15.6" x14ac:dyDescent="0.3">
      <c r="A10" s="29" t="s">
        <v>502</v>
      </c>
      <c r="B10" s="20" t="s">
        <v>7</v>
      </c>
      <c r="C10" s="48" t="s">
        <v>18</v>
      </c>
      <c r="D10" s="48" t="s">
        <v>18</v>
      </c>
      <c r="E10" s="39">
        <v>15.74</v>
      </c>
      <c r="F10" s="39">
        <v>15.17</v>
      </c>
      <c r="G10" s="39">
        <v>12.21</v>
      </c>
      <c r="H10" s="39">
        <v>14.85</v>
      </c>
      <c r="I10" s="39">
        <v>15.35</v>
      </c>
      <c r="J10" s="13">
        <v>12.92</v>
      </c>
      <c r="K10" s="13">
        <v>12.68</v>
      </c>
      <c r="L10" s="13">
        <v>15.84</v>
      </c>
      <c r="M10" s="13">
        <v>13.63</v>
      </c>
      <c r="N10" s="13">
        <v>13.43</v>
      </c>
      <c r="O10" s="12">
        <v>16.73</v>
      </c>
      <c r="P10" s="12">
        <v>16.03</v>
      </c>
      <c r="Q10" s="12">
        <v>14.56</v>
      </c>
      <c r="R10" s="48" t="s">
        <v>18</v>
      </c>
      <c r="S10" s="48" t="s">
        <v>18</v>
      </c>
      <c r="T10" s="48" t="s">
        <v>18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13">
        <f t="shared" si="0"/>
        <v>14.549230769230771</v>
      </c>
    </row>
    <row r="11" spans="1:35" ht="15.6" x14ac:dyDescent="0.3">
      <c r="B11" s="20" t="s">
        <v>7</v>
      </c>
      <c r="C11" s="48" t="s">
        <v>18</v>
      </c>
      <c r="D11" s="48" t="s">
        <v>18</v>
      </c>
      <c r="E11" s="39">
        <v>15.45</v>
      </c>
      <c r="F11" s="13">
        <v>14.92</v>
      </c>
      <c r="G11" s="39">
        <v>12.16</v>
      </c>
      <c r="H11" s="39">
        <v>15.88</v>
      </c>
      <c r="I11" s="39">
        <v>14.55</v>
      </c>
      <c r="J11" s="55">
        <v>14.6</v>
      </c>
      <c r="K11" s="13">
        <v>15.3</v>
      </c>
      <c r="L11" s="13">
        <v>14.84</v>
      </c>
      <c r="M11" s="13">
        <v>13.03</v>
      </c>
      <c r="N11" s="13">
        <v>16.43</v>
      </c>
      <c r="O11" s="12">
        <v>15.43</v>
      </c>
      <c r="P11" s="12">
        <v>15.74</v>
      </c>
      <c r="Q11" s="12">
        <v>15.87</v>
      </c>
      <c r="R11" s="48" t="s">
        <v>18</v>
      </c>
      <c r="S11" s="48" t="s">
        <v>18</v>
      </c>
      <c r="T11" s="48" t="s">
        <v>18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13">
        <f t="shared" si="0"/>
        <v>14.93846153846154</v>
      </c>
    </row>
    <row r="12" spans="1:35" ht="15.6" x14ac:dyDescent="0.3">
      <c r="B12" s="20" t="s">
        <v>8</v>
      </c>
      <c r="C12" s="48" t="s">
        <v>18</v>
      </c>
      <c r="D12" s="48" t="s">
        <v>18</v>
      </c>
      <c r="E12" s="39">
        <v>16.149999999999999</v>
      </c>
      <c r="F12" s="39">
        <v>15.54</v>
      </c>
      <c r="G12" s="39">
        <v>12.84</v>
      </c>
      <c r="H12" s="13">
        <v>15.32</v>
      </c>
      <c r="I12" s="39">
        <v>14.76</v>
      </c>
      <c r="J12" s="13">
        <v>16.13</v>
      </c>
      <c r="K12" s="13">
        <v>15.32</v>
      </c>
      <c r="L12" s="13">
        <v>14.3</v>
      </c>
      <c r="M12" s="13">
        <v>14.93</v>
      </c>
      <c r="N12" s="13">
        <v>16.34</v>
      </c>
      <c r="O12" s="12">
        <v>15.43</v>
      </c>
      <c r="P12" s="12">
        <v>15.03</v>
      </c>
      <c r="Q12" s="12">
        <v>15.82</v>
      </c>
      <c r="R12" s="48" t="s">
        <v>18</v>
      </c>
      <c r="S12" s="48" t="s">
        <v>18</v>
      </c>
      <c r="T12" s="48" t="s">
        <v>18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13">
        <f t="shared" si="0"/>
        <v>15.223846153846154</v>
      </c>
    </row>
    <row r="13" spans="1:35" ht="15.6" x14ac:dyDescent="0.3">
      <c r="B13" s="20" t="s">
        <v>8</v>
      </c>
      <c r="C13" s="48" t="s">
        <v>18</v>
      </c>
      <c r="D13" s="48" t="s">
        <v>18</v>
      </c>
      <c r="E13" s="39">
        <v>16.13</v>
      </c>
      <c r="F13" s="39">
        <v>16.13</v>
      </c>
      <c r="G13" s="39">
        <v>13.44</v>
      </c>
      <c r="H13" s="39">
        <v>15.53</v>
      </c>
      <c r="I13" s="39">
        <v>14.34</v>
      </c>
      <c r="J13" s="13">
        <v>15.19</v>
      </c>
      <c r="K13" s="13">
        <v>15.21</v>
      </c>
      <c r="L13" s="13">
        <v>14.94</v>
      </c>
      <c r="M13" s="13">
        <v>13.91</v>
      </c>
      <c r="N13" s="13">
        <v>14.65</v>
      </c>
      <c r="O13" s="12">
        <v>16.73</v>
      </c>
      <c r="P13" s="12">
        <v>15.43</v>
      </c>
      <c r="Q13" s="12">
        <v>15.58</v>
      </c>
      <c r="R13" s="48" t="s">
        <v>18</v>
      </c>
      <c r="S13" s="48" t="s">
        <v>18</v>
      </c>
      <c r="T13" s="48" t="s">
        <v>18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13">
        <f t="shared" si="0"/>
        <v>15.17</v>
      </c>
    </row>
    <row r="14" spans="1:35" ht="15.6" x14ac:dyDescent="0.3">
      <c r="A14" s="29" t="s">
        <v>1213</v>
      </c>
      <c r="B14" s="20" t="s">
        <v>9</v>
      </c>
      <c r="C14" s="48" t="s">
        <v>18</v>
      </c>
      <c r="D14" s="48" t="s">
        <v>18</v>
      </c>
      <c r="E14" s="39">
        <v>15.55</v>
      </c>
      <c r="F14" s="39">
        <v>16.13</v>
      </c>
      <c r="G14" s="39">
        <v>13.56</v>
      </c>
      <c r="H14" s="55">
        <v>15.21</v>
      </c>
      <c r="I14" s="39">
        <v>14.93</v>
      </c>
      <c r="J14" s="50">
        <v>14.69</v>
      </c>
      <c r="K14" s="13">
        <v>14.61</v>
      </c>
      <c r="L14" s="13">
        <v>15.99</v>
      </c>
      <c r="M14" s="13">
        <v>13.69</v>
      </c>
      <c r="N14" s="13">
        <v>15.73</v>
      </c>
      <c r="O14" s="12">
        <v>16.05</v>
      </c>
      <c r="P14" s="12">
        <v>15.2</v>
      </c>
      <c r="Q14" s="12">
        <v>15.3</v>
      </c>
      <c r="R14" s="48" t="s">
        <v>18</v>
      </c>
      <c r="S14" s="48" t="s">
        <v>18</v>
      </c>
      <c r="T14" s="48" t="s">
        <v>18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13">
        <f t="shared" si="0"/>
        <v>15.126153846153844</v>
      </c>
    </row>
    <row r="15" spans="1:35" ht="15.6" x14ac:dyDescent="0.3">
      <c r="A15" s="56"/>
      <c r="B15" s="20" t="s">
        <v>9</v>
      </c>
      <c r="C15" s="48" t="s">
        <v>18</v>
      </c>
      <c r="D15" s="48" t="s">
        <v>18</v>
      </c>
      <c r="E15" s="39">
        <v>15.47</v>
      </c>
      <c r="F15" s="39">
        <v>15.26</v>
      </c>
      <c r="G15" s="39">
        <v>15.89</v>
      </c>
      <c r="H15" s="39">
        <v>15.1</v>
      </c>
      <c r="I15" s="39">
        <v>15.47</v>
      </c>
      <c r="J15" s="13">
        <v>13.84</v>
      </c>
      <c r="K15" s="13">
        <v>16.25</v>
      </c>
      <c r="L15" s="13">
        <v>16.63</v>
      </c>
      <c r="M15" s="13">
        <v>15.53</v>
      </c>
      <c r="N15" s="13">
        <v>15.78</v>
      </c>
      <c r="O15" s="12">
        <v>12.73</v>
      </c>
      <c r="P15" s="12">
        <v>14.65</v>
      </c>
      <c r="Q15" s="12">
        <v>15.5</v>
      </c>
      <c r="R15" s="48" t="s">
        <v>18</v>
      </c>
      <c r="S15" s="48" t="s">
        <v>18</v>
      </c>
      <c r="T15" s="48" t="s">
        <v>18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13">
        <f t="shared" si="0"/>
        <v>15.238461538461538</v>
      </c>
    </row>
    <row r="16" spans="1:35" ht="15.6" x14ac:dyDescent="0.3">
      <c r="B16" s="20" t="s">
        <v>10</v>
      </c>
      <c r="C16" s="48" t="s">
        <v>18</v>
      </c>
      <c r="D16" s="48" t="s">
        <v>18</v>
      </c>
      <c r="E16" s="39">
        <v>15.31</v>
      </c>
      <c r="F16" s="39">
        <v>15.03</v>
      </c>
      <c r="G16" s="39">
        <v>15.95</v>
      </c>
      <c r="H16" s="55">
        <v>15.15</v>
      </c>
      <c r="I16" s="39">
        <v>16.350000000000001</v>
      </c>
      <c r="J16" s="13">
        <v>15.22</v>
      </c>
      <c r="K16" s="13">
        <v>15.44</v>
      </c>
      <c r="L16" s="13">
        <v>15.1</v>
      </c>
      <c r="M16" s="13">
        <v>15.33</v>
      </c>
      <c r="N16" s="13">
        <v>15.03</v>
      </c>
      <c r="O16" s="12">
        <v>12.73</v>
      </c>
      <c r="P16" s="12">
        <v>14.43</v>
      </c>
      <c r="Q16" s="12">
        <v>13.97</v>
      </c>
      <c r="R16" s="48" t="s">
        <v>18</v>
      </c>
      <c r="S16" s="48" t="s">
        <v>18</v>
      </c>
      <c r="T16" s="48" t="s">
        <v>18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13">
        <f t="shared" si="0"/>
        <v>15.003076923076922</v>
      </c>
    </row>
    <row r="17" spans="1:52" ht="15.6" x14ac:dyDescent="0.3">
      <c r="B17" s="20" t="s">
        <v>10</v>
      </c>
      <c r="C17" s="48" t="s">
        <v>18</v>
      </c>
      <c r="D17" s="48" t="s">
        <v>18</v>
      </c>
      <c r="E17" s="39">
        <v>14.16</v>
      </c>
      <c r="F17" s="39">
        <v>16.07</v>
      </c>
      <c r="G17" s="39">
        <v>14.75</v>
      </c>
      <c r="H17" s="39">
        <v>15.28</v>
      </c>
      <c r="I17" s="39">
        <v>14.96</v>
      </c>
      <c r="J17" s="13">
        <v>14.24</v>
      </c>
      <c r="K17" s="13">
        <v>14.07</v>
      </c>
      <c r="L17" s="13">
        <v>14.78</v>
      </c>
      <c r="M17" s="13">
        <v>14.23</v>
      </c>
      <c r="N17" s="13">
        <v>14.23</v>
      </c>
      <c r="O17" s="12">
        <v>11.93</v>
      </c>
      <c r="P17" s="12">
        <v>13.99</v>
      </c>
      <c r="Q17" s="12">
        <v>13.84</v>
      </c>
      <c r="R17" s="48" t="s">
        <v>18</v>
      </c>
      <c r="S17" s="48" t="s">
        <v>18</v>
      </c>
      <c r="T17" s="48" t="s">
        <v>18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14.348461538461539</v>
      </c>
    </row>
    <row r="18" spans="1:52" ht="15.6" x14ac:dyDescent="0.3">
      <c r="B18" s="20" t="s">
        <v>11</v>
      </c>
      <c r="C18" s="48" t="s">
        <v>18</v>
      </c>
      <c r="D18" s="48" t="s">
        <v>18</v>
      </c>
      <c r="E18" s="39">
        <v>13.68</v>
      </c>
      <c r="F18" s="39">
        <v>16.09</v>
      </c>
      <c r="G18" s="39">
        <v>14.66</v>
      </c>
      <c r="H18" s="55">
        <v>14.39</v>
      </c>
      <c r="I18" s="39">
        <v>14.04</v>
      </c>
      <c r="J18" s="13">
        <v>14.71</v>
      </c>
      <c r="K18" s="13">
        <v>14.98</v>
      </c>
      <c r="L18" s="13">
        <v>13.49</v>
      </c>
      <c r="M18" s="13">
        <v>13.63</v>
      </c>
      <c r="N18" s="13">
        <v>14.43</v>
      </c>
      <c r="O18" s="12">
        <v>11.73</v>
      </c>
      <c r="P18" s="12">
        <v>13.66</v>
      </c>
      <c r="Q18" s="12">
        <v>13.52</v>
      </c>
      <c r="R18" s="48" t="s">
        <v>18</v>
      </c>
      <c r="S18" s="48" t="s">
        <v>18</v>
      </c>
      <c r="T18" s="48" t="s">
        <v>18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13">
        <f t="shared" si="0"/>
        <v>14.077692307692306</v>
      </c>
    </row>
    <row r="19" spans="1:52" ht="16.649999999999999" customHeight="1" x14ac:dyDescent="0.3">
      <c r="B19" s="20" t="s">
        <v>12</v>
      </c>
      <c r="C19" s="48" t="s">
        <v>18</v>
      </c>
      <c r="D19" s="48" t="s">
        <v>18</v>
      </c>
      <c r="E19" s="39">
        <v>13.25</v>
      </c>
      <c r="F19" s="39">
        <v>13.94</v>
      </c>
      <c r="G19" s="13">
        <v>14.62</v>
      </c>
      <c r="H19" s="39">
        <v>13.68</v>
      </c>
      <c r="I19" s="13">
        <v>13.22</v>
      </c>
      <c r="J19" s="13">
        <v>16.07</v>
      </c>
      <c r="K19" s="13">
        <v>15.01</v>
      </c>
      <c r="L19" s="13">
        <v>13.11</v>
      </c>
      <c r="M19" s="13">
        <v>12.83</v>
      </c>
      <c r="N19" s="13">
        <v>13.63</v>
      </c>
      <c r="O19" s="12">
        <v>16.73</v>
      </c>
      <c r="P19" s="12">
        <v>13.08</v>
      </c>
      <c r="Q19" s="12">
        <v>12.99</v>
      </c>
      <c r="R19" s="48" t="s">
        <v>18</v>
      </c>
      <c r="S19" s="48" t="s">
        <v>18</v>
      </c>
      <c r="T19" s="48" t="s">
        <v>18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13">
        <f t="shared" si="0"/>
        <v>14.012307692307694</v>
      </c>
    </row>
    <row r="20" spans="1:52" s="136" customFormat="1" ht="15.6" x14ac:dyDescent="0.3">
      <c r="A20" s="6" t="s">
        <v>44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52" ht="15.6" x14ac:dyDescent="0.3">
      <c r="A21" s="29" t="s">
        <v>478</v>
      </c>
      <c r="B21" s="20" t="s">
        <v>1</v>
      </c>
      <c r="C21" s="48" t="s">
        <v>18</v>
      </c>
      <c r="D21" s="48" t="s">
        <v>18</v>
      </c>
      <c r="E21" s="48" t="s">
        <v>18</v>
      </c>
      <c r="F21" s="39">
        <v>17.71</v>
      </c>
      <c r="G21" s="39">
        <v>16.95</v>
      </c>
      <c r="H21" s="39">
        <v>18.79</v>
      </c>
      <c r="I21" s="39">
        <v>18.28</v>
      </c>
      <c r="J21" s="13">
        <v>16.32</v>
      </c>
      <c r="K21" s="13">
        <v>19.86</v>
      </c>
      <c r="L21" s="13">
        <v>18.190000000000001</v>
      </c>
      <c r="M21" s="13">
        <v>16.66</v>
      </c>
      <c r="N21" s="13">
        <v>15.82</v>
      </c>
      <c r="O21" s="12">
        <v>16.420000000000002</v>
      </c>
      <c r="P21" s="12">
        <v>18.52</v>
      </c>
      <c r="Q21" s="12">
        <v>17.75</v>
      </c>
      <c r="R21" s="12">
        <v>16.64</v>
      </c>
      <c r="S21" s="12">
        <v>17.57</v>
      </c>
      <c r="T21" s="12">
        <v>16.59</v>
      </c>
      <c r="U21" s="12">
        <v>16.12</v>
      </c>
      <c r="V21" s="12">
        <v>16.309999999999999</v>
      </c>
      <c r="W21" s="12">
        <v>16.32</v>
      </c>
      <c r="X21" s="12">
        <v>16.77</v>
      </c>
      <c r="Y21" s="12">
        <v>16.37</v>
      </c>
      <c r="Z21" s="12">
        <v>15.91</v>
      </c>
      <c r="AA21" s="12">
        <v>15.86</v>
      </c>
      <c r="AB21" s="13">
        <f>'[1]24-Stroud Cr'!G29</f>
        <v>16.27</v>
      </c>
      <c r="AC21" s="13">
        <f>'[2]24-Stroud Cr'!G29</f>
        <v>19.29</v>
      </c>
      <c r="AD21" s="13">
        <f>'[3]24-Stroud Cr'!G29</f>
        <v>15.45</v>
      </c>
      <c r="AE21" s="13">
        <v>16.309999999999999</v>
      </c>
      <c r="AF21" s="13">
        <f>'[4]24-Stroud Cr'!G29</f>
        <v>16.38</v>
      </c>
      <c r="AG21" s="13">
        <f>AVERAGE(C21:AD21)</f>
        <v>17.069600000000001</v>
      </c>
    </row>
    <row r="22" spans="1:52" ht="15.6" x14ac:dyDescent="0.3">
      <c r="A22" s="29"/>
      <c r="B22" s="20" t="s">
        <v>2</v>
      </c>
      <c r="C22" s="48" t="s">
        <v>18</v>
      </c>
      <c r="D22" s="48" t="s">
        <v>18</v>
      </c>
      <c r="E22" s="48" t="s">
        <v>18</v>
      </c>
      <c r="F22" s="39">
        <v>17.899999999999999</v>
      </c>
      <c r="G22" s="39">
        <v>17.670000000000002</v>
      </c>
      <c r="H22" s="39">
        <v>18.34</v>
      </c>
      <c r="I22" s="13">
        <v>17.39</v>
      </c>
      <c r="J22" s="13">
        <v>16.7</v>
      </c>
      <c r="K22" s="13">
        <v>20.079999999999998</v>
      </c>
      <c r="L22" s="13">
        <v>17.28</v>
      </c>
      <c r="M22" s="13">
        <v>16.29</v>
      </c>
      <c r="N22" s="13">
        <v>15.62</v>
      </c>
      <c r="O22" s="12">
        <v>16.420000000000002</v>
      </c>
      <c r="P22" s="12">
        <v>18.62</v>
      </c>
      <c r="Q22" s="12">
        <v>17.93</v>
      </c>
      <c r="R22" s="12">
        <v>16.29</v>
      </c>
      <c r="S22" s="12">
        <v>18.41</v>
      </c>
      <c r="T22" s="12">
        <v>15.8</v>
      </c>
      <c r="U22" s="12">
        <v>15.83</v>
      </c>
      <c r="V22" s="12">
        <v>15.73</v>
      </c>
      <c r="W22" s="12">
        <v>16.25</v>
      </c>
      <c r="X22" s="12">
        <v>16.82</v>
      </c>
      <c r="Y22" s="12">
        <v>16.13</v>
      </c>
      <c r="Z22" s="12">
        <v>15.12</v>
      </c>
      <c r="AA22" s="12">
        <v>16.05</v>
      </c>
      <c r="AB22" s="13">
        <f>'[1]24-Stroud Cr'!G30</f>
        <v>15.73</v>
      </c>
      <c r="AC22" s="13">
        <f>'[2]24-Stroud Cr'!G30</f>
        <v>18.829999999999998</v>
      </c>
      <c r="AD22" s="13">
        <f>'[3]24-Stroud Cr'!G30</f>
        <v>14.93</v>
      </c>
      <c r="AE22" s="13">
        <f>'[5]24-Stroud Cr'!G30</f>
        <v>16.43</v>
      </c>
      <c r="AF22" s="13">
        <f>'[4]24-Stroud Cr'!G30</f>
        <v>16.71</v>
      </c>
      <c r="AG22" s="13">
        <f t="shared" ref="AG22:AG38" si="1">AVERAGE(C22:AD22)</f>
        <v>16.886400000000002</v>
      </c>
      <c r="AI22" s="39"/>
    </row>
    <row r="23" spans="1:52" ht="15.6" x14ac:dyDescent="0.3">
      <c r="B23" s="20" t="s">
        <v>3</v>
      </c>
      <c r="C23" s="48" t="s">
        <v>18</v>
      </c>
      <c r="D23" s="48" t="s">
        <v>18</v>
      </c>
      <c r="E23" s="39">
        <v>17.78</v>
      </c>
      <c r="F23" s="39">
        <v>17.350000000000001</v>
      </c>
      <c r="G23" s="39">
        <v>17.36</v>
      </c>
      <c r="H23" s="39">
        <v>18.399999999999999</v>
      </c>
      <c r="I23" s="13">
        <v>17.46</v>
      </c>
      <c r="J23" s="13">
        <v>15.74</v>
      </c>
      <c r="K23" s="13">
        <v>19.63</v>
      </c>
      <c r="L23" s="13">
        <v>16.54</v>
      </c>
      <c r="M23" s="13">
        <v>15.52</v>
      </c>
      <c r="N23" s="39" t="s">
        <v>339</v>
      </c>
      <c r="O23" s="13">
        <v>16.32</v>
      </c>
      <c r="P23" s="13">
        <v>18.32</v>
      </c>
      <c r="Q23" s="13">
        <v>18.11</v>
      </c>
      <c r="R23" s="13">
        <v>16.52</v>
      </c>
      <c r="S23" s="13">
        <v>17.07</v>
      </c>
      <c r="T23" s="13">
        <v>18.78</v>
      </c>
      <c r="U23" s="13">
        <v>15.8</v>
      </c>
      <c r="V23" s="13">
        <v>14.99</v>
      </c>
      <c r="W23" s="13">
        <v>17.829999999999998</v>
      </c>
      <c r="X23" s="13">
        <v>16.149999999999999</v>
      </c>
      <c r="Y23" s="13">
        <v>16.03</v>
      </c>
      <c r="Z23" s="13">
        <v>15.31</v>
      </c>
      <c r="AA23" s="13">
        <v>15.55</v>
      </c>
      <c r="AB23" s="13">
        <f>'[1]24-Stroud Cr'!G31</f>
        <v>16.850000000000001</v>
      </c>
      <c r="AC23" s="13">
        <f>'[2]24-Stroud Cr'!G31</f>
        <v>17.48</v>
      </c>
      <c r="AD23" s="13">
        <f>'[3]24-Stroud Cr'!G31</f>
        <v>14.34</v>
      </c>
      <c r="AE23" s="13">
        <f>'[5]24-Stroud Cr'!G31</f>
        <v>15.62</v>
      </c>
      <c r="AF23" s="13">
        <f>'[4]24-Stroud Cr'!G31</f>
        <v>17.03</v>
      </c>
      <c r="AG23" s="13">
        <f t="shared" si="1"/>
        <v>16.8492</v>
      </c>
    </row>
    <row r="24" spans="1:52" ht="15.6" x14ac:dyDescent="0.3">
      <c r="B24" s="20" t="s">
        <v>4</v>
      </c>
      <c r="C24" s="48" t="s">
        <v>18</v>
      </c>
      <c r="D24" s="48" t="s">
        <v>18</v>
      </c>
      <c r="E24" s="39">
        <v>17.97</v>
      </c>
      <c r="F24" s="39">
        <v>18.05</v>
      </c>
      <c r="G24" s="39">
        <v>16.3</v>
      </c>
      <c r="H24" s="39">
        <v>18.399999999999999</v>
      </c>
      <c r="I24" s="13">
        <v>17.59</v>
      </c>
      <c r="J24" s="13">
        <v>15.54</v>
      </c>
      <c r="K24" s="13">
        <v>17.55</v>
      </c>
      <c r="L24" s="13">
        <v>15.57</v>
      </c>
      <c r="M24" s="39" t="s">
        <v>339</v>
      </c>
      <c r="N24" s="13">
        <v>17.32</v>
      </c>
      <c r="O24" s="39" t="s">
        <v>339</v>
      </c>
      <c r="P24" s="13">
        <v>18.02</v>
      </c>
      <c r="Q24" s="13">
        <v>16.809999999999999</v>
      </c>
      <c r="R24" s="13">
        <v>17.82</v>
      </c>
      <c r="S24" s="13">
        <v>16.64</v>
      </c>
      <c r="T24" s="39" t="s">
        <v>625</v>
      </c>
      <c r="U24" s="13">
        <v>17.48</v>
      </c>
      <c r="V24" s="13" t="s">
        <v>430</v>
      </c>
      <c r="W24" s="13">
        <v>17.41</v>
      </c>
      <c r="X24" s="13">
        <v>15.45</v>
      </c>
      <c r="Y24" s="13">
        <v>15.02</v>
      </c>
      <c r="Z24" s="13">
        <v>15.32</v>
      </c>
      <c r="AA24" s="13">
        <f>'[6]24-Stroud Cr'!G32</f>
        <v>15.82</v>
      </c>
      <c r="AB24" s="13">
        <f>'[1]24-Stroud Cr'!G32</f>
        <v>15.41</v>
      </c>
      <c r="AC24" s="13">
        <f>'[2]24-Stroud Cr'!G32</f>
        <v>16.55</v>
      </c>
      <c r="AD24" s="13">
        <f>'[3]24-Stroud Cr'!G32</f>
        <v>13.71</v>
      </c>
      <c r="AE24" s="13">
        <f>'[5]24-Stroud Cr'!G32</f>
        <v>14.35</v>
      </c>
      <c r="AF24" s="13">
        <f>'[4]24-Stroud Cr'!G32</f>
        <v>16.12</v>
      </c>
      <c r="AG24" s="13">
        <f t="shared" si="1"/>
        <v>16.624999999999996</v>
      </c>
    </row>
    <row r="25" spans="1:52" ht="15.6" x14ac:dyDescent="0.3">
      <c r="B25" s="20" t="s">
        <v>5</v>
      </c>
      <c r="C25" s="48" t="s">
        <v>18</v>
      </c>
      <c r="D25" s="48" t="s">
        <v>18</v>
      </c>
      <c r="E25" s="39">
        <v>17.309999999999999</v>
      </c>
      <c r="F25" s="13">
        <v>17.32</v>
      </c>
      <c r="G25" s="39">
        <v>16.64</v>
      </c>
      <c r="H25" s="13">
        <v>17.52</v>
      </c>
      <c r="I25" s="13">
        <v>16.36</v>
      </c>
      <c r="J25" s="50">
        <v>16.88</v>
      </c>
      <c r="K25" s="13">
        <v>17.079999999999998</v>
      </c>
      <c r="L25" s="13">
        <v>14.86</v>
      </c>
      <c r="M25" s="39" t="s">
        <v>339</v>
      </c>
      <c r="N25" s="13">
        <v>15.82</v>
      </c>
      <c r="O25" s="39" t="s">
        <v>339</v>
      </c>
      <c r="P25" s="13">
        <v>17.82</v>
      </c>
      <c r="Q25" s="13">
        <v>17.7</v>
      </c>
      <c r="R25" s="13">
        <v>17.7</v>
      </c>
      <c r="S25" s="13">
        <v>15.69</v>
      </c>
      <c r="T25" s="39" t="s">
        <v>625</v>
      </c>
      <c r="U25" s="13">
        <v>15.92</v>
      </c>
      <c r="V25" s="13">
        <v>13.66</v>
      </c>
      <c r="W25" s="13">
        <v>18.059999999999999</v>
      </c>
      <c r="X25" s="13">
        <v>14.68</v>
      </c>
      <c r="Y25" s="13">
        <v>14.37</v>
      </c>
      <c r="Z25" s="13">
        <v>16.66</v>
      </c>
      <c r="AA25" s="13">
        <f>'[6]24-Stroud Cr'!G33</f>
        <v>15.54</v>
      </c>
      <c r="AB25" s="13">
        <f>'[1]24-Stroud Cr'!G33</f>
        <v>14.42</v>
      </c>
      <c r="AC25" s="13">
        <f>'[2]24-Stroud Cr'!G33</f>
        <v>15.68</v>
      </c>
      <c r="AD25" s="13">
        <f>'[3]24-Stroud Cr'!G33</f>
        <v>12.8</v>
      </c>
      <c r="AE25" s="13">
        <f>'[5]24-Stroud Cr'!G33</f>
        <v>13.64</v>
      </c>
      <c r="AF25" s="13">
        <f>'[4]24-Stroud Cr'!G33</f>
        <v>16.84</v>
      </c>
      <c r="AG25" s="13">
        <f t="shared" si="1"/>
        <v>16.108260869565218</v>
      </c>
    </row>
    <row r="26" spans="1:52" ht="15.6" x14ac:dyDescent="0.3">
      <c r="B26" s="20" t="s">
        <v>5</v>
      </c>
      <c r="C26" s="48" t="s">
        <v>18</v>
      </c>
      <c r="D26" s="48" t="s">
        <v>18</v>
      </c>
      <c r="E26" s="39">
        <v>16.77</v>
      </c>
      <c r="F26" s="39">
        <v>16.350000000000001</v>
      </c>
      <c r="G26" s="13">
        <v>15.91</v>
      </c>
      <c r="H26" s="39">
        <v>16.71</v>
      </c>
      <c r="I26" s="13">
        <v>15.98</v>
      </c>
      <c r="J26" s="13">
        <v>16.39</v>
      </c>
      <c r="K26" s="13">
        <v>16.54</v>
      </c>
      <c r="L26" s="13">
        <v>15.9</v>
      </c>
      <c r="M26" s="39" t="s">
        <v>339</v>
      </c>
      <c r="N26" s="39" t="s">
        <v>339</v>
      </c>
      <c r="O26" s="39" t="s">
        <v>339</v>
      </c>
      <c r="P26" s="13">
        <v>18.920000000000002</v>
      </c>
      <c r="Q26" s="13">
        <v>16.73</v>
      </c>
      <c r="R26" s="13">
        <v>17.16</v>
      </c>
      <c r="S26" s="13">
        <v>15.31</v>
      </c>
      <c r="T26" s="39" t="s">
        <v>625</v>
      </c>
      <c r="U26" s="13">
        <v>15.32</v>
      </c>
      <c r="V26" s="13">
        <v>14.77</v>
      </c>
      <c r="W26" s="13">
        <v>17.170000000000002</v>
      </c>
      <c r="X26" s="13">
        <v>14.85</v>
      </c>
      <c r="Y26" s="13">
        <v>13.98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3">
        <f t="shared" si="1"/>
        <v>16.162352941176472</v>
      </c>
    </row>
    <row r="27" spans="1:52" ht="15.6" x14ac:dyDescent="0.3">
      <c r="B27" s="20" t="s">
        <v>6</v>
      </c>
      <c r="C27" s="48" t="s">
        <v>18</v>
      </c>
      <c r="D27" s="48" t="s">
        <v>18</v>
      </c>
      <c r="E27" s="39">
        <v>19.45</v>
      </c>
      <c r="F27" s="39">
        <v>15.96</v>
      </c>
      <c r="G27" s="13">
        <v>15.96</v>
      </c>
      <c r="H27" s="39">
        <v>19.149999999999999</v>
      </c>
      <c r="I27" s="13">
        <v>15.84</v>
      </c>
      <c r="J27" s="13">
        <v>16.95</v>
      </c>
      <c r="K27" s="13">
        <v>17.12</v>
      </c>
      <c r="L27" s="13">
        <v>17.149999999999999</v>
      </c>
      <c r="M27" s="39" t="s">
        <v>339</v>
      </c>
      <c r="N27" s="39" t="s">
        <v>339</v>
      </c>
      <c r="O27" s="39" t="s">
        <v>339</v>
      </c>
      <c r="P27" s="13">
        <v>18.14</v>
      </c>
      <c r="Q27" s="13">
        <v>16.93</v>
      </c>
      <c r="R27" s="13">
        <v>20.32</v>
      </c>
      <c r="S27" s="13">
        <v>15.11</v>
      </c>
      <c r="T27" s="39" t="s">
        <v>625</v>
      </c>
      <c r="U27" s="39" t="s">
        <v>626</v>
      </c>
      <c r="V27" s="13">
        <v>15.54</v>
      </c>
      <c r="W27" s="13">
        <v>17.84</v>
      </c>
      <c r="X27" s="13">
        <v>14.2</v>
      </c>
      <c r="Y27" s="13">
        <v>14.43</v>
      </c>
      <c r="Z27" s="13">
        <v>17.07</v>
      </c>
      <c r="AA27" s="13">
        <f>'[6]24-Stroud Cr'!G34</f>
        <v>14.45</v>
      </c>
      <c r="AB27" s="13">
        <f>'[1]24-Stroud Cr'!G34</f>
        <v>13.82</v>
      </c>
      <c r="AC27" s="13">
        <f>'[2]24-Stroud Cr'!G34</f>
        <v>15.56</v>
      </c>
      <c r="AD27" s="13">
        <f>'[3]24-Stroud Cr'!G34</f>
        <v>14.47</v>
      </c>
      <c r="AE27" s="13">
        <f>'[5]24-Stroud Cr'!G34</f>
        <v>15.68</v>
      </c>
      <c r="AF27" s="13">
        <f>'[4]24-Stroud Cr'!G34</f>
        <v>17.04</v>
      </c>
      <c r="AG27" s="13">
        <f t="shared" si="1"/>
        <v>16.450476190476191</v>
      </c>
    </row>
    <row r="28" spans="1:52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39">
        <v>20.329999999999998</v>
      </c>
      <c r="F28" s="39">
        <v>19.29</v>
      </c>
      <c r="G28" s="13">
        <v>16.12</v>
      </c>
      <c r="H28" s="13">
        <v>18.72</v>
      </c>
      <c r="I28" s="13">
        <v>19.579999999999998</v>
      </c>
      <c r="J28" s="13">
        <v>16.079999999999998</v>
      </c>
      <c r="K28" s="13">
        <v>17.07</v>
      </c>
      <c r="L28" s="13">
        <v>19.12</v>
      </c>
      <c r="M28" s="39" t="s">
        <v>339</v>
      </c>
      <c r="N28" s="13">
        <v>16.02</v>
      </c>
      <c r="O28" s="13">
        <v>17.420000000000002</v>
      </c>
      <c r="P28" s="13">
        <v>19.02</v>
      </c>
      <c r="Q28" s="13">
        <v>17.920000000000002</v>
      </c>
      <c r="R28" s="13">
        <v>19.75</v>
      </c>
      <c r="S28" s="13">
        <v>15.92</v>
      </c>
      <c r="T28" s="13">
        <v>16.32</v>
      </c>
      <c r="U28" s="13">
        <v>17.3</v>
      </c>
      <c r="V28" s="13">
        <v>16.02</v>
      </c>
      <c r="W28" s="13">
        <v>16.82</v>
      </c>
      <c r="X28" s="13">
        <v>13.7</v>
      </c>
      <c r="Y28" s="13">
        <v>15.11</v>
      </c>
      <c r="Z28" s="13">
        <v>17.73</v>
      </c>
      <c r="AA28" s="13">
        <f>'[6]24-Stroud Cr'!G35</f>
        <v>14.37</v>
      </c>
      <c r="AB28" s="13">
        <f>'[1]24-Stroud Cr'!G35</f>
        <v>16.27</v>
      </c>
      <c r="AC28" s="13">
        <f>'[2]24-Stroud Cr'!G35</f>
        <v>18.170000000000002</v>
      </c>
      <c r="AD28" s="13">
        <f>'[3]24-Stroud Cr'!G35</f>
        <v>19.170000000000002</v>
      </c>
      <c r="AE28" s="13">
        <f>'[5]24-Stroud Cr'!G35</f>
        <v>15.51</v>
      </c>
      <c r="AF28" s="13">
        <f>'[4]24-Stroud Cr'!G35</f>
        <v>19.190000000000001</v>
      </c>
      <c r="AG28" s="13">
        <f t="shared" si="1"/>
        <v>17.333600000000001</v>
      </c>
    </row>
    <row r="29" spans="1:52" ht="15.6" x14ac:dyDescent="0.3">
      <c r="A29" s="29" t="s">
        <v>1281</v>
      </c>
      <c r="B29" s="20" t="s">
        <v>7</v>
      </c>
      <c r="C29" s="48" t="s">
        <v>18</v>
      </c>
      <c r="D29" s="48" t="s">
        <v>18</v>
      </c>
      <c r="E29" s="39">
        <v>19.73</v>
      </c>
      <c r="F29" s="13">
        <v>19.04</v>
      </c>
      <c r="G29" s="13">
        <v>16.2</v>
      </c>
      <c r="H29" s="39">
        <v>19.75</v>
      </c>
      <c r="I29" s="13">
        <v>19.739999999999998</v>
      </c>
      <c r="J29" s="13">
        <v>17.11</v>
      </c>
      <c r="K29" s="13">
        <v>17.47</v>
      </c>
      <c r="L29" s="13">
        <v>20.53</v>
      </c>
      <c r="M29" s="13">
        <v>16.420000000000002</v>
      </c>
      <c r="N29" s="13">
        <v>16.420000000000002</v>
      </c>
      <c r="O29" s="12">
        <v>19.920000000000002</v>
      </c>
      <c r="P29" s="12">
        <v>19.920000000000002</v>
      </c>
      <c r="Q29" s="12">
        <v>18.920000000000002</v>
      </c>
      <c r="R29" s="12">
        <v>20.190000000000001</v>
      </c>
      <c r="S29" s="12">
        <v>19.29</v>
      </c>
      <c r="T29" s="12">
        <v>18.52</v>
      </c>
      <c r="U29" s="12">
        <v>19.52</v>
      </c>
      <c r="V29" s="12">
        <v>16.239999999999998</v>
      </c>
      <c r="W29" s="12">
        <v>17</v>
      </c>
      <c r="X29" s="12">
        <v>17.28</v>
      </c>
      <c r="Y29" s="12">
        <v>16.8</v>
      </c>
      <c r="Z29" s="12">
        <v>19.190000000000001</v>
      </c>
      <c r="AA29" s="13">
        <f>'[6]24-Stroud Cr'!G36</f>
        <v>15.64</v>
      </c>
      <c r="AB29" s="13">
        <f>'[1]24-Stroud Cr'!G36</f>
        <v>18.63</v>
      </c>
      <c r="AC29" s="13">
        <f>'[2]24-Stroud Cr'!G36</f>
        <v>18.91</v>
      </c>
      <c r="AD29" s="13">
        <f>'[3]24-Stroud Cr'!G36</f>
        <v>19.05</v>
      </c>
      <c r="AE29" s="13">
        <f>'[5]24-Stroud Cr'!G36</f>
        <v>18.059999999999999</v>
      </c>
      <c r="AF29" s="13">
        <f>'[4]24-Stroud Cr'!G36</f>
        <v>18.850000000000001</v>
      </c>
      <c r="AG29" s="13">
        <f t="shared" si="1"/>
        <v>18.36269230769231</v>
      </c>
    </row>
    <row r="30" spans="1:52" ht="15.6" x14ac:dyDescent="0.3">
      <c r="A30"/>
      <c r="B30" s="20" t="s">
        <v>7</v>
      </c>
      <c r="C30" s="48" t="s">
        <v>18</v>
      </c>
      <c r="D30" s="48" t="s">
        <v>18</v>
      </c>
      <c r="E30" s="39">
        <v>19.34</v>
      </c>
      <c r="F30" s="13">
        <v>18.399999999999999</v>
      </c>
      <c r="G30" s="13">
        <v>16</v>
      </c>
      <c r="H30" s="13">
        <v>20.32</v>
      </c>
      <c r="I30" s="13">
        <v>18.75</v>
      </c>
      <c r="J30" s="13">
        <v>18.47</v>
      </c>
      <c r="K30" s="13">
        <v>19.7</v>
      </c>
      <c r="L30" s="13">
        <v>19.02</v>
      </c>
      <c r="M30" s="13">
        <v>16.54</v>
      </c>
      <c r="N30" s="13">
        <v>20.22</v>
      </c>
      <c r="O30" s="12">
        <v>19.62</v>
      </c>
      <c r="P30" s="12">
        <v>19.82</v>
      </c>
      <c r="Q30" s="12">
        <v>19.53</v>
      </c>
      <c r="R30" s="12">
        <v>19.89</v>
      </c>
      <c r="S30" s="12">
        <v>20.57</v>
      </c>
      <c r="T30" s="12">
        <v>18.07</v>
      </c>
      <c r="U30" s="12">
        <v>19.420000000000002</v>
      </c>
      <c r="V30" s="12">
        <v>15.51</v>
      </c>
      <c r="W30" s="12">
        <v>17.079999999999998</v>
      </c>
      <c r="X30" s="12">
        <v>17.16</v>
      </c>
      <c r="Y30" s="12">
        <v>18.73</v>
      </c>
      <c r="Z30" s="12">
        <v>19.57</v>
      </c>
      <c r="AA30" s="13">
        <f>'[6]24-Stroud Cr'!G37</f>
        <v>16.82</v>
      </c>
      <c r="AB30" s="13">
        <f>'[1]24-Stroud Cr'!G37</f>
        <v>18.27</v>
      </c>
      <c r="AC30" s="13">
        <f>'[2]24-Stroud Cr'!G37</f>
        <v>19</v>
      </c>
      <c r="AD30" s="13">
        <f>'[3]24-Stroud Cr'!G37</f>
        <v>19.149999999999999</v>
      </c>
      <c r="AE30" s="13">
        <f>'[5]24-Stroud Cr'!G37</f>
        <v>18.04</v>
      </c>
      <c r="AF30" s="13">
        <f>'[4]24-Stroud Cr'!G37</f>
        <v>19.63</v>
      </c>
      <c r="AG30" s="13">
        <f t="shared" si="1"/>
        <v>18.652692307692305</v>
      </c>
    </row>
    <row r="31" spans="1:52" ht="15.6" x14ac:dyDescent="0.3">
      <c r="A31"/>
      <c r="B31" s="20" t="s">
        <v>8</v>
      </c>
      <c r="C31" s="48" t="s">
        <v>18</v>
      </c>
      <c r="D31" s="48" t="s">
        <v>18</v>
      </c>
      <c r="E31" s="39">
        <v>19.829999999999998</v>
      </c>
      <c r="F31" s="13">
        <v>18.66</v>
      </c>
      <c r="G31" s="13">
        <v>16.399999999999999</v>
      </c>
      <c r="H31" s="39">
        <v>20.010000000000002</v>
      </c>
      <c r="I31" s="13">
        <v>19.63</v>
      </c>
      <c r="J31" s="13">
        <v>19.98</v>
      </c>
      <c r="K31" s="13">
        <v>19.97</v>
      </c>
      <c r="L31" s="13">
        <v>18.2</v>
      </c>
      <c r="M31" s="13">
        <v>18.22</v>
      </c>
      <c r="N31" s="13">
        <v>20.12</v>
      </c>
      <c r="O31" s="12">
        <v>19.02</v>
      </c>
      <c r="P31" s="12">
        <v>19.62</v>
      </c>
      <c r="Q31" s="12">
        <v>19.920000000000002</v>
      </c>
      <c r="R31" s="12">
        <v>19.899999999999999</v>
      </c>
      <c r="S31" s="12">
        <v>19.43</v>
      </c>
      <c r="T31" s="12">
        <v>18.28</v>
      </c>
      <c r="U31" s="12">
        <v>19.52</v>
      </c>
      <c r="V31" s="12">
        <v>16.399999999999999</v>
      </c>
      <c r="W31" s="12">
        <v>17.09</v>
      </c>
      <c r="X31" s="12">
        <v>16.55</v>
      </c>
      <c r="Y31" s="12">
        <v>17.95</v>
      </c>
      <c r="Z31" s="12">
        <v>19.5</v>
      </c>
      <c r="AA31" s="13">
        <f>'[6]24-Stroud Cr'!G38</f>
        <v>17.7</v>
      </c>
      <c r="AB31" s="13">
        <f>'[1]24-Stroud Cr'!G38</f>
        <v>19.37</v>
      </c>
      <c r="AC31" s="13">
        <f>'[2]24-Stroud Cr'!G38</f>
        <v>19.36</v>
      </c>
      <c r="AD31" s="13">
        <f>'[3]24-Stroud Cr'!G38</f>
        <v>19.399999999999999</v>
      </c>
      <c r="AE31" s="13">
        <f>'[5]24-Stroud Cr'!G38</f>
        <v>19.059999999999999</v>
      </c>
      <c r="AF31" s="13">
        <f>'[4]24-Stroud Cr'!G38</f>
        <v>19.52</v>
      </c>
      <c r="AG31" s="13">
        <f t="shared" si="1"/>
        <v>18.847307692307687</v>
      </c>
      <c r="AH31" s="128"/>
      <c r="AI31" s="128"/>
    </row>
    <row r="32" spans="1:52" ht="15.6" x14ac:dyDescent="0.3">
      <c r="A32" s="29" t="s">
        <v>1214</v>
      </c>
      <c r="B32" s="20" t="s">
        <v>8</v>
      </c>
      <c r="C32" s="48" t="s">
        <v>18</v>
      </c>
      <c r="D32" s="48" t="s">
        <v>18</v>
      </c>
      <c r="E32" s="39">
        <v>19.829999999999998</v>
      </c>
      <c r="F32" s="13">
        <v>19.72</v>
      </c>
      <c r="G32" s="13">
        <v>17.14</v>
      </c>
      <c r="H32" s="13">
        <v>20.02</v>
      </c>
      <c r="I32" s="13">
        <v>18.66</v>
      </c>
      <c r="J32" s="13">
        <v>19.059999999999999</v>
      </c>
      <c r="K32" s="13">
        <v>19.25</v>
      </c>
      <c r="L32" s="13">
        <v>18.28</v>
      </c>
      <c r="M32" s="13">
        <v>17.920000000000002</v>
      </c>
      <c r="N32" s="13">
        <v>18.72</v>
      </c>
      <c r="O32" s="12">
        <v>20.12</v>
      </c>
      <c r="P32" s="12">
        <v>19.920000000000002</v>
      </c>
      <c r="Q32" s="12">
        <v>20.239999999999998</v>
      </c>
      <c r="R32" s="12">
        <v>18.87</v>
      </c>
      <c r="S32" s="12">
        <v>19.670000000000002</v>
      </c>
      <c r="T32" s="12">
        <v>18.57</v>
      </c>
      <c r="U32" s="12">
        <v>18.920000000000002</v>
      </c>
      <c r="V32" s="12">
        <v>18.16</v>
      </c>
      <c r="W32" s="12">
        <v>17.170000000000002</v>
      </c>
      <c r="X32" s="12">
        <v>17.260000000000002</v>
      </c>
      <c r="Y32" s="12">
        <v>19.2</v>
      </c>
      <c r="Z32" s="12">
        <v>19.47</v>
      </c>
      <c r="AA32" s="13">
        <f>'[6]24-Stroud Cr'!G39</f>
        <v>17.93</v>
      </c>
      <c r="AB32" s="13">
        <f>'[1]24-Stroud Cr'!G39</f>
        <v>19.63</v>
      </c>
      <c r="AC32" s="13">
        <f>'[2]24-Stroud Cr'!G39</f>
        <v>19.239999999999998</v>
      </c>
      <c r="AD32" s="13">
        <f>'[3]24-Stroud Cr'!G39</f>
        <v>18.98</v>
      </c>
      <c r="AE32" s="13">
        <f>'[5]24-Stroud Cr'!G39</f>
        <v>16.77</v>
      </c>
      <c r="AF32" s="13">
        <f>'[4]24-Stroud Cr'!G39</f>
        <v>19.43</v>
      </c>
      <c r="AG32" s="13">
        <f t="shared" si="1"/>
        <v>18.92115384615385</v>
      </c>
    </row>
    <row r="33" spans="1:33" ht="15.6" x14ac:dyDescent="0.3">
      <c r="A33" s="29" t="s">
        <v>756</v>
      </c>
      <c r="B33" s="20" t="s">
        <v>9</v>
      </c>
      <c r="C33" s="48" t="s">
        <v>18</v>
      </c>
      <c r="D33" s="48" t="s">
        <v>18</v>
      </c>
      <c r="E33" s="39">
        <v>19.350000000000001</v>
      </c>
      <c r="F33" s="13">
        <v>19.760000000000002</v>
      </c>
      <c r="G33" s="39">
        <v>17.850000000000001</v>
      </c>
      <c r="H33" s="55">
        <v>19.78</v>
      </c>
      <c r="I33" s="13">
        <v>18.93</v>
      </c>
      <c r="J33" s="50">
        <v>18.36</v>
      </c>
      <c r="K33" s="13">
        <v>18.420000000000002</v>
      </c>
      <c r="L33" s="13">
        <v>19.670000000000002</v>
      </c>
      <c r="M33" s="13">
        <v>19.12</v>
      </c>
      <c r="N33" s="13">
        <v>19.02</v>
      </c>
      <c r="O33" s="12">
        <v>19.350000000000001</v>
      </c>
      <c r="P33" s="12">
        <v>20.309999999999999</v>
      </c>
      <c r="Q33" s="12">
        <v>20.22</v>
      </c>
      <c r="R33" s="12">
        <v>18.239999999999998</v>
      </c>
      <c r="S33" s="12">
        <v>20.5</v>
      </c>
      <c r="T33" s="12">
        <v>19.940000000000001</v>
      </c>
      <c r="U33" s="12">
        <v>20.07</v>
      </c>
      <c r="V33" s="12">
        <v>18.07</v>
      </c>
      <c r="W33" s="12">
        <v>19.04</v>
      </c>
      <c r="X33" s="12">
        <v>19.350000000000001</v>
      </c>
      <c r="Y33" s="12">
        <v>18.55</v>
      </c>
      <c r="Z33" s="12">
        <v>19.62</v>
      </c>
      <c r="AA33" s="13">
        <f>'[6]24-Stroud Cr'!G40</f>
        <v>17.37</v>
      </c>
      <c r="AB33" s="13">
        <f>'[1]24-Stroud Cr'!G40</f>
        <v>19.48</v>
      </c>
      <c r="AC33" s="13">
        <f>'[2]24-Stroud Cr'!G40</f>
        <v>19.649999999999999</v>
      </c>
      <c r="AD33" s="48" t="s">
        <v>18</v>
      </c>
      <c r="AE33" s="13">
        <f>'[5]24-Stroud Cr'!G40</f>
        <v>19.329999999999998</v>
      </c>
      <c r="AF33" s="13" t="str">
        <f>'[4]24-Stroud Cr'!G40</f>
        <v/>
      </c>
      <c r="AG33" s="13">
        <f t="shared" si="1"/>
        <v>19.200800000000001</v>
      </c>
    </row>
    <row r="34" spans="1:33" ht="15.6" x14ac:dyDescent="0.3">
      <c r="A34" s="54" t="s">
        <v>757</v>
      </c>
      <c r="B34" s="20" t="s">
        <v>9</v>
      </c>
      <c r="C34" s="48" t="s">
        <v>18</v>
      </c>
      <c r="D34" s="48" t="s">
        <v>18</v>
      </c>
      <c r="E34" s="39">
        <v>19.579999999999998</v>
      </c>
      <c r="F34" s="13">
        <v>18.84</v>
      </c>
      <c r="G34" s="39">
        <v>19.940000000000001</v>
      </c>
      <c r="H34" s="55">
        <v>19.66</v>
      </c>
      <c r="I34" s="13">
        <v>18.739999999999998</v>
      </c>
      <c r="J34" s="13">
        <v>17.66</v>
      </c>
      <c r="K34" s="13">
        <v>20.16</v>
      </c>
      <c r="L34" s="13">
        <v>19.62</v>
      </c>
      <c r="M34" s="13">
        <v>19.600000000000001</v>
      </c>
      <c r="N34" s="13">
        <v>20.07</v>
      </c>
      <c r="O34" s="12">
        <v>17.32</v>
      </c>
      <c r="P34" s="12">
        <v>18.920000000000002</v>
      </c>
      <c r="Q34" s="12">
        <v>19.940000000000001</v>
      </c>
      <c r="R34" s="12">
        <v>17.399999999999999</v>
      </c>
      <c r="S34" s="12">
        <v>20.07</v>
      </c>
      <c r="T34" s="12">
        <v>19.559999999999999</v>
      </c>
      <c r="U34" s="12">
        <v>20.04</v>
      </c>
      <c r="V34" s="12">
        <v>18.21</v>
      </c>
      <c r="W34" s="12">
        <v>19.57</v>
      </c>
      <c r="X34" s="12">
        <v>18.350000000000001</v>
      </c>
      <c r="Y34" s="12">
        <v>19.37</v>
      </c>
      <c r="Z34" s="12">
        <v>19.91</v>
      </c>
      <c r="AA34" s="13">
        <f>'[6]24-Stroud Cr'!G41</f>
        <v>18.399999999999999</v>
      </c>
      <c r="AB34" s="13">
        <f>'[1]24-Stroud Cr'!G41</f>
        <v>19.52</v>
      </c>
      <c r="AC34" s="13">
        <f>'[2]24-Stroud Cr'!G41</f>
        <v>18.98</v>
      </c>
      <c r="AD34" s="13">
        <f>'[3]24-Stroud Cr'!G41</f>
        <v>19.350000000000001</v>
      </c>
      <c r="AE34" s="13">
        <f>'[5]24-Stroud Cr'!G41</f>
        <v>19.37</v>
      </c>
      <c r="AF34" s="13" t="str">
        <f>'[4]24-Stroud Cr'!G41</f>
        <v/>
      </c>
      <c r="AG34" s="13">
        <f t="shared" si="1"/>
        <v>19.183846153846154</v>
      </c>
    </row>
    <row r="35" spans="1:33" ht="15.6" x14ac:dyDescent="0.3">
      <c r="A35" s="54" t="s">
        <v>758</v>
      </c>
      <c r="B35" s="20" t="s">
        <v>10</v>
      </c>
      <c r="C35" s="48" t="s">
        <v>18</v>
      </c>
      <c r="D35" s="48" t="s">
        <v>18</v>
      </c>
      <c r="E35" s="13">
        <v>19.32</v>
      </c>
      <c r="F35" s="13">
        <v>18.87</v>
      </c>
      <c r="G35" s="39">
        <v>19.89</v>
      </c>
      <c r="H35" s="55">
        <v>19.510000000000002</v>
      </c>
      <c r="I35" s="13">
        <v>20.05</v>
      </c>
      <c r="J35" s="13">
        <v>19.329999999999998</v>
      </c>
      <c r="K35" s="13">
        <v>19.489999999999998</v>
      </c>
      <c r="L35" s="13">
        <v>18.96</v>
      </c>
      <c r="M35" s="13">
        <v>19.420000000000002</v>
      </c>
      <c r="N35" s="13">
        <v>18.920000000000002</v>
      </c>
      <c r="O35" s="12">
        <v>17.22</v>
      </c>
      <c r="P35" s="12">
        <v>19.82</v>
      </c>
      <c r="Q35" s="12">
        <v>18.64</v>
      </c>
      <c r="R35" s="12">
        <v>19.510000000000002</v>
      </c>
      <c r="S35" s="12">
        <v>18.54</v>
      </c>
      <c r="T35" s="12">
        <v>19.64</v>
      </c>
      <c r="U35" s="12">
        <v>19.899999999999999</v>
      </c>
      <c r="V35" s="12">
        <v>17.57</v>
      </c>
      <c r="W35" s="12">
        <v>19.489999999999998</v>
      </c>
      <c r="X35" s="12">
        <v>17.82</v>
      </c>
      <c r="Y35" s="12">
        <v>19.46</v>
      </c>
      <c r="Z35" s="12">
        <v>18.86</v>
      </c>
      <c r="AA35" s="13">
        <f>'[6]24-Stroud Cr'!G42</f>
        <v>17.54</v>
      </c>
      <c r="AB35" s="13">
        <f>'[1]24-Stroud Cr'!G42</f>
        <v>19.309999999999999</v>
      </c>
      <c r="AC35" s="13">
        <f>'[2]24-Stroud Cr'!G42</f>
        <v>19.170000000000002</v>
      </c>
      <c r="AD35" s="13">
        <f>'[3]24-Stroud Cr'!G42</f>
        <v>19.440000000000001</v>
      </c>
      <c r="AE35" s="13">
        <f>'[5]24-Stroud Cr'!G42</f>
        <v>18.350000000000001</v>
      </c>
      <c r="AF35" s="13" t="str">
        <f>'[4]24-Stroud Cr'!G42</f>
        <v/>
      </c>
      <c r="AG35" s="13">
        <f t="shared" si="1"/>
        <v>19.065000000000001</v>
      </c>
    </row>
    <row r="36" spans="1:33" ht="15.6" x14ac:dyDescent="0.3">
      <c r="A36" s="14" t="s">
        <v>759</v>
      </c>
      <c r="B36" s="20" t="s">
        <v>10</v>
      </c>
      <c r="C36" s="48" t="s">
        <v>18</v>
      </c>
      <c r="D36" s="48" t="s">
        <v>18</v>
      </c>
      <c r="E36" s="39">
        <v>18.05</v>
      </c>
      <c r="F36" s="13">
        <v>19.829999999999998</v>
      </c>
      <c r="G36" s="39">
        <v>18.89</v>
      </c>
      <c r="H36" s="13">
        <v>19.420000000000002</v>
      </c>
      <c r="I36" s="13">
        <v>19.07</v>
      </c>
      <c r="J36" s="13">
        <v>18.03</v>
      </c>
      <c r="K36" s="13">
        <v>17.88</v>
      </c>
      <c r="L36" s="13">
        <v>18.47</v>
      </c>
      <c r="M36" s="13">
        <v>17.93</v>
      </c>
      <c r="N36" s="13">
        <v>18.12</v>
      </c>
      <c r="O36" s="12">
        <v>15.22</v>
      </c>
      <c r="P36" s="12">
        <v>18.52</v>
      </c>
      <c r="Q36" s="12">
        <v>18.100000000000001</v>
      </c>
      <c r="R36" s="12">
        <v>18.649999999999999</v>
      </c>
      <c r="S36" s="12">
        <v>17.670000000000002</v>
      </c>
      <c r="T36" s="12">
        <v>18.12</v>
      </c>
      <c r="U36" s="12">
        <v>19.59</v>
      </c>
      <c r="V36" s="12">
        <v>16.87</v>
      </c>
      <c r="W36" s="12">
        <v>17.97</v>
      </c>
      <c r="X36" s="12">
        <v>18.52</v>
      </c>
      <c r="Y36" s="12">
        <v>18.07</v>
      </c>
      <c r="Z36" s="12">
        <v>17.82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3">
        <f t="shared" si="1"/>
        <v>18.21863636363636</v>
      </c>
    </row>
    <row r="37" spans="1:33" ht="15.6" x14ac:dyDescent="0.3">
      <c r="A37" s="14"/>
      <c r="B37" s="20" t="s">
        <v>11</v>
      </c>
      <c r="C37" s="48" t="s">
        <v>18</v>
      </c>
      <c r="D37" s="48" t="s">
        <v>18</v>
      </c>
      <c r="E37" s="39">
        <v>17.440000000000001</v>
      </c>
      <c r="F37" s="13">
        <v>19.899999999999999</v>
      </c>
      <c r="G37" s="39">
        <v>18.48</v>
      </c>
      <c r="H37" s="55">
        <v>18.190000000000001</v>
      </c>
      <c r="I37" s="13">
        <v>17.899999999999999</v>
      </c>
      <c r="J37" s="13">
        <v>18.510000000000002</v>
      </c>
      <c r="K37" s="13">
        <v>18.79</v>
      </c>
      <c r="L37" s="13">
        <v>17.25</v>
      </c>
      <c r="M37" s="13">
        <v>17.3</v>
      </c>
      <c r="N37" s="13">
        <v>18.12</v>
      </c>
      <c r="O37" s="39" t="s">
        <v>339</v>
      </c>
      <c r="P37" s="12">
        <v>18.02</v>
      </c>
      <c r="Q37" s="12">
        <v>17.14</v>
      </c>
      <c r="R37" s="12">
        <v>19.2</v>
      </c>
      <c r="S37" s="12">
        <v>17.07</v>
      </c>
      <c r="T37" s="12">
        <v>17.23</v>
      </c>
      <c r="U37" s="12">
        <v>17.82</v>
      </c>
      <c r="V37" s="12">
        <v>16.059999999999999</v>
      </c>
      <c r="W37" s="12">
        <v>19.149999999999999</v>
      </c>
      <c r="X37" s="12">
        <v>19</v>
      </c>
      <c r="Y37" s="12">
        <v>17.13</v>
      </c>
      <c r="Z37" s="12">
        <v>16.84</v>
      </c>
      <c r="AA37" s="13">
        <f>'[6]24-Stroud Cr'!G43</f>
        <v>16.600000000000001</v>
      </c>
      <c r="AB37" s="13">
        <f>'[1]24-Stroud Cr'!G43</f>
        <v>17.54</v>
      </c>
      <c r="AC37" s="13">
        <f>'[2]24-Stroud Cr'!G43</f>
        <v>17.13</v>
      </c>
      <c r="AD37" s="13">
        <f>'[3]24-Stroud Cr'!G43</f>
        <v>18.61</v>
      </c>
      <c r="AE37" s="13">
        <f>'[5]24-Stroud Cr'!G43</f>
        <v>16.98</v>
      </c>
      <c r="AF37" s="13" t="str">
        <f>'[4]24-Stroud Cr'!G43</f>
        <v/>
      </c>
      <c r="AG37" s="13">
        <f t="shared" si="1"/>
        <v>17.8568</v>
      </c>
    </row>
    <row r="38" spans="1:33" ht="15.6" x14ac:dyDescent="0.3">
      <c r="B38" s="20" t="s">
        <v>12</v>
      </c>
      <c r="C38" s="48" t="s">
        <v>18</v>
      </c>
      <c r="D38" s="48" t="s">
        <v>18</v>
      </c>
      <c r="E38" s="39">
        <v>16.97</v>
      </c>
      <c r="F38" s="39">
        <v>17.87</v>
      </c>
      <c r="G38" s="39">
        <v>18.54</v>
      </c>
      <c r="H38" s="39">
        <v>17.45</v>
      </c>
      <c r="I38" s="13">
        <v>17</v>
      </c>
      <c r="J38" s="13">
        <v>19.93</v>
      </c>
      <c r="K38" s="13">
        <v>18.73</v>
      </c>
      <c r="L38" s="13">
        <v>16.73</v>
      </c>
      <c r="M38" s="13">
        <v>16.420000000000002</v>
      </c>
      <c r="N38" s="13">
        <v>17.12</v>
      </c>
      <c r="O38" s="12">
        <v>17.62</v>
      </c>
      <c r="P38" s="12">
        <v>18.53</v>
      </c>
      <c r="Q38" s="12">
        <v>16.71</v>
      </c>
      <c r="R38" s="12">
        <v>18.37</v>
      </c>
      <c r="S38" s="12">
        <v>16.59</v>
      </c>
      <c r="T38" s="12">
        <v>16.489999999999998</v>
      </c>
      <c r="U38" s="12">
        <v>18</v>
      </c>
      <c r="V38" s="12">
        <v>16.600000000000001</v>
      </c>
      <c r="W38" s="12">
        <v>17.25</v>
      </c>
      <c r="X38" s="12">
        <v>17.39</v>
      </c>
      <c r="Y38" s="12">
        <v>16.350000000000001</v>
      </c>
      <c r="Z38" s="12">
        <v>16.25</v>
      </c>
      <c r="AA38" s="13">
        <f>'[6]24-Stroud Cr'!G44</f>
        <v>17.079999999999998</v>
      </c>
      <c r="AB38" s="13">
        <f>'[1]24-Stroud Cr'!G44</f>
        <v>19.45</v>
      </c>
      <c r="AC38" s="13">
        <f>'[2]24-Stroud Cr'!G44</f>
        <v>16.190000000000001</v>
      </c>
      <c r="AD38" s="13">
        <f>'[3]24-Stroud Cr'!G44</f>
        <v>16.829999999999998</v>
      </c>
      <c r="AE38" s="13">
        <f>'[5]24-Stroud Cr'!G44</f>
        <v>16.25</v>
      </c>
      <c r="AF38" s="13" t="str">
        <f>'[4]24-Stroud Cr'!G44</f>
        <v/>
      </c>
      <c r="AG38" s="13">
        <f t="shared" si="1"/>
        <v>17.402307692307691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&amp;C&amp;"Arial,Bold"&amp;14Stroud Creek - 24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Z38"/>
  <sheetViews>
    <sheetView topLeftCell="A4" workbookViewId="0">
      <pane xSplit="2" topLeftCell="X1" activePane="topRight" state="frozen"/>
      <selection pane="topRight" activeCell="AE26" sqref="AE26:AF26"/>
    </sheetView>
  </sheetViews>
  <sheetFormatPr defaultColWidth="9.109375" defaultRowHeight="15" x14ac:dyDescent="0.25"/>
  <cols>
    <col min="1" max="1" width="33.5546875" style="5" bestFit="1" customWidth="1"/>
    <col min="2" max="16384" width="9.109375" style="5"/>
  </cols>
  <sheetData>
    <row r="1" spans="1:52" ht="15.6" x14ac:dyDescent="0.3">
      <c r="A1" s="6" t="s">
        <v>45</v>
      </c>
      <c r="B1" s="4"/>
      <c r="C1" s="6">
        <v>1990</v>
      </c>
      <c r="D1" s="18">
        <v>1991</v>
      </c>
      <c r="E1" s="6">
        <v>1992</v>
      </c>
      <c r="F1" s="18">
        <v>1993</v>
      </c>
      <c r="G1" s="6">
        <v>1994</v>
      </c>
      <c r="H1" s="18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2" ht="15.6" x14ac:dyDescent="0.3">
      <c r="A2" s="38" t="s">
        <v>503</v>
      </c>
      <c r="B2" s="20" t="s">
        <v>1</v>
      </c>
      <c r="C2" s="48" t="s">
        <v>18</v>
      </c>
      <c r="D2" s="48" t="s">
        <v>18</v>
      </c>
      <c r="E2" s="48" t="s">
        <v>18</v>
      </c>
      <c r="F2" s="48" t="s">
        <v>18</v>
      </c>
      <c r="G2" s="48" t="s">
        <v>18</v>
      </c>
      <c r="H2" s="48" t="s">
        <v>18</v>
      </c>
      <c r="I2" s="48" t="s">
        <v>18</v>
      </c>
      <c r="J2" s="13">
        <v>1.18</v>
      </c>
      <c r="K2" s="13">
        <v>3.54</v>
      </c>
      <c r="L2" s="13">
        <v>2.6</v>
      </c>
      <c r="M2" s="13">
        <v>1.63</v>
      </c>
      <c r="N2" s="13">
        <v>1.06</v>
      </c>
      <c r="O2" s="12">
        <v>1.86</v>
      </c>
      <c r="P2" s="12">
        <v>2.96</v>
      </c>
      <c r="Q2" s="12">
        <v>2.37</v>
      </c>
      <c r="R2" s="12">
        <v>1.87</v>
      </c>
      <c r="S2" s="12">
        <v>2.2599999999999998</v>
      </c>
      <c r="T2" s="12">
        <v>1.53</v>
      </c>
      <c r="U2" s="12">
        <v>1.1200000000000001</v>
      </c>
      <c r="V2" s="12">
        <v>1.42</v>
      </c>
      <c r="W2" s="12">
        <v>1.85</v>
      </c>
      <c r="X2" s="12">
        <v>1.71</v>
      </c>
      <c r="Y2" s="12">
        <v>1.31</v>
      </c>
      <c r="Z2" s="12">
        <v>1.27</v>
      </c>
      <c r="AA2" s="12">
        <v>1.1599999999999999</v>
      </c>
      <c r="AB2" s="12">
        <f>'[1]26-Kickapoo Cr'!G4</f>
        <v>1.61</v>
      </c>
      <c r="AC2" s="12">
        <f>'[2]26-Kickapoo Cr'!G4</f>
        <v>3.85</v>
      </c>
      <c r="AD2" s="12">
        <f>'[3]26-Kickapoo Cr'!G4</f>
        <v>0.48</v>
      </c>
      <c r="AE2" s="12">
        <v>1.58</v>
      </c>
      <c r="AF2" s="12">
        <f>'[4]26-Kickapoo Cr'!G4</f>
        <v>1.67</v>
      </c>
      <c r="AG2" s="13">
        <f>AVERAGE(C2:AD2)</f>
        <v>1.8399999999999996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2" ht="15.6" x14ac:dyDescent="0.3">
      <c r="B3" s="20" t="s">
        <v>2</v>
      </c>
      <c r="C3" s="48" t="s">
        <v>18</v>
      </c>
      <c r="D3" s="48" t="s">
        <v>18</v>
      </c>
      <c r="E3" s="48" t="s">
        <v>18</v>
      </c>
      <c r="F3" s="48" t="s">
        <v>18</v>
      </c>
      <c r="G3" s="48" t="s">
        <v>18</v>
      </c>
      <c r="H3" s="48" t="s">
        <v>18</v>
      </c>
      <c r="I3" s="48" t="s">
        <v>18</v>
      </c>
      <c r="J3" s="13">
        <v>1.76</v>
      </c>
      <c r="K3" s="13">
        <v>4.28</v>
      </c>
      <c r="L3" s="13">
        <v>2.1</v>
      </c>
      <c r="M3" s="13">
        <v>1.61</v>
      </c>
      <c r="N3" s="13">
        <v>0.96</v>
      </c>
      <c r="O3" s="12">
        <v>1.86</v>
      </c>
      <c r="P3" s="12">
        <v>3.16</v>
      </c>
      <c r="Q3" s="12">
        <v>2.71</v>
      </c>
      <c r="R3" s="13">
        <v>1.55</v>
      </c>
      <c r="S3" s="13">
        <v>3.07</v>
      </c>
      <c r="T3" s="13">
        <v>1.03</v>
      </c>
      <c r="U3" s="13">
        <v>1.1000000000000001</v>
      </c>
      <c r="V3" s="13">
        <v>1.1299999999999999</v>
      </c>
      <c r="W3" s="13">
        <v>2.02</v>
      </c>
      <c r="X3" s="13">
        <v>1.96</v>
      </c>
      <c r="Y3" s="13">
        <v>1.06</v>
      </c>
      <c r="Z3" s="13">
        <v>0.79</v>
      </c>
      <c r="AA3" s="13">
        <v>1.72</v>
      </c>
      <c r="AB3" s="12">
        <f>'[1]26-Kickapoo Cr'!G5</f>
        <v>1.41</v>
      </c>
      <c r="AC3" s="12">
        <f>'[2]26-Kickapoo Cr'!G5</f>
        <v>2.85</v>
      </c>
      <c r="AD3" s="12">
        <f>'[3]26-Kickapoo Cr'!G5</f>
        <v>0.45</v>
      </c>
      <c r="AE3" s="12">
        <f>'[5]26-Kickapoo Cr'!G5</f>
        <v>2.0099999999999998</v>
      </c>
      <c r="AF3" s="12">
        <f>'[4]26-Kickapoo Cr'!G5</f>
        <v>2.0699999999999998</v>
      </c>
      <c r="AG3" s="13">
        <f t="shared" ref="AG3:AG38" si="0">AVERAGE(C3:AD3)</f>
        <v>1.8371428571428574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</row>
    <row r="4" spans="1:52" ht="15.6" x14ac:dyDescent="0.3">
      <c r="B4" s="20" t="s">
        <v>3</v>
      </c>
      <c r="C4" s="48" t="s">
        <v>18</v>
      </c>
      <c r="D4" s="48" t="s">
        <v>18</v>
      </c>
      <c r="E4" s="48" t="s">
        <v>18</v>
      </c>
      <c r="F4" s="48" t="s">
        <v>18</v>
      </c>
      <c r="G4" s="48" t="s">
        <v>18</v>
      </c>
      <c r="H4" s="48" t="s">
        <v>18</v>
      </c>
      <c r="I4" s="48" t="s">
        <v>18</v>
      </c>
      <c r="J4" s="13">
        <v>1.1000000000000001</v>
      </c>
      <c r="K4" s="13">
        <v>3.43</v>
      </c>
      <c r="L4" s="13">
        <v>1.72</v>
      </c>
      <c r="M4" s="13">
        <v>1.06</v>
      </c>
      <c r="N4" s="13">
        <v>0.76</v>
      </c>
      <c r="O4" s="12">
        <v>0.81</v>
      </c>
      <c r="P4" s="12">
        <v>2.76</v>
      </c>
      <c r="Q4" s="12">
        <v>2.88</v>
      </c>
      <c r="R4" s="12">
        <v>2.23</v>
      </c>
      <c r="S4" s="12">
        <v>2.04</v>
      </c>
      <c r="T4" s="12">
        <v>0.76</v>
      </c>
      <c r="U4" s="12">
        <v>1.55</v>
      </c>
      <c r="V4" s="12">
        <v>0.62</v>
      </c>
      <c r="W4" s="12">
        <v>3.13</v>
      </c>
      <c r="X4" s="12">
        <v>1.49</v>
      </c>
      <c r="Y4" s="12">
        <v>1.34</v>
      </c>
      <c r="Z4" s="12">
        <v>0.95</v>
      </c>
      <c r="AA4" s="12">
        <v>1.46</v>
      </c>
      <c r="AB4" s="12">
        <f>'[1]26-Kickapoo Cr'!G6</f>
        <v>2.1800000000000002</v>
      </c>
      <c r="AC4" s="12">
        <f>'[2]26-Kickapoo Cr'!G6</f>
        <v>2.39</v>
      </c>
      <c r="AD4" s="12">
        <f>'[3]26-Kickapoo Cr'!G6</f>
        <v>0.14000000000000001</v>
      </c>
      <c r="AE4" s="12">
        <f>'[5]26-Kickapoo Cr'!G6</f>
        <v>1.35</v>
      </c>
      <c r="AF4" s="12">
        <f>'[4]26-Kickapoo Cr'!G6</f>
        <v>2.54</v>
      </c>
      <c r="AG4" s="13">
        <f t="shared" si="0"/>
        <v>1.6571428571428573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2" ht="15.6" x14ac:dyDescent="0.3">
      <c r="B5" s="20" t="s">
        <v>4</v>
      </c>
      <c r="C5" s="48" t="s">
        <v>18</v>
      </c>
      <c r="D5" s="48" t="s">
        <v>18</v>
      </c>
      <c r="E5" s="48" t="s">
        <v>18</v>
      </c>
      <c r="F5" s="48" t="s">
        <v>18</v>
      </c>
      <c r="G5" s="48" t="s">
        <v>18</v>
      </c>
      <c r="H5" s="48" t="s">
        <v>18</v>
      </c>
      <c r="I5" s="13">
        <v>1.92</v>
      </c>
      <c r="J5" s="13">
        <v>0.79</v>
      </c>
      <c r="K5" s="13">
        <v>1.76</v>
      </c>
      <c r="L5" s="13">
        <v>0.85</v>
      </c>
      <c r="M5" s="13">
        <v>0.49</v>
      </c>
      <c r="N5" s="13">
        <v>2.06</v>
      </c>
      <c r="O5" s="12">
        <v>1.06</v>
      </c>
      <c r="P5" s="12">
        <v>2.46</v>
      </c>
      <c r="Q5" s="12">
        <v>1.85</v>
      </c>
      <c r="R5" s="12">
        <v>2.4300000000000002</v>
      </c>
      <c r="S5" s="12">
        <v>1.69</v>
      </c>
      <c r="T5" s="12">
        <v>0.31</v>
      </c>
      <c r="U5" s="12">
        <v>3.06</v>
      </c>
      <c r="V5" s="12">
        <v>0.23</v>
      </c>
      <c r="W5" s="12">
        <v>2.54</v>
      </c>
      <c r="X5" s="12">
        <v>1.25</v>
      </c>
      <c r="Y5" s="12">
        <v>0.51</v>
      </c>
      <c r="Z5" s="12">
        <v>0.77</v>
      </c>
      <c r="AA5" s="12">
        <f>'[6]26-Kickapoo Cr'!G7</f>
        <v>1.5</v>
      </c>
      <c r="AB5" s="12">
        <f>'[1]26-Kickapoo Cr'!G7</f>
        <v>1.1299999999999999</v>
      </c>
      <c r="AC5" s="12">
        <f>'[2]26-Kickapoo Cr'!G7</f>
        <v>1.54</v>
      </c>
      <c r="AD5" s="12">
        <f>'[3]26-Kickapoo Cr'!G7</f>
        <v>-0.34</v>
      </c>
      <c r="AE5" s="12">
        <f>'[5]26-Kickapoo Cr'!G7</f>
        <v>0.55000000000000004</v>
      </c>
      <c r="AF5" s="12">
        <f>'[4]26-Kickapoo Cr'!G7</f>
        <v>2.0499999999999998</v>
      </c>
      <c r="AG5" s="13">
        <f t="shared" si="0"/>
        <v>1.3572727272727272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2" ht="15.6" x14ac:dyDescent="0.3">
      <c r="B6" s="20" t="s">
        <v>5</v>
      </c>
      <c r="C6" s="48" t="s">
        <v>18</v>
      </c>
      <c r="D6" s="48" t="s">
        <v>18</v>
      </c>
      <c r="E6" s="48" t="s">
        <v>18</v>
      </c>
      <c r="F6" s="48" t="s">
        <v>18</v>
      </c>
      <c r="G6" s="48" t="s">
        <v>18</v>
      </c>
      <c r="H6" s="48" t="s">
        <v>18</v>
      </c>
      <c r="I6" s="48" t="s">
        <v>18</v>
      </c>
      <c r="J6" s="50">
        <v>1.7</v>
      </c>
      <c r="K6" s="13">
        <v>3.36</v>
      </c>
      <c r="L6" s="13">
        <v>0.74</v>
      </c>
      <c r="M6" s="13">
        <v>0.22</v>
      </c>
      <c r="N6" s="13">
        <v>1.1599999999999999</v>
      </c>
      <c r="O6" s="12">
        <v>0.46</v>
      </c>
      <c r="P6" s="12">
        <v>2.36</v>
      </c>
      <c r="Q6" s="12">
        <v>2.29</v>
      </c>
      <c r="R6" s="12">
        <v>2.33</v>
      </c>
      <c r="S6" s="12">
        <v>0.94</v>
      </c>
      <c r="T6" s="12">
        <v>0.01</v>
      </c>
      <c r="U6" s="12">
        <v>1.25</v>
      </c>
      <c r="V6" s="12">
        <v>-0.15</v>
      </c>
      <c r="W6" s="12">
        <v>2.63</v>
      </c>
      <c r="X6" s="12">
        <v>0.44</v>
      </c>
      <c r="Y6" s="12">
        <v>0.56000000000000005</v>
      </c>
      <c r="Z6" s="12">
        <v>1.28</v>
      </c>
      <c r="AA6" s="12">
        <f>'[6]26-Kickapoo Cr'!G8</f>
        <v>1.18</v>
      </c>
      <c r="AB6" s="12">
        <f>'[1]26-Kickapoo Cr'!G8</f>
        <v>0.74</v>
      </c>
      <c r="AC6" s="12">
        <f>'[2]26-Kickapoo Cr'!G8</f>
        <v>1.39</v>
      </c>
      <c r="AD6" s="12">
        <f>'[3]26-Kickapoo Cr'!G8</f>
        <v>-0.96</v>
      </c>
      <c r="AE6" s="12">
        <f>'[5]26-Kickapoo Cr'!G8</f>
        <v>0.2</v>
      </c>
      <c r="AF6" s="12">
        <f>'[4]26-Kickapoo Cr'!G8</f>
        <v>2.21</v>
      </c>
      <c r="AG6" s="13">
        <f t="shared" si="0"/>
        <v>1.1395238095238096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</row>
    <row r="7" spans="1:52" ht="15.6" x14ac:dyDescent="0.3">
      <c r="B7" s="20" t="s">
        <v>5</v>
      </c>
      <c r="C7" s="48" t="s">
        <v>18</v>
      </c>
      <c r="D7" s="48" t="s">
        <v>18</v>
      </c>
      <c r="E7" s="48" t="s">
        <v>18</v>
      </c>
      <c r="F7" s="48" t="s">
        <v>18</v>
      </c>
      <c r="G7" s="48" t="s">
        <v>18</v>
      </c>
      <c r="H7" s="48" t="s">
        <v>18</v>
      </c>
      <c r="I7" s="13">
        <v>0.92</v>
      </c>
      <c r="J7" s="13">
        <v>1.45</v>
      </c>
      <c r="K7" s="13">
        <v>1.08</v>
      </c>
      <c r="L7" s="13">
        <v>0.76</v>
      </c>
      <c r="M7" s="13">
        <v>-1.74</v>
      </c>
      <c r="N7" s="13">
        <v>0.76</v>
      </c>
      <c r="O7" s="12">
        <v>1.56</v>
      </c>
      <c r="P7" s="12">
        <v>3.06</v>
      </c>
      <c r="Q7" s="12">
        <v>1.59</v>
      </c>
      <c r="R7" s="12">
        <v>2.0699999999999998</v>
      </c>
      <c r="S7" s="12">
        <v>0.65</v>
      </c>
      <c r="T7" s="12">
        <v>1.36</v>
      </c>
      <c r="U7" s="12">
        <v>0.76</v>
      </c>
      <c r="V7" s="12">
        <v>1.1599999999999999</v>
      </c>
      <c r="W7" s="12">
        <v>1.71</v>
      </c>
      <c r="X7" s="12">
        <v>0.71</v>
      </c>
      <c r="Y7" s="12">
        <v>0.15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1.0594117647058823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</row>
    <row r="8" spans="1:52" ht="15.6" x14ac:dyDescent="0.3">
      <c r="B8" s="20" t="s">
        <v>6</v>
      </c>
      <c r="C8" s="48" t="s">
        <v>18</v>
      </c>
      <c r="D8" s="48" t="s">
        <v>18</v>
      </c>
      <c r="E8" s="48" t="s">
        <v>18</v>
      </c>
      <c r="F8" s="48" t="s">
        <v>18</v>
      </c>
      <c r="G8" s="48" t="s">
        <v>18</v>
      </c>
      <c r="H8" s="48" t="s">
        <v>18</v>
      </c>
      <c r="I8" s="48" t="s">
        <v>18</v>
      </c>
      <c r="J8" s="13">
        <v>1.68</v>
      </c>
      <c r="K8" s="13">
        <v>1.86</v>
      </c>
      <c r="L8" s="13">
        <v>1.49</v>
      </c>
      <c r="M8" s="13">
        <v>-0.94</v>
      </c>
      <c r="N8" s="13">
        <v>0.66</v>
      </c>
      <c r="O8" s="12">
        <v>0.96</v>
      </c>
      <c r="P8" s="12">
        <v>2.78</v>
      </c>
      <c r="Q8" s="12">
        <v>0.85</v>
      </c>
      <c r="R8" s="12">
        <v>3.93</v>
      </c>
      <c r="S8" s="12">
        <v>0.47</v>
      </c>
      <c r="T8" s="12">
        <v>1.66</v>
      </c>
      <c r="U8" s="12">
        <v>0.56000000000000005</v>
      </c>
      <c r="V8" s="12">
        <v>1.48</v>
      </c>
      <c r="W8" s="12">
        <v>1.98</v>
      </c>
      <c r="X8" s="12">
        <v>0.28000000000000003</v>
      </c>
      <c r="Y8" s="12">
        <v>0.33</v>
      </c>
      <c r="Z8" s="12">
        <v>1.96</v>
      </c>
      <c r="AA8" s="12">
        <f>'[6]26-Kickapoo Cr'!G9</f>
        <v>0.4</v>
      </c>
      <c r="AB8" s="12">
        <f>'[1]26-Kickapoo Cr'!G9</f>
        <v>0.2</v>
      </c>
      <c r="AC8" s="12">
        <f>'[2]26-Kickapoo Cr'!G9</f>
        <v>1.67</v>
      </c>
      <c r="AD8" s="12">
        <f>'[3]26-Kickapoo Cr'!G9</f>
        <v>0.4</v>
      </c>
      <c r="AE8" s="12">
        <f>'[5]26-Kickapoo Cr'!G9</f>
        <v>1.74</v>
      </c>
      <c r="AF8" s="12">
        <f>'[4]26-Kickapoo Cr'!G9</f>
        <v>2.08</v>
      </c>
      <c r="AG8" s="13">
        <f t="shared" si="0"/>
        <v>1.1742857142857142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</row>
    <row r="9" spans="1:52" ht="15.6" x14ac:dyDescent="0.3">
      <c r="A9" s="14" t="s">
        <v>1202</v>
      </c>
      <c r="B9" s="20" t="s">
        <v>6</v>
      </c>
      <c r="C9" s="48" t="s">
        <v>18</v>
      </c>
      <c r="D9" s="48" t="s">
        <v>18</v>
      </c>
      <c r="E9" s="48" t="s">
        <v>18</v>
      </c>
      <c r="F9" s="48" t="s">
        <v>18</v>
      </c>
      <c r="G9" s="48" t="s">
        <v>18</v>
      </c>
      <c r="H9" s="48" t="s">
        <v>18</v>
      </c>
      <c r="I9" s="48" t="s">
        <v>18</v>
      </c>
      <c r="J9" s="13">
        <v>0.87</v>
      </c>
      <c r="K9" s="13">
        <v>1.54</v>
      </c>
      <c r="L9" s="13">
        <v>2.98</v>
      </c>
      <c r="M9" s="13">
        <v>0.21</v>
      </c>
      <c r="N9" s="13">
        <v>0.76</v>
      </c>
      <c r="O9" s="12">
        <v>2.67</v>
      </c>
      <c r="P9" s="12">
        <v>3.26</v>
      </c>
      <c r="Q9" s="12">
        <v>2.27</v>
      </c>
      <c r="R9" s="12">
        <v>3.19</v>
      </c>
      <c r="S9" s="12">
        <v>1.54</v>
      </c>
      <c r="T9" s="12">
        <v>1.81</v>
      </c>
      <c r="U9" s="12">
        <v>2.96</v>
      </c>
      <c r="V9" s="12">
        <v>1.7</v>
      </c>
      <c r="W9" s="12">
        <v>1.39</v>
      </c>
      <c r="X9" s="12">
        <v>-7.0000000000000007E-2</v>
      </c>
      <c r="Y9" s="12">
        <v>1.24</v>
      </c>
      <c r="Z9" s="12">
        <v>2</v>
      </c>
      <c r="AA9" s="12">
        <f>'[6]26-Kickapoo Cr'!G10</f>
        <v>0.53</v>
      </c>
      <c r="AB9" s="12">
        <f>'[1]26-Kickapoo Cr'!G10</f>
        <v>1.6</v>
      </c>
      <c r="AC9" s="12">
        <f>'[2]26-Kickapoo Cr'!G10</f>
        <v>2.68</v>
      </c>
      <c r="AD9" s="12">
        <f>'[3]26-Kickapoo Cr'!G10</f>
        <v>3.45</v>
      </c>
      <c r="AE9" s="12">
        <f>'[5]26-Kickapoo Cr'!G10</f>
        <v>2.2000000000000002</v>
      </c>
      <c r="AF9" s="12">
        <f>'[4]26-Kickapoo Cr'!G10</f>
        <v>3.87</v>
      </c>
      <c r="AG9" s="13">
        <f t="shared" si="0"/>
        <v>1.837142857142857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</row>
    <row r="10" spans="1:52" ht="15.6" x14ac:dyDescent="0.3">
      <c r="A10" s="29" t="s">
        <v>1282</v>
      </c>
      <c r="B10" s="20" t="s">
        <v>7</v>
      </c>
      <c r="C10" s="48" t="s">
        <v>18</v>
      </c>
      <c r="D10" s="48" t="s">
        <v>18</v>
      </c>
      <c r="E10" s="48" t="s">
        <v>18</v>
      </c>
      <c r="F10" s="48" t="s">
        <v>18</v>
      </c>
      <c r="G10" s="48" t="s">
        <v>18</v>
      </c>
      <c r="H10" s="48" t="s">
        <v>18</v>
      </c>
      <c r="I10" s="13">
        <v>2.9</v>
      </c>
      <c r="J10" s="13">
        <v>2.08</v>
      </c>
      <c r="K10" s="13">
        <v>1.23</v>
      </c>
      <c r="L10" s="13">
        <v>3.66</v>
      </c>
      <c r="M10" s="13">
        <v>3.36</v>
      </c>
      <c r="N10" s="13">
        <v>2.36</v>
      </c>
      <c r="O10" s="12">
        <v>3.06</v>
      </c>
      <c r="P10" s="12">
        <v>3.26</v>
      </c>
      <c r="Q10" s="12">
        <v>2.2799999999999998</v>
      </c>
      <c r="R10" s="12">
        <v>4.29</v>
      </c>
      <c r="S10" s="12">
        <v>3.22</v>
      </c>
      <c r="T10" s="12">
        <v>3.81</v>
      </c>
      <c r="U10" s="12">
        <v>4.01</v>
      </c>
      <c r="V10" s="12">
        <v>1.98</v>
      </c>
      <c r="W10" s="12">
        <v>1.46</v>
      </c>
      <c r="X10" s="12">
        <v>2.73</v>
      </c>
      <c r="Y10" s="12">
        <v>2.38</v>
      </c>
      <c r="Z10" s="12">
        <v>3.4</v>
      </c>
      <c r="AA10" s="12">
        <f>'[6]26-Kickapoo Cr'!G11</f>
        <v>0.77</v>
      </c>
      <c r="AB10" s="12">
        <f>'[1]26-Kickapoo Cr'!G11</f>
        <v>2.88</v>
      </c>
      <c r="AC10" s="12">
        <f>'[2]26-Kickapoo Cr'!G11</f>
        <v>3.34</v>
      </c>
      <c r="AD10" s="12">
        <f>'[3]26-Kickapoo Cr'!G11</f>
        <v>3.51</v>
      </c>
      <c r="AE10" s="12">
        <f>'[5]26-Kickapoo Cr'!G11</f>
        <v>3.15</v>
      </c>
      <c r="AF10" s="12">
        <f>'[4]26-Kickapoo Cr'!G11</f>
        <v>3.86</v>
      </c>
      <c r="AG10" s="13">
        <f t="shared" si="0"/>
        <v>2.8168181818181814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</row>
    <row r="11" spans="1:52" ht="15.6" x14ac:dyDescent="0.3">
      <c r="A11"/>
      <c r="B11" s="20" t="s">
        <v>7</v>
      </c>
      <c r="C11" s="48" t="s">
        <v>18</v>
      </c>
      <c r="D11" s="48" t="s">
        <v>18</v>
      </c>
      <c r="E11" s="48" t="s">
        <v>18</v>
      </c>
      <c r="F11" s="48" t="s">
        <v>18</v>
      </c>
      <c r="G11" s="48" t="s">
        <v>18</v>
      </c>
      <c r="H11" s="48" t="s">
        <v>18</v>
      </c>
      <c r="I11" s="48" t="s">
        <v>18</v>
      </c>
      <c r="J11" s="13">
        <v>3.27</v>
      </c>
      <c r="K11" s="13">
        <v>3.47</v>
      </c>
      <c r="L11" s="13">
        <v>2.6</v>
      </c>
      <c r="M11" s="13">
        <v>1.56</v>
      </c>
      <c r="N11" s="13">
        <v>5.0599999999999996</v>
      </c>
      <c r="O11" s="12">
        <v>3.46</v>
      </c>
      <c r="P11" s="12">
        <v>3.36</v>
      </c>
      <c r="Q11" s="12">
        <v>2.97</v>
      </c>
      <c r="R11" s="12">
        <v>2.93</v>
      </c>
      <c r="S11" s="12">
        <v>3.72</v>
      </c>
      <c r="T11" s="12">
        <v>2.76</v>
      </c>
      <c r="U11" s="12">
        <v>3.17</v>
      </c>
      <c r="V11" s="12">
        <v>1.43</v>
      </c>
      <c r="W11" s="12">
        <v>1.48</v>
      </c>
      <c r="X11" s="12">
        <v>2.5099999999999998</v>
      </c>
      <c r="Y11" s="12">
        <v>2.96</v>
      </c>
      <c r="Z11" s="12">
        <v>4.13</v>
      </c>
      <c r="AA11" s="12">
        <f>'[6]26-Kickapoo Cr'!G12</f>
        <v>2.39</v>
      </c>
      <c r="AB11" s="12">
        <f>'[1]26-Kickapoo Cr'!G12</f>
        <v>2.95</v>
      </c>
      <c r="AC11" s="12">
        <f>'[2]26-Kickapoo Cr'!G12</f>
        <v>3.4</v>
      </c>
      <c r="AD11" s="12">
        <f>'[3]26-Kickapoo Cr'!G12</f>
        <v>3.47</v>
      </c>
      <c r="AE11" s="12">
        <f>'[5]26-Kickapoo Cr'!G12</f>
        <v>2.0299999999999998</v>
      </c>
      <c r="AF11" s="12">
        <f>'[4]26-Kickapoo Cr'!G12</f>
        <v>4.03</v>
      </c>
      <c r="AG11" s="13">
        <f t="shared" si="0"/>
        <v>3.0023809523809524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</row>
    <row r="12" spans="1:52" ht="15.6" x14ac:dyDescent="0.3">
      <c r="A12"/>
      <c r="B12" s="20" t="s">
        <v>8</v>
      </c>
      <c r="C12" s="48" t="s">
        <v>18</v>
      </c>
      <c r="D12" s="48" t="s">
        <v>18</v>
      </c>
      <c r="E12" s="48" t="s">
        <v>18</v>
      </c>
      <c r="F12" s="48" t="s">
        <v>18</v>
      </c>
      <c r="G12" s="48" t="s">
        <v>18</v>
      </c>
      <c r="H12" s="48" t="s">
        <v>18</v>
      </c>
      <c r="I12" s="13">
        <v>3.94</v>
      </c>
      <c r="J12" s="13">
        <v>3.78</v>
      </c>
      <c r="K12" s="13">
        <v>2.92</v>
      </c>
      <c r="L12" s="13">
        <v>2.59</v>
      </c>
      <c r="M12" s="13">
        <v>3.06</v>
      </c>
      <c r="N12" s="13">
        <v>4.5599999999999996</v>
      </c>
      <c r="O12" s="12">
        <v>4.16</v>
      </c>
      <c r="P12" s="12">
        <v>3.36</v>
      </c>
      <c r="Q12" s="12">
        <v>3.97</v>
      </c>
      <c r="R12" s="12">
        <v>3.41</v>
      </c>
      <c r="S12" s="12">
        <v>2.4700000000000002</v>
      </c>
      <c r="T12" s="12">
        <v>2.86</v>
      </c>
      <c r="U12" s="12">
        <v>2.76</v>
      </c>
      <c r="V12" s="12">
        <v>2.5099999999999998</v>
      </c>
      <c r="W12" s="12">
        <v>1.5</v>
      </c>
      <c r="X12" s="12">
        <v>1.95</v>
      </c>
      <c r="Y12" s="12">
        <v>3.42</v>
      </c>
      <c r="Z12" s="12">
        <v>3.93</v>
      </c>
      <c r="AA12" s="12">
        <f>'[6]26-Kickapoo Cr'!G13</f>
        <v>2.9</v>
      </c>
      <c r="AB12" s="12">
        <f>'[1]26-Kickapoo Cr'!G13</f>
        <v>3.69</v>
      </c>
      <c r="AC12" s="12">
        <f>'[2]26-Kickapoo Cr'!G13</f>
        <v>3.76</v>
      </c>
      <c r="AD12" s="12">
        <f>'[3]26-Kickapoo Cr'!G13</f>
        <v>4.07</v>
      </c>
      <c r="AE12" s="12">
        <f>'[5]26-Kickapoo Cr'!G13</f>
        <v>3.4</v>
      </c>
      <c r="AF12" s="12">
        <f>'[4]26-Kickapoo Cr'!G13</f>
        <v>3.92</v>
      </c>
      <c r="AG12" s="13">
        <f t="shared" si="0"/>
        <v>3.253181818181818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</row>
    <row r="13" spans="1:52" ht="15.6" x14ac:dyDescent="0.3">
      <c r="A13"/>
      <c r="B13" s="20" t="s">
        <v>8</v>
      </c>
      <c r="C13" s="48" t="s">
        <v>18</v>
      </c>
      <c r="D13" s="48" t="s">
        <v>18</v>
      </c>
      <c r="E13" s="48" t="s">
        <v>18</v>
      </c>
      <c r="F13" s="48" t="s">
        <v>18</v>
      </c>
      <c r="G13" s="48" t="s">
        <v>18</v>
      </c>
      <c r="H13" s="48" t="s">
        <v>18</v>
      </c>
      <c r="I13" s="48" t="s">
        <v>18</v>
      </c>
      <c r="J13" s="13">
        <v>3.09</v>
      </c>
      <c r="K13" s="13">
        <v>2.99</v>
      </c>
      <c r="L13" s="13">
        <v>2.87</v>
      </c>
      <c r="M13" s="13">
        <v>2.5</v>
      </c>
      <c r="N13" s="13">
        <v>2.81</v>
      </c>
      <c r="O13" s="12">
        <v>3.66</v>
      </c>
      <c r="P13" s="12">
        <v>3.57</v>
      </c>
      <c r="Q13" s="12">
        <v>3.88</v>
      </c>
      <c r="R13" s="12">
        <v>2.62</v>
      </c>
      <c r="S13" s="12">
        <v>3.58</v>
      </c>
      <c r="T13" s="12">
        <v>2.56</v>
      </c>
      <c r="U13" s="12">
        <v>2.46</v>
      </c>
      <c r="V13" s="12">
        <v>3.15</v>
      </c>
      <c r="W13" s="12">
        <v>1.65</v>
      </c>
      <c r="X13" s="12">
        <v>3.56</v>
      </c>
      <c r="Y13" s="12">
        <v>3.56</v>
      </c>
      <c r="Z13" s="12">
        <v>3.93</v>
      </c>
      <c r="AA13" s="12">
        <f>'[6]26-Kickapoo Cr'!G14</f>
        <v>2.93</v>
      </c>
      <c r="AB13" s="12">
        <f>'[1]26-Kickapoo Cr'!G14</f>
        <v>4.03</v>
      </c>
      <c r="AC13" s="12">
        <f>'[2]26-Kickapoo Cr'!G14</f>
        <v>2.71</v>
      </c>
      <c r="AD13" s="12">
        <f>'[3]26-Kickapoo Cr'!G14</f>
        <v>4.59</v>
      </c>
      <c r="AE13" s="12">
        <f>'[5]26-Kickapoo Cr'!G14</f>
        <v>2.37</v>
      </c>
      <c r="AF13" s="12">
        <f>'[4]26-Kickapoo Cr'!G14</f>
        <v>4.1100000000000003</v>
      </c>
      <c r="AG13" s="13">
        <f t="shared" si="0"/>
        <v>3.1761904761904765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</row>
    <row r="14" spans="1:52" ht="15.6" x14ac:dyDescent="0.3">
      <c r="A14"/>
      <c r="B14" s="20" t="s">
        <v>9</v>
      </c>
      <c r="C14" s="48" t="s">
        <v>18</v>
      </c>
      <c r="D14" s="48" t="s">
        <v>18</v>
      </c>
      <c r="E14" s="48" t="s">
        <v>18</v>
      </c>
      <c r="F14" s="48" t="s">
        <v>18</v>
      </c>
      <c r="G14" s="48" t="s">
        <v>18</v>
      </c>
      <c r="H14" s="48" t="s">
        <v>18</v>
      </c>
      <c r="I14" s="13">
        <v>3.84</v>
      </c>
      <c r="J14" s="50">
        <v>2.5499999999999998</v>
      </c>
      <c r="K14" s="13">
        <v>3.22</v>
      </c>
      <c r="L14" s="13">
        <v>3.93</v>
      </c>
      <c r="M14" s="13">
        <v>3.06</v>
      </c>
      <c r="N14" s="13">
        <v>3.11</v>
      </c>
      <c r="O14" s="12">
        <v>3.76</v>
      </c>
      <c r="P14" s="12">
        <v>4.37</v>
      </c>
      <c r="Q14" s="12">
        <v>3.83</v>
      </c>
      <c r="R14" s="12">
        <v>2.3199999999999998</v>
      </c>
      <c r="S14" s="12">
        <v>4.29</v>
      </c>
      <c r="T14" s="12">
        <v>3.05</v>
      </c>
      <c r="U14" s="12">
        <v>3.61</v>
      </c>
      <c r="V14" s="12">
        <v>3.38</v>
      </c>
      <c r="W14" s="12">
        <v>2.85</v>
      </c>
      <c r="X14" s="12">
        <v>4.25</v>
      </c>
      <c r="Y14" s="12">
        <v>3.04</v>
      </c>
      <c r="Z14" s="12">
        <v>3.99</v>
      </c>
      <c r="AA14" s="12">
        <f>'[6]26-Kickapoo Cr'!G15</f>
        <v>1.93</v>
      </c>
      <c r="AB14" s="12">
        <f>'[1]26-Kickapoo Cr'!G15</f>
        <v>3.82</v>
      </c>
      <c r="AC14" s="12">
        <f>'[2]26-Kickapoo Cr'!G15</f>
        <v>4.3</v>
      </c>
      <c r="AD14" s="77" t="s">
        <v>18</v>
      </c>
      <c r="AE14" s="12">
        <f>'[5]26-Kickapoo Cr'!G15</f>
        <v>3.63</v>
      </c>
      <c r="AF14" s="12" t="str">
        <f>'[4]26-Kickapoo Cr'!G15</f>
        <v/>
      </c>
      <c r="AG14" s="13">
        <f t="shared" si="0"/>
        <v>3.4523809523809526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</row>
    <row r="15" spans="1:52" ht="15.6" x14ac:dyDescent="0.3">
      <c r="A15" s="21" t="s">
        <v>432</v>
      </c>
      <c r="B15" s="20" t="s">
        <v>9</v>
      </c>
      <c r="C15" s="48" t="s">
        <v>18</v>
      </c>
      <c r="D15" s="48" t="s">
        <v>18</v>
      </c>
      <c r="E15" s="48" t="s">
        <v>18</v>
      </c>
      <c r="F15" s="48" t="s">
        <v>18</v>
      </c>
      <c r="G15" s="48" t="s">
        <v>18</v>
      </c>
      <c r="H15" s="48" t="s">
        <v>18</v>
      </c>
      <c r="I15" s="13">
        <v>3.53</v>
      </c>
      <c r="J15" s="13">
        <v>1.83</v>
      </c>
      <c r="K15" s="13">
        <v>4.76</v>
      </c>
      <c r="L15" s="13">
        <v>4.5199999999999996</v>
      </c>
      <c r="M15" s="13">
        <v>3.31</v>
      </c>
      <c r="N15" s="13">
        <v>3.57</v>
      </c>
      <c r="O15" s="12">
        <v>3.76</v>
      </c>
      <c r="P15" s="12">
        <v>2.96</v>
      </c>
      <c r="Q15" s="12">
        <v>3.28</v>
      </c>
      <c r="R15" s="12">
        <v>1.78</v>
      </c>
      <c r="S15" s="12">
        <v>3.32</v>
      </c>
      <c r="T15" s="12">
        <v>2.44</v>
      </c>
      <c r="U15" s="12">
        <v>4.01</v>
      </c>
      <c r="V15" s="12">
        <v>3.25</v>
      </c>
      <c r="W15" s="12">
        <v>3.71</v>
      </c>
      <c r="X15" s="12">
        <v>2.56</v>
      </c>
      <c r="Y15" s="12">
        <v>3.76</v>
      </c>
      <c r="Z15" s="12">
        <v>4.88</v>
      </c>
      <c r="AA15" s="12">
        <f>'[6]26-Kickapoo Cr'!G16</f>
        <v>3.06</v>
      </c>
      <c r="AB15" s="12">
        <f>'[1]26-Kickapoo Cr'!G16</f>
        <v>4.25</v>
      </c>
      <c r="AC15" s="12">
        <f>'[2]26-Kickapoo Cr'!G16</f>
        <v>2.54</v>
      </c>
      <c r="AD15" s="12">
        <f>'[3]26-Kickapoo Cr'!G16</f>
        <v>2.96</v>
      </c>
      <c r="AE15" s="12">
        <f>'[5]26-Kickapoo Cr'!G16</f>
        <v>3.38</v>
      </c>
      <c r="AF15" s="12" t="str">
        <f>'[4]26-Kickapoo Cr'!G16</f>
        <v/>
      </c>
      <c r="AG15" s="13">
        <f t="shared" si="0"/>
        <v>3.3654545454545457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</row>
    <row r="16" spans="1:52" ht="15.6" x14ac:dyDescent="0.3">
      <c r="B16" s="20" t="s">
        <v>10</v>
      </c>
      <c r="C16" s="48" t="s">
        <v>18</v>
      </c>
      <c r="D16" s="48" t="s">
        <v>18</v>
      </c>
      <c r="E16" s="48" t="s">
        <v>18</v>
      </c>
      <c r="F16" s="48" t="s">
        <v>18</v>
      </c>
      <c r="G16" s="48" t="s">
        <v>18</v>
      </c>
      <c r="H16" s="48" t="s">
        <v>18</v>
      </c>
      <c r="I16" s="13">
        <v>4.75</v>
      </c>
      <c r="J16" s="13">
        <v>3.02</v>
      </c>
      <c r="K16" s="13">
        <v>2.58</v>
      </c>
      <c r="L16" s="13">
        <v>2.98</v>
      </c>
      <c r="M16" s="13">
        <v>3.31</v>
      </c>
      <c r="N16" s="13">
        <v>2.89</v>
      </c>
      <c r="O16" s="12">
        <v>2.76</v>
      </c>
      <c r="P16" s="12">
        <v>3.38</v>
      </c>
      <c r="Q16" s="12">
        <v>2.68</v>
      </c>
      <c r="R16" s="12">
        <v>3.21</v>
      </c>
      <c r="S16" s="12">
        <v>2.29</v>
      </c>
      <c r="T16" s="12">
        <v>3.05</v>
      </c>
      <c r="U16" s="12">
        <v>3.46</v>
      </c>
      <c r="V16" s="12">
        <v>2.67</v>
      </c>
      <c r="W16" s="12">
        <v>3.28</v>
      </c>
      <c r="X16" s="12">
        <v>2.2000000000000002</v>
      </c>
      <c r="Y16" s="12">
        <v>3.5</v>
      </c>
      <c r="Z16" s="12">
        <v>2.65</v>
      </c>
      <c r="AA16" s="12">
        <f>'[6]26-Kickapoo Cr'!G17</f>
        <v>2.4700000000000002</v>
      </c>
      <c r="AB16" s="12">
        <f>'[1]26-Kickapoo Cr'!G17</f>
        <v>3.58</v>
      </c>
      <c r="AC16" s="12">
        <f>'[2]26-Kickapoo Cr'!G17</f>
        <v>2.4700000000000002</v>
      </c>
      <c r="AD16" s="12">
        <f>'[3]26-Kickapoo Cr'!G17</f>
        <v>3.96</v>
      </c>
      <c r="AE16" s="12">
        <f>'[5]26-Kickapoo Cr'!G17</f>
        <v>2.58</v>
      </c>
      <c r="AF16" s="12" t="str">
        <f>'[4]26-Kickapoo Cr'!G17</f>
        <v/>
      </c>
      <c r="AG16" s="13">
        <f t="shared" si="0"/>
        <v>3.0518181818181818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</row>
    <row r="17" spans="1:49" ht="15.6" x14ac:dyDescent="0.3">
      <c r="B17" s="20" t="s">
        <v>10</v>
      </c>
      <c r="C17" s="48" t="s">
        <v>18</v>
      </c>
      <c r="D17" s="48" t="s">
        <v>18</v>
      </c>
      <c r="E17" s="48" t="s">
        <v>18</v>
      </c>
      <c r="F17" s="48" t="s">
        <v>18</v>
      </c>
      <c r="G17" s="48" t="s">
        <v>18</v>
      </c>
      <c r="H17" s="48" t="s">
        <v>18</v>
      </c>
      <c r="I17" s="13">
        <v>3.02</v>
      </c>
      <c r="J17" s="13">
        <v>1.68</v>
      </c>
      <c r="K17" s="13">
        <v>1.89</v>
      </c>
      <c r="L17" s="13">
        <v>3.29</v>
      </c>
      <c r="M17" s="13">
        <v>2.46</v>
      </c>
      <c r="N17" s="13">
        <v>2.36</v>
      </c>
      <c r="O17" s="12">
        <v>0.16</v>
      </c>
      <c r="P17" s="12">
        <v>2.36</v>
      </c>
      <c r="Q17" s="12">
        <v>2.36</v>
      </c>
      <c r="R17" s="12">
        <v>2.73</v>
      </c>
      <c r="S17" s="12">
        <v>1.81</v>
      </c>
      <c r="T17" s="12">
        <v>2.2799999999999998</v>
      </c>
      <c r="U17" s="12">
        <v>2.61</v>
      </c>
      <c r="V17" s="12">
        <v>2.0099999999999998</v>
      </c>
      <c r="W17" s="12">
        <v>2.13</v>
      </c>
      <c r="X17" s="12">
        <v>2.94</v>
      </c>
      <c r="Y17" s="12">
        <v>2.52</v>
      </c>
      <c r="Z17" s="12">
        <v>2.2200000000000002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2.2683333333333331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</row>
    <row r="18" spans="1:49" ht="15.6" x14ac:dyDescent="0.3">
      <c r="B18" s="20" t="s">
        <v>11</v>
      </c>
      <c r="C18" s="48" t="s">
        <v>18</v>
      </c>
      <c r="D18" s="48" t="s">
        <v>18</v>
      </c>
      <c r="E18" s="48" t="s">
        <v>18</v>
      </c>
      <c r="F18" s="48" t="s">
        <v>18</v>
      </c>
      <c r="G18" s="48" t="s">
        <v>18</v>
      </c>
      <c r="H18" s="48" t="s">
        <v>18</v>
      </c>
      <c r="I18" s="13">
        <v>2.2200000000000002</v>
      </c>
      <c r="J18" s="13">
        <v>2.9</v>
      </c>
      <c r="K18" s="13">
        <v>2.78</v>
      </c>
      <c r="L18" s="13">
        <v>1.83</v>
      </c>
      <c r="M18" s="13">
        <v>1.96</v>
      </c>
      <c r="N18" s="13">
        <v>2.36</v>
      </c>
      <c r="O18" s="12">
        <v>-0.24</v>
      </c>
      <c r="P18" s="12">
        <v>2.76</v>
      </c>
      <c r="Q18" s="12">
        <v>1.88</v>
      </c>
      <c r="R18" s="12">
        <v>2.91</v>
      </c>
      <c r="S18" s="12">
        <v>1.45</v>
      </c>
      <c r="T18" s="12">
        <v>1.71</v>
      </c>
      <c r="U18" s="12">
        <v>1.92</v>
      </c>
      <c r="V18" s="12">
        <v>1.52</v>
      </c>
      <c r="W18" s="12">
        <v>2.81</v>
      </c>
      <c r="X18" s="12">
        <v>2.81</v>
      </c>
      <c r="Y18" s="12">
        <v>1.79</v>
      </c>
      <c r="Z18" s="12">
        <v>1.54</v>
      </c>
      <c r="AA18" s="12">
        <f>'[6]26-Kickapoo Cr'!G18</f>
        <v>1.7</v>
      </c>
      <c r="AB18" s="12">
        <f>'[1]26-Kickapoo Cr'!G18</f>
        <v>2.84</v>
      </c>
      <c r="AC18" s="12">
        <f>'[2]26-Kickapoo Cr'!G18</f>
        <v>1.37</v>
      </c>
      <c r="AD18" s="12">
        <f>'[3]26-Kickapoo Cr'!G18</f>
        <v>2.69</v>
      </c>
      <c r="AE18" s="12">
        <f>'[5]26-Kickapoo Cr'!G18</f>
        <v>1.73</v>
      </c>
      <c r="AF18" s="12" t="str">
        <f>'[4]26-Kickapoo Cr'!G18</f>
        <v/>
      </c>
      <c r="AG18" s="13">
        <f t="shared" si="0"/>
        <v>2.0686363636363634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</row>
    <row r="19" spans="1:49" ht="15.6" x14ac:dyDescent="0.3">
      <c r="B19" s="20" t="s">
        <v>12</v>
      </c>
      <c r="C19" s="48" t="s">
        <v>18</v>
      </c>
      <c r="D19" s="48" t="s">
        <v>18</v>
      </c>
      <c r="E19" s="48" t="s">
        <v>18</v>
      </c>
      <c r="F19" s="48" t="s">
        <v>18</v>
      </c>
      <c r="G19" s="48" t="s">
        <v>18</v>
      </c>
      <c r="H19" s="48" t="s">
        <v>18</v>
      </c>
      <c r="I19" s="39">
        <v>1.68</v>
      </c>
      <c r="J19" s="13">
        <v>4.03</v>
      </c>
      <c r="K19" s="13">
        <v>2.58</v>
      </c>
      <c r="L19" s="13">
        <v>1.53</v>
      </c>
      <c r="M19" s="13">
        <v>1.56</v>
      </c>
      <c r="N19" s="13">
        <v>2.06</v>
      </c>
      <c r="O19" s="12">
        <v>3.06</v>
      </c>
      <c r="P19" s="12">
        <v>2.86</v>
      </c>
      <c r="Q19" s="12">
        <v>1.58</v>
      </c>
      <c r="R19" s="12">
        <v>2.82</v>
      </c>
      <c r="S19" s="12">
        <v>1.2</v>
      </c>
      <c r="T19" s="12">
        <v>1.32</v>
      </c>
      <c r="U19" s="12">
        <v>2.2000000000000002</v>
      </c>
      <c r="V19" s="12">
        <v>2.06</v>
      </c>
      <c r="W19" s="12">
        <v>1.71</v>
      </c>
      <c r="X19" s="12">
        <v>1.81</v>
      </c>
      <c r="Y19" s="12">
        <v>1.38</v>
      </c>
      <c r="Z19" s="12">
        <v>1.28</v>
      </c>
      <c r="AA19" s="12">
        <f>'[6]26-Kickapoo Cr'!G19</f>
        <v>2.19</v>
      </c>
      <c r="AB19" s="12">
        <f>'[1]26-Kickapoo Cr'!G19</f>
        <v>4.6900000000000004</v>
      </c>
      <c r="AC19" s="12">
        <f>'[2]26-Kickapoo Cr'!G19</f>
        <v>0.86</v>
      </c>
      <c r="AD19" s="12">
        <f>'[3]26-Kickapoo Cr'!G19</f>
        <v>2.31</v>
      </c>
      <c r="AE19" s="12">
        <f>'[5]26-Kickapoo Cr'!G19</f>
        <v>1.48</v>
      </c>
      <c r="AF19" s="12" t="str">
        <f>'[4]26-Kickapoo Cr'!G19</f>
        <v/>
      </c>
      <c r="AG19" s="13">
        <f t="shared" si="0"/>
        <v>2.1259090909090905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</row>
    <row r="20" spans="1:49" ht="15.6" x14ac:dyDescent="0.3">
      <c r="A20" s="6" t="s">
        <v>46</v>
      </c>
      <c r="B20" s="4"/>
      <c r="C20" s="6">
        <v>1990</v>
      </c>
      <c r="D20" s="18">
        <v>1991</v>
      </c>
      <c r="E20" s="6">
        <v>1992</v>
      </c>
      <c r="F20" s="18">
        <v>1993</v>
      </c>
      <c r="G20" s="6">
        <v>1994</v>
      </c>
      <c r="H20" s="18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</row>
    <row r="21" spans="1:49" ht="15.6" x14ac:dyDescent="0.3">
      <c r="A21" s="38" t="s">
        <v>295</v>
      </c>
      <c r="B21" s="20" t="s">
        <v>1</v>
      </c>
      <c r="C21" s="48" t="s">
        <v>18</v>
      </c>
      <c r="D21" s="48" t="s">
        <v>18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13">
        <v>14.34</v>
      </c>
      <c r="K21" s="13">
        <v>17.11</v>
      </c>
      <c r="L21" s="13">
        <v>16.14</v>
      </c>
      <c r="M21" s="13">
        <v>14.55</v>
      </c>
      <c r="N21" s="13">
        <v>14.27</v>
      </c>
      <c r="O21" s="12">
        <v>14.87</v>
      </c>
      <c r="P21" s="12">
        <v>16.57</v>
      </c>
      <c r="Q21" s="12">
        <v>15.58</v>
      </c>
      <c r="R21" s="12">
        <v>14.99</v>
      </c>
      <c r="S21" s="12">
        <v>15.5</v>
      </c>
      <c r="T21" s="12">
        <v>14.32</v>
      </c>
      <c r="U21" s="12">
        <v>14.39</v>
      </c>
      <c r="V21" s="12">
        <v>15.02</v>
      </c>
      <c r="W21" s="12">
        <v>15.72</v>
      </c>
      <c r="X21" s="12">
        <v>15.64</v>
      </c>
      <c r="Y21" s="12">
        <v>14.98</v>
      </c>
      <c r="Z21" s="12">
        <v>14.78</v>
      </c>
      <c r="AA21" s="12">
        <v>14.8</v>
      </c>
      <c r="AB21" s="12">
        <f>'[1]26-Kickapoo Cr'!G29</f>
        <v>14.97</v>
      </c>
      <c r="AC21" s="12">
        <f>'[2]26-Kickapoo Cr'!G29</f>
        <v>17.690000000000001</v>
      </c>
      <c r="AD21" s="12">
        <f>'[3]26-Kickapoo Cr'!G29</f>
        <v>14.31</v>
      </c>
      <c r="AE21" s="12">
        <v>15.13</v>
      </c>
      <c r="AF21" s="12">
        <f>'[4]26-Kickapoo Cr'!G29</f>
        <v>15.32</v>
      </c>
      <c r="AG21" s="13">
        <f t="shared" si="0"/>
        <v>15.263809523809524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</row>
    <row r="22" spans="1:49" ht="15.6" x14ac:dyDescent="0.3">
      <c r="B22" s="20" t="s">
        <v>2</v>
      </c>
      <c r="C22" s="48" t="s">
        <v>18</v>
      </c>
      <c r="D22" s="48" t="s">
        <v>18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13">
        <v>14.62</v>
      </c>
      <c r="K22" s="13">
        <v>17.940000000000001</v>
      </c>
      <c r="L22" s="13">
        <v>15.53</v>
      </c>
      <c r="M22" s="13">
        <v>14.3</v>
      </c>
      <c r="N22" s="13">
        <v>14.17</v>
      </c>
      <c r="O22" s="12">
        <v>14.77</v>
      </c>
      <c r="P22" s="12">
        <v>16.37</v>
      </c>
      <c r="Q22" s="12">
        <v>14.86</v>
      </c>
      <c r="R22" s="12">
        <v>14.17</v>
      </c>
      <c r="S22" s="12">
        <v>16.489999999999998</v>
      </c>
      <c r="T22" s="12">
        <v>13.48</v>
      </c>
      <c r="U22" s="12">
        <v>14.19</v>
      </c>
      <c r="V22" s="12">
        <v>14.72</v>
      </c>
      <c r="W22" s="12">
        <v>15.58</v>
      </c>
      <c r="X22" s="12">
        <v>15.6</v>
      </c>
      <c r="Y22" s="12">
        <v>14.76</v>
      </c>
      <c r="Z22" s="12">
        <v>14.3</v>
      </c>
      <c r="AA22" s="12">
        <v>15.3</v>
      </c>
      <c r="AB22" s="12">
        <f>'[1]26-Kickapoo Cr'!G30</f>
        <v>14.7</v>
      </c>
      <c r="AC22" s="12">
        <f>'[2]26-Kickapoo Cr'!G30</f>
        <v>16.55</v>
      </c>
      <c r="AD22" s="12">
        <f>'[3]26-Kickapoo Cr'!G30</f>
        <v>14.32</v>
      </c>
      <c r="AE22" s="12">
        <f>'[5]26-Kickapoo Cr'!G30</f>
        <v>15.57</v>
      </c>
      <c r="AF22" s="12">
        <f>'[4]26-Kickapoo Cr'!G30</f>
        <v>15.55</v>
      </c>
      <c r="AG22" s="13">
        <f t="shared" si="0"/>
        <v>15.081904761904761</v>
      </c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</row>
    <row r="23" spans="1:49" ht="15.6" x14ac:dyDescent="0.3">
      <c r="B23" s="20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13">
        <v>14</v>
      </c>
      <c r="K23" s="13">
        <v>17.350000000000001</v>
      </c>
      <c r="L23" s="13">
        <v>14.96</v>
      </c>
      <c r="M23" s="13">
        <v>13.75</v>
      </c>
      <c r="N23" s="13">
        <v>13.37</v>
      </c>
      <c r="O23" s="12">
        <v>14.37</v>
      </c>
      <c r="P23" s="12">
        <v>15.87</v>
      </c>
      <c r="Q23" s="12">
        <v>16.05</v>
      </c>
      <c r="R23" s="12">
        <v>14.67</v>
      </c>
      <c r="S23" s="12">
        <v>15.24</v>
      </c>
      <c r="T23" s="12">
        <v>13.48</v>
      </c>
      <c r="U23" s="12">
        <v>14.46</v>
      </c>
      <c r="V23" s="12">
        <v>13.88</v>
      </c>
      <c r="W23" s="12">
        <v>16.77</v>
      </c>
      <c r="X23" s="12">
        <v>15.28</v>
      </c>
      <c r="Y23" s="12">
        <v>15.43</v>
      </c>
      <c r="Z23" s="12">
        <v>14.51</v>
      </c>
      <c r="AA23" s="12">
        <v>15.18</v>
      </c>
      <c r="AB23" s="12">
        <f>'[1]26-Kickapoo Cr'!G31</f>
        <v>15.9</v>
      </c>
      <c r="AC23" s="12">
        <f>'[2]26-Kickapoo Cr'!G31</f>
        <v>15.85</v>
      </c>
      <c r="AD23" s="12">
        <f>'[3]26-Kickapoo Cr'!G31</f>
        <v>14.32</v>
      </c>
      <c r="AE23" s="12">
        <f>'[5]26-Kickapoo Cr'!G31</f>
        <v>14.75</v>
      </c>
      <c r="AF23" s="12">
        <f>'[4]26-Kickapoo Cr'!G31</f>
        <v>16.239999999999998</v>
      </c>
      <c r="AG23" s="13">
        <f t="shared" si="0"/>
        <v>14.985238095238095</v>
      </c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</row>
    <row r="24" spans="1:49" ht="15.6" x14ac:dyDescent="0.3">
      <c r="B24" s="20" t="s">
        <v>4</v>
      </c>
      <c r="C24" s="48" t="s">
        <v>18</v>
      </c>
      <c r="D24" s="48" t="s">
        <v>18</v>
      </c>
      <c r="E24" s="48" t="s">
        <v>18</v>
      </c>
      <c r="F24" s="48" t="s">
        <v>18</v>
      </c>
      <c r="G24" s="48" t="s">
        <v>18</v>
      </c>
      <c r="H24" s="48" t="s">
        <v>18</v>
      </c>
      <c r="I24" s="13">
        <v>15.22</v>
      </c>
      <c r="J24" s="13">
        <v>13.78</v>
      </c>
      <c r="K24" s="13">
        <v>15.39</v>
      </c>
      <c r="L24" s="13">
        <v>14.02</v>
      </c>
      <c r="M24" s="13">
        <v>13</v>
      </c>
      <c r="N24" s="13">
        <v>15.37</v>
      </c>
      <c r="O24" s="12">
        <v>13.57</v>
      </c>
      <c r="P24" s="12">
        <v>16.47</v>
      </c>
      <c r="Q24" s="12">
        <v>14.75</v>
      </c>
      <c r="R24" s="12">
        <v>15.79</v>
      </c>
      <c r="S24" s="12">
        <v>14.75</v>
      </c>
      <c r="T24" s="12">
        <v>12.67</v>
      </c>
      <c r="U24" s="12">
        <v>16.47</v>
      </c>
      <c r="V24" s="12">
        <v>13.78</v>
      </c>
      <c r="W24" s="12">
        <v>16.18</v>
      </c>
      <c r="X24" s="12">
        <v>15</v>
      </c>
      <c r="Y24" s="12">
        <v>14.36</v>
      </c>
      <c r="Z24" s="12">
        <v>14.62</v>
      </c>
      <c r="AA24" s="12">
        <f>'[6]26-Kickapoo Cr'!G32</f>
        <v>15.52</v>
      </c>
      <c r="AB24" s="12">
        <f>'[1]26-Kickapoo Cr'!G32</f>
        <v>14.6</v>
      </c>
      <c r="AC24" s="12">
        <f>'[2]26-Kickapoo Cr'!G32</f>
        <v>15.04</v>
      </c>
      <c r="AD24" s="12" t="str">
        <f>'[3]26-Kickapoo Cr'!G32</f>
        <v>&lt;14.32</v>
      </c>
      <c r="AE24" s="12">
        <f>'[5]26-Kickapoo Cr'!G32</f>
        <v>14.53</v>
      </c>
      <c r="AF24" s="12">
        <f>'[4]26-Kickapoo Cr'!G32</f>
        <v>15.55</v>
      </c>
      <c r="AG24" s="13">
        <f t="shared" si="0"/>
        <v>14.77857142857143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</row>
    <row r="25" spans="1:49" ht="15.6" x14ac:dyDescent="0.3">
      <c r="B25" s="20" t="s">
        <v>5</v>
      </c>
      <c r="C25" s="48" t="s">
        <v>18</v>
      </c>
      <c r="D25" s="48" t="s">
        <v>18</v>
      </c>
      <c r="E25" s="48" t="s">
        <v>18</v>
      </c>
      <c r="F25" s="48" t="s">
        <v>18</v>
      </c>
      <c r="G25" s="48" t="s">
        <v>18</v>
      </c>
      <c r="H25" s="48" t="s">
        <v>18</v>
      </c>
      <c r="I25" s="13">
        <v>14.36</v>
      </c>
      <c r="J25" s="50">
        <v>15.11</v>
      </c>
      <c r="K25" s="13">
        <v>15.79</v>
      </c>
      <c r="L25" s="13">
        <v>14.15</v>
      </c>
      <c r="M25" s="13">
        <v>12.65</v>
      </c>
      <c r="N25" s="13">
        <v>14.07</v>
      </c>
      <c r="O25" s="12">
        <v>13.27</v>
      </c>
      <c r="P25" s="12">
        <v>16.27</v>
      </c>
      <c r="Q25" s="12">
        <v>16.61</v>
      </c>
      <c r="R25" s="12">
        <v>15.6</v>
      </c>
      <c r="S25" s="12">
        <v>13.86</v>
      </c>
      <c r="T25" s="12">
        <v>12.47</v>
      </c>
      <c r="U25" s="12">
        <v>14.57</v>
      </c>
      <c r="V25" s="12">
        <v>13.26</v>
      </c>
      <c r="W25" s="12">
        <v>16.489999999999998</v>
      </c>
      <c r="X25" s="12">
        <v>14.43</v>
      </c>
      <c r="Y25" s="12">
        <v>14.08</v>
      </c>
      <c r="Z25" s="12">
        <v>15.51</v>
      </c>
      <c r="AA25" s="12">
        <f>'[6]26-Kickapoo Cr'!G33</f>
        <v>15.35</v>
      </c>
      <c r="AB25" s="12">
        <f>'[1]26-Kickapoo Cr'!G33</f>
        <v>14.11</v>
      </c>
      <c r="AC25" s="12">
        <f>'[2]26-Kickapoo Cr'!G33</f>
        <v>14.65</v>
      </c>
      <c r="AD25" s="12" t="str">
        <f>'[3]26-Kickapoo Cr'!G33</f>
        <v>&lt;14.32</v>
      </c>
      <c r="AE25" s="12">
        <f>'[5]26-Kickapoo Cr'!G33</f>
        <v>14.52</v>
      </c>
      <c r="AF25" s="12">
        <f>'[4]26-Kickapoo Cr'!G33</f>
        <v>15.97</v>
      </c>
      <c r="AG25" s="13">
        <f t="shared" si="0"/>
        <v>14.602857142857141</v>
      </c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</row>
    <row r="26" spans="1:49" ht="15.6" x14ac:dyDescent="0.3">
      <c r="B26" s="20" t="s">
        <v>5</v>
      </c>
      <c r="C26" s="48" t="s">
        <v>18</v>
      </c>
      <c r="D26" s="48" t="s">
        <v>18</v>
      </c>
      <c r="E26" s="48" t="s">
        <v>18</v>
      </c>
      <c r="F26" s="48" t="s">
        <v>18</v>
      </c>
      <c r="G26" s="48" t="s">
        <v>18</v>
      </c>
      <c r="H26" s="48" t="s">
        <v>18</v>
      </c>
      <c r="I26" s="13">
        <v>13.93</v>
      </c>
      <c r="J26" s="13">
        <v>13.9</v>
      </c>
      <c r="K26" s="13">
        <v>14.66</v>
      </c>
      <c r="L26" s="13">
        <v>14.31</v>
      </c>
      <c r="M26" s="13">
        <v>11.52</v>
      </c>
      <c r="N26" s="13">
        <v>13.57</v>
      </c>
      <c r="O26" s="12">
        <v>15.17</v>
      </c>
      <c r="P26" s="12">
        <v>16.97</v>
      </c>
      <c r="Q26" s="12">
        <v>14.7</v>
      </c>
      <c r="R26" s="12">
        <v>15.36</v>
      </c>
      <c r="S26" s="12">
        <v>13.39</v>
      </c>
      <c r="T26" s="12">
        <v>12.74</v>
      </c>
      <c r="U26" s="12">
        <v>13.92</v>
      </c>
      <c r="V26" s="12">
        <v>14.58</v>
      </c>
      <c r="W26" s="12">
        <v>15.57</v>
      </c>
      <c r="X26" s="12">
        <v>14.88</v>
      </c>
      <c r="Y26" s="12">
        <v>13.69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3">
        <f t="shared" si="0"/>
        <v>14.285882352941174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</row>
    <row r="27" spans="1:49" ht="15.6" x14ac:dyDescent="0.3">
      <c r="B27" s="20" t="s">
        <v>6</v>
      </c>
      <c r="C27" s="48" t="s">
        <v>18</v>
      </c>
      <c r="D27" s="48" t="s">
        <v>18</v>
      </c>
      <c r="E27" s="48" t="s">
        <v>18</v>
      </c>
      <c r="F27" s="48" t="s">
        <v>18</v>
      </c>
      <c r="G27" s="48" t="s">
        <v>18</v>
      </c>
      <c r="H27" s="48" t="s">
        <v>18</v>
      </c>
      <c r="I27" s="13">
        <v>13.78</v>
      </c>
      <c r="J27" s="13">
        <v>14.65</v>
      </c>
      <c r="K27" s="13">
        <v>15.25</v>
      </c>
      <c r="L27" s="13">
        <v>14.34</v>
      </c>
      <c r="M27" s="13">
        <v>12.24</v>
      </c>
      <c r="N27" s="13">
        <v>13.27</v>
      </c>
      <c r="O27" s="12">
        <v>14.27</v>
      </c>
      <c r="P27" s="12">
        <v>16.53</v>
      </c>
      <c r="Q27" s="12">
        <v>14.47</v>
      </c>
      <c r="R27" s="12">
        <v>17.78</v>
      </c>
      <c r="S27" s="12">
        <v>13.16</v>
      </c>
      <c r="T27" s="12">
        <v>13.47</v>
      </c>
      <c r="U27" s="12">
        <v>13.57</v>
      </c>
      <c r="V27" s="12">
        <v>14.82</v>
      </c>
      <c r="W27" s="12">
        <v>16.25</v>
      </c>
      <c r="X27" s="12">
        <v>14.12</v>
      </c>
      <c r="Y27" s="12">
        <v>14.31</v>
      </c>
      <c r="Z27" s="12">
        <v>16</v>
      </c>
      <c r="AA27" s="12">
        <f>'[6]26-Kickapoo Cr'!G34</f>
        <v>14.2</v>
      </c>
      <c r="AB27" s="12">
        <f>'[1]26-Kickapoo Cr'!G34</f>
        <v>13.65</v>
      </c>
      <c r="AC27" s="12">
        <f>'[2]26-Kickapoo Cr'!G34</f>
        <v>15.1</v>
      </c>
      <c r="AD27" s="12" t="str">
        <f>'[3]26-Kickapoo Cr'!G34</f>
        <v>&lt;14.32</v>
      </c>
      <c r="AE27" s="12">
        <f>'[5]26-Kickapoo Cr'!G34</f>
        <v>15.41</v>
      </c>
      <c r="AF27" s="12">
        <f>'[4]26-Kickapoo Cr'!G34</f>
        <v>16.07</v>
      </c>
      <c r="AG27" s="13">
        <f t="shared" si="0"/>
        <v>14.534761904761902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</row>
    <row r="28" spans="1:49" ht="15.6" x14ac:dyDescent="0.3">
      <c r="A28"/>
      <c r="B28" s="20" t="s">
        <v>6</v>
      </c>
      <c r="C28" s="48" t="s">
        <v>18</v>
      </c>
      <c r="D28" s="48" t="s">
        <v>18</v>
      </c>
      <c r="E28" s="48" t="s">
        <v>18</v>
      </c>
      <c r="F28" s="48" t="s">
        <v>18</v>
      </c>
      <c r="G28" s="48" t="s">
        <v>18</v>
      </c>
      <c r="H28" s="48" t="s">
        <v>18</v>
      </c>
      <c r="I28" s="13">
        <v>16.93</v>
      </c>
      <c r="J28" s="13">
        <v>14.08</v>
      </c>
      <c r="K28" s="13">
        <v>15.25</v>
      </c>
      <c r="L28" s="13">
        <v>18.260000000000002</v>
      </c>
      <c r="M28" s="13">
        <v>12.05</v>
      </c>
      <c r="N28" s="13">
        <v>14.07</v>
      </c>
      <c r="O28" s="12">
        <v>16.170000000000002</v>
      </c>
      <c r="P28" s="12">
        <v>16.670000000000002</v>
      </c>
      <c r="Q28" s="12">
        <v>15.88</v>
      </c>
      <c r="R28" s="12">
        <v>16.95</v>
      </c>
      <c r="S28" s="12">
        <v>13.69</v>
      </c>
      <c r="T28" s="12">
        <v>14.67</v>
      </c>
      <c r="U28" s="12">
        <v>16.62</v>
      </c>
      <c r="V28" s="12">
        <v>15.24</v>
      </c>
      <c r="W28" s="12">
        <v>15.51</v>
      </c>
      <c r="X28" s="12">
        <v>13.86</v>
      </c>
      <c r="Y28" s="12">
        <v>15.35</v>
      </c>
      <c r="Z28" s="12">
        <v>16.010000000000002</v>
      </c>
      <c r="AA28" s="12">
        <f>'[6]26-Kickapoo Cr'!G35</f>
        <v>14.05</v>
      </c>
      <c r="AB28" s="12">
        <f>'[1]26-Kickapoo Cr'!G35</f>
        <v>15.58</v>
      </c>
      <c r="AC28" s="12">
        <f>'[2]26-Kickapoo Cr'!G35</f>
        <v>16.489999999999998</v>
      </c>
      <c r="AD28" s="12">
        <f>'[3]26-Kickapoo Cr'!G35</f>
        <v>17.18</v>
      </c>
      <c r="AE28" s="12">
        <f>'[5]26-Kickapoo Cr'!G35</f>
        <v>15.44</v>
      </c>
      <c r="AF28" s="12">
        <f>'[4]26-Kickapoo Cr'!G35</f>
        <v>17.850000000000001</v>
      </c>
      <c r="AG28" s="13">
        <f t="shared" si="0"/>
        <v>15.48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</row>
    <row r="29" spans="1:49" ht="15.6" x14ac:dyDescent="0.3">
      <c r="A29" s="14" t="s">
        <v>1247</v>
      </c>
      <c r="B29" s="20" t="s">
        <v>7</v>
      </c>
      <c r="C29" s="48" t="s">
        <v>18</v>
      </c>
      <c r="D29" s="48" t="s">
        <v>18</v>
      </c>
      <c r="E29" s="48" t="s">
        <v>18</v>
      </c>
      <c r="F29" s="48" t="s">
        <v>18</v>
      </c>
      <c r="G29" s="48" t="s">
        <v>18</v>
      </c>
      <c r="H29" s="48" t="s">
        <v>18</v>
      </c>
      <c r="I29" s="13">
        <v>17.55</v>
      </c>
      <c r="J29" s="13">
        <v>15.46</v>
      </c>
      <c r="K29" s="13">
        <v>14.74</v>
      </c>
      <c r="L29" s="13">
        <v>17.84</v>
      </c>
      <c r="M29" s="13">
        <v>14.37</v>
      </c>
      <c r="N29" s="13">
        <v>15.37</v>
      </c>
      <c r="O29" s="12">
        <v>17.07</v>
      </c>
      <c r="P29" s="12">
        <v>17.670000000000002</v>
      </c>
      <c r="Q29" s="12">
        <v>15.81</v>
      </c>
      <c r="R29" s="12">
        <v>18.05</v>
      </c>
      <c r="S29" s="12">
        <v>16.77</v>
      </c>
      <c r="T29" s="12">
        <v>16.82</v>
      </c>
      <c r="U29" s="12">
        <v>17.420000000000002</v>
      </c>
      <c r="V29" s="12">
        <v>15.58</v>
      </c>
      <c r="W29" s="12">
        <v>15.79</v>
      </c>
      <c r="X29" s="12">
        <v>16.41</v>
      </c>
      <c r="Y29" s="12">
        <v>16.690000000000001</v>
      </c>
      <c r="Z29" s="12">
        <v>17.95</v>
      </c>
      <c r="AA29" s="12">
        <f>'[6]26-Kickapoo Cr'!G36</f>
        <v>14.39</v>
      </c>
      <c r="AB29" s="12">
        <f>'[1]26-Kickapoo Cr'!G36</f>
        <v>16.97</v>
      </c>
      <c r="AC29" s="12">
        <f>'[2]26-Kickapoo Cr'!G36</f>
        <v>17.010000000000002</v>
      </c>
      <c r="AD29" s="12">
        <f>'[3]26-Kickapoo Cr'!G36</f>
        <v>17.059999999999999</v>
      </c>
      <c r="AE29" s="12">
        <f>'[5]26-Kickapoo Cr'!G36</f>
        <v>17.38</v>
      </c>
      <c r="AF29" s="12">
        <f>'[4]26-Kickapoo Cr'!G36</f>
        <v>16.899999999999999</v>
      </c>
      <c r="AG29" s="13">
        <f t="shared" si="0"/>
        <v>16.490454545454547</v>
      </c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</row>
    <row r="30" spans="1:49" ht="15.6" x14ac:dyDescent="0.3">
      <c r="A30" s="29" t="s">
        <v>1283</v>
      </c>
      <c r="B30" s="20" t="s">
        <v>7</v>
      </c>
      <c r="C30" s="48" t="s">
        <v>18</v>
      </c>
      <c r="D30" s="48" t="s">
        <v>18</v>
      </c>
      <c r="E30" s="48" t="s">
        <v>18</v>
      </c>
      <c r="F30" s="48" t="s">
        <v>18</v>
      </c>
      <c r="G30" s="48" t="s">
        <v>18</v>
      </c>
      <c r="H30" s="48" t="s">
        <v>18</v>
      </c>
      <c r="I30" s="13">
        <v>16.600000000000001</v>
      </c>
      <c r="J30" s="13">
        <v>17.03</v>
      </c>
      <c r="K30" s="13">
        <v>17.05</v>
      </c>
      <c r="L30" s="13">
        <v>16.28</v>
      </c>
      <c r="M30" s="13">
        <v>15.07</v>
      </c>
      <c r="N30" s="13">
        <v>18.27</v>
      </c>
      <c r="O30" s="12">
        <v>16.97</v>
      </c>
      <c r="P30" s="12">
        <v>17.27</v>
      </c>
      <c r="Q30" s="12">
        <v>16.96</v>
      </c>
      <c r="R30" s="12">
        <v>16.82</v>
      </c>
      <c r="S30" s="12">
        <v>17.309999999999999</v>
      </c>
      <c r="T30" s="12">
        <v>16.27</v>
      </c>
      <c r="U30" s="12">
        <v>16.350000000000001</v>
      </c>
      <c r="V30" s="12">
        <v>14.78</v>
      </c>
      <c r="W30" s="12">
        <v>15.57</v>
      </c>
      <c r="X30" s="12">
        <v>16.13</v>
      </c>
      <c r="Y30" s="12">
        <v>17.079999999999998</v>
      </c>
      <c r="Z30" s="12">
        <v>18.16</v>
      </c>
      <c r="AA30" s="12">
        <f>'[6]26-Kickapoo Cr'!G37</f>
        <v>15.93</v>
      </c>
      <c r="AB30" s="12">
        <f>'[1]26-Kickapoo Cr'!G37</f>
        <v>16.5</v>
      </c>
      <c r="AC30" s="12">
        <f>'[2]26-Kickapoo Cr'!G37</f>
        <v>17.010000000000002</v>
      </c>
      <c r="AD30" s="12">
        <f>'[3]26-Kickapoo Cr'!G37</f>
        <v>17.18</v>
      </c>
      <c r="AE30" s="12">
        <f>'[5]26-Kickapoo Cr'!G37</f>
        <v>16.059999999999999</v>
      </c>
      <c r="AF30" s="12">
        <f>'[4]26-Kickapoo Cr'!G37</f>
        <v>18.12</v>
      </c>
      <c r="AG30" s="13">
        <f t="shared" si="0"/>
        <v>16.663181818181819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</row>
    <row r="31" spans="1:49" ht="15.6" x14ac:dyDescent="0.3">
      <c r="A31"/>
      <c r="B31" s="20" t="s">
        <v>8</v>
      </c>
      <c r="C31" s="48" t="s">
        <v>18</v>
      </c>
      <c r="D31" s="48" t="s">
        <v>18</v>
      </c>
      <c r="E31" s="48" t="s">
        <v>18</v>
      </c>
      <c r="F31" s="48" t="s">
        <v>18</v>
      </c>
      <c r="G31" s="48" t="s">
        <v>18</v>
      </c>
      <c r="H31" s="48" t="s">
        <v>18</v>
      </c>
      <c r="I31" s="13">
        <v>17.61</v>
      </c>
      <c r="J31" s="13">
        <v>17.329999999999998</v>
      </c>
      <c r="K31" s="13">
        <v>17.350000000000001</v>
      </c>
      <c r="L31" s="13">
        <v>16.02</v>
      </c>
      <c r="M31" s="13">
        <v>17.170000000000002</v>
      </c>
      <c r="N31" s="13">
        <v>18.170000000000002</v>
      </c>
      <c r="O31" s="12">
        <v>16.87</v>
      </c>
      <c r="P31" s="12">
        <v>16.97</v>
      </c>
      <c r="Q31" s="12">
        <v>17.68</v>
      </c>
      <c r="R31" s="12">
        <v>17.12</v>
      </c>
      <c r="S31" s="12">
        <v>16.38</v>
      </c>
      <c r="T31" s="12">
        <v>16.239999999999998</v>
      </c>
      <c r="U31" s="12">
        <v>15.97</v>
      </c>
      <c r="V31" s="12">
        <v>15.52</v>
      </c>
      <c r="W31" s="12">
        <v>15.7</v>
      </c>
      <c r="X31" s="12">
        <v>15.51</v>
      </c>
      <c r="Y31" s="12">
        <v>16.02</v>
      </c>
      <c r="Z31" s="12">
        <v>18.18</v>
      </c>
      <c r="AA31" s="12">
        <f>'[6]26-Kickapoo Cr'!G38</f>
        <v>16.88</v>
      </c>
      <c r="AB31" s="12">
        <f>'[1]26-Kickapoo Cr'!G38</f>
        <v>17.809999999999999</v>
      </c>
      <c r="AC31" s="12">
        <f>'[2]26-Kickapoo Cr'!G38</f>
        <v>17.8</v>
      </c>
      <c r="AD31" s="12">
        <f>'[3]26-Kickapoo Cr'!G38</f>
        <v>18.09</v>
      </c>
      <c r="AE31" s="12">
        <f>'[5]26-Kickapoo Cr'!G38</f>
        <v>17.71</v>
      </c>
      <c r="AF31" s="12">
        <f>'[4]26-Kickapoo Cr'!G38</f>
        <v>18.420000000000002</v>
      </c>
      <c r="AG31" s="13">
        <f t="shared" si="0"/>
        <v>16.926818181818181</v>
      </c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</row>
    <row r="32" spans="1:49" ht="15.6" x14ac:dyDescent="0.3">
      <c r="A32"/>
      <c r="B32" s="20" t="s">
        <v>8</v>
      </c>
      <c r="C32" s="48" t="s">
        <v>18</v>
      </c>
      <c r="D32" s="48" t="s">
        <v>18</v>
      </c>
      <c r="E32" s="48" t="s">
        <v>18</v>
      </c>
      <c r="F32" s="48" t="s">
        <v>18</v>
      </c>
      <c r="G32" s="48" t="s">
        <v>18</v>
      </c>
      <c r="H32" s="48" t="s">
        <v>18</v>
      </c>
      <c r="I32" s="13">
        <v>16.45</v>
      </c>
      <c r="J32" s="13">
        <v>16.59</v>
      </c>
      <c r="K32" s="13">
        <v>17.45</v>
      </c>
      <c r="L32" s="13">
        <v>16.260000000000002</v>
      </c>
      <c r="M32" s="13">
        <v>15.87</v>
      </c>
      <c r="N32" s="13">
        <v>16.420000000000002</v>
      </c>
      <c r="O32" s="12">
        <v>17.170000000000002</v>
      </c>
      <c r="P32" s="12">
        <v>17.27</v>
      </c>
      <c r="Q32" s="12">
        <v>17.690000000000001</v>
      </c>
      <c r="R32" s="12">
        <v>16.41</v>
      </c>
      <c r="S32" s="12">
        <v>17.260000000000002</v>
      </c>
      <c r="T32" s="12">
        <v>16.170000000000002</v>
      </c>
      <c r="U32" s="12">
        <v>15.77</v>
      </c>
      <c r="V32" s="12">
        <v>16.93</v>
      </c>
      <c r="W32" s="12">
        <v>15.66</v>
      </c>
      <c r="X32" s="12">
        <v>17.7</v>
      </c>
      <c r="Y32" s="12">
        <v>17.32</v>
      </c>
      <c r="Z32" s="12">
        <v>17.95</v>
      </c>
      <c r="AA32" s="12">
        <f>'[6]26-Kickapoo Cr'!G39</f>
        <v>16.45</v>
      </c>
      <c r="AB32" s="12">
        <f>'[1]26-Kickapoo Cr'!G39</f>
        <v>18.13</v>
      </c>
      <c r="AC32" s="12">
        <f>'[2]26-Kickapoo Cr'!G39</f>
        <v>16.55</v>
      </c>
      <c r="AD32" s="12">
        <f>'[3]26-Kickapoo Cr'!G39</f>
        <v>17.14</v>
      </c>
      <c r="AE32" s="12">
        <f>'[5]26-Kickapoo Cr'!G39</f>
        <v>16.010000000000002</v>
      </c>
      <c r="AF32" s="12">
        <f>'[4]26-Kickapoo Cr'!G39</f>
        <v>18.170000000000002</v>
      </c>
      <c r="AG32" s="13">
        <f t="shared" si="0"/>
        <v>16.845909090909089</v>
      </c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</row>
    <row r="33" spans="1:49" ht="15.6" x14ac:dyDescent="0.3">
      <c r="B33" s="20" t="s">
        <v>9</v>
      </c>
      <c r="C33" s="48" t="s">
        <v>18</v>
      </c>
      <c r="D33" s="48" t="s">
        <v>18</v>
      </c>
      <c r="E33" s="48" t="s">
        <v>18</v>
      </c>
      <c r="F33" s="48" t="s">
        <v>18</v>
      </c>
      <c r="G33" s="48" t="s">
        <v>18</v>
      </c>
      <c r="H33" s="48" t="s">
        <v>18</v>
      </c>
      <c r="I33" s="13">
        <v>17.04</v>
      </c>
      <c r="J33" s="50">
        <v>16.36</v>
      </c>
      <c r="K33" s="13">
        <v>17.07</v>
      </c>
      <c r="L33" s="13">
        <v>17.52</v>
      </c>
      <c r="M33" s="13">
        <v>16.72</v>
      </c>
      <c r="N33" s="13">
        <v>16.82</v>
      </c>
      <c r="O33" s="12">
        <v>17.170000000000002</v>
      </c>
      <c r="P33" s="12">
        <v>18.09</v>
      </c>
      <c r="Q33" s="12">
        <v>18.079999999999998</v>
      </c>
      <c r="R33" s="12">
        <v>15.89</v>
      </c>
      <c r="S33" s="12">
        <v>18.190000000000001</v>
      </c>
      <c r="T33" s="12">
        <v>16.940000000000001</v>
      </c>
      <c r="U33" s="12">
        <v>17.420000000000002</v>
      </c>
      <c r="V33" s="12">
        <v>17.170000000000002</v>
      </c>
      <c r="W33" s="12">
        <v>17.100000000000001</v>
      </c>
      <c r="X33" s="12">
        <v>18.100000000000001</v>
      </c>
      <c r="Y33" s="12">
        <v>17.18</v>
      </c>
      <c r="Z33" s="12">
        <v>18.22</v>
      </c>
      <c r="AA33" s="12">
        <f>'[6]26-Kickapoo Cr'!G40</f>
        <v>16.14</v>
      </c>
      <c r="AB33" s="12">
        <f>'[1]26-Kickapoo Cr'!G40</f>
        <v>17.690000000000001</v>
      </c>
      <c r="AC33" s="12">
        <f>'[2]26-Kickapoo Cr'!G40</f>
        <v>18.170000000000002</v>
      </c>
      <c r="AD33" s="48" t="s">
        <v>18</v>
      </c>
      <c r="AE33" s="12">
        <f>'[5]26-Kickapoo Cr'!G40</f>
        <v>17.72</v>
      </c>
      <c r="AF33" s="12" t="str">
        <f>'[4]26-Kickapoo Cr'!G40</f>
        <v/>
      </c>
      <c r="AG33" s="13">
        <f t="shared" si="0"/>
        <v>17.289523809523811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</row>
    <row r="34" spans="1:49" ht="15.6" x14ac:dyDescent="0.3">
      <c r="B34" s="20" t="s">
        <v>9</v>
      </c>
      <c r="C34" s="48" t="s">
        <v>18</v>
      </c>
      <c r="D34" s="48" t="s">
        <v>18</v>
      </c>
      <c r="E34" s="48" t="s">
        <v>18</v>
      </c>
      <c r="F34" s="48" t="s">
        <v>18</v>
      </c>
      <c r="G34" s="48" t="s">
        <v>18</v>
      </c>
      <c r="H34" s="48" t="s">
        <v>18</v>
      </c>
      <c r="I34" s="13">
        <v>17.149999999999999</v>
      </c>
      <c r="J34" s="13">
        <v>15.85</v>
      </c>
      <c r="K34" s="13">
        <v>18.43</v>
      </c>
      <c r="L34" s="13">
        <v>17.899999999999999</v>
      </c>
      <c r="M34" s="13">
        <v>17.32</v>
      </c>
      <c r="N34" s="13">
        <v>17.52</v>
      </c>
      <c r="O34" s="12">
        <v>16.97</v>
      </c>
      <c r="P34" s="12">
        <v>16.37</v>
      </c>
      <c r="Q34" s="12">
        <v>17.489999999999998</v>
      </c>
      <c r="R34" s="12">
        <v>15.23</v>
      </c>
      <c r="S34" s="12">
        <v>17.010000000000002</v>
      </c>
      <c r="T34" s="12">
        <v>15.94</v>
      </c>
      <c r="U34" s="12">
        <v>17.77</v>
      </c>
      <c r="V34" s="12">
        <v>16.68</v>
      </c>
      <c r="W34" s="12">
        <v>17.89</v>
      </c>
      <c r="X34" s="12">
        <v>16.3</v>
      </c>
      <c r="Y34" s="12">
        <v>17.91</v>
      </c>
      <c r="Z34" s="12">
        <v>18.66</v>
      </c>
      <c r="AA34" s="12">
        <f>'[6]26-Kickapoo Cr'!G41</f>
        <v>17.100000000000001</v>
      </c>
      <c r="AB34" s="12">
        <f>'[1]26-Kickapoo Cr'!G41</f>
        <v>18.07</v>
      </c>
      <c r="AC34" s="12">
        <f>'[2]26-Kickapoo Cr'!G41</f>
        <v>16.2</v>
      </c>
      <c r="AD34" s="12">
        <f>'[3]26-Kickapoo Cr'!G41</f>
        <v>17.22</v>
      </c>
      <c r="AE34" s="12">
        <f>'[5]26-Kickapoo Cr'!G41</f>
        <v>17.28</v>
      </c>
      <c r="AF34" s="12" t="str">
        <f>'[4]26-Kickapoo Cr'!G41</f>
        <v/>
      </c>
      <c r="AG34" s="13">
        <f t="shared" si="0"/>
        <v>17.135454545454547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</row>
    <row r="35" spans="1:49" ht="15.6" x14ac:dyDescent="0.3">
      <c r="A35" s="21" t="s">
        <v>162</v>
      </c>
      <c r="B35" s="20" t="s">
        <v>10</v>
      </c>
      <c r="C35" s="48" t="s">
        <v>18</v>
      </c>
      <c r="D35" s="48" t="s">
        <v>18</v>
      </c>
      <c r="E35" s="48" t="s">
        <v>18</v>
      </c>
      <c r="F35" s="48" t="s">
        <v>18</v>
      </c>
      <c r="G35" s="48" t="s">
        <v>18</v>
      </c>
      <c r="H35" s="48" t="s">
        <v>18</v>
      </c>
      <c r="I35" s="13">
        <v>17.940000000000001</v>
      </c>
      <c r="J35" s="13">
        <v>16.87</v>
      </c>
      <c r="K35" s="13">
        <v>16.600000000000001</v>
      </c>
      <c r="L35" s="13">
        <v>16.510000000000002</v>
      </c>
      <c r="M35" s="13">
        <v>16.97</v>
      </c>
      <c r="N35" s="13">
        <v>16.47</v>
      </c>
      <c r="O35" s="12">
        <v>17.07</v>
      </c>
      <c r="P35" s="12">
        <v>17.25</v>
      </c>
      <c r="Q35" s="12">
        <v>16.32</v>
      </c>
      <c r="R35" s="12">
        <v>16.670000000000002</v>
      </c>
      <c r="S35" s="12">
        <v>15.69</v>
      </c>
      <c r="T35" s="12">
        <v>16.420000000000002</v>
      </c>
      <c r="U35" s="12">
        <v>16.84</v>
      </c>
      <c r="V35" s="12">
        <v>16.3</v>
      </c>
      <c r="W35" s="12">
        <v>17.48</v>
      </c>
      <c r="X35" s="12">
        <v>16.27</v>
      </c>
      <c r="Y35" s="12">
        <v>17.510000000000002</v>
      </c>
      <c r="Z35" s="12">
        <v>16.559999999999999</v>
      </c>
      <c r="AA35" s="12">
        <f>'[6]26-Kickapoo Cr'!G42</f>
        <v>16.09</v>
      </c>
      <c r="AB35" s="12">
        <f>'[1]26-Kickapoo Cr'!G42</f>
        <v>17.22</v>
      </c>
      <c r="AC35" s="12">
        <f>'[2]26-Kickapoo Cr'!G42</f>
        <v>16.440000000000001</v>
      </c>
      <c r="AD35" s="12">
        <f>'[3]26-Kickapoo Cr'!G42</f>
        <v>17.7</v>
      </c>
      <c r="AE35" s="12">
        <f>'[5]26-Kickapoo Cr'!G42</f>
        <v>16.399999999999999</v>
      </c>
      <c r="AF35" s="12" t="str">
        <f>'[4]26-Kickapoo Cr'!G42</f>
        <v/>
      </c>
      <c r="AG35" s="13">
        <f t="shared" si="0"/>
        <v>16.781363636363633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</row>
    <row r="36" spans="1:49" ht="15.6" x14ac:dyDescent="0.3">
      <c r="A36" s="21"/>
      <c r="B36" s="20" t="s">
        <v>10</v>
      </c>
      <c r="C36" s="48" t="s">
        <v>18</v>
      </c>
      <c r="D36" s="48" t="s">
        <v>18</v>
      </c>
      <c r="E36" s="48" t="s">
        <v>18</v>
      </c>
      <c r="F36" s="48" t="s">
        <v>18</v>
      </c>
      <c r="G36" s="48" t="s">
        <v>18</v>
      </c>
      <c r="H36" s="48" t="s">
        <v>18</v>
      </c>
      <c r="I36" s="13">
        <v>16.559999999999999</v>
      </c>
      <c r="J36" s="13">
        <v>16.079999999999998</v>
      </c>
      <c r="K36" s="13">
        <v>16.34</v>
      </c>
      <c r="L36" s="13">
        <v>16.27</v>
      </c>
      <c r="M36" s="13">
        <v>16.02</v>
      </c>
      <c r="N36" s="13">
        <v>15.57</v>
      </c>
      <c r="O36" s="12">
        <v>14.37</v>
      </c>
      <c r="P36" s="12">
        <v>15.77</v>
      </c>
      <c r="Q36" s="12">
        <v>15.8</v>
      </c>
      <c r="R36" s="12">
        <v>16.23</v>
      </c>
      <c r="S36" s="12">
        <v>15.11</v>
      </c>
      <c r="T36" s="12">
        <v>15.73</v>
      </c>
      <c r="U36" s="12">
        <v>16.63</v>
      </c>
      <c r="V36" s="12">
        <v>15.85</v>
      </c>
      <c r="W36" s="12">
        <v>16.079999999999998</v>
      </c>
      <c r="X36" s="12">
        <v>16.899999999999999</v>
      </c>
      <c r="Y36" s="12">
        <v>16.27</v>
      </c>
      <c r="Z36" s="12">
        <v>16.14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3">
        <f t="shared" si="0"/>
        <v>15.984444444444442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</row>
    <row r="37" spans="1:49" ht="15.6" x14ac:dyDescent="0.3">
      <c r="A37" s="21" t="s">
        <v>1284</v>
      </c>
      <c r="B37" s="20" t="s">
        <v>11</v>
      </c>
      <c r="C37" s="48" t="s">
        <v>18</v>
      </c>
      <c r="D37" s="48" t="s">
        <v>18</v>
      </c>
      <c r="E37" s="48" t="s">
        <v>18</v>
      </c>
      <c r="F37" s="48" t="s">
        <v>18</v>
      </c>
      <c r="G37" s="48" t="s">
        <v>18</v>
      </c>
      <c r="H37" s="48" t="s">
        <v>18</v>
      </c>
      <c r="I37" s="13">
        <v>15.9</v>
      </c>
      <c r="J37" s="13">
        <v>16.670000000000002</v>
      </c>
      <c r="K37" s="13">
        <v>16.66</v>
      </c>
      <c r="L37" s="13">
        <v>15.18</v>
      </c>
      <c r="M37" s="13">
        <v>15.48</v>
      </c>
      <c r="N37" s="13">
        <v>16.170000000000002</v>
      </c>
      <c r="O37" s="12">
        <v>14.37</v>
      </c>
      <c r="P37" s="12">
        <v>15.67</v>
      </c>
      <c r="Q37" s="12">
        <v>15.07</v>
      </c>
      <c r="R37" s="12">
        <v>16.53</v>
      </c>
      <c r="S37" s="12">
        <v>14.64</v>
      </c>
      <c r="T37" s="12">
        <v>15.17</v>
      </c>
      <c r="U37" s="12">
        <v>15.47</v>
      </c>
      <c r="V37" s="12">
        <v>15.41</v>
      </c>
      <c r="W37" s="12">
        <v>17.2</v>
      </c>
      <c r="X37" s="12">
        <v>16.600000000000001</v>
      </c>
      <c r="Y37" s="12">
        <v>15.58</v>
      </c>
      <c r="Z37" s="12">
        <v>15.38</v>
      </c>
      <c r="AA37" s="12">
        <f>'[6]26-Kickapoo Cr'!G43</f>
        <v>15.2</v>
      </c>
      <c r="AB37" s="12">
        <f>'[1]26-Kickapoo Cr'!G43</f>
        <v>15.84</v>
      </c>
      <c r="AC37" s="12">
        <f>'[2]26-Kickapoo Cr'!G43</f>
        <v>15.25</v>
      </c>
      <c r="AD37" s="12">
        <f>'[3]26-Kickapoo Cr'!G43</f>
        <v>16.329999999999998</v>
      </c>
      <c r="AE37" s="12">
        <f>'[5]26-Kickapoo Cr'!G43</f>
        <v>15.43</v>
      </c>
      <c r="AF37" s="12" t="str">
        <f>'[4]26-Kickapoo Cr'!G43</f>
        <v/>
      </c>
      <c r="AG37" s="13">
        <f t="shared" si="0"/>
        <v>15.716818181818178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</row>
    <row r="38" spans="1:49" ht="15.6" x14ac:dyDescent="0.3">
      <c r="B38" s="20" t="s">
        <v>12</v>
      </c>
      <c r="C38" s="48" t="s">
        <v>18</v>
      </c>
      <c r="D38" s="48" t="s">
        <v>18</v>
      </c>
      <c r="E38" s="48" t="s">
        <v>18</v>
      </c>
      <c r="F38" s="48" t="s">
        <v>18</v>
      </c>
      <c r="G38" s="48" t="s">
        <v>18</v>
      </c>
      <c r="H38" s="48" t="s">
        <v>18</v>
      </c>
      <c r="I38" s="13">
        <v>15.02</v>
      </c>
      <c r="J38" s="13">
        <v>17.64</v>
      </c>
      <c r="K38" s="13">
        <v>16.940000000000001</v>
      </c>
      <c r="L38" s="13">
        <v>14.72</v>
      </c>
      <c r="M38" s="13">
        <v>14.57</v>
      </c>
      <c r="N38" s="13">
        <v>15.27</v>
      </c>
      <c r="O38" s="12">
        <v>16.97</v>
      </c>
      <c r="P38" s="12">
        <v>16.27</v>
      </c>
      <c r="Q38" s="12">
        <v>14.6</v>
      </c>
      <c r="R38" s="12">
        <v>16.18</v>
      </c>
      <c r="S38" s="12">
        <v>14.21</v>
      </c>
      <c r="T38" s="12">
        <v>14.69</v>
      </c>
      <c r="U38" s="12">
        <v>15.69</v>
      </c>
      <c r="V38" s="12">
        <v>15.75</v>
      </c>
      <c r="W38" s="12">
        <v>15.7</v>
      </c>
      <c r="X38" s="12">
        <v>15.61</v>
      </c>
      <c r="Y38" s="12">
        <v>14.99</v>
      </c>
      <c r="Z38" s="12">
        <v>15.04</v>
      </c>
      <c r="AA38" s="12">
        <f>'[6]26-Kickapoo Cr'!G44</f>
        <v>15.67</v>
      </c>
      <c r="AB38" s="12">
        <f>'[1]26-Kickapoo Cr'!G44</f>
        <v>18.29</v>
      </c>
      <c r="AC38" s="12">
        <f>'[2]26-Kickapoo Cr'!G44</f>
        <v>14.6</v>
      </c>
      <c r="AD38" s="12">
        <f>'[3]26-Kickapoo Cr'!G44</f>
        <v>15.91</v>
      </c>
      <c r="AE38" s="12">
        <f>'[5]26-Kickapoo Cr'!G44</f>
        <v>15.15</v>
      </c>
      <c r="AF38" s="12" t="str">
        <f>'[4]26-Kickapoo Cr'!G44</f>
        <v/>
      </c>
      <c r="AG38" s="13">
        <f t="shared" si="0"/>
        <v>15.651363636363641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&amp;C&amp;"Arial,Bold"&amp;14Kickapoo Creek - 26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I38"/>
  <sheetViews>
    <sheetView topLeftCell="A17" workbookViewId="0">
      <pane xSplit="2" topLeftCell="Y1" activePane="topRight" state="frozen"/>
      <selection pane="topRight" activeCell="AE26" sqref="AE26:AF26"/>
    </sheetView>
  </sheetViews>
  <sheetFormatPr defaultColWidth="9.109375" defaultRowHeight="15" x14ac:dyDescent="0.25"/>
  <cols>
    <col min="1" max="1" width="32.109375" style="30" bestFit="1" customWidth="1"/>
    <col min="2" max="14" width="9.109375" style="5" customWidth="1"/>
    <col min="15" max="32" width="9.109375" style="139" customWidth="1"/>
    <col min="33" max="16384" width="9.109375" style="5"/>
  </cols>
  <sheetData>
    <row r="1" spans="1:35" ht="15.6" x14ac:dyDescent="0.3">
      <c r="A1" s="6" t="s">
        <v>47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35" ht="15.6" x14ac:dyDescent="0.3">
      <c r="A2" s="29" t="s">
        <v>507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5.9</v>
      </c>
      <c r="G2" s="13">
        <v>5.64</v>
      </c>
      <c r="H2" s="13">
        <v>7.39</v>
      </c>
      <c r="I2" s="13">
        <v>6.6</v>
      </c>
      <c r="J2" s="13">
        <v>4.6100000000000003</v>
      </c>
      <c r="K2" s="13">
        <v>7.38</v>
      </c>
      <c r="L2" s="13">
        <v>6.51</v>
      </c>
      <c r="M2" s="13">
        <v>5.0599999999999996</v>
      </c>
      <c r="N2" s="13" t="s">
        <v>340</v>
      </c>
      <c r="O2" s="13">
        <v>5.58</v>
      </c>
      <c r="P2" s="13">
        <v>6.88</v>
      </c>
      <c r="Q2" s="13">
        <v>6.43</v>
      </c>
      <c r="R2" s="13" t="s">
        <v>465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13">
        <f>AVERAGE(C2:AB2)</f>
        <v>6.1800000000000006</v>
      </c>
    </row>
    <row r="3" spans="1:35" ht="15.6" x14ac:dyDescent="0.3">
      <c r="A3" s="37"/>
      <c r="B3" s="20" t="s">
        <v>2</v>
      </c>
      <c r="C3" s="48" t="s">
        <v>18</v>
      </c>
      <c r="D3" s="48" t="s">
        <v>18</v>
      </c>
      <c r="E3" s="13">
        <v>5.73</v>
      </c>
      <c r="F3" s="13">
        <v>6.12</v>
      </c>
      <c r="G3" s="13">
        <v>6.94</v>
      </c>
      <c r="H3" s="13">
        <v>7.14</v>
      </c>
      <c r="I3" s="13">
        <v>5.57</v>
      </c>
      <c r="J3" s="13">
        <v>4.76</v>
      </c>
      <c r="K3" s="13">
        <v>8.42</v>
      </c>
      <c r="L3" s="13">
        <v>5.9</v>
      </c>
      <c r="M3" s="13" t="s">
        <v>193</v>
      </c>
      <c r="N3" s="13" t="s">
        <v>340</v>
      </c>
      <c r="O3" s="13">
        <v>6.18</v>
      </c>
      <c r="P3" s="13">
        <v>6.48</v>
      </c>
      <c r="Q3" s="13">
        <v>7.24</v>
      </c>
      <c r="R3" s="13" t="s">
        <v>465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13">
        <f t="shared" ref="AG3:AG19" si="0">AVERAGE(C3:AB3)</f>
        <v>6.4072727272727272</v>
      </c>
    </row>
    <row r="4" spans="1:35" ht="15.6" x14ac:dyDescent="0.3">
      <c r="B4" s="20" t="s">
        <v>3</v>
      </c>
      <c r="C4" s="48" t="s">
        <v>18</v>
      </c>
      <c r="D4" s="48" t="s">
        <v>18</v>
      </c>
      <c r="E4" s="13">
        <v>6.91</v>
      </c>
      <c r="F4" s="13">
        <v>5.82</v>
      </c>
      <c r="G4" s="13">
        <v>6.23</v>
      </c>
      <c r="H4" s="13">
        <v>6.68</v>
      </c>
      <c r="I4" s="13">
        <v>5.41</v>
      </c>
      <c r="J4" s="13" t="s">
        <v>193</v>
      </c>
      <c r="K4" s="13">
        <v>7.34</v>
      </c>
      <c r="L4" s="13">
        <v>5.47</v>
      </c>
      <c r="M4" s="13" t="s">
        <v>193</v>
      </c>
      <c r="N4" s="13" t="s">
        <v>340</v>
      </c>
      <c r="O4" s="13">
        <v>5.68</v>
      </c>
      <c r="P4" s="13">
        <v>6.18</v>
      </c>
      <c r="Q4" s="13">
        <v>7.14</v>
      </c>
      <c r="R4" s="48" t="s">
        <v>18</v>
      </c>
      <c r="S4" s="48" t="s">
        <v>18</v>
      </c>
      <c r="T4" s="48" t="s">
        <v>18</v>
      </c>
      <c r="U4" s="48" t="s">
        <v>18</v>
      </c>
      <c r="V4" s="7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13">
        <f t="shared" si="0"/>
        <v>6.2859999999999996</v>
      </c>
      <c r="AI4" s="39"/>
    </row>
    <row r="5" spans="1:35" ht="15.6" x14ac:dyDescent="0.3">
      <c r="B5" s="20" t="s">
        <v>4</v>
      </c>
      <c r="C5" s="48" t="s">
        <v>18</v>
      </c>
      <c r="D5" s="48" t="s">
        <v>18</v>
      </c>
      <c r="E5" s="48" t="s">
        <v>18</v>
      </c>
      <c r="F5" s="13">
        <v>6.32</v>
      </c>
      <c r="G5" s="13">
        <v>5.01</v>
      </c>
      <c r="H5" s="13">
        <v>6.21</v>
      </c>
      <c r="I5" s="13">
        <v>5.44</v>
      </c>
      <c r="J5" s="13" t="s">
        <v>193</v>
      </c>
      <c r="K5" s="13">
        <v>5.5</v>
      </c>
      <c r="L5" s="13" t="s">
        <v>193</v>
      </c>
      <c r="M5" s="13" t="s">
        <v>193</v>
      </c>
      <c r="N5" s="13">
        <v>6.06</v>
      </c>
      <c r="O5" s="13">
        <v>6.78</v>
      </c>
      <c r="P5" s="13">
        <v>5.88</v>
      </c>
      <c r="Q5" s="13" t="s">
        <v>617</v>
      </c>
      <c r="R5" s="48" t="s">
        <v>18</v>
      </c>
      <c r="S5" s="48" t="s">
        <v>18</v>
      </c>
      <c r="T5" s="48" t="s">
        <v>18</v>
      </c>
      <c r="U5" s="48" t="s">
        <v>18</v>
      </c>
      <c r="V5" s="7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13">
        <f t="shared" si="0"/>
        <v>5.9</v>
      </c>
      <c r="AI5" s="39"/>
    </row>
    <row r="6" spans="1:35" ht="15.6" x14ac:dyDescent="0.3">
      <c r="B6" s="20" t="s">
        <v>5</v>
      </c>
      <c r="C6" s="48" t="s">
        <v>18</v>
      </c>
      <c r="D6" s="48" t="s">
        <v>18</v>
      </c>
      <c r="E6" s="13">
        <v>5.81</v>
      </c>
      <c r="F6" s="13">
        <v>5.25</v>
      </c>
      <c r="G6" s="13">
        <v>5.33</v>
      </c>
      <c r="H6" s="13">
        <v>6.69</v>
      </c>
      <c r="I6" s="13" t="s">
        <v>193</v>
      </c>
      <c r="J6" s="13" t="s">
        <v>193</v>
      </c>
      <c r="K6" s="13">
        <v>5.23</v>
      </c>
      <c r="L6" s="13" t="s">
        <v>193</v>
      </c>
      <c r="M6" s="13" t="s">
        <v>193</v>
      </c>
      <c r="N6" s="13" t="s">
        <v>340</v>
      </c>
      <c r="O6" s="13">
        <v>6.18</v>
      </c>
      <c r="P6" s="13">
        <v>5.68</v>
      </c>
      <c r="Q6" s="13" t="s">
        <v>617</v>
      </c>
      <c r="R6" s="48" t="s">
        <v>18</v>
      </c>
      <c r="S6" s="48" t="s">
        <v>18</v>
      </c>
      <c r="T6" s="48" t="s">
        <v>18</v>
      </c>
      <c r="U6" s="48" t="s">
        <v>18</v>
      </c>
      <c r="V6" s="7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13">
        <f t="shared" si="0"/>
        <v>5.7385714285714284</v>
      </c>
    </row>
    <row r="7" spans="1:35" ht="15.6" x14ac:dyDescent="0.3">
      <c r="B7" s="20" t="s">
        <v>5</v>
      </c>
      <c r="C7" s="48" t="s">
        <v>18</v>
      </c>
      <c r="D7" s="48" t="s">
        <v>18</v>
      </c>
      <c r="E7" s="13">
        <v>5.34</v>
      </c>
      <c r="F7" s="13" t="s">
        <v>193</v>
      </c>
      <c r="G7" s="13">
        <v>5.43</v>
      </c>
      <c r="H7" s="13">
        <v>5.82</v>
      </c>
      <c r="I7" s="13" t="s">
        <v>193</v>
      </c>
      <c r="J7" s="13">
        <v>4.95</v>
      </c>
      <c r="K7" s="13">
        <v>4.92</v>
      </c>
      <c r="L7" s="13" t="s">
        <v>193</v>
      </c>
      <c r="M7" s="13" t="s">
        <v>193</v>
      </c>
      <c r="N7" s="13" t="s">
        <v>340</v>
      </c>
      <c r="O7" s="13">
        <v>6.78</v>
      </c>
      <c r="P7" s="13">
        <v>6.28</v>
      </c>
      <c r="Q7" s="13" t="s">
        <v>617</v>
      </c>
      <c r="R7" s="48" t="s">
        <v>18</v>
      </c>
      <c r="S7" s="48" t="s">
        <v>18</v>
      </c>
      <c r="T7" s="48" t="s">
        <v>18</v>
      </c>
      <c r="U7" s="48" t="s">
        <v>18</v>
      </c>
      <c r="V7" s="7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13">
        <f t="shared" si="0"/>
        <v>5.6457142857142859</v>
      </c>
    </row>
    <row r="8" spans="1:35" ht="15.6" x14ac:dyDescent="0.3">
      <c r="B8" s="20" t="s">
        <v>6</v>
      </c>
      <c r="C8" s="48" t="s">
        <v>18</v>
      </c>
      <c r="D8" s="48" t="s">
        <v>18</v>
      </c>
      <c r="E8" s="13">
        <v>7.27</v>
      </c>
      <c r="F8" s="13">
        <v>4.7300000000000004</v>
      </c>
      <c r="G8" s="13">
        <v>5.42</v>
      </c>
      <c r="H8" s="13">
        <v>7.66</v>
      </c>
      <c r="I8" s="13" t="s">
        <v>193</v>
      </c>
      <c r="J8" s="13">
        <v>5.61</v>
      </c>
      <c r="K8" s="13">
        <v>6.18</v>
      </c>
      <c r="L8" s="13">
        <v>5.13</v>
      </c>
      <c r="M8" s="13" t="s">
        <v>193</v>
      </c>
      <c r="N8" s="13" t="s">
        <v>340</v>
      </c>
      <c r="O8" s="13">
        <v>5.98</v>
      </c>
      <c r="P8" s="13">
        <v>5.94</v>
      </c>
      <c r="Q8" s="13" t="s">
        <v>617</v>
      </c>
      <c r="R8" s="48" t="s">
        <v>18</v>
      </c>
      <c r="S8" s="48" t="s">
        <v>18</v>
      </c>
      <c r="T8" s="48" t="s">
        <v>18</v>
      </c>
      <c r="U8" s="48" t="s">
        <v>18</v>
      </c>
      <c r="V8" s="7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13">
        <f t="shared" si="0"/>
        <v>5.9911111111111115</v>
      </c>
    </row>
    <row r="9" spans="1:35" ht="15.6" x14ac:dyDescent="0.3">
      <c r="A9" s="14" t="s">
        <v>1157</v>
      </c>
      <c r="B9" s="20" t="s">
        <v>6</v>
      </c>
      <c r="C9" s="48" t="s">
        <v>18</v>
      </c>
      <c r="D9" s="48" t="s">
        <v>18</v>
      </c>
      <c r="E9" s="13">
        <v>7.82</v>
      </c>
      <c r="F9" s="13">
        <v>6.77</v>
      </c>
      <c r="G9" s="13">
        <v>5.84</v>
      </c>
      <c r="H9" s="13">
        <v>7.25</v>
      </c>
      <c r="I9" s="13">
        <v>7.39</v>
      </c>
      <c r="J9" s="13">
        <v>5.17</v>
      </c>
      <c r="K9" s="13">
        <v>5.88</v>
      </c>
      <c r="L9" s="13">
        <v>6.89</v>
      </c>
      <c r="M9" s="13" t="s">
        <v>193</v>
      </c>
      <c r="N9" s="13" t="s">
        <v>340</v>
      </c>
      <c r="O9" s="13">
        <v>6.82</v>
      </c>
      <c r="P9" s="13">
        <v>7.18</v>
      </c>
      <c r="Q9" s="13">
        <v>6.64</v>
      </c>
      <c r="R9" s="48" t="s">
        <v>18</v>
      </c>
      <c r="S9" s="48" t="s">
        <v>18</v>
      </c>
      <c r="T9" s="48" t="s">
        <v>18</v>
      </c>
      <c r="U9" s="48" t="s">
        <v>18</v>
      </c>
      <c r="V9" s="7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13">
        <f t="shared" si="0"/>
        <v>6.6954545454545462</v>
      </c>
    </row>
    <row r="10" spans="1:35" ht="15.6" x14ac:dyDescent="0.3">
      <c r="A10" s="29" t="s">
        <v>543</v>
      </c>
      <c r="B10" s="20" t="s">
        <v>7</v>
      </c>
      <c r="C10" s="48" t="s">
        <v>18</v>
      </c>
      <c r="D10" s="48" t="s">
        <v>18</v>
      </c>
      <c r="E10" s="13">
        <v>6.87</v>
      </c>
      <c r="F10" s="48" t="s">
        <v>18</v>
      </c>
      <c r="G10" s="13">
        <v>5.51</v>
      </c>
      <c r="H10" s="13">
        <v>6.02</v>
      </c>
      <c r="I10" s="13">
        <v>7.39</v>
      </c>
      <c r="J10" s="13">
        <v>6.24</v>
      </c>
      <c r="K10" s="13">
        <v>5.29</v>
      </c>
      <c r="L10" s="13">
        <v>7.58</v>
      </c>
      <c r="M10" s="13">
        <v>6.48</v>
      </c>
      <c r="N10" s="13">
        <v>7.08</v>
      </c>
      <c r="O10" s="13">
        <v>7.78</v>
      </c>
      <c r="P10" s="13">
        <v>7.93</v>
      </c>
      <c r="Q10" s="13">
        <v>6.49</v>
      </c>
      <c r="R10" s="48" t="s">
        <v>18</v>
      </c>
      <c r="S10" s="48" t="s">
        <v>18</v>
      </c>
      <c r="T10" s="48" t="s">
        <v>18</v>
      </c>
      <c r="U10" s="48" t="s">
        <v>18</v>
      </c>
      <c r="V10" s="7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13">
        <f t="shared" si="0"/>
        <v>6.7216666666666649</v>
      </c>
    </row>
    <row r="11" spans="1:35" ht="15.6" x14ac:dyDescent="0.3">
      <c r="B11" s="20" t="s">
        <v>7</v>
      </c>
      <c r="C11" s="48" t="s">
        <v>18</v>
      </c>
      <c r="D11" s="48" t="s">
        <v>18</v>
      </c>
      <c r="E11" s="13">
        <v>6.97</v>
      </c>
      <c r="F11" s="48" t="s">
        <v>18</v>
      </c>
      <c r="G11" s="13">
        <v>5.78</v>
      </c>
      <c r="H11" s="13">
        <v>7.48</v>
      </c>
      <c r="I11" s="13">
        <v>7.03</v>
      </c>
      <c r="J11" s="13">
        <v>6.96</v>
      </c>
      <c r="K11" s="13">
        <v>6.94</v>
      </c>
      <c r="L11" s="13">
        <v>6.37</v>
      </c>
      <c r="M11" s="13">
        <v>5.71</v>
      </c>
      <c r="N11" s="13">
        <v>9.98</v>
      </c>
      <c r="O11" s="13">
        <v>7.59</v>
      </c>
      <c r="P11" s="13">
        <v>7.28</v>
      </c>
      <c r="Q11" s="13">
        <v>6.43</v>
      </c>
      <c r="R11" s="48" t="s">
        <v>18</v>
      </c>
      <c r="S11" s="48" t="s">
        <v>18</v>
      </c>
      <c r="T11" s="48" t="s">
        <v>18</v>
      </c>
      <c r="U11" s="48" t="s">
        <v>18</v>
      </c>
      <c r="V11" s="7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13">
        <f t="shared" si="0"/>
        <v>7.0433333333333339</v>
      </c>
    </row>
    <row r="12" spans="1:35" ht="15.6" x14ac:dyDescent="0.3">
      <c r="B12" s="20" t="s">
        <v>8</v>
      </c>
      <c r="C12" s="48" t="s">
        <v>18</v>
      </c>
      <c r="D12" s="48" t="s">
        <v>18</v>
      </c>
      <c r="E12" s="13">
        <v>8.2100000000000009</v>
      </c>
      <c r="F12" s="13">
        <v>7.19</v>
      </c>
      <c r="G12" s="13">
        <v>5.99</v>
      </c>
      <c r="H12" s="13">
        <v>7.26</v>
      </c>
      <c r="I12" s="13">
        <v>7.86</v>
      </c>
      <c r="J12" s="13">
        <v>6.85</v>
      </c>
      <c r="K12" s="13">
        <v>7.1</v>
      </c>
      <c r="L12" s="13">
        <v>6.35</v>
      </c>
      <c r="M12" s="13">
        <v>7.58</v>
      </c>
      <c r="N12" s="13">
        <v>8.58</v>
      </c>
      <c r="O12" s="13">
        <v>7.98</v>
      </c>
      <c r="P12" s="13">
        <v>7.7</v>
      </c>
      <c r="Q12" s="13">
        <v>7.59</v>
      </c>
      <c r="R12" s="48" t="s">
        <v>18</v>
      </c>
      <c r="S12" s="48" t="s">
        <v>18</v>
      </c>
      <c r="T12" s="48" t="s">
        <v>18</v>
      </c>
      <c r="U12" s="48" t="s">
        <v>18</v>
      </c>
      <c r="V12" s="7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13">
        <f t="shared" si="0"/>
        <v>7.4030769230769238</v>
      </c>
    </row>
    <row r="13" spans="1:35" ht="15.6" x14ac:dyDescent="0.3">
      <c r="A13" s="74"/>
      <c r="B13" s="20" t="s">
        <v>8</v>
      </c>
      <c r="C13" s="48" t="s">
        <v>18</v>
      </c>
      <c r="D13" s="48" t="s">
        <v>18</v>
      </c>
      <c r="E13" s="13">
        <v>7.69</v>
      </c>
      <c r="F13" s="13">
        <v>7.44</v>
      </c>
      <c r="G13" s="13">
        <v>6.89</v>
      </c>
      <c r="H13" s="13">
        <v>7.5</v>
      </c>
      <c r="I13" s="13">
        <v>6.44</v>
      </c>
      <c r="J13" s="13">
        <v>6.99</v>
      </c>
      <c r="K13" s="13">
        <v>7.2</v>
      </c>
      <c r="L13" s="13">
        <v>7.15</v>
      </c>
      <c r="M13" s="13">
        <v>6.58</v>
      </c>
      <c r="N13" s="13">
        <v>8.08</v>
      </c>
      <c r="O13" s="13">
        <v>7.98</v>
      </c>
      <c r="P13" s="13">
        <v>7.98</v>
      </c>
      <c r="Q13" s="13">
        <v>8.99</v>
      </c>
      <c r="R13" s="48" t="s">
        <v>18</v>
      </c>
      <c r="S13" s="48" t="s">
        <v>18</v>
      </c>
      <c r="T13" s="48" t="s">
        <v>18</v>
      </c>
      <c r="U13" s="48" t="s">
        <v>18</v>
      </c>
      <c r="V13" s="7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13">
        <f t="shared" si="0"/>
        <v>7.4546153846153853</v>
      </c>
    </row>
    <row r="14" spans="1:35" ht="15.6" x14ac:dyDescent="0.3">
      <c r="A14" s="29" t="s">
        <v>1215</v>
      </c>
      <c r="B14" s="20" t="s">
        <v>9</v>
      </c>
      <c r="C14" s="48" t="s">
        <v>18</v>
      </c>
      <c r="D14" s="48" t="s">
        <v>18</v>
      </c>
      <c r="E14" s="13">
        <v>7.32</v>
      </c>
      <c r="F14" s="13">
        <v>8.27</v>
      </c>
      <c r="G14" s="13">
        <v>6.94</v>
      </c>
      <c r="H14" s="48" t="s">
        <v>18</v>
      </c>
      <c r="I14" s="13">
        <v>7.59</v>
      </c>
      <c r="J14" s="50">
        <v>6.2</v>
      </c>
      <c r="K14" s="13">
        <v>7.77</v>
      </c>
      <c r="L14" s="13">
        <v>7.65</v>
      </c>
      <c r="M14" s="13">
        <v>8.7899999999999991</v>
      </c>
      <c r="N14" s="13">
        <v>7.58</v>
      </c>
      <c r="O14" s="13">
        <v>8.18</v>
      </c>
      <c r="P14" s="13">
        <v>8.73</v>
      </c>
      <c r="Q14" s="13">
        <v>8.69</v>
      </c>
      <c r="R14" s="48" t="s">
        <v>18</v>
      </c>
      <c r="S14" s="48" t="s">
        <v>18</v>
      </c>
      <c r="T14" s="48" t="s">
        <v>18</v>
      </c>
      <c r="U14" s="48" t="s">
        <v>18</v>
      </c>
      <c r="V14" s="7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13">
        <f t="shared" si="0"/>
        <v>7.8091666666666661</v>
      </c>
    </row>
    <row r="15" spans="1:35" ht="15.6" x14ac:dyDescent="0.3">
      <c r="A15" s="29" t="s">
        <v>760</v>
      </c>
      <c r="B15" s="20" t="s">
        <v>9</v>
      </c>
      <c r="C15" s="48" t="s">
        <v>18</v>
      </c>
      <c r="D15" s="48" t="s">
        <v>18</v>
      </c>
      <c r="E15" s="13">
        <v>7.64</v>
      </c>
      <c r="F15" s="13">
        <v>7.11</v>
      </c>
      <c r="G15" s="13">
        <v>7.63</v>
      </c>
      <c r="H15" s="48" t="s">
        <v>18</v>
      </c>
      <c r="I15" s="13">
        <v>7.19</v>
      </c>
      <c r="J15" s="13">
        <v>5.32</v>
      </c>
      <c r="K15" s="13">
        <v>8.15</v>
      </c>
      <c r="L15" s="13">
        <v>8.6199999999999992</v>
      </c>
      <c r="M15" s="13">
        <v>7.48</v>
      </c>
      <c r="N15" s="13">
        <v>7.78</v>
      </c>
      <c r="O15" s="13">
        <v>7.66</v>
      </c>
      <c r="P15" s="13">
        <v>7.28</v>
      </c>
      <c r="Q15" s="13">
        <v>7.94</v>
      </c>
      <c r="R15" s="48" t="s">
        <v>18</v>
      </c>
      <c r="S15" s="48" t="s">
        <v>18</v>
      </c>
      <c r="T15" s="48" t="s">
        <v>18</v>
      </c>
      <c r="U15" s="48" t="s">
        <v>18</v>
      </c>
      <c r="V15" s="7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13">
        <f t="shared" si="0"/>
        <v>7.4833333333333334</v>
      </c>
    </row>
    <row r="16" spans="1:35" ht="15.6" x14ac:dyDescent="0.3">
      <c r="A16" s="29" t="s">
        <v>761</v>
      </c>
      <c r="B16" s="20" t="s">
        <v>10</v>
      </c>
      <c r="C16" s="48" t="s">
        <v>18</v>
      </c>
      <c r="D16" s="48" t="s">
        <v>18</v>
      </c>
      <c r="E16" s="13">
        <v>7.41</v>
      </c>
      <c r="F16" s="13">
        <v>7.05</v>
      </c>
      <c r="G16" s="13">
        <v>7.75</v>
      </c>
      <c r="H16" s="48" t="s">
        <v>18</v>
      </c>
      <c r="I16" s="13">
        <v>8.99</v>
      </c>
      <c r="J16" s="13">
        <v>7.02</v>
      </c>
      <c r="K16" s="13">
        <v>6.36</v>
      </c>
      <c r="L16" s="13">
        <v>6.94</v>
      </c>
      <c r="M16" s="13">
        <v>7.48</v>
      </c>
      <c r="N16" s="13">
        <v>7.08</v>
      </c>
      <c r="O16" s="13">
        <v>7.98</v>
      </c>
      <c r="P16" s="13">
        <v>7.78</v>
      </c>
      <c r="Q16" s="13">
        <v>7.26</v>
      </c>
      <c r="R16" s="48" t="s">
        <v>18</v>
      </c>
      <c r="S16" s="48" t="s">
        <v>18</v>
      </c>
      <c r="T16" s="48" t="s">
        <v>18</v>
      </c>
      <c r="U16" s="48" t="s">
        <v>18</v>
      </c>
      <c r="V16" s="7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13">
        <f t="shared" si="0"/>
        <v>7.4250000000000007</v>
      </c>
    </row>
    <row r="17" spans="1:35" ht="15.6" x14ac:dyDescent="0.3">
      <c r="A17" s="29" t="s">
        <v>763</v>
      </c>
      <c r="B17" s="20" t="s">
        <v>10</v>
      </c>
      <c r="C17" s="48" t="s">
        <v>18</v>
      </c>
      <c r="D17" s="48" t="s">
        <v>18</v>
      </c>
      <c r="E17" s="13">
        <v>6.06</v>
      </c>
      <c r="F17" s="13">
        <v>7.65</v>
      </c>
      <c r="G17" s="13">
        <v>6.23</v>
      </c>
      <c r="H17" s="13">
        <v>7.06</v>
      </c>
      <c r="I17" s="13">
        <v>7.22</v>
      </c>
      <c r="J17" s="13">
        <v>5.9</v>
      </c>
      <c r="K17" s="13">
        <v>5.71</v>
      </c>
      <c r="L17" s="13">
        <v>6.73</v>
      </c>
      <c r="M17" s="13">
        <v>6.38</v>
      </c>
      <c r="N17" s="13">
        <v>6.08</v>
      </c>
      <c r="O17" s="13">
        <v>5.18</v>
      </c>
      <c r="P17" s="13">
        <v>6.78</v>
      </c>
      <c r="Q17" s="13">
        <v>7.06</v>
      </c>
      <c r="R17" s="48" t="s">
        <v>18</v>
      </c>
      <c r="S17" s="48" t="s">
        <v>18</v>
      </c>
      <c r="T17" s="48" t="s">
        <v>18</v>
      </c>
      <c r="U17" s="48" t="s">
        <v>18</v>
      </c>
      <c r="V17" s="7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13">
        <f t="shared" si="0"/>
        <v>6.464615384615386</v>
      </c>
    </row>
    <row r="18" spans="1:35" ht="15.6" x14ac:dyDescent="0.3">
      <c r="A18" s="29" t="s">
        <v>762</v>
      </c>
      <c r="B18" s="20" t="s">
        <v>11</v>
      </c>
      <c r="C18" s="48" t="s">
        <v>18</v>
      </c>
      <c r="D18" s="48" t="s">
        <v>18</v>
      </c>
      <c r="E18" s="13">
        <v>5.62</v>
      </c>
      <c r="F18" s="13">
        <v>7.54</v>
      </c>
      <c r="G18" s="13">
        <v>6.71</v>
      </c>
      <c r="H18" s="48" t="s">
        <v>18</v>
      </c>
      <c r="I18" s="13">
        <v>6.07</v>
      </c>
      <c r="J18" s="13">
        <v>7</v>
      </c>
      <c r="K18" s="13">
        <v>6.89</v>
      </c>
      <c r="L18" s="13">
        <v>5.73</v>
      </c>
      <c r="M18" s="13">
        <v>5.98</v>
      </c>
      <c r="N18" s="13">
        <v>5.78</v>
      </c>
      <c r="O18" s="13" t="s">
        <v>340</v>
      </c>
      <c r="P18" s="13">
        <v>6.78</v>
      </c>
      <c r="Q18" s="13" t="s">
        <v>465</v>
      </c>
      <c r="R18" s="48" t="s">
        <v>18</v>
      </c>
      <c r="S18" s="48" t="s">
        <v>18</v>
      </c>
      <c r="T18" s="48" t="s">
        <v>18</v>
      </c>
      <c r="U18" s="48" t="s">
        <v>18</v>
      </c>
      <c r="V18" s="7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13">
        <f t="shared" si="0"/>
        <v>6.410000000000001</v>
      </c>
    </row>
    <row r="19" spans="1:35" ht="15.6" x14ac:dyDescent="0.3">
      <c r="B19" s="20" t="s">
        <v>12</v>
      </c>
      <c r="C19" s="48" t="s">
        <v>18</v>
      </c>
      <c r="D19" s="48" t="s">
        <v>18</v>
      </c>
      <c r="E19" s="13">
        <v>4.96</v>
      </c>
      <c r="F19" s="13">
        <v>5.82</v>
      </c>
      <c r="G19" s="13">
        <v>6.85</v>
      </c>
      <c r="H19" s="13">
        <v>5.43</v>
      </c>
      <c r="I19" s="13">
        <v>5.24</v>
      </c>
      <c r="J19" s="13">
        <v>7.66</v>
      </c>
      <c r="K19" s="13">
        <v>6.76</v>
      </c>
      <c r="L19" s="13">
        <v>5.57</v>
      </c>
      <c r="M19" s="13">
        <v>5.08</v>
      </c>
      <c r="N19" s="13">
        <v>6.08</v>
      </c>
      <c r="O19" s="13">
        <v>7.78</v>
      </c>
      <c r="P19" s="13">
        <v>6.38</v>
      </c>
      <c r="Q19" s="13" t="s">
        <v>465</v>
      </c>
      <c r="R19" s="48" t="s">
        <v>18</v>
      </c>
      <c r="S19" s="48" t="s">
        <v>18</v>
      </c>
      <c r="T19" s="48" t="s">
        <v>18</v>
      </c>
      <c r="U19" s="48" t="s">
        <v>18</v>
      </c>
      <c r="V19" s="7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13">
        <f t="shared" si="0"/>
        <v>6.1341666666666663</v>
      </c>
    </row>
    <row r="20" spans="1:35" ht="15.6" x14ac:dyDescent="0.3">
      <c r="A20" s="6" t="s">
        <v>49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</row>
    <row r="21" spans="1:35" ht="15.6" x14ac:dyDescent="0.3">
      <c r="A21" s="29" t="s">
        <v>697</v>
      </c>
      <c r="B21" s="20" t="s">
        <v>1</v>
      </c>
      <c r="C21" s="48" t="s">
        <v>18</v>
      </c>
      <c r="D21" s="48" t="s">
        <v>18</v>
      </c>
      <c r="E21" s="48" t="s">
        <v>18</v>
      </c>
      <c r="F21" s="39">
        <v>21.47</v>
      </c>
      <c r="G21" s="39">
        <v>20.85</v>
      </c>
      <c r="H21" s="39">
        <v>22.31</v>
      </c>
      <c r="I21" s="13">
        <v>21.92</v>
      </c>
      <c r="J21" s="13">
        <v>19.61</v>
      </c>
      <c r="K21" s="13">
        <v>22.3</v>
      </c>
      <c r="L21" s="13">
        <v>21.33</v>
      </c>
      <c r="M21" s="13">
        <v>21.14</v>
      </c>
      <c r="N21" s="39" t="s">
        <v>342</v>
      </c>
      <c r="O21" s="13">
        <v>19.96</v>
      </c>
      <c r="P21" s="13">
        <v>18.96</v>
      </c>
      <c r="Q21" s="13">
        <v>20.68</v>
      </c>
      <c r="R21" s="13">
        <v>19.440000000000001</v>
      </c>
      <c r="S21" s="13">
        <v>20.11</v>
      </c>
      <c r="T21" s="13">
        <v>19.309999999999999</v>
      </c>
      <c r="U21" s="13">
        <v>19.41</v>
      </c>
      <c r="V21" s="13">
        <v>19.940000000000001</v>
      </c>
      <c r="W21" s="13">
        <v>20.149999999999999</v>
      </c>
      <c r="X21" s="13">
        <v>20.68</v>
      </c>
      <c r="Y21" s="13">
        <v>19.850000000000001</v>
      </c>
      <c r="Z21" s="13">
        <v>19.37</v>
      </c>
      <c r="AA21" s="13">
        <v>18.899999999999999</v>
      </c>
      <c r="AB21" s="13">
        <f>'[1]27-Trout Cr'!G29</f>
        <v>19.93</v>
      </c>
      <c r="AC21" s="13">
        <f>'[2]27-Trout Cr'!G29</f>
        <v>22.18</v>
      </c>
      <c r="AD21" s="13">
        <f>'[3]27-Trout Cr'!G29</f>
        <v>18.59</v>
      </c>
      <c r="AE21" s="13">
        <v>20.07</v>
      </c>
      <c r="AF21" s="13">
        <f>'[4]27-Trout Cr'!G29</f>
        <v>20.49</v>
      </c>
      <c r="AG21" s="13">
        <f>AVERAGE(C21:AD21)</f>
        <v>20.349583333333335</v>
      </c>
    </row>
    <row r="22" spans="1:35" ht="15.6" x14ac:dyDescent="0.3">
      <c r="A22" s="34"/>
      <c r="B22" s="20" t="s">
        <v>2</v>
      </c>
      <c r="C22" s="48" t="s">
        <v>18</v>
      </c>
      <c r="D22" s="48" t="s">
        <v>18</v>
      </c>
      <c r="E22" s="39">
        <v>19.899999999999999</v>
      </c>
      <c r="F22" s="39">
        <v>21.4</v>
      </c>
      <c r="G22" s="13">
        <v>21.52</v>
      </c>
      <c r="H22" s="39">
        <v>21.76</v>
      </c>
      <c r="I22" s="39">
        <v>20.89</v>
      </c>
      <c r="J22" s="13">
        <v>19.43</v>
      </c>
      <c r="K22" s="13">
        <v>22.45</v>
      </c>
      <c r="L22" s="13">
        <v>20.36</v>
      </c>
      <c r="M22" s="13">
        <v>20.84</v>
      </c>
      <c r="N22" s="39" t="s">
        <v>342</v>
      </c>
      <c r="O22" s="13">
        <v>20.059999999999999</v>
      </c>
      <c r="P22" s="13">
        <v>18.559999999999999</v>
      </c>
      <c r="Q22" s="13">
        <v>20.95</v>
      </c>
      <c r="R22" s="13">
        <v>19.350000000000001</v>
      </c>
      <c r="S22" s="13">
        <v>21.52</v>
      </c>
      <c r="T22" s="39" t="s">
        <v>342</v>
      </c>
      <c r="U22" s="13">
        <v>19.34</v>
      </c>
      <c r="V22" s="13">
        <v>19.489999999999998</v>
      </c>
      <c r="W22" s="13">
        <v>20.34</v>
      </c>
      <c r="X22" s="13">
        <v>20.62</v>
      </c>
      <c r="Y22" s="13">
        <v>19.93</v>
      </c>
      <c r="Z22" s="13">
        <v>18.86</v>
      </c>
      <c r="AA22" s="13">
        <v>19.559999999999999</v>
      </c>
      <c r="AB22" s="13">
        <f>'[1]27-Trout Cr'!G30</f>
        <v>19.47</v>
      </c>
      <c r="AC22" s="13">
        <f>'[2]27-Trout Cr'!G30</f>
        <v>21.76</v>
      </c>
      <c r="AD22" s="13">
        <f>'[3]27-Trout Cr'!G30</f>
        <v>18.27</v>
      </c>
      <c r="AE22" s="13">
        <f>'[5]27-Trout Cr'!G30</f>
        <v>20.69</v>
      </c>
      <c r="AF22" s="13">
        <f>'[4]27-Trout Cr'!G30</f>
        <v>20.48</v>
      </c>
      <c r="AG22" s="13">
        <f t="shared" ref="AG22:AG38" si="1">AVERAGE(C22:AD22)</f>
        <v>20.276249999999994</v>
      </c>
    </row>
    <row r="23" spans="1:35" ht="15.6" x14ac:dyDescent="0.3">
      <c r="B23" s="20" t="s">
        <v>3</v>
      </c>
      <c r="C23" s="48" t="s">
        <v>18</v>
      </c>
      <c r="D23" s="48" t="s">
        <v>18</v>
      </c>
      <c r="E23" s="39">
        <v>21.29</v>
      </c>
      <c r="F23" s="39">
        <v>21.08</v>
      </c>
      <c r="G23" s="39">
        <v>21.01</v>
      </c>
      <c r="H23" s="39">
        <v>21.93</v>
      </c>
      <c r="I23" s="13">
        <v>21.32</v>
      </c>
      <c r="J23" s="13">
        <v>19.079999999999998</v>
      </c>
      <c r="K23" s="13">
        <v>22.46</v>
      </c>
      <c r="L23" s="13">
        <v>20.57</v>
      </c>
      <c r="M23" s="13">
        <v>20.09</v>
      </c>
      <c r="N23" s="39" t="s">
        <v>341</v>
      </c>
      <c r="O23" s="13">
        <v>19.86</v>
      </c>
      <c r="P23" s="13">
        <v>21.76</v>
      </c>
      <c r="Q23" s="13">
        <v>21.02</v>
      </c>
      <c r="R23" s="13">
        <v>19.829999999999998</v>
      </c>
      <c r="S23" s="13">
        <v>19.87</v>
      </c>
      <c r="T23" s="39" t="s">
        <v>342</v>
      </c>
      <c r="U23" s="13">
        <v>19.62</v>
      </c>
      <c r="V23" s="13">
        <v>19</v>
      </c>
      <c r="W23" s="13">
        <v>21.45</v>
      </c>
      <c r="X23" s="13">
        <v>20.010000000000002</v>
      </c>
      <c r="Y23" s="13">
        <v>20.74</v>
      </c>
      <c r="Z23" s="13">
        <v>19.25</v>
      </c>
      <c r="AA23" s="13">
        <v>19.2</v>
      </c>
      <c r="AB23" s="13">
        <f>'[1]27-Trout Cr'!G31</f>
        <v>21.46</v>
      </c>
      <c r="AC23" s="13">
        <f>'[2]27-Trout Cr'!G31</f>
        <v>21.25</v>
      </c>
      <c r="AD23" s="13">
        <f>'[3]27-Trout Cr'!G31</f>
        <v>17.96</v>
      </c>
      <c r="AE23" s="13">
        <f>'[5]27-Trout Cr'!G31</f>
        <v>19.600000000000001</v>
      </c>
      <c r="AF23" s="13">
        <f>'[4]27-Trout Cr'!G31</f>
        <v>21.38</v>
      </c>
      <c r="AG23" s="13">
        <f t="shared" si="1"/>
        <v>20.462916666666665</v>
      </c>
      <c r="AI23" s="39"/>
    </row>
    <row r="24" spans="1:35" ht="15.6" x14ac:dyDescent="0.3">
      <c r="B24" s="20" t="s">
        <v>4</v>
      </c>
      <c r="C24" s="48" t="s">
        <v>18</v>
      </c>
      <c r="D24" s="48" t="s">
        <v>18</v>
      </c>
      <c r="E24" s="39">
        <v>21.45</v>
      </c>
      <c r="F24" s="39">
        <v>21.71</v>
      </c>
      <c r="G24" s="13">
        <v>19.82</v>
      </c>
      <c r="H24" s="39">
        <v>22.1</v>
      </c>
      <c r="I24" s="13">
        <v>20.62</v>
      </c>
      <c r="J24" s="13">
        <v>18.89</v>
      </c>
      <c r="K24" s="13">
        <v>21.19</v>
      </c>
      <c r="L24" s="13">
        <v>20.3</v>
      </c>
      <c r="M24" s="13">
        <v>20.170000000000002</v>
      </c>
      <c r="N24" s="13">
        <v>20.16</v>
      </c>
      <c r="O24" s="13">
        <v>20.16</v>
      </c>
      <c r="P24" s="13">
        <v>20.16</v>
      </c>
      <c r="Q24" s="13">
        <v>19.78</v>
      </c>
      <c r="R24" s="13">
        <v>20.77</v>
      </c>
      <c r="S24" s="13">
        <v>19.36</v>
      </c>
      <c r="T24" s="39" t="s">
        <v>342</v>
      </c>
      <c r="U24" s="13">
        <v>21.96</v>
      </c>
      <c r="V24" s="13" t="s">
        <v>467</v>
      </c>
      <c r="W24" s="13">
        <v>20.93</v>
      </c>
      <c r="X24" s="13">
        <v>19.55</v>
      </c>
      <c r="Y24" s="13">
        <v>19.45</v>
      </c>
      <c r="Z24" s="13">
        <v>19.57</v>
      </c>
      <c r="AA24" s="13">
        <f>'[6]27-Trout Cr'!G32</f>
        <v>19.600000000000001</v>
      </c>
      <c r="AB24" s="13">
        <f>'[1]27-Trout Cr'!G32</f>
        <v>19.59</v>
      </c>
      <c r="AC24" s="13">
        <f>'[2]27-Trout Cr'!G32</f>
        <v>19.850000000000001</v>
      </c>
      <c r="AD24" s="13">
        <f>'[3]27-Trout Cr'!G32</f>
        <v>17.600000000000001</v>
      </c>
      <c r="AE24" s="13">
        <f>'[5]27-Trout Cr'!G32</f>
        <v>18.399999999999999</v>
      </c>
      <c r="AF24" s="13">
        <f>'[4]27-Trout Cr'!G32</f>
        <v>20.68</v>
      </c>
      <c r="AG24" s="13">
        <f t="shared" si="1"/>
        <v>20.197500000000002</v>
      </c>
    </row>
    <row r="25" spans="1:35" ht="15.6" x14ac:dyDescent="0.3">
      <c r="B25" s="20" t="s">
        <v>5</v>
      </c>
      <c r="C25" s="48" t="s">
        <v>18</v>
      </c>
      <c r="D25" s="48" t="s">
        <v>18</v>
      </c>
      <c r="E25" s="39">
        <v>20.59</v>
      </c>
      <c r="F25" s="39">
        <v>20.48</v>
      </c>
      <c r="G25" s="39">
        <v>20.149999999999999</v>
      </c>
      <c r="H25" s="39">
        <v>21.06</v>
      </c>
      <c r="I25" s="39">
        <v>19.75</v>
      </c>
      <c r="J25" s="50">
        <v>19.93</v>
      </c>
      <c r="K25" s="13">
        <v>20.39</v>
      </c>
      <c r="L25" s="13">
        <v>20.21</v>
      </c>
      <c r="M25" s="13">
        <v>19.170000000000002</v>
      </c>
      <c r="N25" s="39" t="s">
        <v>342</v>
      </c>
      <c r="O25" s="13">
        <v>19.559999999999999</v>
      </c>
      <c r="P25" s="13">
        <v>19.46</v>
      </c>
      <c r="Q25" s="13">
        <v>20.82</v>
      </c>
      <c r="R25" s="13">
        <v>20.74</v>
      </c>
      <c r="S25" s="39" t="s">
        <v>342</v>
      </c>
      <c r="T25" s="39" t="s">
        <v>342</v>
      </c>
      <c r="U25" s="13">
        <v>19.239999999999998</v>
      </c>
      <c r="V25" s="13" t="s">
        <v>467</v>
      </c>
      <c r="W25" s="13">
        <v>21.2</v>
      </c>
      <c r="X25" s="13">
        <v>18.64</v>
      </c>
      <c r="Y25" s="13">
        <v>19.36</v>
      </c>
      <c r="Z25" s="13">
        <v>20.25</v>
      </c>
      <c r="AA25" s="13">
        <f>'[6]27-Trout Cr'!G33</f>
        <v>19.38</v>
      </c>
      <c r="AB25" s="13">
        <f>'[1]27-Trout Cr'!G33</f>
        <v>18.62</v>
      </c>
      <c r="AC25" s="13">
        <f>'[2]27-Trout Cr'!G33</f>
        <v>19.37</v>
      </c>
      <c r="AD25" s="13">
        <f>'[3]27-Trout Cr'!G33</f>
        <v>17.09</v>
      </c>
      <c r="AE25" s="13">
        <f>'[5]27-Trout Cr'!G33</f>
        <v>18.14</v>
      </c>
      <c r="AF25" s="13">
        <f>'[4]27-Trout Cr'!G33</f>
        <v>20.75</v>
      </c>
      <c r="AG25" s="13">
        <f t="shared" si="1"/>
        <v>19.793636363636363</v>
      </c>
    </row>
    <row r="26" spans="1:35" ht="15.6" x14ac:dyDescent="0.3">
      <c r="B26" s="20" t="s">
        <v>5</v>
      </c>
      <c r="C26" s="48" t="s">
        <v>18</v>
      </c>
      <c r="D26" s="48" t="s">
        <v>18</v>
      </c>
      <c r="E26" s="39">
        <v>20.41</v>
      </c>
      <c r="F26" s="13">
        <v>19.62</v>
      </c>
      <c r="G26" s="39">
        <v>19.48</v>
      </c>
      <c r="H26" s="39">
        <v>20.239999999999998</v>
      </c>
      <c r="I26" s="39">
        <v>19.309999999999999</v>
      </c>
      <c r="J26" s="13">
        <v>19.78</v>
      </c>
      <c r="K26" s="13">
        <v>20.23</v>
      </c>
      <c r="L26" s="13">
        <v>20.5</v>
      </c>
      <c r="M26" s="13">
        <v>19.239999999999998</v>
      </c>
      <c r="N26" s="39" t="s">
        <v>342</v>
      </c>
      <c r="O26" s="13">
        <v>21.36</v>
      </c>
      <c r="P26" s="13">
        <v>20.260000000000002</v>
      </c>
      <c r="Q26" s="13">
        <v>19.690000000000001</v>
      </c>
      <c r="R26" s="13">
        <v>20.2</v>
      </c>
      <c r="S26" s="39" t="s">
        <v>342</v>
      </c>
      <c r="T26" s="39" t="s">
        <v>342</v>
      </c>
      <c r="U26" s="13">
        <v>18.66</v>
      </c>
      <c r="V26" s="13">
        <v>19.23</v>
      </c>
      <c r="W26" s="13">
        <v>20</v>
      </c>
      <c r="X26" s="13">
        <v>18.850000000000001</v>
      </c>
      <c r="Y26" s="13">
        <v>18.77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3">
        <f t="shared" si="1"/>
        <v>19.768333333333334</v>
      </c>
    </row>
    <row r="27" spans="1:35" ht="15.6" x14ac:dyDescent="0.3">
      <c r="B27" s="20" t="s">
        <v>6</v>
      </c>
      <c r="C27" s="48" t="s">
        <v>18</v>
      </c>
      <c r="D27" s="48" t="s">
        <v>18</v>
      </c>
      <c r="E27" s="39">
        <v>22.58</v>
      </c>
      <c r="F27" s="39">
        <v>19.77</v>
      </c>
      <c r="G27" s="39">
        <v>19.84</v>
      </c>
      <c r="H27" s="39">
        <v>22.51</v>
      </c>
      <c r="I27" s="39">
        <v>19.45</v>
      </c>
      <c r="J27" s="13">
        <v>21.21</v>
      </c>
      <c r="K27" s="13">
        <v>20.88</v>
      </c>
      <c r="L27" s="13">
        <v>20.239999999999998</v>
      </c>
      <c r="M27" s="13">
        <v>18.920000000000002</v>
      </c>
      <c r="N27" s="39" t="s">
        <v>342</v>
      </c>
      <c r="O27" s="13">
        <v>20.36</v>
      </c>
      <c r="P27" s="13">
        <v>19.309999999999999</v>
      </c>
      <c r="Q27" s="13">
        <v>19.86</v>
      </c>
      <c r="R27" s="13">
        <v>22.15</v>
      </c>
      <c r="S27" s="39" t="s">
        <v>342</v>
      </c>
      <c r="T27" s="39" t="s">
        <v>342</v>
      </c>
      <c r="U27" s="13">
        <v>18.559999999999999</v>
      </c>
      <c r="V27" s="13">
        <v>20.07</v>
      </c>
      <c r="W27" s="13">
        <v>19.559999999999999</v>
      </c>
      <c r="X27" s="13">
        <v>18.239999999999998</v>
      </c>
      <c r="Y27" s="13">
        <v>19.3</v>
      </c>
      <c r="Z27" s="13">
        <v>20.71</v>
      </c>
      <c r="AA27" s="13">
        <f>'[6]27-Trout Cr'!G34</f>
        <v>18.84</v>
      </c>
      <c r="AB27" s="13">
        <f>'[1]27-Trout Cr'!G34</f>
        <v>18.690000000000001</v>
      </c>
      <c r="AC27" s="13">
        <f>'[2]27-Trout Cr'!G34</f>
        <v>19.29</v>
      </c>
      <c r="AD27" s="13">
        <f>'[3]27-Trout Cr'!G34</f>
        <v>18.22</v>
      </c>
      <c r="AE27" s="13">
        <f>'[5]27-Trout Cr'!G34</f>
        <v>21.16</v>
      </c>
      <c r="AF27" s="13">
        <f>'[4]27-Trout Cr'!G34</f>
        <v>20.68</v>
      </c>
      <c r="AG27" s="13">
        <f t="shared" si="1"/>
        <v>19.93739130434783</v>
      </c>
    </row>
    <row r="28" spans="1:35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39">
        <v>22.99</v>
      </c>
      <c r="F28" s="39">
        <v>22.84</v>
      </c>
      <c r="G28" s="39">
        <v>19.57</v>
      </c>
      <c r="H28" s="13">
        <v>21.52</v>
      </c>
      <c r="I28" s="39">
        <v>22.27</v>
      </c>
      <c r="J28" s="13">
        <v>20.260000000000002</v>
      </c>
      <c r="K28" s="13">
        <v>20.96</v>
      </c>
      <c r="L28" s="13">
        <v>22.09</v>
      </c>
      <c r="M28" s="13">
        <v>18.690000000000001</v>
      </c>
      <c r="N28" s="13">
        <v>19.16</v>
      </c>
      <c r="O28" s="13">
        <v>20.190000000000001</v>
      </c>
      <c r="P28" s="13">
        <v>22.36</v>
      </c>
      <c r="Q28" s="13">
        <v>20.39</v>
      </c>
      <c r="R28" s="13">
        <v>21.63</v>
      </c>
      <c r="S28" s="39" t="s">
        <v>342</v>
      </c>
      <c r="T28" s="39" t="s">
        <v>342</v>
      </c>
      <c r="U28" s="13">
        <v>20.440000000000001</v>
      </c>
      <c r="V28" s="13">
        <v>20.21</v>
      </c>
      <c r="W28" s="13">
        <v>19.829999999999998</v>
      </c>
      <c r="X28" s="13">
        <v>18.100000000000001</v>
      </c>
      <c r="Y28" s="13">
        <v>20.25</v>
      </c>
      <c r="Z28" s="13">
        <v>21.12</v>
      </c>
      <c r="AA28" s="13">
        <f>'[6]27-Trout Cr'!G35</f>
        <v>19.52</v>
      </c>
      <c r="AB28" s="13">
        <f>'[1]27-Trout Cr'!G35</f>
        <v>20.2</v>
      </c>
      <c r="AC28" s="13">
        <f>'[2]27-Trout Cr'!G35</f>
        <v>21.36</v>
      </c>
      <c r="AD28" s="13">
        <f>'[3]27-Trout Cr'!G35</f>
        <v>22.31</v>
      </c>
      <c r="AE28" s="13">
        <f>'[5]27-Trout Cr'!G35</f>
        <v>21.12</v>
      </c>
      <c r="AF28" s="13">
        <f>'[4]27-Trout Cr'!G35</f>
        <v>22.09</v>
      </c>
      <c r="AG28" s="13">
        <f t="shared" si="1"/>
        <v>20.760833333333331</v>
      </c>
    </row>
    <row r="29" spans="1:35" ht="15.6" x14ac:dyDescent="0.3">
      <c r="A29" s="29" t="s">
        <v>1285</v>
      </c>
      <c r="B29" s="20" t="s">
        <v>7</v>
      </c>
      <c r="C29" s="48" t="s">
        <v>18</v>
      </c>
      <c r="D29" s="48" t="s">
        <v>18</v>
      </c>
      <c r="E29" s="39">
        <v>22.06</v>
      </c>
      <c r="F29" s="39">
        <v>22.23</v>
      </c>
      <c r="G29" s="39">
        <v>19.55</v>
      </c>
      <c r="H29" s="39">
        <v>22.08</v>
      </c>
      <c r="I29" s="39">
        <v>22.63</v>
      </c>
      <c r="J29" s="13">
        <v>20.87</v>
      </c>
      <c r="K29" s="13">
        <v>20.88</v>
      </c>
      <c r="L29" s="13">
        <v>22.46</v>
      </c>
      <c r="M29" s="13">
        <v>19.260000000000002</v>
      </c>
      <c r="N29" s="13">
        <v>19.96</v>
      </c>
      <c r="O29" s="13">
        <v>21.46</v>
      </c>
      <c r="P29" s="13">
        <v>22.01</v>
      </c>
      <c r="Q29" s="13">
        <v>21.56</v>
      </c>
      <c r="R29" s="13">
        <v>22.37</v>
      </c>
      <c r="S29" s="13">
        <v>21.33</v>
      </c>
      <c r="T29" s="13">
        <v>21.36</v>
      </c>
      <c r="U29" s="13">
        <v>21.26</v>
      </c>
      <c r="V29" s="13">
        <v>20.99</v>
      </c>
      <c r="W29" s="13">
        <v>19.89</v>
      </c>
      <c r="X29" s="13">
        <v>21.1</v>
      </c>
      <c r="Y29" s="13">
        <v>21.46</v>
      </c>
      <c r="Z29" s="13">
        <v>22.01</v>
      </c>
      <c r="AA29" s="13">
        <f>'[6]27-Trout Cr'!G36</f>
        <v>20.92</v>
      </c>
      <c r="AB29" s="13">
        <f>'[1]27-Trout Cr'!G36</f>
        <v>21.1</v>
      </c>
      <c r="AC29" s="13">
        <f>'[2]27-Trout Cr'!G36</f>
        <v>21.46</v>
      </c>
      <c r="AD29" s="13">
        <f>'[3]27-Trout Cr'!G36</f>
        <v>22.23</v>
      </c>
      <c r="AE29" s="13">
        <f>'[5]27-Trout Cr'!G36</f>
        <v>21.86</v>
      </c>
      <c r="AF29" s="13">
        <f>'[4]27-Trout Cr'!G36</f>
        <v>21.16</v>
      </c>
      <c r="AG29" s="13">
        <f t="shared" si="1"/>
        <v>21.326538461538462</v>
      </c>
    </row>
    <row r="30" spans="1:35" ht="15.6" x14ac:dyDescent="0.3">
      <c r="A30"/>
      <c r="B30" s="20" t="s">
        <v>7</v>
      </c>
      <c r="C30" s="48" t="s">
        <v>18</v>
      </c>
      <c r="D30" s="48" t="s">
        <v>18</v>
      </c>
      <c r="E30" s="39">
        <v>22.4</v>
      </c>
      <c r="F30" s="39">
        <v>22.08</v>
      </c>
      <c r="G30" s="13">
        <v>19.52</v>
      </c>
      <c r="H30" s="39">
        <v>22.94</v>
      </c>
      <c r="I30" s="39">
        <v>21.46</v>
      </c>
      <c r="J30" s="13">
        <v>21.64</v>
      </c>
      <c r="K30" s="13">
        <v>22.24</v>
      </c>
      <c r="L30" s="13">
        <v>21.29</v>
      </c>
      <c r="M30" s="13">
        <v>20.190000000000001</v>
      </c>
      <c r="N30" s="13">
        <v>22.46</v>
      </c>
      <c r="O30" s="13">
        <v>21.66</v>
      </c>
      <c r="P30" s="13">
        <v>21.31</v>
      </c>
      <c r="Q30" s="13">
        <v>22.95</v>
      </c>
      <c r="R30" s="13">
        <v>21.16</v>
      </c>
      <c r="S30" s="13">
        <v>21.83</v>
      </c>
      <c r="T30" s="13">
        <v>22.16</v>
      </c>
      <c r="U30" s="13">
        <v>21.16</v>
      </c>
      <c r="V30" s="13">
        <v>20.16</v>
      </c>
      <c r="W30" s="13">
        <v>20.18</v>
      </c>
      <c r="X30" s="13">
        <v>21.17</v>
      </c>
      <c r="Y30" s="13">
        <v>21.77</v>
      </c>
      <c r="Z30" s="13">
        <v>22.27</v>
      </c>
      <c r="AA30" s="13">
        <f>'[6]27-Trout Cr'!G37</f>
        <v>21.19</v>
      </c>
      <c r="AB30" s="13">
        <f>'[1]27-Trout Cr'!G37</f>
        <v>21.03</v>
      </c>
      <c r="AC30" s="13">
        <f>'[2]27-Trout Cr'!G37</f>
        <v>22.11</v>
      </c>
      <c r="AD30" s="13">
        <f>'[3]27-Trout Cr'!G37</f>
        <v>22.04</v>
      </c>
      <c r="AE30" s="13">
        <f>'[5]27-Trout Cr'!G37</f>
        <v>20.88</v>
      </c>
      <c r="AF30" s="13">
        <f>'[4]27-Trout Cr'!G37</f>
        <v>22.14</v>
      </c>
      <c r="AG30" s="13">
        <f t="shared" si="1"/>
        <v>21.552692307692308</v>
      </c>
    </row>
    <row r="31" spans="1:35" ht="15.6" x14ac:dyDescent="0.3">
      <c r="A31" s="1"/>
      <c r="B31" s="20" t="s">
        <v>8</v>
      </c>
      <c r="C31" s="48" t="s">
        <v>18</v>
      </c>
      <c r="D31" s="48" t="s">
        <v>18</v>
      </c>
      <c r="E31" s="13">
        <v>22.92</v>
      </c>
      <c r="F31" s="39">
        <v>21.74</v>
      </c>
      <c r="G31" s="39">
        <v>19.84</v>
      </c>
      <c r="H31" s="39">
        <v>22.6</v>
      </c>
      <c r="I31" s="39">
        <v>22.25</v>
      </c>
      <c r="J31" s="13">
        <v>22.63</v>
      </c>
      <c r="K31" s="13">
        <v>22.24</v>
      </c>
      <c r="L31" s="13">
        <v>20.71</v>
      </c>
      <c r="M31" s="13">
        <v>20.86</v>
      </c>
      <c r="N31" s="13">
        <v>22.26</v>
      </c>
      <c r="O31" s="13">
        <v>20.260000000000002</v>
      </c>
      <c r="P31" s="13">
        <v>21.96</v>
      </c>
      <c r="Q31" s="13">
        <v>22.31</v>
      </c>
      <c r="R31" s="13">
        <v>22.01</v>
      </c>
      <c r="S31" s="13">
        <v>21.08</v>
      </c>
      <c r="T31" s="13">
        <v>21.11</v>
      </c>
      <c r="U31" s="13">
        <v>22.16</v>
      </c>
      <c r="V31" s="13">
        <v>20.079999999999998</v>
      </c>
      <c r="W31" s="13">
        <v>20.86</v>
      </c>
      <c r="X31" s="13">
        <v>20.149999999999999</v>
      </c>
      <c r="Y31" s="13">
        <v>21.4</v>
      </c>
      <c r="Z31" s="13">
        <v>22.27</v>
      </c>
      <c r="AA31" s="13">
        <f>'[6]27-Trout Cr'!G38</f>
        <v>21.22</v>
      </c>
      <c r="AB31" s="13">
        <f>'[1]27-Trout Cr'!G38</f>
        <v>22.12</v>
      </c>
      <c r="AC31" s="13">
        <f>'[2]27-Trout Cr'!G38</f>
        <v>22.19</v>
      </c>
      <c r="AD31" s="13">
        <f>'[3]27-Trout Cr'!G38</f>
        <v>22.36</v>
      </c>
      <c r="AE31" s="13">
        <f>'[5]27-Trout Cr'!G38</f>
        <v>21.51</v>
      </c>
      <c r="AF31" s="13">
        <f>'[4]27-Trout Cr'!G38</f>
        <v>22.55</v>
      </c>
      <c r="AG31" s="13">
        <f t="shared" si="1"/>
        <v>21.599615384615387</v>
      </c>
      <c r="AH31" s="128"/>
      <c r="AI31" s="128"/>
    </row>
    <row r="32" spans="1:35" ht="15.6" x14ac:dyDescent="0.3">
      <c r="A32" s="29" t="s">
        <v>1216</v>
      </c>
      <c r="B32" s="20" t="s">
        <v>8</v>
      </c>
      <c r="C32" s="48" t="s">
        <v>18</v>
      </c>
      <c r="D32" s="48" t="s">
        <v>18</v>
      </c>
      <c r="E32" s="39">
        <v>22.81</v>
      </c>
      <c r="F32" s="13">
        <v>23.22</v>
      </c>
      <c r="G32" s="39">
        <v>20.78</v>
      </c>
      <c r="H32" s="39">
        <v>22.14</v>
      </c>
      <c r="I32" s="39">
        <v>21.39</v>
      </c>
      <c r="J32" s="13">
        <v>22.83</v>
      </c>
      <c r="K32" s="13">
        <v>22.01</v>
      </c>
      <c r="L32" s="13">
        <v>21.02</v>
      </c>
      <c r="M32" s="48" t="s">
        <v>18</v>
      </c>
      <c r="N32" s="13">
        <v>21.09</v>
      </c>
      <c r="O32" s="13">
        <v>21.46</v>
      </c>
      <c r="P32" s="13">
        <v>21.67</v>
      </c>
      <c r="Q32" s="13">
        <v>21.97</v>
      </c>
      <c r="R32" s="13">
        <v>20.95</v>
      </c>
      <c r="S32" s="13">
        <v>21.65</v>
      </c>
      <c r="T32" s="13">
        <v>20.96</v>
      </c>
      <c r="U32" s="13">
        <v>21.16</v>
      </c>
      <c r="V32" s="13">
        <v>21.9</v>
      </c>
      <c r="W32" s="13">
        <v>20.12</v>
      </c>
      <c r="X32" s="13">
        <v>21.7</v>
      </c>
      <c r="Y32" s="13">
        <v>21.74</v>
      </c>
      <c r="Z32" s="13">
        <v>22.02</v>
      </c>
      <c r="AA32" s="13">
        <f>'[6]27-Trout Cr'!G39</f>
        <v>21.7</v>
      </c>
      <c r="AB32" s="13">
        <f>'[1]27-Trout Cr'!G39</f>
        <v>22.41</v>
      </c>
      <c r="AC32" s="13">
        <f>'[2]27-Trout Cr'!G39</f>
        <v>21.88</v>
      </c>
      <c r="AD32" s="13">
        <f>'[3]27-Trout Cr'!G39</f>
        <v>22.21</v>
      </c>
      <c r="AE32" s="13">
        <f>'[5]27-Trout Cr'!G39</f>
        <v>20.21</v>
      </c>
      <c r="AF32" s="13">
        <f>'[4]27-Trout Cr'!G39</f>
        <v>22.39</v>
      </c>
      <c r="AG32" s="13">
        <f t="shared" si="1"/>
        <v>21.711599999999997</v>
      </c>
    </row>
    <row r="33" spans="1:33" ht="15.6" x14ac:dyDescent="0.3">
      <c r="A33" s="14" t="s">
        <v>764</v>
      </c>
      <c r="B33" s="20" t="s">
        <v>9</v>
      </c>
      <c r="C33" s="48" t="s">
        <v>18</v>
      </c>
      <c r="D33" s="48" t="s">
        <v>18</v>
      </c>
      <c r="E33" s="39">
        <v>22.7</v>
      </c>
      <c r="F33" s="39">
        <v>22.89</v>
      </c>
      <c r="G33" s="13">
        <v>20.82</v>
      </c>
      <c r="H33" s="48" t="s">
        <v>18</v>
      </c>
      <c r="I33" s="39">
        <v>22.25</v>
      </c>
      <c r="J33" s="50">
        <v>21.67</v>
      </c>
      <c r="K33" s="13">
        <v>22.23</v>
      </c>
      <c r="L33" s="13">
        <v>22.37</v>
      </c>
      <c r="M33" s="48" t="s">
        <v>18</v>
      </c>
      <c r="N33" s="13">
        <v>20.66</v>
      </c>
      <c r="O33" s="13">
        <v>21.44</v>
      </c>
      <c r="P33" s="13">
        <v>22.16</v>
      </c>
      <c r="Q33" s="13">
        <v>22.45</v>
      </c>
      <c r="R33" s="13">
        <v>20.45</v>
      </c>
      <c r="S33" s="13">
        <v>22.37</v>
      </c>
      <c r="T33" s="13">
        <v>21.06</v>
      </c>
      <c r="U33" s="13">
        <v>23.36</v>
      </c>
      <c r="V33" s="13">
        <v>21.78</v>
      </c>
      <c r="W33" s="13">
        <v>21.44</v>
      </c>
      <c r="X33" s="13">
        <v>22.1</v>
      </c>
      <c r="Y33" s="13">
        <v>21.78</v>
      </c>
      <c r="Z33" s="13">
        <v>22.5</v>
      </c>
      <c r="AA33" s="13">
        <f>'[6]27-Trout Cr'!G40</f>
        <v>21.42</v>
      </c>
      <c r="AB33" s="13">
        <f>'[1]27-Trout Cr'!G40</f>
        <v>22.16</v>
      </c>
      <c r="AC33" s="13">
        <f>'[2]27-Trout Cr'!G40</f>
        <v>22.44</v>
      </c>
      <c r="AD33" s="48" t="s">
        <v>18</v>
      </c>
      <c r="AE33" s="13">
        <f>'[5]27-Trout Cr'!G40</f>
        <v>22.16</v>
      </c>
      <c r="AF33" s="13" t="str">
        <f>'[4]27-Trout Cr'!G40</f>
        <v/>
      </c>
      <c r="AG33" s="13">
        <f t="shared" si="1"/>
        <v>21.934782608695656</v>
      </c>
    </row>
    <row r="34" spans="1:33" ht="15.6" x14ac:dyDescent="0.3">
      <c r="A34" s="14" t="s">
        <v>765</v>
      </c>
      <c r="B34" s="20" t="s">
        <v>9</v>
      </c>
      <c r="C34" s="48" t="s">
        <v>18</v>
      </c>
      <c r="D34" s="48" t="s">
        <v>18</v>
      </c>
      <c r="E34" s="39">
        <v>22.69</v>
      </c>
      <c r="F34" s="39">
        <v>21.5</v>
      </c>
      <c r="G34" s="39">
        <v>22.67</v>
      </c>
      <c r="H34" s="48" t="s">
        <v>18</v>
      </c>
      <c r="I34" s="39">
        <v>22.19</v>
      </c>
      <c r="J34" s="13">
        <v>20.98</v>
      </c>
      <c r="K34" s="13">
        <v>22.9</v>
      </c>
      <c r="L34" s="13">
        <v>22.52</v>
      </c>
      <c r="M34" s="48" t="s">
        <v>18</v>
      </c>
      <c r="N34" s="13">
        <v>21.81</v>
      </c>
      <c r="O34" s="13">
        <v>21.76</v>
      </c>
      <c r="P34" s="13">
        <v>20.97</v>
      </c>
      <c r="Q34" s="13">
        <v>21.98</v>
      </c>
      <c r="R34" s="13">
        <v>19.649999999999999</v>
      </c>
      <c r="S34" s="13">
        <v>21.91</v>
      </c>
      <c r="T34" s="13">
        <v>20.94</v>
      </c>
      <c r="U34" s="13">
        <v>22.46</v>
      </c>
      <c r="V34" s="13">
        <v>21.22</v>
      </c>
      <c r="W34" s="13">
        <v>22.21</v>
      </c>
      <c r="X34" s="13">
        <v>20.92</v>
      </c>
      <c r="Y34" s="13">
        <v>22.1</v>
      </c>
      <c r="Z34" s="13">
        <v>22.65</v>
      </c>
      <c r="AA34" s="13">
        <f>'[6]27-Trout Cr'!G41</f>
        <v>21.75</v>
      </c>
      <c r="AB34" s="13">
        <f>'[1]27-Trout Cr'!G41</f>
        <v>22.53</v>
      </c>
      <c r="AC34" s="13">
        <f>'[2]27-Trout Cr'!G41</f>
        <v>21.55</v>
      </c>
      <c r="AD34" s="13">
        <f>'[3]27-Trout Cr'!G41</f>
        <v>22.43</v>
      </c>
      <c r="AE34" s="13">
        <f>'[5]27-Trout Cr'!G41</f>
        <v>22</v>
      </c>
      <c r="AF34" s="13" t="str">
        <f>'[4]27-Trout Cr'!G41</f>
        <v/>
      </c>
      <c r="AG34" s="13">
        <f t="shared" si="1"/>
        <v>21.845416666666665</v>
      </c>
    </row>
    <row r="35" spans="1:33" ht="15.6" x14ac:dyDescent="0.3">
      <c r="B35" s="20" t="s">
        <v>10</v>
      </c>
      <c r="C35" s="48" t="s">
        <v>18</v>
      </c>
      <c r="D35" s="48" t="s">
        <v>18</v>
      </c>
      <c r="E35" s="39">
        <v>22.38</v>
      </c>
      <c r="F35" s="39">
        <v>22.2</v>
      </c>
      <c r="G35" s="39">
        <v>22.78</v>
      </c>
      <c r="H35" s="48" t="s">
        <v>18</v>
      </c>
      <c r="I35" s="39">
        <v>22.98</v>
      </c>
      <c r="J35" s="13">
        <v>22.13</v>
      </c>
      <c r="K35" s="13">
        <v>22.39</v>
      </c>
      <c r="L35" s="13">
        <v>21.67</v>
      </c>
      <c r="M35" s="48" t="s">
        <v>18</v>
      </c>
      <c r="N35" s="13">
        <v>21.06</v>
      </c>
      <c r="O35" s="13">
        <v>21.86</v>
      </c>
      <c r="P35" s="13">
        <v>21.66</v>
      </c>
      <c r="Q35" s="13">
        <v>20.91</v>
      </c>
      <c r="R35" s="13">
        <v>21.93</v>
      </c>
      <c r="S35" s="13">
        <v>20.58</v>
      </c>
      <c r="T35" s="13">
        <v>21.14</v>
      </c>
      <c r="U35" s="13">
        <v>21.86</v>
      </c>
      <c r="V35" s="13">
        <v>20.82</v>
      </c>
      <c r="W35" s="13">
        <v>21.94</v>
      </c>
      <c r="X35" s="13">
        <v>21.19</v>
      </c>
      <c r="Y35" s="13">
        <v>21.99</v>
      </c>
      <c r="Z35" s="13">
        <v>21.67</v>
      </c>
      <c r="AA35" s="13">
        <f>'[6]27-Trout Cr'!G42</f>
        <v>21.12</v>
      </c>
      <c r="AB35" s="13">
        <f>'[1]27-Trout Cr'!G42</f>
        <v>22.2</v>
      </c>
      <c r="AC35" s="13">
        <f>'[2]27-Trout Cr'!G42</f>
        <v>21.77</v>
      </c>
      <c r="AD35" s="13">
        <f>'[3]27-Trout Cr'!G42</f>
        <v>22.1</v>
      </c>
      <c r="AE35" s="13">
        <f>'[5]27-Trout Cr'!G42</f>
        <v>21.53</v>
      </c>
      <c r="AF35" s="13" t="str">
        <f>'[4]27-Trout Cr'!G42</f>
        <v/>
      </c>
      <c r="AG35" s="13">
        <f t="shared" si="1"/>
        <v>21.763750000000002</v>
      </c>
    </row>
    <row r="36" spans="1:33" ht="15.6" x14ac:dyDescent="0.3">
      <c r="B36" s="20" t="s">
        <v>10</v>
      </c>
      <c r="C36" s="48" t="s">
        <v>18</v>
      </c>
      <c r="D36" s="48" t="s">
        <v>18</v>
      </c>
      <c r="E36" s="39">
        <v>21.13</v>
      </c>
      <c r="F36" s="39">
        <v>22.73</v>
      </c>
      <c r="G36" s="39">
        <v>21.88</v>
      </c>
      <c r="H36" s="39">
        <v>22.16</v>
      </c>
      <c r="I36" s="13">
        <v>21.92</v>
      </c>
      <c r="J36" s="13">
        <v>21.09</v>
      </c>
      <c r="K36" s="13">
        <v>20.92</v>
      </c>
      <c r="L36" s="13">
        <v>21.31</v>
      </c>
      <c r="M36" s="13">
        <v>20.260000000000002</v>
      </c>
      <c r="N36" s="13">
        <v>20.260000000000002</v>
      </c>
      <c r="O36" s="13">
        <v>18.86</v>
      </c>
      <c r="P36" s="13">
        <v>20.66</v>
      </c>
      <c r="Q36" s="13">
        <v>20.57</v>
      </c>
      <c r="R36" s="13">
        <v>20.85</v>
      </c>
      <c r="S36" s="13">
        <v>19.760000000000002</v>
      </c>
      <c r="T36" s="13">
        <v>20.36</v>
      </c>
      <c r="U36" s="13">
        <v>21.77</v>
      </c>
      <c r="V36" s="13">
        <v>20.32</v>
      </c>
      <c r="W36" s="13">
        <v>20.66</v>
      </c>
      <c r="X36" s="13">
        <v>21.54</v>
      </c>
      <c r="Y36" s="13">
        <v>21.25</v>
      </c>
      <c r="Z36" s="13">
        <v>20.98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3">
        <f t="shared" si="1"/>
        <v>20.965454545454548</v>
      </c>
    </row>
    <row r="37" spans="1:33" ht="15.6" x14ac:dyDescent="0.3">
      <c r="B37" s="20" t="s">
        <v>11</v>
      </c>
      <c r="C37" s="48" t="s">
        <v>18</v>
      </c>
      <c r="D37" s="48" t="s">
        <v>18</v>
      </c>
      <c r="E37" s="39">
        <v>20.6</v>
      </c>
      <c r="F37" s="39">
        <v>22.83</v>
      </c>
      <c r="G37" s="39">
        <v>20.86</v>
      </c>
      <c r="H37" s="48" t="s">
        <v>18</v>
      </c>
      <c r="I37" s="39">
        <v>20.78</v>
      </c>
      <c r="J37" s="13">
        <v>21.92</v>
      </c>
      <c r="K37" s="13">
        <v>21.92</v>
      </c>
      <c r="L37" s="13">
        <v>20.38</v>
      </c>
      <c r="M37" s="13">
        <v>19.89</v>
      </c>
      <c r="N37" s="13">
        <v>20.36</v>
      </c>
      <c r="O37" s="13">
        <v>18.86</v>
      </c>
      <c r="P37" s="13">
        <v>21.16</v>
      </c>
      <c r="Q37" s="13">
        <v>19.690000000000001</v>
      </c>
      <c r="R37" s="13">
        <v>20.94</v>
      </c>
      <c r="S37" s="39" t="s">
        <v>341</v>
      </c>
      <c r="T37" s="13">
        <v>19.96</v>
      </c>
      <c r="U37" s="13">
        <v>20.399999999999999</v>
      </c>
      <c r="V37" s="13">
        <v>19.45</v>
      </c>
      <c r="W37" s="13">
        <v>21.75</v>
      </c>
      <c r="X37" s="13">
        <v>21.54</v>
      </c>
      <c r="Y37" s="13">
        <v>20.45</v>
      </c>
      <c r="Z37" s="13">
        <v>19.8</v>
      </c>
      <c r="AA37" s="13">
        <f>'[6]27-Trout Cr'!G43</f>
        <v>19.93</v>
      </c>
      <c r="AB37" s="13">
        <f>'[1]27-Trout Cr'!G43</f>
        <v>21.24</v>
      </c>
      <c r="AC37" s="13">
        <f>'[2]27-Trout Cr'!G43</f>
        <v>20.059999999999999</v>
      </c>
      <c r="AD37" s="13">
        <f>'[3]27-Trout Cr'!G43</f>
        <v>21.73</v>
      </c>
      <c r="AE37" s="13">
        <f>'[5]27-Trout Cr'!G43</f>
        <v>20.170000000000002</v>
      </c>
      <c r="AF37" s="13" t="str">
        <f>'[4]27-Trout Cr'!G43</f>
        <v/>
      </c>
      <c r="AG37" s="13">
        <f t="shared" si="1"/>
        <v>20.687500000000004</v>
      </c>
    </row>
    <row r="38" spans="1:33" ht="15.6" x14ac:dyDescent="0.3">
      <c r="B38" s="20" t="s">
        <v>12</v>
      </c>
      <c r="C38" s="48" t="s">
        <v>18</v>
      </c>
      <c r="D38" s="48" t="s">
        <v>18</v>
      </c>
      <c r="E38" s="39">
        <v>20.03</v>
      </c>
      <c r="F38" s="39">
        <v>20.88</v>
      </c>
      <c r="G38" s="39">
        <v>22.45</v>
      </c>
      <c r="H38" s="39">
        <v>20.49</v>
      </c>
      <c r="I38" s="39">
        <v>20.09</v>
      </c>
      <c r="J38" s="13">
        <v>22.27</v>
      </c>
      <c r="K38" s="13">
        <v>22</v>
      </c>
      <c r="L38" s="13">
        <v>21.09</v>
      </c>
      <c r="M38" s="13">
        <v>19.059999999999999</v>
      </c>
      <c r="N38" s="13">
        <v>19.760000000000002</v>
      </c>
      <c r="O38" s="13">
        <v>21.46</v>
      </c>
      <c r="P38" s="13">
        <v>21.88</v>
      </c>
      <c r="Q38" s="13">
        <v>19.34</v>
      </c>
      <c r="R38" s="13">
        <v>20.8</v>
      </c>
      <c r="S38" s="13">
        <v>19.010000000000002</v>
      </c>
      <c r="T38" s="13">
        <v>19.34</v>
      </c>
      <c r="U38" s="13">
        <v>20.87</v>
      </c>
      <c r="V38" s="13">
        <v>20.38</v>
      </c>
      <c r="W38" s="13">
        <v>20.5</v>
      </c>
      <c r="X38" s="13">
        <v>20.9</v>
      </c>
      <c r="Y38" s="13">
        <v>19.57</v>
      </c>
      <c r="Z38" s="13">
        <v>19.28</v>
      </c>
      <c r="AA38" s="13">
        <f>'[6]27-Trout Cr'!G44</f>
        <v>20.81</v>
      </c>
      <c r="AB38" s="13">
        <f>'[1]27-Trout Cr'!G44</f>
        <v>22.46</v>
      </c>
      <c r="AC38" s="13">
        <f>'[2]27-Trout Cr'!G44</f>
        <v>19.190000000000001</v>
      </c>
      <c r="AD38" s="13">
        <f>'[3]27-Trout Cr'!G44</f>
        <v>21.34</v>
      </c>
      <c r="AE38" s="13">
        <f>'[5]27-Trout Cr'!G44</f>
        <v>20.38</v>
      </c>
      <c r="AF38" s="13" t="str">
        <f>'[4]27-Trout Cr'!G44</f>
        <v/>
      </c>
      <c r="AG38" s="13">
        <f t="shared" si="1"/>
        <v>20.58653846153846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&amp;C&amp;"Arial,Bold"&amp;14Trout Creek - 27</oddHeader>
    <oddFooter>&amp;LPage &amp;P&amp;R&amp;"Arial,Italic"&amp;8h;/hydnet/monwell/gwlevel.xls</oddFooter>
  </headerFooter>
  <rowBreaks count="1" manualBreakCount="1">
    <brk id="21" max="6553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Z19"/>
  <sheetViews>
    <sheetView topLeftCell="N1" workbookViewId="0">
      <selection activeCell="AE7" sqref="AE7:AF7"/>
    </sheetView>
  </sheetViews>
  <sheetFormatPr defaultColWidth="9.109375" defaultRowHeight="15" x14ac:dyDescent="0.25"/>
  <cols>
    <col min="1" max="1" width="38.5546875" style="5" bestFit="1" customWidth="1"/>
    <col min="2" max="13" width="9.109375" style="5" customWidth="1"/>
    <col min="14" max="14" width="9.88671875" style="5" bestFit="1" customWidth="1"/>
    <col min="15" max="21" width="9.88671875" style="5" customWidth="1"/>
    <col min="22" max="32" width="9.88671875" style="139" customWidth="1"/>
    <col min="33" max="16384" width="9.109375" style="5"/>
  </cols>
  <sheetData>
    <row r="1" spans="1:52" s="136" customFormat="1" ht="15.6" x14ac:dyDescent="0.3">
      <c r="A1" s="6" t="s">
        <v>50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18" t="s">
        <v>161</v>
      </c>
    </row>
    <row r="2" spans="1:52" ht="15.6" x14ac:dyDescent="0.3">
      <c r="A2" s="38" t="s">
        <v>698</v>
      </c>
      <c r="B2" s="20" t="s">
        <v>1</v>
      </c>
      <c r="C2" s="48" t="s">
        <v>18</v>
      </c>
      <c r="D2" s="48" t="s">
        <v>18</v>
      </c>
      <c r="E2" s="48" t="s">
        <v>18</v>
      </c>
      <c r="F2" s="49" t="s">
        <v>18</v>
      </c>
      <c r="G2" s="49" t="s">
        <v>18</v>
      </c>
      <c r="H2" s="49" t="s">
        <v>18</v>
      </c>
      <c r="I2" s="49" t="s">
        <v>18</v>
      </c>
      <c r="J2" s="13">
        <v>17.78</v>
      </c>
      <c r="K2" s="13">
        <v>20.89</v>
      </c>
      <c r="L2" s="13">
        <v>19.510000000000002</v>
      </c>
      <c r="M2" s="13">
        <v>18.13</v>
      </c>
      <c r="N2" s="13">
        <v>16.96</v>
      </c>
      <c r="O2" s="12">
        <v>18.36</v>
      </c>
      <c r="P2" s="12">
        <v>18.46</v>
      </c>
      <c r="Q2" s="12">
        <v>19.37</v>
      </c>
      <c r="R2" s="12">
        <v>18.38</v>
      </c>
      <c r="S2" s="12">
        <v>18.95</v>
      </c>
      <c r="T2" s="12">
        <v>17.98</v>
      </c>
      <c r="U2" s="12">
        <v>18.010000000000002</v>
      </c>
      <c r="V2" s="13">
        <v>18.41</v>
      </c>
      <c r="W2" s="13">
        <v>19.010000000000002</v>
      </c>
      <c r="X2" s="13">
        <v>18.98</v>
      </c>
      <c r="Y2" s="13">
        <v>18.36</v>
      </c>
      <c r="Z2" s="13">
        <v>17.88</v>
      </c>
      <c r="AA2" s="13">
        <v>17.600000000000001</v>
      </c>
      <c r="AB2" s="13">
        <f>'[1]27O-Owl Cr'!G4</f>
        <v>18.649999999999999</v>
      </c>
      <c r="AC2" s="13">
        <f>'[2]27O-Owl Cr'!G4</f>
        <v>20.96</v>
      </c>
      <c r="AD2" s="13">
        <f>'[3]27O-Owl Cr'!G4</f>
        <v>17.38</v>
      </c>
      <c r="AE2" s="13">
        <v>18.52</v>
      </c>
      <c r="AF2" s="13">
        <f>'[4]27O-Owl Cr'!G4</f>
        <v>19.11</v>
      </c>
      <c r="AG2" s="13">
        <f>AVERAGE(C2:AD2)</f>
        <v>18.571904761904761</v>
      </c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</row>
    <row r="3" spans="1:52" ht="15.6" x14ac:dyDescent="0.3">
      <c r="B3" s="20" t="s">
        <v>2</v>
      </c>
      <c r="C3" s="48" t="s">
        <v>18</v>
      </c>
      <c r="D3" s="48" t="s">
        <v>18</v>
      </c>
      <c r="E3" s="49" t="s">
        <v>18</v>
      </c>
      <c r="F3" s="48" t="s">
        <v>18</v>
      </c>
      <c r="G3" s="49" t="s">
        <v>18</v>
      </c>
      <c r="H3" s="49" t="s">
        <v>18</v>
      </c>
      <c r="I3" s="49" t="s">
        <v>18</v>
      </c>
      <c r="J3" s="13">
        <v>17.899999999999999</v>
      </c>
      <c r="K3" s="13">
        <v>21.37</v>
      </c>
      <c r="L3" s="49" t="s">
        <v>18</v>
      </c>
      <c r="M3" s="13">
        <v>17.829999999999998</v>
      </c>
      <c r="N3" s="13">
        <v>16.86</v>
      </c>
      <c r="O3" s="12">
        <v>17.96</v>
      </c>
      <c r="P3" s="12">
        <v>18.760000000000002</v>
      </c>
      <c r="Q3" s="12">
        <v>19.78</v>
      </c>
      <c r="R3" s="12">
        <v>17.489999999999998</v>
      </c>
      <c r="S3" s="12">
        <v>20.25</v>
      </c>
      <c r="T3" s="12">
        <v>17.399999999999999</v>
      </c>
      <c r="U3" s="12">
        <v>17.850000000000001</v>
      </c>
      <c r="V3" s="13">
        <v>17.940000000000001</v>
      </c>
      <c r="W3" s="13">
        <v>19.02</v>
      </c>
      <c r="X3" s="13">
        <v>19.05</v>
      </c>
      <c r="Y3" s="13">
        <v>18.309999999999999</v>
      </c>
      <c r="Z3" s="13">
        <v>17.350000000000001</v>
      </c>
      <c r="AA3" s="13">
        <v>18.13</v>
      </c>
      <c r="AB3" s="13">
        <f>'[1]27O-Owl Cr'!G5</f>
        <v>18.2</v>
      </c>
      <c r="AC3" s="13">
        <f>'[2]27O-Owl Cr'!G5</f>
        <v>20.47</v>
      </c>
      <c r="AD3" s="13">
        <f>'[3]27O-Owl Cr'!G5</f>
        <v>17.04</v>
      </c>
      <c r="AE3" s="13">
        <f>'[5]27O-Owl Cr'!G5</f>
        <v>18.899999999999999</v>
      </c>
      <c r="AF3" s="13">
        <f>'[4]27O-Owl Cr'!G5</f>
        <v>19.329999999999998</v>
      </c>
      <c r="AG3" s="13">
        <f t="shared" ref="AG3:AG19" si="0">AVERAGE(C3:AD3)</f>
        <v>18.448</v>
      </c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</row>
    <row r="4" spans="1:52" ht="15.6" x14ac:dyDescent="0.3">
      <c r="B4" s="20" t="s">
        <v>3</v>
      </c>
      <c r="C4" s="48" t="s">
        <v>18</v>
      </c>
      <c r="D4" s="48" t="s">
        <v>18</v>
      </c>
      <c r="E4" s="49" t="s">
        <v>18</v>
      </c>
      <c r="F4" s="48" t="s">
        <v>18</v>
      </c>
      <c r="G4" s="49" t="s">
        <v>18</v>
      </c>
      <c r="H4" s="49" t="s">
        <v>18</v>
      </c>
      <c r="I4" s="49" t="s">
        <v>18</v>
      </c>
      <c r="J4" s="13">
        <v>17.43</v>
      </c>
      <c r="K4" s="13">
        <v>19.91</v>
      </c>
      <c r="L4" s="13">
        <v>18.149999999999999</v>
      </c>
      <c r="M4" s="13">
        <v>17.25</v>
      </c>
      <c r="N4" s="13">
        <v>16.760000000000002</v>
      </c>
      <c r="O4" s="12">
        <v>17.66</v>
      </c>
      <c r="P4" s="12">
        <v>19.86</v>
      </c>
      <c r="Q4" s="12">
        <v>19.82</v>
      </c>
      <c r="R4" s="12">
        <v>18.440000000000001</v>
      </c>
      <c r="S4" s="12">
        <v>18.739999999999998</v>
      </c>
      <c r="T4" s="12">
        <v>17.13</v>
      </c>
      <c r="U4" s="12">
        <v>18.18</v>
      </c>
      <c r="V4" s="13">
        <v>17.399999999999999</v>
      </c>
      <c r="W4" s="13">
        <v>20.350000000000001</v>
      </c>
      <c r="X4" s="13">
        <v>18.5</v>
      </c>
      <c r="Y4" s="13">
        <v>18.48</v>
      </c>
      <c r="Z4" s="13">
        <v>17.61</v>
      </c>
      <c r="AA4" s="13">
        <v>17.95</v>
      </c>
      <c r="AB4" s="13">
        <f>'[1]27O-Owl Cr'!G6</f>
        <v>19.760000000000002</v>
      </c>
      <c r="AC4" s="13">
        <f>'[2]27O-Owl Cr'!G6</f>
        <v>19.57</v>
      </c>
      <c r="AD4" s="13">
        <f>'[3]27O-Owl Cr'!G6</f>
        <v>16.760000000000002</v>
      </c>
      <c r="AE4" s="13">
        <f>'[5]27O-Owl Cr'!G6</f>
        <v>18.23</v>
      </c>
      <c r="AF4" s="13">
        <f>'[4]27O-Owl Cr'!G6</f>
        <v>20.25</v>
      </c>
      <c r="AG4" s="13">
        <f t="shared" si="0"/>
        <v>18.367142857142859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</row>
    <row r="5" spans="1:52" ht="15.6" x14ac:dyDescent="0.3">
      <c r="B5" s="20" t="s">
        <v>4</v>
      </c>
      <c r="C5" s="48" t="s">
        <v>18</v>
      </c>
      <c r="D5" s="48" t="s">
        <v>18</v>
      </c>
      <c r="E5" s="48" t="s">
        <v>18</v>
      </c>
      <c r="F5" s="48" t="s">
        <v>18</v>
      </c>
      <c r="G5" s="49" t="s">
        <v>18</v>
      </c>
      <c r="H5" s="49" t="s">
        <v>18</v>
      </c>
      <c r="I5" s="13">
        <v>18.850000000000001</v>
      </c>
      <c r="J5" s="13">
        <v>17.21</v>
      </c>
      <c r="K5" s="13">
        <v>18.57</v>
      </c>
      <c r="L5" s="13">
        <v>17.38</v>
      </c>
      <c r="M5" s="13">
        <v>17.23</v>
      </c>
      <c r="N5" s="13">
        <v>19.059999999999999</v>
      </c>
      <c r="O5" s="12">
        <v>17.260000000000002</v>
      </c>
      <c r="P5" s="12">
        <v>19.86</v>
      </c>
      <c r="Q5" s="12">
        <v>19.21</v>
      </c>
      <c r="R5" s="12">
        <v>19.649999999999999</v>
      </c>
      <c r="S5" s="12">
        <v>18.23</v>
      </c>
      <c r="T5" s="12">
        <v>16.7</v>
      </c>
      <c r="U5" s="12">
        <v>20.010000000000002</v>
      </c>
      <c r="V5" s="13">
        <v>17.010000000000002</v>
      </c>
      <c r="W5" s="13">
        <v>19.91</v>
      </c>
      <c r="X5" s="13">
        <v>17.97</v>
      </c>
      <c r="Y5" s="13">
        <v>17.510000000000002</v>
      </c>
      <c r="Z5" s="13">
        <v>17.87</v>
      </c>
      <c r="AA5" s="13">
        <f>'[6]27O-Owl Cr'!G7</f>
        <v>18.14</v>
      </c>
      <c r="AB5" s="13">
        <f>'[1]27O-Owl Cr'!G7</f>
        <v>18.05</v>
      </c>
      <c r="AC5" s="13">
        <f>'[2]27O-Owl Cr'!G7</f>
        <v>18.46</v>
      </c>
      <c r="AD5" s="13">
        <f>'[3]27O-Owl Cr'!G7</f>
        <v>16.39</v>
      </c>
      <c r="AE5" s="13">
        <f>'[5]27O-Owl Cr'!G7</f>
        <v>17.12</v>
      </c>
      <c r="AF5" s="13">
        <f>'[4]27O-Owl Cr'!G7</f>
        <v>19.14</v>
      </c>
      <c r="AG5" s="13">
        <f t="shared" si="0"/>
        <v>18.205909090909088</v>
      </c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2" ht="15.6" x14ac:dyDescent="0.3">
      <c r="B6" s="20" t="s">
        <v>5</v>
      </c>
      <c r="C6" s="48" t="s">
        <v>18</v>
      </c>
      <c r="D6" s="48" t="s">
        <v>18</v>
      </c>
      <c r="E6" s="49" t="s">
        <v>18</v>
      </c>
      <c r="F6" s="49" t="s">
        <v>18</v>
      </c>
      <c r="G6" s="49" t="s">
        <v>18</v>
      </c>
      <c r="H6" s="49" t="s">
        <v>18</v>
      </c>
      <c r="I6" s="13">
        <v>17.98</v>
      </c>
      <c r="J6" s="50">
        <v>18.440000000000001</v>
      </c>
      <c r="K6" s="13">
        <v>18.27</v>
      </c>
      <c r="L6" s="13">
        <v>17.14</v>
      </c>
      <c r="M6" s="13">
        <v>16.52</v>
      </c>
      <c r="N6" s="13">
        <v>17.86</v>
      </c>
      <c r="O6" s="12">
        <v>16.559999999999999</v>
      </c>
      <c r="P6" s="12">
        <v>19.66</v>
      </c>
      <c r="Q6" s="12">
        <v>19.420000000000002</v>
      </c>
      <c r="R6" s="12">
        <v>19.53</v>
      </c>
      <c r="S6" s="12">
        <v>17.38</v>
      </c>
      <c r="T6" s="12">
        <v>16.41</v>
      </c>
      <c r="U6" s="12">
        <v>17.86</v>
      </c>
      <c r="V6" s="13" t="s">
        <v>475</v>
      </c>
      <c r="W6" s="13">
        <v>20.04</v>
      </c>
      <c r="X6" s="13">
        <v>17.29</v>
      </c>
      <c r="Y6" s="13">
        <v>17.28</v>
      </c>
      <c r="Z6" s="13">
        <v>18.920000000000002</v>
      </c>
      <c r="AA6" s="13">
        <f>'[6]27O-Owl Cr'!G8</f>
        <v>18.09</v>
      </c>
      <c r="AB6" s="13">
        <f>'[1]27O-Owl Cr'!G8</f>
        <v>17.29</v>
      </c>
      <c r="AC6" s="13">
        <f>'[2]27O-Owl Cr'!G8</f>
        <v>18.059999999999999</v>
      </c>
      <c r="AD6" s="13">
        <f>'[3]27O-Owl Cr'!G8</f>
        <v>15.87</v>
      </c>
      <c r="AE6" s="13">
        <f>'[5]27O-Owl Cr'!G8</f>
        <v>16.78</v>
      </c>
      <c r="AF6" s="13">
        <f>'[4]27O-Owl Cr'!G8</f>
        <v>19.39</v>
      </c>
      <c r="AG6" s="13">
        <f t="shared" si="0"/>
        <v>17.898571428571429</v>
      </c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</row>
    <row r="7" spans="1:52" ht="15.6" x14ac:dyDescent="0.3">
      <c r="B7" s="20" t="s">
        <v>5</v>
      </c>
      <c r="C7" s="48" t="s">
        <v>18</v>
      </c>
      <c r="D7" s="48" t="s">
        <v>18</v>
      </c>
      <c r="E7" s="49" t="s">
        <v>18</v>
      </c>
      <c r="F7" s="48" t="s">
        <v>18</v>
      </c>
      <c r="G7" s="49" t="s">
        <v>18</v>
      </c>
      <c r="H7" s="48" t="s">
        <v>18</v>
      </c>
      <c r="I7" s="13">
        <v>17.57</v>
      </c>
      <c r="J7" s="13">
        <v>17.95</v>
      </c>
      <c r="K7" s="13">
        <v>17.77</v>
      </c>
      <c r="L7" s="13">
        <v>17.78</v>
      </c>
      <c r="M7" s="13">
        <v>16.46</v>
      </c>
      <c r="N7" s="13">
        <v>17.36</v>
      </c>
      <c r="O7" s="12">
        <v>18.96</v>
      </c>
      <c r="P7" s="12">
        <v>19.96</v>
      </c>
      <c r="Q7" s="12">
        <v>18.37</v>
      </c>
      <c r="R7" s="12">
        <v>19.13</v>
      </c>
      <c r="S7" s="12">
        <v>17.16</v>
      </c>
      <c r="T7" s="12">
        <v>16.46</v>
      </c>
      <c r="U7" s="12">
        <v>17.36</v>
      </c>
      <c r="V7" s="13">
        <v>18.010000000000002</v>
      </c>
      <c r="W7" s="13">
        <v>18.82</v>
      </c>
      <c r="X7" s="13">
        <v>17.62</v>
      </c>
      <c r="Y7" s="13">
        <v>16.87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17.859411764705882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</row>
    <row r="8" spans="1:52" ht="15.6" x14ac:dyDescent="0.3">
      <c r="A8"/>
      <c r="B8" s="20" t="s">
        <v>6</v>
      </c>
      <c r="C8" s="48" t="s">
        <v>18</v>
      </c>
      <c r="D8" s="48" t="s">
        <v>18</v>
      </c>
      <c r="E8" s="49" t="s">
        <v>18</v>
      </c>
      <c r="F8" s="49" t="s">
        <v>18</v>
      </c>
      <c r="G8" s="48" t="s">
        <v>18</v>
      </c>
      <c r="H8" s="49" t="s">
        <v>18</v>
      </c>
      <c r="I8" s="13">
        <v>17.559999999999999</v>
      </c>
      <c r="J8" s="13">
        <v>18.66</v>
      </c>
      <c r="K8" s="13">
        <v>18.52</v>
      </c>
      <c r="L8" s="13">
        <v>18.14</v>
      </c>
      <c r="M8" s="13">
        <v>16.66</v>
      </c>
      <c r="N8" s="13">
        <v>17.27</v>
      </c>
      <c r="O8" s="12">
        <v>17.96</v>
      </c>
      <c r="P8" s="12">
        <v>19.489999999999998</v>
      </c>
      <c r="Q8" s="12">
        <v>17.62</v>
      </c>
      <c r="R8" s="12">
        <v>21.03</v>
      </c>
      <c r="S8" s="12">
        <v>17.04</v>
      </c>
      <c r="T8" s="12">
        <v>17.079999999999998</v>
      </c>
      <c r="U8" s="12">
        <v>17.21</v>
      </c>
      <c r="V8" s="13">
        <v>18.41</v>
      </c>
      <c r="W8" s="13">
        <v>18.82</v>
      </c>
      <c r="X8" s="13">
        <v>17.079999999999998</v>
      </c>
      <c r="Y8" s="13">
        <v>17.71</v>
      </c>
      <c r="Z8" s="13">
        <v>19.559999999999999</v>
      </c>
      <c r="AA8" s="13">
        <f>'[6]27O-Owl Cr'!G9</f>
        <v>17.11</v>
      </c>
      <c r="AB8" s="13">
        <f>'[1]27O-Owl Cr'!G9</f>
        <v>17.28</v>
      </c>
      <c r="AC8" s="13">
        <f>'[2]27O-Owl Cr'!G9</f>
        <v>18.260000000000002</v>
      </c>
      <c r="AD8" s="13">
        <f>'[3]27O-Owl Cr'!G9</f>
        <v>17.190000000000001</v>
      </c>
      <c r="AE8" s="13">
        <f>'[5]27O-Owl Cr'!G9</f>
        <v>19.23</v>
      </c>
      <c r="AF8" s="13">
        <f>'[4]27O-Owl Cr'!G9</f>
        <v>19.489999999999998</v>
      </c>
      <c r="AG8" s="13">
        <f t="shared" si="0"/>
        <v>17.984545454545451</v>
      </c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</row>
    <row r="9" spans="1:52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48" t="s">
        <v>18</v>
      </c>
      <c r="F9" s="49" t="s">
        <v>18</v>
      </c>
      <c r="G9" s="49" t="s">
        <v>18</v>
      </c>
      <c r="H9" s="49" t="s">
        <v>18</v>
      </c>
      <c r="I9" s="13">
        <v>20.78</v>
      </c>
      <c r="J9" s="13">
        <v>17.940000000000001</v>
      </c>
      <c r="K9" s="13">
        <v>18.72</v>
      </c>
      <c r="L9" s="13">
        <v>21.19</v>
      </c>
      <c r="M9" s="13">
        <v>16.21</v>
      </c>
      <c r="N9" s="13">
        <v>17.46</v>
      </c>
      <c r="O9" s="12">
        <v>19.79</v>
      </c>
      <c r="P9" s="12">
        <v>20.81</v>
      </c>
      <c r="Q9" s="12">
        <v>19.489999999999998</v>
      </c>
      <c r="R9" s="12">
        <v>20.49</v>
      </c>
      <c r="S9" s="12">
        <v>17.46</v>
      </c>
      <c r="T9" s="12">
        <v>17.649999999999999</v>
      </c>
      <c r="U9" s="12">
        <v>19.66</v>
      </c>
      <c r="V9" s="13">
        <v>18.78</v>
      </c>
      <c r="W9" s="13">
        <v>18.510000000000002</v>
      </c>
      <c r="X9" s="13">
        <v>16.98</v>
      </c>
      <c r="Y9" s="13">
        <v>18.45</v>
      </c>
      <c r="Z9" s="13">
        <v>20.27</v>
      </c>
      <c r="AA9" s="13">
        <f>'[6]27O-Owl Cr'!G10</f>
        <v>17.32</v>
      </c>
      <c r="AB9" s="13">
        <f>'[1]27O-Owl Cr'!G10</f>
        <v>18.989999999999998</v>
      </c>
      <c r="AC9" s="13">
        <f>'[2]27O-Owl Cr'!G10</f>
        <v>20.46</v>
      </c>
      <c r="AD9" s="13">
        <f>'[3]27O-Owl Cr'!G10</f>
        <v>20.98</v>
      </c>
      <c r="AE9" s="13">
        <f>'[5]27O-Owl Cr'!G10</f>
        <v>19.18</v>
      </c>
      <c r="AF9" s="13">
        <f>'[4]27O-Owl Cr'!G10</f>
        <v>21.18</v>
      </c>
      <c r="AG9" s="13">
        <f t="shared" si="0"/>
        <v>19.017727272727274</v>
      </c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</row>
    <row r="10" spans="1:52" ht="15.6" x14ac:dyDescent="0.3">
      <c r="A10" s="29" t="s">
        <v>1286</v>
      </c>
      <c r="B10" s="20" t="s">
        <v>7</v>
      </c>
      <c r="C10" s="48" t="s">
        <v>18</v>
      </c>
      <c r="D10" s="48" t="s">
        <v>18</v>
      </c>
      <c r="E10" s="49" t="s">
        <v>18</v>
      </c>
      <c r="F10" s="48" t="s">
        <v>18</v>
      </c>
      <c r="G10" s="49" t="s">
        <v>18</v>
      </c>
      <c r="H10" s="48" t="s">
        <v>18</v>
      </c>
      <c r="I10" s="13">
        <v>21.18</v>
      </c>
      <c r="J10" s="13">
        <v>18.690000000000001</v>
      </c>
      <c r="K10" s="13">
        <v>18.16</v>
      </c>
      <c r="L10" s="13">
        <v>21.18</v>
      </c>
      <c r="M10" s="13">
        <v>18.66</v>
      </c>
      <c r="N10" s="13">
        <v>18.760000000000002</v>
      </c>
      <c r="O10" s="12">
        <v>20.72</v>
      </c>
      <c r="P10" s="12">
        <v>20.91</v>
      </c>
      <c r="Q10" s="12">
        <v>20.16</v>
      </c>
      <c r="R10" s="12">
        <v>21.15</v>
      </c>
      <c r="S10" s="12">
        <v>20.48</v>
      </c>
      <c r="T10" s="12">
        <v>20.309999999999999</v>
      </c>
      <c r="U10" s="12">
        <v>20.74</v>
      </c>
      <c r="V10" s="13">
        <v>19.5</v>
      </c>
      <c r="W10" s="13">
        <v>18.78</v>
      </c>
      <c r="X10" s="13">
        <v>19.829999999999998</v>
      </c>
      <c r="Y10" s="13">
        <v>19.940000000000001</v>
      </c>
      <c r="Z10" s="13">
        <v>20.91</v>
      </c>
      <c r="AA10" s="13">
        <f>'[6]27O-Owl Cr'!G11</f>
        <v>18.600000000000001</v>
      </c>
      <c r="AB10" s="13">
        <f>'[1]27O-Owl Cr'!G11</f>
        <v>20.37</v>
      </c>
      <c r="AC10" s="13">
        <f>'[2]27O-Owl Cr'!G11</f>
        <v>20.66</v>
      </c>
      <c r="AD10" s="13">
        <f>'[3]27O-Owl Cr'!G11</f>
        <v>20.96</v>
      </c>
      <c r="AE10" s="13">
        <f>'[5]27O-Owl Cr'!G11</f>
        <v>20.75</v>
      </c>
      <c r="AF10" s="13">
        <f>'[4]27O-Owl Cr'!G11</f>
        <v>20.93</v>
      </c>
      <c r="AG10" s="13">
        <f t="shared" si="0"/>
        <v>20.029545454545456</v>
      </c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</row>
    <row r="11" spans="1:52" ht="15.6" x14ac:dyDescent="0.3">
      <c r="A11"/>
      <c r="B11" s="20" t="s">
        <v>7</v>
      </c>
      <c r="C11" s="48" t="s">
        <v>18</v>
      </c>
      <c r="D11" s="48" t="s">
        <v>18</v>
      </c>
      <c r="E11" s="49" t="s">
        <v>18</v>
      </c>
      <c r="F11" s="48" t="s">
        <v>18</v>
      </c>
      <c r="G11" s="49" t="s">
        <v>18</v>
      </c>
      <c r="H11" s="49" t="s">
        <v>18</v>
      </c>
      <c r="I11" s="13">
        <v>20.059999999999999</v>
      </c>
      <c r="J11" s="13">
        <v>20.03</v>
      </c>
      <c r="K11" s="13">
        <v>20.88</v>
      </c>
      <c r="L11" s="13">
        <v>19.64</v>
      </c>
      <c r="M11" s="13">
        <v>18.809999999999999</v>
      </c>
      <c r="N11" s="13">
        <v>23.56</v>
      </c>
      <c r="O11" s="12">
        <v>21.06</v>
      </c>
      <c r="P11" s="12">
        <v>20.260000000000002</v>
      </c>
      <c r="Q11" s="12">
        <v>20.97</v>
      </c>
      <c r="R11" s="12">
        <v>20.079999999999998</v>
      </c>
      <c r="S11" s="12">
        <v>20.94</v>
      </c>
      <c r="T11" s="12">
        <v>20.86</v>
      </c>
      <c r="U11" s="12">
        <v>20.149999999999999</v>
      </c>
      <c r="V11" s="13">
        <v>18.57</v>
      </c>
      <c r="W11" s="13">
        <v>18.7</v>
      </c>
      <c r="X11" s="13">
        <v>20.53</v>
      </c>
      <c r="Y11" s="13">
        <v>20.9</v>
      </c>
      <c r="Z11" s="13">
        <v>21.18</v>
      </c>
      <c r="AA11" s="13">
        <f>'[6]27O-Owl Cr'!G12</f>
        <v>19.59</v>
      </c>
      <c r="AB11" s="13">
        <f>'[1]27O-Owl Cr'!G12</f>
        <v>20.22</v>
      </c>
      <c r="AC11" s="13">
        <f>'[2]27O-Owl Cr'!G12</f>
        <v>20.8</v>
      </c>
      <c r="AD11" s="13">
        <f>'[3]27O-Owl Cr'!G12</f>
        <v>20.92</v>
      </c>
      <c r="AE11" s="13">
        <f>'[5]27O-Owl Cr'!G12</f>
        <v>19.670000000000002</v>
      </c>
      <c r="AF11" s="13">
        <f>'[4]27O-Owl Cr'!G12</f>
        <v>21.39</v>
      </c>
      <c r="AG11" s="13">
        <f t="shared" si="0"/>
        <v>20.395909090909086</v>
      </c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</row>
    <row r="12" spans="1:52" ht="15.6" x14ac:dyDescent="0.3">
      <c r="B12" s="20" t="s">
        <v>8</v>
      </c>
      <c r="C12" s="48" t="s">
        <v>18</v>
      </c>
      <c r="D12" s="48" t="s">
        <v>18</v>
      </c>
      <c r="E12" s="49" t="s">
        <v>18</v>
      </c>
      <c r="F12" s="49" t="s">
        <v>18</v>
      </c>
      <c r="G12" s="49" t="s">
        <v>18</v>
      </c>
      <c r="H12" s="49" t="s">
        <v>18</v>
      </c>
      <c r="I12" s="13">
        <v>20.71</v>
      </c>
      <c r="J12" s="13">
        <v>21.13</v>
      </c>
      <c r="K12" s="13">
        <v>21.06</v>
      </c>
      <c r="L12" s="13">
        <v>19.2</v>
      </c>
      <c r="M12" s="13">
        <v>19.16</v>
      </c>
      <c r="N12" s="13">
        <v>21.46</v>
      </c>
      <c r="O12" s="12">
        <v>21.06</v>
      </c>
      <c r="P12" s="12">
        <v>20.260000000000002</v>
      </c>
      <c r="Q12" s="12">
        <v>21.06</v>
      </c>
      <c r="R12" s="12">
        <v>20.53</v>
      </c>
      <c r="S12" s="12">
        <v>20.21</v>
      </c>
      <c r="T12" s="12">
        <v>20.16</v>
      </c>
      <c r="U12" s="12">
        <v>20.190000000000001</v>
      </c>
      <c r="V12" s="13">
        <v>18.77</v>
      </c>
      <c r="W12" s="13">
        <v>19.190000000000001</v>
      </c>
      <c r="X12" s="13">
        <v>18.989999999999998</v>
      </c>
      <c r="Y12" s="13">
        <v>20.83</v>
      </c>
      <c r="Z12" s="13">
        <v>21.21</v>
      </c>
      <c r="AA12" s="13">
        <f>'[6]27O-Owl Cr'!G13</f>
        <v>19.760000000000002</v>
      </c>
      <c r="AB12" s="13">
        <f>'[1]27O-Owl Cr'!G13</f>
        <v>21.05</v>
      </c>
      <c r="AC12" s="13">
        <f>'[2]27O-Owl Cr'!G13</f>
        <v>21.12</v>
      </c>
      <c r="AD12" s="13">
        <f>'[3]27O-Owl Cr'!G13</f>
        <v>21.25</v>
      </c>
      <c r="AE12" s="13">
        <f>'[5]27O-Owl Cr'!G13</f>
        <v>20.87</v>
      </c>
      <c r="AF12" s="13">
        <f>'[4]27O-Owl Cr'!G13</f>
        <v>21.44</v>
      </c>
      <c r="AG12" s="13">
        <f t="shared" si="0"/>
        <v>20.38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</row>
    <row r="13" spans="1:52" ht="15.6" x14ac:dyDescent="0.3">
      <c r="B13" s="20" t="s">
        <v>8</v>
      </c>
      <c r="C13" s="48" t="s">
        <v>18</v>
      </c>
      <c r="D13" s="48" t="s">
        <v>18</v>
      </c>
      <c r="E13" s="49" t="s">
        <v>18</v>
      </c>
      <c r="F13" s="49" t="s">
        <v>18</v>
      </c>
      <c r="G13" s="49" t="s">
        <v>18</v>
      </c>
      <c r="H13" s="49" t="s">
        <v>18</v>
      </c>
      <c r="I13" s="13">
        <v>19.97</v>
      </c>
      <c r="J13" s="13">
        <v>21.17</v>
      </c>
      <c r="K13" s="13">
        <v>20.6</v>
      </c>
      <c r="L13" s="13">
        <v>19.88</v>
      </c>
      <c r="M13" s="13">
        <v>18.86</v>
      </c>
      <c r="N13" s="13">
        <v>20.190000000000001</v>
      </c>
      <c r="O13" s="12">
        <v>21.06</v>
      </c>
      <c r="P13" s="12">
        <v>20.61</v>
      </c>
      <c r="Q13" s="12">
        <v>20.98</v>
      </c>
      <c r="R13" s="12">
        <v>19.7</v>
      </c>
      <c r="S13" s="12">
        <v>20.81</v>
      </c>
      <c r="T13" s="12">
        <v>20.16</v>
      </c>
      <c r="U13" s="12">
        <v>19.66</v>
      </c>
      <c r="V13" s="13">
        <v>20.22</v>
      </c>
      <c r="W13" s="13">
        <v>18.850000000000001</v>
      </c>
      <c r="X13" s="13">
        <v>21.03</v>
      </c>
      <c r="Y13" s="13">
        <v>20.83</v>
      </c>
      <c r="Z13" s="13">
        <v>21.03</v>
      </c>
      <c r="AA13" s="13">
        <f>'[6]27O-Owl Cr'!G14</f>
        <v>20.56</v>
      </c>
      <c r="AB13" s="13">
        <f>'[1]27O-Owl Cr'!G14</f>
        <v>21.21</v>
      </c>
      <c r="AC13" s="13">
        <f>'[2]27O-Owl Cr'!G14</f>
        <v>21.02</v>
      </c>
      <c r="AD13" s="13">
        <f>'[3]27O-Owl Cr'!G14</f>
        <v>20.75</v>
      </c>
      <c r="AE13" s="13">
        <f>'[5]27O-Owl Cr'!G14</f>
        <v>19.760000000000002</v>
      </c>
      <c r="AF13" s="13">
        <f>'[4]27O-Owl Cr'!G14</f>
        <v>21.46</v>
      </c>
      <c r="AG13" s="13">
        <f t="shared" si="0"/>
        <v>20.415909090909089</v>
      </c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</row>
    <row r="14" spans="1:52" ht="15.6" x14ac:dyDescent="0.3">
      <c r="B14" s="20" t="s">
        <v>9</v>
      </c>
      <c r="C14" s="48" t="s">
        <v>18</v>
      </c>
      <c r="D14" s="48" t="s">
        <v>18</v>
      </c>
      <c r="E14" s="48" t="s">
        <v>18</v>
      </c>
      <c r="F14" s="49" t="s">
        <v>18</v>
      </c>
      <c r="G14" s="49" t="s">
        <v>18</v>
      </c>
      <c r="H14" s="48" t="s">
        <v>18</v>
      </c>
      <c r="I14" s="13">
        <v>20.48</v>
      </c>
      <c r="J14" s="50">
        <v>19.98</v>
      </c>
      <c r="K14" s="13">
        <v>20.63</v>
      </c>
      <c r="L14" s="13">
        <v>20.97</v>
      </c>
      <c r="M14" s="13">
        <v>19.66</v>
      </c>
      <c r="N14" s="13">
        <v>19.46</v>
      </c>
      <c r="O14" s="12">
        <v>20.61</v>
      </c>
      <c r="P14" s="12">
        <v>21.07</v>
      </c>
      <c r="Q14" s="12">
        <v>21.27</v>
      </c>
      <c r="R14" s="12">
        <v>19.22</v>
      </c>
      <c r="S14" s="12">
        <v>21.29</v>
      </c>
      <c r="T14" s="12">
        <v>20.91</v>
      </c>
      <c r="U14" s="12">
        <v>21.01</v>
      </c>
      <c r="V14" s="13">
        <v>20.87</v>
      </c>
      <c r="W14" s="13">
        <v>20.49</v>
      </c>
      <c r="X14" s="13">
        <v>21.18</v>
      </c>
      <c r="Y14" s="13">
        <v>20.6</v>
      </c>
      <c r="Z14" s="13">
        <v>21.27</v>
      </c>
      <c r="AA14" s="13">
        <f>'[6]27O-Owl Cr'!G15</f>
        <v>19.91</v>
      </c>
      <c r="AB14" s="13">
        <f>'[1]27O-Owl Cr'!G15</f>
        <v>21.03</v>
      </c>
      <c r="AC14" s="13">
        <f>'[2]27O-Owl Cr'!G15</f>
        <v>21.41</v>
      </c>
      <c r="AD14" s="48" t="s">
        <v>18</v>
      </c>
      <c r="AE14" s="13">
        <f>'[5]27O-Owl Cr'!G15</f>
        <v>21.11</v>
      </c>
      <c r="AF14" s="13" t="str">
        <f>'[4]27O-Owl Cr'!G15</f>
        <v/>
      </c>
      <c r="AG14" s="13">
        <f t="shared" si="0"/>
        <v>20.634285714285721</v>
      </c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</row>
    <row r="15" spans="1:52" ht="15.6" x14ac:dyDescent="0.3">
      <c r="A15" s="29" t="s">
        <v>1287</v>
      </c>
      <c r="B15" s="20" t="s">
        <v>9</v>
      </c>
      <c r="C15" s="48" t="s">
        <v>18</v>
      </c>
      <c r="D15" s="48" t="s">
        <v>18</v>
      </c>
      <c r="E15" s="49" t="s">
        <v>18</v>
      </c>
      <c r="F15" s="49" t="s">
        <v>18</v>
      </c>
      <c r="G15" s="49" t="s">
        <v>18</v>
      </c>
      <c r="H15" s="48" t="s">
        <v>18</v>
      </c>
      <c r="I15" s="13">
        <v>20.38</v>
      </c>
      <c r="J15" s="13">
        <v>19.21</v>
      </c>
      <c r="K15" s="13">
        <v>21.55</v>
      </c>
      <c r="L15" s="13">
        <v>21.45</v>
      </c>
      <c r="M15" s="13">
        <v>20.46</v>
      </c>
      <c r="N15" s="13">
        <v>20.76</v>
      </c>
      <c r="O15" s="12">
        <v>20.86</v>
      </c>
      <c r="P15" s="12">
        <v>19.59</v>
      </c>
      <c r="Q15" s="12">
        <v>20.91</v>
      </c>
      <c r="R15" s="12">
        <v>18.47</v>
      </c>
      <c r="S15" s="12">
        <v>20.69</v>
      </c>
      <c r="T15" s="12">
        <v>19.96</v>
      </c>
      <c r="U15" s="12">
        <v>20.96</v>
      </c>
      <c r="V15" s="13">
        <v>20.13</v>
      </c>
      <c r="W15" s="13">
        <v>20.98</v>
      </c>
      <c r="X15" s="13">
        <v>19.63</v>
      </c>
      <c r="Y15" s="13">
        <v>21.03</v>
      </c>
      <c r="Z15" s="13">
        <v>21.7</v>
      </c>
      <c r="AA15" s="13">
        <f>'[6]27O-Owl Cr'!G16</f>
        <v>20.92</v>
      </c>
      <c r="AB15" s="13">
        <f>'[1]27O-Owl Cr'!G16</f>
        <v>21.2</v>
      </c>
      <c r="AC15" s="13">
        <f>'[2]27O-Owl Cr'!G16</f>
        <v>19.73</v>
      </c>
      <c r="AD15" s="13">
        <f>'[3]27O-Owl Cr'!G16</f>
        <v>20.309999999999999</v>
      </c>
      <c r="AE15" s="13">
        <f>'[5]27O-Owl Cr'!G16</f>
        <v>20.87</v>
      </c>
      <c r="AF15" s="13" t="str">
        <f>'[4]27O-Owl Cr'!G16</f>
        <v/>
      </c>
      <c r="AG15" s="13">
        <f t="shared" si="0"/>
        <v>20.494545454545456</v>
      </c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</row>
    <row r="16" spans="1:52" ht="15.6" x14ac:dyDescent="0.3">
      <c r="A16" s="29" t="s">
        <v>1288</v>
      </c>
      <c r="B16" s="20" t="s">
        <v>10</v>
      </c>
      <c r="C16" s="48" t="s">
        <v>18</v>
      </c>
      <c r="D16" s="48" t="s">
        <v>18</v>
      </c>
      <c r="E16" s="49" t="s">
        <v>18</v>
      </c>
      <c r="F16" s="49" t="s">
        <v>18</v>
      </c>
      <c r="G16" s="49" t="s">
        <v>18</v>
      </c>
      <c r="H16" s="48" t="s">
        <v>18</v>
      </c>
      <c r="I16" s="13">
        <v>21.25</v>
      </c>
      <c r="J16" s="13">
        <v>20.21</v>
      </c>
      <c r="K16" s="13">
        <v>20.52</v>
      </c>
      <c r="L16" s="13">
        <v>20.399999999999999</v>
      </c>
      <c r="M16" s="13">
        <v>20.76</v>
      </c>
      <c r="N16" s="13">
        <v>19.96</v>
      </c>
      <c r="O16" s="12">
        <v>20.86</v>
      </c>
      <c r="P16" s="12">
        <v>20.57</v>
      </c>
      <c r="Q16" s="12">
        <v>19.54</v>
      </c>
      <c r="R16" s="12">
        <v>20.56</v>
      </c>
      <c r="S16" s="12">
        <v>19.13</v>
      </c>
      <c r="T16" s="12">
        <v>20.260000000000002</v>
      </c>
      <c r="U16" s="12">
        <v>20.76</v>
      </c>
      <c r="V16" s="13">
        <v>19.829999999999998</v>
      </c>
      <c r="W16" s="13">
        <v>20.91</v>
      </c>
      <c r="X16" s="13">
        <v>20.07</v>
      </c>
      <c r="Y16" s="13">
        <v>21.03</v>
      </c>
      <c r="Z16" s="13">
        <v>19.829999999999998</v>
      </c>
      <c r="AA16" s="13">
        <f>'[6]27O-Owl Cr'!G17</f>
        <v>19.579999999999998</v>
      </c>
      <c r="AB16" s="13">
        <f>'[1]27O-Owl Cr'!G17</f>
        <v>20.93</v>
      </c>
      <c r="AC16" s="13">
        <f>'[2]27O-Owl Cr'!G17</f>
        <v>20.45</v>
      </c>
      <c r="AD16" s="13">
        <f>'[3]27O-Owl Cr'!G17</f>
        <v>21.06</v>
      </c>
      <c r="AE16" s="13">
        <f>'[5]27O-Owl Cr'!G17</f>
        <v>19.899999999999999</v>
      </c>
      <c r="AF16" s="13" t="str">
        <f>'[4]27O-Owl Cr'!G17</f>
        <v/>
      </c>
      <c r="AG16" s="13">
        <f t="shared" si="0"/>
        <v>20.384999999999998</v>
      </c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</row>
    <row r="17" spans="2:47" ht="15.6" x14ac:dyDescent="0.3">
      <c r="B17" s="20" t="s">
        <v>10</v>
      </c>
      <c r="C17" s="48" t="s">
        <v>18</v>
      </c>
      <c r="D17" s="48" t="s">
        <v>18</v>
      </c>
      <c r="E17" s="49" t="s">
        <v>18</v>
      </c>
      <c r="F17" s="49" t="s">
        <v>18</v>
      </c>
      <c r="G17" s="49" t="s">
        <v>18</v>
      </c>
      <c r="H17" s="49" t="s">
        <v>18</v>
      </c>
      <c r="I17" s="39">
        <v>20.58</v>
      </c>
      <c r="J17" s="13">
        <v>19.059999999999999</v>
      </c>
      <c r="K17" s="13">
        <v>19.13</v>
      </c>
      <c r="L17" s="13">
        <v>20.23</v>
      </c>
      <c r="M17" s="13">
        <v>19.440000000000001</v>
      </c>
      <c r="N17" s="13">
        <v>18.96</v>
      </c>
      <c r="O17" s="12">
        <v>17.46</v>
      </c>
      <c r="P17" s="12">
        <v>18.96</v>
      </c>
      <c r="Q17" s="12">
        <v>19.100000000000001</v>
      </c>
      <c r="R17" s="12">
        <v>19.72</v>
      </c>
      <c r="S17" s="12">
        <v>18.53</v>
      </c>
      <c r="T17" s="12">
        <v>19.25</v>
      </c>
      <c r="U17" s="12">
        <v>20.75</v>
      </c>
      <c r="V17" s="13">
        <v>19.29</v>
      </c>
      <c r="W17" s="13">
        <v>19.329999999999998</v>
      </c>
      <c r="X17" s="13">
        <v>20.58</v>
      </c>
      <c r="Y17" s="13">
        <v>19.79</v>
      </c>
      <c r="Z17" s="13">
        <v>19.059999999999999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19.401111111111113</v>
      </c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</row>
    <row r="18" spans="2:47" ht="15.6" x14ac:dyDescent="0.3">
      <c r="B18" s="20" t="s">
        <v>11</v>
      </c>
      <c r="C18" s="48" t="s">
        <v>18</v>
      </c>
      <c r="D18" s="48" t="s">
        <v>18</v>
      </c>
      <c r="E18" s="48" t="s">
        <v>18</v>
      </c>
      <c r="F18" s="49" t="s">
        <v>18</v>
      </c>
      <c r="G18" s="49" t="s">
        <v>18</v>
      </c>
      <c r="H18" s="48" t="s">
        <v>18</v>
      </c>
      <c r="I18" s="39">
        <v>19.239999999999998</v>
      </c>
      <c r="J18" s="13">
        <v>19.989999999999998</v>
      </c>
      <c r="K18" s="13">
        <v>20.18</v>
      </c>
      <c r="L18" s="13">
        <v>18.59</v>
      </c>
      <c r="M18" s="13">
        <v>18.86</v>
      </c>
      <c r="N18" s="13">
        <v>19.96</v>
      </c>
      <c r="O18" s="12">
        <v>16.46</v>
      </c>
      <c r="P18" s="12">
        <v>19.66</v>
      </c>
      <c r="Q18" s="12">
        <v>18.440000000000001</v>
      </c>
      <c r="R18" s="12">
        <v>19.850000000000001</v>
      </c>
      <c r="S18" s="12">
        <v>18.12</v>
      </c>
      <c r="T18" s="12">
        <v>18.68</v>
      </c>
      <c r="U18" s="12">
        <v>19.059999999999999</v>
      </c>
      <c r="V18" s="13">
        <v>18.510000000000002</v>
      </c>
      <c r="W18" s="13">
        <v>20.63</v>
      </c>
      <c r="X18" s="13">
        <v>20.18</v>
      </c>
      <c r="Y18" s="13">
        <v>18.829999999999998</v>
      </c>
      <c r="Z18" s="13">
        <v>18.260000000000002</v>
      </c>
      <c r="AA18" s="13">
        <f>'[6]27O-Owl Cr'!G18</f>
        <v>18.649999999999999</v>
      </c>
      <c r="AB18" s="13">
        <f>'[1]27O-Owl Cr'!G18</f>
        <v>19.690000000000001</v>
      </c>
      <c r="AC18" s="13">
        <f>'[2]27O-Owl Cr'!G18</f>
        <v>18.72</v>
      </c>
      <c r="AD18" s="13">
        <f>'[3]27O-Owl Cr'!G18</f>
        <v>20.010000000000002</v>
      </c>
      <c r="AE18" s="13">
        <f>'[5]27O-Owl Cr'!G18</f>
        <v>18.739999999999998</v>
      </c>
      <c r="AF18" s="13" t="str">
        <f>'[4]27O-Owl Cr'!G18</f>
        <v/>
      </c>
      <c r="AG18" s="13">
        <f t="shared" si="0"/>
        <v>19.116818181818179</v>
      </c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</row>
    <row r="19" spans="2:47" ht="15.6" x14ac:dyDescent="0.3">
      <c r="B19" s="20" t="s">
        <v>12</v>
      </c>
      <c r="C19" s="48" t="s">
        <v>18</v>
      </c>
      <c r="D19" s="48" t="s">
        <v>18</v>
      </c>
      <c r="E19" s="49" t="s">
        <v>18</v>
      </c>
      <c r="F19" s="48" t="s">
        <v>18</v>
      </c>
      <c r="G19" s="49" t="s">
        <v>18</v>
      </c>
      <c r="H19" s="49" t="s">
        <v>18</v>
      </c>
      <c r="I19" s="39">
        <v>18.329999999999998</v>
      </c>
      <c r="J19" s="13">
        <v>21.11</v>
      </c>
      <c r="K19" s="13">
        <v>19.91</v>
      </c>
      <c r="L19" s="13">
        <v>18.079999999999998</v>
      </c>
      <c r="M19" s="13">
        <v>17.66</v>
      </c>
      <c r="N19" s="13">
        <v>18.46</v>
      </c>
      <c r="O19" s="12">
        <v>20.46</v>
      </c>
      <c r="P19" s="12">
        <v>20.260000000000002</v>
      </c>
      <c r="Q19" s="12">
        <v>17.989999999999998</v>
      </c>
      <c r="R19" s="12">
        <v>19.79</v>
      </c>
      <c r="S19" s="12">
        <v>17.760000000000002</v>
      </c>
      <c r="T19" s="12">
        <v>18.11</v>
      </c>
      <c r="U19" s="12">
        <v>19.489999999999998</v>
      </c>
      <c r="V19" s="13">
        <v>19.16</v>
      </c>
      <c r="W19" s="13">
        <v>18.98</v>
      </c>
      <c r="X19" s="13">
        <v>19.2</v>
      </c>
      <c r="Y19" s="13">
        <v>18.149999999999999</v>
      </c>
      <c r="Z19" s="13">
        <v>17.829999999999998</v>
      </c>
      <c r="AA19" s="13">
        <f>'[6]27O-Owl Cr'!G19</f>
        <v>19.420000000000002</v>
      </c>
      <c r="AB19" s="13">
        <f>'[1]27O-Owl Cr'!G19</f>
        <v>21.49</v>
      </c>
      <c r="AC19" s="13">
        <f>'[2]27O-Owl Cr'!G19</f>
        <v>17.98</v>
      </c>
      <c r="AD19" s="13">
        <f>'[3]27O-Owl Cr'!G19</f>
        <v>19.48</v>
      </c>
      <c r="AE19" s="13">
        <f>'[5]27O-Owl Cr'!G19</f>
        <v>18.95</v>
      </c>
      <c r="AF19" s="13" t="str">
        <f>'[4]27O-Owl Cr'!G19</f>
        <v/>
      </c>
      <c r="AG19" s="13">
        <f t="shared" si="0"/>
        <v>19.05</v>
      </c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&amp;C&amp;"Arial,Bold"&amp;14Owl Creek 27-O</oddHeader>
    <oddFooter>&amp;LPage &amp;P&amp;R&amp;"Arial,Italic"&amp;8h:/hydnet/monwelll/gwlevel.xls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B57"/>
  <sheetViews>
    <sheetView workbookViewId="0">
      <pane xSplit="2" topLeftCell="Y1" activePane="topRight" state="frozen"/>
      <selection pane="topRight" activeCell="AI35" sqref="AI35"/>
    </sheetView>
  </sheetViews>
  <sheetFormatPr defaultColWidth="9.109375" defaultRowHeight="15" x14ac:dyDescent="0.25"/>
  <cols>
    <col min="1" max="1" width="40.5546875" style="30" bestFit="1" customWidth="1"/>
    <col min="2" max="2" width="6.6640625" style="5" bestFit="1" customWidth="1"/>
    <col min="3" max="10" width="9.109375" style="5" customWidth="1"/>
    <col min="11" max="11" width="9.6640625" style="5" bestFit="1" customWidth="1"/>
    <col min="12" max="16384" width="9.109375" style="5"/>
  </cols>
  <sheetData>
    <row r="1" spans="1:54" ht="15.6" x14ac:dyDescent="0.3">
      <c r="A1" s="6" t="s">
        <v>51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4" ht="15.6" x14ac:dyDescent="0.3">
      <c r="A2" s="29" t="s">
        <v>696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10.33</v>
      </c>
      <c r="G2" s="13">
        <v>10.25</v>
      </c>
      <c r="H2" s="13">
        <v>10.95</v>
      </c>
      <c r="I2" s="13">
        <v>10.89</v>
      </c>
      <c r="J2" s="13">
        <v>8.89</v>
      </c>
      <c r="K2" s="13">
        <v>11.17</v>
      </c>
      <c r="L2" s="13">
        <v>10.07</v>
      </c>
      <c r="M2" s="13">
        <v>8.5</v>
      </c>
      <c r="N2" s="39" t="s">
        <v>344</v>
      </c>
      <c r="O2" s="13">
        <v>9.02</v>
      </c>
      <c r="P2" s="13">
        <v>10.119999999999999</v>
      </c>
      <c r="Q2" s="13">
        <v>9.64</v>
      </c>
      <c r="R2" s="13">
        <v>9.2200000000000006</v>
      </c>
      <c r="S2" s="13">
        <v>9.44</v>
      </c>
      <c r="T2" s="13">
        <v>8.81</v>
      </c>
      <c r="U2" s="13">
        <v>7.89</v>
      </c>
      <c r="V2" s="13">
        <v>9.16</v>
      </c>
      <c r="W2" s="13">
        <v>9.85</v>
      </c>
      <c r="X2" s="13">
        <v>9.6999999999999993</v>
      </c>
      <c r="Y2" s="13">
        <v>9.6</v>
      </c>
      <c r="Z2" s="13">
        <v>8.98</v>
      </c>
      <c r="AA2" s="13">
        <v>9.14</v>
      </c>
      <c r="AB2" s="13">
        <f>'[1]28-Otter Cr'!G4</f>
        <v>9.25</v>
      </c>
      <c r="AC2" s="13">
        <f>'[2]28-Otter Cr'!G4</f>
        <v>11.46</v>
      </c>
      <c r="AD2" s="13">
        <f>'[3]28-Otter Cr'!G4</f>
        <v>8.34</v>
      </c>
      <c r="AE2" s="13">
        <v>9.69</v>
      </c>
      <c r="AF2" s="13">
        <f>'[4]28-Otter Cr'!G4</f>
        <v>9.69</v>
      </c>
      <c r="AG2" s="13">
        <f>AVERAGE(C2:AD2)</f>
        <v>9.6112499999999983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4" ht="15.6" x14ac:dyDescent="0.3">
      <c r="A3" s="37"/>
      <c r="B3" s="20" t="s">
        <v>2</v>
      </c>
      <c r="C3" s="48" t="s">
        <v>18</v>
      </c>
      <c r="D3" s="48" t="s">
        <v>18</v>
      </c>
      <c r="E3" s="13">
        <v>9.2100000000000009</v>
      </c>
      <c r="F3" s="13">
        <v>9.91</v>
      </c>
      <c r="G3" s="13">
        <v>10.65</v>
      </c>
      <c r="H3" s="13">
        <v>10.38</v>
      </c>
      <c r="I3" s="13">
        <v>9.66</v>
      </c>
      <c r="J3" s="13">
        <v>9.02</v>
      </c>
      <c r="K3" s="13">
        <v>12.01</v>
      </c>
      <c r="L3" s="13">
        <v>9.26</v>
      </c>
      <c r="M3" s="13">
        <v>8.5</v>
      </c>
      <c r="N3" s="39" t="s">
        <v>344</v>
      </c>
      <c r="O3" s="13">
        <v>10.220000000000001</v>
      </c>
      <c r="P3" s="13">
        <v>10.32</v>
      </c>
      <c r="Q3" s="13">
        <v>10.119999999999999</v>
      </c>
      <c r="R3" s="13">
        <v>8.69</v>
      </c>
      <c r="S3" s="13">
        <v>10.55</v>
      </c>
      <c r="T3" s="13">
        <v>8.1300000000000008</v>
      </c>
      <c r="U3" s="13">
        <v>7.67</v>
      </c>
      <c r="V3" s="13">
        <v>8.82</v>
      </c>
      <c r="W3" s="13">
        <v>9.8699999999999992</v>
      </c>
      <c r="X3" s="13">
        <v>9.6999999999999993</v>
      </c>
      <c r="Y3" s="13">
        <v>9.32</v>
      </c>
      <c r="Z3" s="13">
        <v>8.4600000000000009</v>
      </c>
      <c r="AA3" s="13">
        <v>9.5299999999999994</v>
      </c>
      <c r="AB3" s="13">
        <f>'[1]28-Otter Cr'!G5</f>
        <v>8.86</v>
      </c>
      <c r="AC3" s="13">
        <f>'[2]28-Otter Cr'!G5</f>
        <v>11.26</v>
      </c>
      <c r="AD3" s="13">
        <f>'[3]28-Otter Cr'!G5</f>
        <v>8.09</v>
      </c>
      <c r="AE3" s="13">
        <f>'[5]28-Otter Cr'!G5</f>
        <v>10.15</v>
      </c>
      <c r="AF3" s="13">
        <f>'[4]28-Otter Cr'!G5</f>
        <v>9.81</v>
      </c>
      <c r="AG3" s="13">
        <f t="shared" ref="AG3:AG54" si="0">AVERAGE(C3:AD3)</f>
        <v>9.5283999999999995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</row>
    <row r="4" spans="1:54" ht="15.6" x14ac:dyDescent="0.3">
      <c r="B4" s="20" t="s">
        <v>3</v>
      </c>
      <c r="C4" s="48" t="s">
        <v>18</v>
      </c>
      <c r="D4" s="48" t="s">
        <v>18</v>
      </c>
      <c r="E4" s="13">
        <v>9.9499999999999993</v>
      </c>
      <c r="F4" s="13">
        <v>9.5399999999999991</v>
      </c>
      <c r="G4" s="13">
        <v>10.050000000000001</v>
      </c>
      <c r="H4" s="13">
        <v>10.35</v>
      </c>
      <c r="I4" s="13">
        <v>9.7200000000000006</v>
      </c>
      <c r="J4" s="13">
        <v>8.2799999999999994</v>
      </c>
      <c r="K4" s="13">
        <v>11.11</v>
      </c>
      <c r="L4" s="13">
        <v>8.93</v>
      </c>
      <c r="M4" s="13">
        <v>8.5</v>
      </c>
      <c r="N4" s="39" t="s">
        <v>344</v>
      </c>
      <c r="O4" s="13">
        <v>8.6199999999999992</v>
      </c>
      <c r="P4" s="13">
        <v>10.32</v>
      </c>
      <c r="Q4" s="13">
        <v>9.98</v>
      </c>
      <c r="R4" s="13">
        <v>9.4700000000000006</v>
      </c>
      <c r="S4" s="13">
        <v>9.01</v>
      </c>
      <c r="T4" s="13">
        <v>7.67</v>
      </c>
      <c r="U4" s="13">
        <v>8.3699999999999992</v>
      </c>
      <c r="V4" s="13">
        <v>8.31</v>
      </c>
      <c r="W4" s="13">
        <v>11.11</v>
      </c>
      <c r="X4" s="13">
        <v>9.0500000000000007</v>
      </c>
      <c r="Y4" s="13">
        <v>9.51</v>
      </c>
      <c r="Z4" s="13">
        <v>8.5299999999999994</v>
      </c>
      <c r="AA4" s="13">
        <v>8.99</v>
      </c>
      <c r="AB4" s="13">
        <f>'[1]28-Otter Cr'!G6</f>
        <v>10.15</v>
      </c>
      <c r="AC4" s="13">
        <f>'[2]28-Otter Cr'!G6</f>
        <v>10.59</v>
      </c>
      <c r="AD4" s="13">
        <f>'[3]28-Otter Cr'!G6</f>
        <v>8.09</v>
      </c>
      <c r="AE4" s="13">
        <f>'[5]28-Otter Cr'!G6</f>
        <v>8.82</v>
      </c>
      <c r="AF4" s="13">
        <f>'[4]28-Otter Cr'!G6</f>
        <v>10.68</v>
      </c>
      <c r="AG4" s="13">
        <f t="shared" si="0"/>
        <v>9.3680000000000021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4" ht="15.6" x14ac:dyDescent="0.3">
      <c r="B5" s="20" t="s">
        <v>4</v>
      </c>
      <c r="C5" s="48" t="s">
        <v>18</v>
      </c>
      <c r="D5" s="48" t="s">
        <v>18</v>
      </c>
      <c r="E5" s="55">
        <v>9.5</v>
      </c>
      <c r="F5" s="13">
        <v>10.050000000000001</v>
      </c>
      <c r="G5" s="13">
        <v>8.83</v>
      </c>
      <c r="H5" s="13">
        <v>11.6</v>
      </c>
      <c r="I5" s="13">
        <v>9.2100000000000009</v>
      </c>
      <c r="J5" s="13">
        <v>7.87</v>
      </c>
      <c r="K5" s="13">
        <v>9.27</v>
      </c>
      <c r="L5" s="39" t="s">
        <v>343</v>
      </c>
      <c r="M5" s="13">
        <v>7.82</v>
      </c>
      <c r="N5" s="13">
        <v>9.8699999999999992</v>
      </c>
      <c r="O5" s="13">
        <v>9.7200000000000006</v>
      </c>
      <c r="P5" s="13">
        <v>10.02</v>
      </c>
      <c r="Q5" s="13">
        <v>8.81</v>
      </c>
      <c r="R5" s="13">
        <v>9.89</v>
      </c>
      <c r="S5" s="13">
        <v>8.4700000000000006</v>
      </c>
      <c r="T5" s="39" t="s">
        <v>659</v>
      </c>
      <c r="U5" s="13">
        <v>9.4600000000000009</v>
      </c>
      <c r="V5" s="13" t="s">
        <v>466</v>
      </c>
      <c r="W5" s="13">
        <v>10.46</v>
      </c>
      <c r="X5" s="13">
        <v>9.24</v>
      </c>
      <c r="Y5" s="13">
        <v>8.49</v>
      </c>
      <c r="Z5" s="13">
        <v>8.6</v>
      </c>
      <c r="AA5" s="13">
        <f>'[6]28-Otter Cr'!G7</f>
        <v>8.92</v>
      </c>
      <c r="AB5" s="13">
        <f>'[1]28-Otter Cr'!G7</f>
        <v>8.5299999999999994</v>
      </c>
      <c r="AC5" s="13">
        <f>'[2]28-Otter Cr'!G7</f>
        <v>9.4700000000000006</v>
      </c>
      <c r="AD5" s="13">
        <f>'[3]28-Otter Cr'!G7</f>
        <v>8.1300000000000008</v>
      </c>
      <c r="AE5" s="13">
        <f>'[5]28-Otter Cr'!G7</f>
        <v>8.11</v>
      </c>
      <c r="AF5" s="13">
        <f>'[4]28-Otter Cr'!G7</f>
        <v>9.6199999999999992</v>
      </c>
      <c r="AG5" s="13">
        <f t="shared" si="0"/>
        <v>9.2273913043478277</v>
      </c>
      <c r="AI5" s="39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4" ht="15.6" x14ac:dyDescent="0.3">
      <c r="B6" s="20" t="s">
        <v>5</v>
      </c>
      <c r="C6" s="48" t="s">
        <v>18</v>
      </c>
      <c r="D6" s="48" t="s">
        <v>18</v>
      </c>
      <c r="E6" s="13">
        <v>9.1199999999999992</v>
      </c>
      <c r="F6" s="13">
        <v>8.7200000000000006</v>
      </c>
      <c r="G6" s="13">
        <v>8.92</v>
      </c>
      <c r="H6" s="13">
        <v>10.06</v>
      </c>
      <c r="I6" s="13">
        <v>8.42</v>
      </c>
      <c r="J6" s="50">
        <v>8.6</v>
      </c>
      <c r="K6" s="13">
        <v>9.17</v>
      </c>
      <c r="L6" s="39" t="s">
        <v>343</v>
      </c>
      <c r="M6" s="13">
        <v>7.82</v>
      </c>
      <c r="N6" s="39" t="s">
        <v>344</v>
      </c>
      <c r="O6" s="13">
        <v>9.1199999999999992</v>
      </c>
      <c r="P6" s="13">
        <v>9.42</v>
      </c>
      <c r="Q6" s="13">
        <v>9.02</v>
      </c>
      <c r="R6" s="13">
        <v>9.75</v>
      </c>
      <c r="S6" s="13">
        <v>7.82</v>
      </c>
      <c r="T6" s="39" t="s">
        <v>659</v>
      </c>
      <c r="U6" s="13">
        <v>7.72</v>
      </c>
      <c r="V6" s="13" t="s">
        <v>466</v>
      </c>
      <c r="W6" s="13">
        <v>10.6</v>
      </c>
      <c r="X6" s="13">
        <v>8.25</v>
      </c>
      <c r="Y6" s="13">
        <v>8.5</v>
      </c>
      <c r="Z6" s="13">
        <v>8.68</v>
      </c>
      <c r="AA6" s="13">
        <f>'[6]28-Otter Cr'!G8</f>
        <v>8.7899999999999991</v>
      </c>
      <c r="AB6" s="13" t="s">
        <v>1234</v>
      </c>
      <c r="AC6" s="13">
        <f>'[2]28-Otter Cr'!G8</f>
        <v>9.14</v>
      </c>
      <c r="AD6" s="13">
        <f>'[3]28-Otter Cr'!G8</f>
        <v>8.11</v>
      </c>
      <c r="AE6" s="13">
        <f>'[5]28-Otter Cr'!G8</f>
        <v>8.1</v>
      </c>
      <c r="AF6" s="13">
        <f>'[4]28-Otter Cr'!G8</f>
        <v>9.64</v>
      </c>
      <c r="AG6" s="13">
        <f t="shared" si="0"/>
        <v>8.8452380952380949</v>
      </c>
      <c r="AI6" s="39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</row>
    <row r="7" spans="1:54" ht="15.6" x14ac:dyDescent="0.3">
      <c r="B7" s="20" t="s">
        <v>5</v>
      </c>
      <c r="C7" s="48" t="s">
        <v>18</v>
      </c>
      <c r="D7" s="48" t="s">
        <v>18</v>
      </c>
      <c r="E7" s="13">
        <v>8.69</v>
      </c>
      <c r="F7" s="13">
        <v>8.14</v>
      </c>
      <c r="G7" s="13">
        <v>8.7100000000000009</v>
      </c>
      <c r="H7" s="13">
        <v>9.31</v>
      </c>
      <c r="I7" s="13">
        <v>8</v>
      </c>
      <c r="J7" s="13">
        <v>8.99</v>
      </c>
      <c r="K7" s="13">
        <v>8.66</v>
      </c>
      <c r="L7" s="39" t="s">
        <v>343</v>
      </c>
      <c r="M7" s="13">
        <v>7.82</v>
      </c>
      <c r="N7" s="39" t="s">
        <v>344</v>
      </c>
      <c r="O7" s="13">
        <v>9.6199999999999992</v>
      </c>
      <c r="P7" s="13">
        <v>10.119999999999999</v>
      </c>
      <c r="Q7" s="13">
        <v>8.27</v>
      </c>
      <c r="R7" s="13">
        <v>10.28</v>
      </c>
      <c r="S7" s="39" t="s">
        <v>344</v>
      </c>
      <c r="T7" s="39" t="s">
        <v>659</v>
      </c>
      <c r="U7" s="13">
        <v>7.52</v>
      </c>
      <c r="V7" s="13" t="s">
        <v>466</v>
      </c>
      <c r="W7" s="13">
        <v>9.5399999999999991</v>
      </c>
      <c r="X7" s="13">
        <v>8.4499999999999993</v>
      </c>
      <c r="Y7" s="13">
        <v>8.0500000000000007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8.7606249999999992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54" ht="15.6" x14ac:dyDescent="0.3">
      <c r="B8" s="20" t="s">
        <v>6</v>
      </c>
      <c r="C8" s="48" t="s">
        <v>18</v>
      </c>
      <c r="D8" s="48" t="s">
        <v>18</v>
      </c>
      <c r="E8" s="13">
        <v>11.12</v>
      </c>
      <c r="F8" s="13">
        <v>8.48</v>
      </c>
      <c r="G8" s="13">
        <v>8.82</v>
      </c>
      <c r="H8" s="13">
        <v>11.81</v>
      </c>
      <c r="I8" s="13">
        <v>8.27</v>
      </c>
      <c r="J8" s="13">
        <v>10.78</v>
      </c>
      <c r="K8" s="13">
        <v>10.02</v>
      </c>
      <c r="L8" s="39" t="s">
        <v>343</v>
      </c>
      <c r="M8" s="13">
        <v>7.82</v>
      </c>
      <c r="N8" s="39" t="s">
        <v>344</v>
      </c>
      <c r="O8" s="13">
        <v>9.32</v>
      </c>
      <c r="P8" s="13">
        <v>9.91</v>
      </c>
      <c r="Q8" s="13">
        <v>8.27</v>
      </c>
      <c r="R8" s="13">
        <v>11.21</v>
      </c>
      <c r="S8" s="39" t="s">
        <v>344</v>
      </c>
      <c r="T8" s="39" t="s">
        <v>659</v>
      </c>
      <c r="U8" s="13">
        <v>7.52</v>
      </c>
      <c r="V8" s="13">
        <v>8.08</v>
      </c>
      <c r="W8" s="13">
        <v>9.39</v>
      </c>
      <c r="X8" s="13" t="s">
        <v>1015</v>
      </c>
      <c r="Y8" s="13">
        <v>7.99</v>
      </c>
      <c r="Z8" s="13">
        <v>8.48</v>
      </c>
      <c r="AA8" s="13">
        <f>'[6]28-Otter Cr'!G9</f>
        <v>8.19</v>
      </c>
      <c r="AB8" s="13">
        <f>'[1]28-Otter Cr'!G9</f>
        <v>8.01</v>
      </c>
      <c r="AC8" s="13">
        <f>'[2]28-Otter Cr'!G9</f>
        <v>8.48</v>
      </c>
      <c r="AD8" s="13">
        <f>'[3]28-Otter Cr'!G9</f>
        <v>8.1</v>
      </c>
      <c r="AE8" s="13">
        <f>'[5]28-Otter Cr'!G9</f>
        <v>9.24</v>
      </c>
      <c r="AF8" s="13">
        <f>'[4]28-Otter Cr'!G9</f>
        <v>9.01</v>
      </c>
      <c r="AG8" s="13">
        <f t="shared" si="0"/>
        <v>9.0509523809523795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</row>
    <row r="9" spans="1:54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12.01</v>
      </c>
      <c r="F9" s="13">
        <v>10.8</v>
      </c>
      <c r="G9" s="13">
        <v>9.48</v>
      </c>
      <c r="H9" s="13">
        <v>10.97</v>
      </c>
      <c r="I9" s="13">
        <v>11.04</v>
      </c>
      <c r="J9" s="13">
        <v>7.48</v>
      </c>
      <c r="K9" s="55">
        <v>9.75</v>
      </c>
      <c r="L9" s="50">
        <v>9.81</v>
      </c>
      <c r="M9" s="13">
        <v>7.82</v>
      </c>
      <c r="N9" s="39" t="s">
        <v>344</v>
      </c>
      <c r="O9" s="13">
        <v>11.72</v>
      </c>
      <c r="P9" s="13">
        <v>10.63</v>
      </c>
      <c r="Q9" s="13">
        <v>9.1199999999999992</v>
      </c>
      <c r="R9" s="13">
        <v>10.94</v>
      </c>
      <c r="S9" s="13">
        <v>8.68</v>
      </c>
      <c r="T9" s="39" t="s">
        <v>659</v>
      </c>
      <c r="U9" s="13">
        <v>8.92</v>
      </c>
      <c r="V9" s="13">
        <v>8.4499999999999993</v>
      </c>
      <c r="W9" s="13">
        <v>8.8800000000000008</v>
      </c>
      <c r="X9" s="13" t="s">
        <v>1015</v>
      </c>
      <c r="Y9" s="13">
        <v>9.4499999999999993</v>
      </c>
      <c r="Z9" s="13">
        <v>8.7100000000000009</v>
      </c>
      <c r="AA9" s="13">
        <f>'[6]28-Otter Cr'!G10</f>
        <v>7.99</v>
      </c>
      <c r="AB9" s="13">
        <f>'[1]28-Otter Cr'!G10</f>
        <v>8.73</v>
      </c>
      <c r="AC9" s="13">
        <f>'[2]28-Otter Cr'!G10</f>
        <v>10.57</v>
      </c>
      <c r="AD9" s="13">
        <f>'[3]28-Otter Cr'!G10</f>
        <v>10.81</v>
      </c>
      <c r="AE9" s="13">
        <f>'[5]28-Otter Cr'!G10</f>
        <v>9.74</v>
      </c>
      <c r="AF9" s="13">
        <f>'[4]28-Otter Cr'!G10</f>
        <v>11.25</v>
      </c>
      <c r="AG9" s="13">
        <f t="shared" si="0"/>
        <v>9.6852173913043469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</row>
    <row r="10" spans="1:54" ht="15.6" x14ac:dyDescent="0.3">
      <c r="A10" s="29" t="s">
        <v>1227</v>
      </c>
      <c r="B10" s="20" t="s">
        <v>7</v>
      </c>
      <c r="C10" s="48" t="s">
        <v>18</v>
      </c>
      <c r="D10" s="48" t="s">
        <v>18</v>
      </c>
      <c r="E10" s="13">
        <v>10.98</v>
      </c>
      <c r="F10" s="13">
        <v>10.119999999999999</v>
      </c>
      <c r="G10" s="13">
        <v>9.2200000000000006</v>
      </c>
      <c r="H10" s="13">
        <v>10.6</v>
      </c>
      <c r="I10" s="13">
        <v>10.84</v>
      </c>
      <c r="J10" s="13">
        <v>9.02</v>
      </c>
      <c r="K10" s="55">
        <v>9.98</v>
      </c>
      <c r="L10" s="50">
        <v>11.47</v>
      </c>
      <c r="M10" s="50">
        <v>9.2200000000000006</v>
      </c>
      <c r="N10" s="50">
        <v>8.5299999999999994</v>
      </c>
      <c r="O10" s="53">
        <v>11.02</v>
      </c>
      <c r="P10" s="53">
        <v>10.82</v>
      </c>
      <c r="Q10" s="53">
        <v>9.44</v>
      </c>
      <c r="R10" s="53">
        <v>11.44</v>
      </c>
      <c r="S10" s="53">
        <v>9.86</v>
      </c>
      <c r="T10" s="53">
        <v>10.32</v>
      </c>
      <c r="U10" s="53">
        <v>9.6199999999999992</v>
      </c>
      <c r="V10" s="53">
        <v>9.34</v>
      </c>
      <c r="W10" s="53">
        <v>9.27</v>
      </c>
      <c r="X10" s="53">
        <v>11.15</v>
      </c>
      <c r="Y10" s="53">
        <v>10.69</v>
      </c>
      <c r="Z10" s="53">
        <v>8.8800000000000008</v>
      </c>
      <c r="AA10" s="13">
        <f>'[6]28-Otter Cr'!G11</f>
        <v>8.4700000000000006</v>
      </c>
      <c r="AB10" s="13">
        <f>'[1]28-Otter Cr'!G11</f>
        <v>9.75</v>
      </c>
      <c r="AC10" s="13">
        <f>'[2]28-Otter Cr'!G11</f>
        <v>11.37</v>
      </c>
      <c r="AD10" s="13">
        <f>'[3]28-Otter Cr'!G11</f>
        <v>11.04</v>
      </c>
      <c r="AE10" s="13">
        <f>'[5]28-Otter Cr'!G11</f>
        <v>10.97</v>
      </c>
      <c r="AF10" s="13">
        <f>'[4]28-Otter Cr'!G11</f>
        <v>11.01</v>
      </c>
      <c r="AG10" s="13">
        <f t="shared" si="0"/>
        <v>10.094615384615386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</row>
    <row r="11" spans="1:54" ht="15.6" x14ac:dyDescent="0.3">
      <c r="A11"/>
      <c r="B11" s="20" t="s">
        <v>7</v>
      </c>
      <c r="C11" s="48" t="s">
        <v>18</v>
      </c>
      <c r="D11" s="48" t="s">
        <v>18</v>
      </c>
      <c r="E11" s="13">
        <v>10.78</v>
      </c>
      <c r="F11" s="13">
        <v>10.11</v>
      </c>
      <c r="G11" s="13">
        <v>9.23</v>
      </c>
      <c r="H11" s="13">
        <v>11.17</v>
      </c>
      <c r="I11" s="13">
        <v>10.09</v>
      </c>
      <c r="J11" s="13">
        <v>9.3800000000000008</v>
      </c>
      <c r="K11" s="55">
        <v>10.31</v>
      </c>
      <c r="L11" s="50">
        <v>9.9499999999999993</v>
      </c>
      <c r="M11" s="50">
        <v>7.98</v>
      </c>
      <c r="N11" s="50">
        <v>11.72</v>
      </c>
      <c r="O11" s="53">
        <v>10.92</v>
      </c>
      <c r="P11" s="53">
        <v>10.52</v>
      </c>
      <c r="Q11" s="53">
        <v>9.49</v>
      </c>
      <c r="R11" s="53">
        <v>10.82</v>
      </c>
      <c r="S11" s="53">
        <v>10.98</v>
      </c>
      <c r="T11" s="53">
        <v>10.220000000000001</v>
      </c>
      <c r="U11" s="53">
        <v>10.119999999999999</v>
      </c>
      <c r="V11" s="53">
        <v>9.15</v>
      </c>
      <c r="W11" s="53">
        <v>9.48</v>
      </c>
      <c r="X11" s="53">
        <v>10.74</v>
      </c>
      <c r="Y11" s="53">
        <v>11.19</v>
      </c>
      <c r="Z11" s="53">
        <v>10.93</v>
      </c>
      <c r="AA11" s="13">
        <f>'[6]28-Otter Cr'!G12</f>
        <v>8.4499999999999993</v>
      </c>
      <c r="AB11" s="13">
        <f>'[1]28-Otter Cr'!G12</f>
        <v>9.92</v>
      </c>
      <c r="AC11" s="13">
        <f>'[2]28-Otter Cr'!G12</f>
        <v>11.33</v>
      </c>
      <c r="AD11" s="13">
        <f>'[3]28-Otter Cr'!G12</f>
        <v>11.52</v>
      </c>
      <c r="AE11" s="13">
        <f>'[5]28-Otter Cr'!G12</f>
        <v>10.19</v>
      </c>
      <c r="AF11" s="13">
        <f>'[4]28-Otter Cr'!G12</f>
        <v>11.68</v>
      </c>
      <c r="AG11" s="13">
        <f t="shared" si="0"/>
        <v>10.25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</row>
    <row r="12" spans="1:54" ht="15.6" x14ac:dyDescent="0.3">
      <c r="A12"/>
      <c r="B12" s="20" t="s">
        <v>8</v>
      </c>
      <c r="C12" s="48" t="s">
        <v>18</v>
      </c>
      <c r="D12" s="48" t="s">
        <v>18</v>
      </c>
      <c r="E12" s="13">
        <v>11.99</v>
      </c>
      <c r="F12" s="13">
        <v>10.35</v>
      </c>
      <c r="G12" s="13">
        <v>9.2799999999999994</v>
      </c>
      <c r="H12" s="13">
        <v>10.91</v>
      </c>
      <c r="I12" s="13">
        <v>11.87</v>
      </c>
      <c r="J12" s="13">
        <v>9.7799999999999994</v>
      </c>
      <c r="K12" s="55">
        <v>10.55</v>
      </c>
      <c r="L12" s="50">
        <v>9.51</v>
      </c>
      <c r="M12" s="50">
        <v>10.119999999999999</v>
      </c>
      <c r="N12" s="50">
        <v>11.62</v>
      </c>
      <c r="O12" s="53">
        <v>11.12</v>
      </c>
      <c r="P12" s="53">
        <v>11.04</v>
      </c>
      <c r="Q12" s="53">
        <v>10.77</v>
      </c>
      <c r="R12" s="53">
        <v>11.54</v>
      </c>
      <c r="S12" s="53">
        <v>10.199999999999999</v>
      </c>
      <c r="T12" s="53">
        <v>10.02</v>
      </c>
      <c r="U12" s="53">
        <v>10.7</v>
      </c>
      <c r="V12" s="53">
        <v>9.76</v>
      </c>
      <c r="W12" s="53">
        <v>10.61</v>
      </c>
      <c r="X12" s="53">
        <v>9.6999999999999993</v>
      </c>
      <c r="Y12" s="53">
        <v>10.72</v>
      </c>
      <c r="Z12" s="53">
        <v>11.48</v>
      </c>
      <c r="AA12" s="13">
        <f>'[6]28-Otter Cr'!G13</f>
        <v>8.64</v>
      </c>
      <c r="AB12" s="13">
        <f>'[1]28-Otter Cr'!G13</f>
        <v>11.08</v>
      </c>
      <c r="AC12" s="13">
        <f>'[2]28-Otter Cr'!G13</f>
        <v>11.08</v>
      </c>
      <c r="AD12" s="13">
        <f>'[3]28-Otter Cr'!G13</f>
        <v>11.5</v>
      </c>
      <c r="AE12" s="13">
        <f>'[5]28-Otter Cr'!G13</f>
        <v>10.83</v>
      </c>
      <c r="AF12" s="13">
        <f>'[4]28-Otter Cr'!G13</f>
        <v>11.75</v>
      </c>
      <c r="AG12" s="13">
        <f t="shared" si="0"/>
        <v>10.613076923076923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</row>
    <row r="13" spans="1:54" ht="15.6" x14ac:dyDescent="0.3">
      <c r="A13" s="74"/>
      <c r="B13" s="20" t="s">
        <v>8</v>
      </c>
      <c r="C13" s="48" t="s">
        <v>18</v>
      </c>
      <c r="D13" s="48" t="s">
        <v>18</v>
      </c>
      <c r="E13" s="13">
        <v>11.59</v>
      </c>
      <c r="F13" s="13">
        <v>11.02</v>
      </c>
      <c r="G13" s="13">
        <v>9.67</v>
      </c>
      <c r="H13" s="13">
        <v>11.91</v>
      </c>
      <c r="I13" s="13">
        <v>10.029999999999999</v>
      </c>
      <c r="J13" s="13">
        <v>9.6</v>
      </c>
      <c r="K13" s="55">
        <v>11.04</v>
      </c>
      <c r="L13" s="50">
        <v>10.35</v>
      </c>
      <c r="M13" s="50">
        <v>9.32</v>
      </c>
      <c r="N13" s="50">
        <v>11.32</v>
      </c>
      <c r="O13" s="53">
        <v>11.12</v>
      </c>
      <c r="P13" s="53">
        <v>10.92</v>
      </c>
      <c r="Q13" s="53">
        <v>11.6</v>
      </c>
      <c r="R13" s="53">
        <v>10.27</v>
      </c>
      <c r="S13" s="53">
        <v>11.03</v>
      </c>
      <c r="T13" s="53">
        <v>9.3699999999999992</v>
      </c>
      <c r="U13" s="53">
        <v>10.07</v>
      </c>
      <c r="V13" s="53">
        <v>11.15</v>
      </c>
      <c r="W13" s="53">
        <v>9.2899999999999991</v>
      </c>
      <c r="X13" s="53">
        <v>11.45</v>
      </c>
      <c r="Y13" s="53">
        <v>11.28</v>
      </c>
      <c r="Z13" s="53">
        <v>11.39</v>
      </c>
      <c r="AA13" s="13">
        <f>'[6]28-Otter Cr'!G14</f>
        <v>9.74</v>
      </c>
      <c r="AB13" s="13">
        <f>'[1]28-Otter Cr'!G14</f>
        <v>12.22</v>
      </c>
      <c r="AC13" s="13">
        <f>'[2]28-Otter Cr'!G14</f>
        <v>11.03</v>
      </c>
      <c r="AD13" s="13">
        <f>'[3]28-Otter Cr'!G14</f>
        <v>12.22</v>
      </c>
      <c r="AE13" s="13">
        <f>'[5]28-Otter Cr'!G14</f>
        <v>10.31</v>
      </c>
      <c r="AF13" s="13">
        <f>'[4]28-Otter Cr'!G14</f>
        <v>12.03</v>
      </c>
      <c r="AG13" s="13">
        <f t="shared" si="0"/>
        <v>10.769230769230772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</row>
    <row r="14" spans="1:54" ht="15.6" x14ac:dyDescent="0.3">
      <c r="A14" s="29" t="s">
        <v>1217</v>
      </c>
      <c r="B14" s="20" t="s">
        <v>9</v>
      </c>
      <c r="C14" s="48" t="s">
        <v>18</v>
      </c>
      <c r="D14" s="48" t="s">
        <v>18</v>
      </c>
      <c r="E14" s="13">
        <v>10.86</v>
      </c>
      <c r="F14" s="13">
        <v>11.94</v>
      </c>
      <c r="G14" s="13">
        <v>9.9</v>
      </c>
      <c r="H14" s="55">
        <v>11.65</v>
      </c>
      <c r="I14" s="13">
        <v>11.03</v>
      </c>
      <c r="J14" s="50">
        <v>9.09</v>
      </c>
      <c r="K14" s="55">
        <v>11.36</v>
      </c>
      <c r="L14" s="50">
        <v>11.49</v>
      </c>
      <c r="M14" s="50">
        <v>11.28</v>
      </c>
      <c r="N14" s="50">
        <v>11.12</v>
      </c>
      <c r="O14" s="53">
        <v>11.12</v>
      </c>
      <c r="P14" s="53">
        <v>11.44</v>
      </c>
      <c r="Q14" s="53">
        <v>11.18</v>
      </c>
      <c r="R14" s="53">
        <v>9.76</v>
      </c>
      <c r="S14" s="53">
        <v>11.14</v>
      </c>
      <c r="T14" s="53">
        <v>9.41</v>
      </c>
      <c r="U14" s="53">
        <v>11.22</v>
      </c>
      <c r="V14" s="53">
        <v>10.77</v>
      </c>
      <c r="W14" s="53">
        <v>10.5</v>
      </c>
      <c r="X14" s="53">
        <v>12</v>
      </c>
      <c r="Y14" s="53">
        <v>11.9</v>
      </c>
      <c r="Z14" s="53">
        <v>11.93</v>
      </c>
      <c r="AA14" s="13">
        <f>'[6]28-Otter Cr'!G15</f>
        <v>9.32</v>
      </c>
      <c r="AB14" s="13">
        <f>'[1]28-Otter Cr'!G15</f>
        <v>11.6</v>
      </c>
      <c r="AC14" s="13">
        <f>'[2]28-Otter Cr'!G15</f>
        <v>11.98</v>
      </c>
      <c r="AD14" s="48" t="s">
        <v>18</v>
      </c>
      <c r="AE14" s="13">
        <f>'[5]28-Otter Cr'!G15</f>
        <v>11.52</v>
      </c>
      <c r="AF14" s="13" t="str">
        <f>'[4]28-Otter Cr'!G15</f>
        <v/>
      </c>
      <c r="AG14" s="13">
        <f t="shared" si="0"/>
        <v>10.999600000000003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</row>
    <row r="15" spans="1:54" ht="15.6" x14ac:dyDescent="0.3">
      <c r="A15" s="29" t="s">
        <v>766</v>
      </c>
      <c r="B15" s="20" t="s">
        <v>9</v>
      </c>
      <c r="C15" s="48" t="s">
        <v>18</v>
      </c>
      <c r="D15" s="48" t="s">
        <v>18</v>
      </c>
      <c r="E15" s="13">
        <v>11.22</v>
      </c>
      <c r="F15" s="13">
        <v>10.78</v>
      </c>
      <c r="G15" s="13">
        <v>11.11</v>
      </c>
      <c r="H15" s="55">
        <v>12.13</v>
      </c>
      <c r="I15" s="13">
        <v>11.17</v>
      </c>
      <c r="J15" s="13">
        <v>8.6199999999999992</v>
      </c>
      <c r="K15" s="55">
        <v>11.19</v>
      </c>
      <c r="L15" s="50">
        <v>11.79</v>
      </c>
      <c r="M15" s="50">
        <v>10.57</v>
      </c>
      <c r="N15" s="50">
        <v>11.12</v>
      </c>
      <c r="O15" s="53">
        <v>11.02</v>
      </c>
      <c r="P15" s="53">
        <v>10.65</v>
      </c>
      <c r="Q15" s="53">
        <v>10.8</v>
      </c>
      <c r="R15" s="53">
        <v>9.11</v>
      </c>
      <c r="S15" s="53">
        <v>10.88</v>
      </c>
      <c r="T15" s="53">
        <v>9.7200000000000006</v>
      </c>
      <c r="U15" s="53">
        <v>11</v>
      </c>
      <c r="V15" s="53">
        <v>11.19</v>
      </c>
      <c r="W15" s="53">
        <v>11.43</v>
      </c>
      <c r="X15" s="53">
        <v>10.66</v>
      </c>
      <c r="Y15" s="53">
        <v>11.45</v>
      </c>
      <c r="Z15" s="53">
        <v>12.43</v>
      </c>
      <c r="AA15" s="13">
        <f>'[6]28-Otter Cr'!G16</f>
        <v>9.85</v>
      </c>
      <c r="AB15" s="13">
        <f>'[1]28-Otter Cr'!G16</f>
        <v>12.11</v>
      </c>
      <c r="AC15" s="13">
        <f>'[2]28-Otter Cr'!G16</f>
        <v>10.87</v>
      </c>
      <c r="AD15" s="13">
        <f>'[3]28-Otter Cr'!G16</f>
        <v>11.96</v>
      </c>
      <c r="AE15" s="13">
        <f>'[5]28-Otter Cr'!G16</f>
        <v>11.06</v>
      </c>
      <c r="AF15" s="13" t="str">
        <f>'[4]28-Otter Cr'!G16</f>
        <v/>
      </c>
      <c r="AG15" s="13">
        <f t="shared" si="0"/>
        <v>10.954999999999997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</row>
    <row r="16" spans="1:54" ht="15.6" x14ac:dyDescent="0.3">
      <c r="A16" s="29" t="s">
        <v>767</v>
      </c>
      <c r="B16" s="20" t="s">
        <v>10</v>
      </c>
      <c r="C16" s="48" t="s">
        <v>18</v>
      </c>
      <c r="D16" s="48" t="s">
        <v>18</v>
      </c>
      <c r="E16" s="13">
        <v>11.11</v>
      </c>
      <c r="F16" s="13">
        <v>10.88</v>
      </c>
      <c r="G16" s="13">
        <v>11.28</v>
      </c>
      <c r="H16" s="55">
        <v>11.49</v>
      </c>
      <c r="I16" s="13">
        <v>11.95</v>
      </c>
      <c r="J16" s="13">
        <v>10.55</v>
      </c>
      <c r="K16" s="55">
        <v>11.08</v>
      </c>
      <c r="L16" s="50">
        <v>10.64</v>
      </c>
      <c r="M16" s="50">
        <v>10.65</v>
      </c>
      <c r="N16" s="50">
        <v>10.72</v>
      </c>
      <c r="O16" s="53">
        <v>11.02</v>
      </c>
      <c r="P16" s="53">
        <v>10.95</v>
      </c>
      <c r="Q16" s="53">
        <v>10.57</v>
      </c>
      <c r="R16" s="53">
        <v>10.63</v>
      </c>
      <c r="S16" s="53">
        <v>10.050000000000001</v>
      </c>
      <c r="T16" s="53">
        <v>10.029999999999999</v>
      </c>
      <c r="U16" s="53">
        <v>11.22</v>
      </c>
      <c r="V16" s="53">
        <v>10.8</v>
      </c>
      <c r="W16" s="53">
        <v>11.38</v>
      </c>
      <c r="X16" s="53">
        <v>10.62</v>
      </c>
      <c r="Y16" s="53">
        <v>11.51</v>
      </c>
      <c r="Z16" s="53">
        <v>11.28</v>
      </c>
      <c r="AA16" s="13">
        <f>'[6]28-Otter Cr'!G17</f>
        <v>10.08</v>
      </c>
      <c r="AB16" s="13">
        <f>'[1]28-Otter Cr'!G17</f>
        <v>11.71</v>
      </c>
      <c r="AC16" s="13">
        <f>'[2]28-Otter Cr'!G17</f>
        <v>10.45</v>
      </c>
      <c r="AD16" s="13">
        <f>'[3]28-Otter Cr'!G17</f>
        <v>11.77</v>
      </c>
      <c r="AE16" s="13">
        <f>'[5]28-Otter Cr'!G17</f>
        <v>10.4</v>
      </c>
      <c r="AF16" s="13" t="str">
        <f>'[4]28-Otter Cr'!G17</f>
        <v/>
      </c>
      <c r="AG16" s="13">
        <f t="shared" si="0"/>
        <v>10.939230769230768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</row>
    <row r="17" spans="1:52" ht="15.6" x14ac:dyDescent="0.3">
      <c r="A17" s="29" t="s">
        <v>768</v>
      </c>
      <c r="B17" s="20" t="s">
        <v>10</v>
      </c>
      <c r="C17" s="48" t="s">
        <v>18</v>
      </c>
      <c r="D17" s="48" t="s">
        <v>18</v>
      </c>
      <c r="E17" s="13">
        <v>9.93</v>
      </c>
      <c r="F17" s="13">
        <v>11.63</v>
      </c>
      <c r="G17" s="13">
        <v>10.11</v>
      </c>
      <c r="H17" s="55">
        <v>10.95</v>
      </c>
      <c r="I17" s="13">
        <v>10.92</v>
      </c>
      <c r="J17" s="13">
        <v>9.6199999999999992</v>
      </c>
      <c r="K17" s="55">
        <v>10.14</v>
      </c>
      <c r="L17" s="50">
        <v>10.57</v>
      </c>
      <c r="M17" s="50">
        <v>9.6199999999999992</v>
      </c>
      <c r="N17" s="50">
        <v>10.32</v>
      </c>
      <c r="O17" s="53">
        <v>8.92</v>
      </c>
      <c r="P17" s="53">
        <v>9.92</v>
      </c>
      <c r="Q17" s="53">
        <v>9.83</v>
      </c>
      <c r="R17" s="53">
        <v>10.07</v>
      </c>
      <c r="S17" s="53">
        <v>9.42</v>
      </c>
      <c r="T17" s="53">
        <v>9.34</v>
      </c>
      <c r="U17" s="53">
        <v>10.74</v>
      </c>
      <c r="V17" s="53">
        <v>10.17</v>
      </c>
      <c r="W17" s="53">
        <v>10.27</v>
      </c>
      <c r="X17" s="53">
        <v>11.49</v>
      </c>
      <c r="Y17" s="53">
        <v>10.77</v>
      </c>
      <c r="Z17" s="53">
        <v>10.56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10.241363636363637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</row>
    <row r="18" spans="1:52" ht="15.6" x14ac:dyDescent="0.3">
      <c r="A18" s="54" t="s">
        <v>769</v>
      </c>
      <c r="B18" s="20" t="s">
        <v>11</v>
      </c>
      <c r="C18" s="48" t="s">
        <v>18</v>
      </c>
      <c r="D18" s="48" t="s">
        <v>18</v>
      </c>
      <c r="E18" s="13">
        <v>9.5</v>
      </c>
      <c r="F18" s="13">
        <v>11.36</v>
      </c>
      <c r="G18" s="13">
        <v>11.16</v>
      </c>
      <c r="H18" s="55">
        <v>10.38</v>
      </c>
      <c r="I18" s="13">
        <v>9.9</v>
      </c>
      <c r="J18" s="13">
        <v>10.57</v>
      </c>
      <c r="K18" s="55">
        <v>9.9499999999999993</v>
      </c>
      <c r="L18" s="50">
        <v>9.35</v>
      </c>
      <c r="M18" s="50">
        <v>9.2200000000000006</v>
      </c>
      <c r="N18" s="50">
        <v>10.32</v>
      </c>
      <c r="O18" s="53">
        <v>7.72</v>
      </c>
      <c r="P18" s="53">
        <v>9.92</v>
      </c>
      <c r="Q18" s="53">
        <v>9.49</v>
      </c>
      <c r="R18" s="53">
        <v>10.66</v>
      </c>
      <c r="S18" s="53">
        <v>9.01</v>
      </c>
      <c r="T18" s="53">
        <v>8.6</v>
      </c>
      <c r="U18" s="53">
        <v>9.6199999999999992</v>
      </c>
      <c r="V18" s="53">
        <v>9.65</v>
      </c>
      <c r="W18" s="53">
        <v>10.75</v>
      </c>
      <c r="X18" s="53">
        <v>11.21</v>
      </c>
      <c r="Y18" s="53">
        <v>9.8699999999999992</v>
      </c>
      <c r="Z18" s="53">
        <v>9.68</v>
      </c>
      <c r="AA18" s="13">
        <f>'[6]28-Otter Cr'!G18</f>
        <v>9.36</v>
      </c>
      <c r="AB18" s="13">
        <f>'[1]28-Otter Cr'!G18</f>
        <v>10.96</v>
      </c>
      <c r="AC18" s="13">
        <f>'[2]28-Otter Cr'!G18</f>
        <v>9.34</v>
      </c>
      <c r="AD18" s="13">
        <f>'[3]28-Otter Cr'!G18</f>
        <v>10.93</v>
      </c>
      <c r="AE18" s="13">
        <f>'[5]28-Otter Cr'!G18</f>
        <v>9.15</v>
      </c>
      <c r="AF18" s="13" t="str">
        <f>'[4]28-Otter Cr'!G18</f>
        <v/>
      </c>
      <c r="AG18" s="13">
        <f t="shared" si="0"/>
        <v>9.9415384615384621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</row>
    <row r="19" spans="1:52" ht="15.6" x14ac:dyDescent="0.3">
      <c r="B19" s="20" t="s">
        <v>12</v>
      </c>
      <c r="C19" s="48" t="s">
        <v>18</v>
      </c>
      <c r="D19" s="48" t="s">
        <v>18</v>
      </c>
      <c r="E19" s="13">
        <v>9.18</v>
      </c>
      <c r="F19" s="13">
        <v>9.94</v>
      </c>
      <c r="G19" s="13">
        <v>11.09</v>
      </c>
      <c r="H19" s="13">
        <v>9.66</v>
      </c>
      <c r="I19" s="13">
        <v>9.27</v>
      </c>
      <c r="J19" s="13">
        <v>11.21</v>
      </c>
      <c r="K19" s="55">
        <v>9.7100000000000009</v>
      </c>
      <c r="L19" s="50">
        <v>8.9600000000000009</v>
      </c>
      <c r="M19" s="50">
        <v>8.6199999999999992</v>
      </c>
      <c r="N19" s="50">
        <v>9.34</v>
      </c>
      <c r="O19" s="53">
        <v>11.02</v>
      </c>
      <c r="P19" s="53">
        <v>10.83</v>
      </c>
      <c r="Q19" s="53">
        <v>9.0500000000000007</v>
      </c>
      <c r="R19" s="53">
        <v>10.29</v>
      </c>
      <c r="S19" s="53">
        <v>8.67</v>
      </c>
      <c r="T19" s="53">
        <v>8.1300000000000008</v>
      </c>
      <c r="U19" s="53">
        <v>9.92</v>
      </c>
      <c r="V19" s="53">
        <v>10.130000000000001</v>
      </c>
      <c r="W19" s="53">
        <v>9.5500000000000007</v>
      </c>
      <c r="X19" s="53">
        <v>10.31</v>
      </c>
      <c r="Y19" s="53">
        <v>9.33</v>
      </c>
      <c r="Z19" s="53">
        <v>9.4499999999999993</v>
      </c>
      <c r="AA19" s="13">
        <f>'[6]28-Otter Cr'!G19</f>
        <v>10.17</v>
      </c>
      <c r="AB19" s="13">
        <f>'[1]28-Otter Cr'!G19</f>
        <v>12.14</v>
      </c>
      <c r="AC19" s="13">
        <f>'[2]28-Otter Cr'!G19</f>
        <v>8.8000000000000007</v>
      </c>
      <c r="AD19" s="13">
        <f>'[3]28-Otter Cr'!G19</f>
        <v>10.67</v>
      </c>
      <c r="AE19" s="13">
        <f>'[5]28-Otter Cr'!G19</f>
        <v>9.5500000000000007</v>
      </c>
      <c r="AF19" s="13" t="str">
        <f>'[4]28-Otter Cr'!G19</f>
        <v/>
      </c>
      <c r="AG19" s="13">
        <f t="shared" si="0"/>
        <v>9.8246153846153828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</row>
    <row r="20" spans="1:52" ht="15.6" x14ac:dyDescent="0.3">
      <c r="A20" s="6" t="s">
        <v>52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</row>
    <row r="21" spans="1:52" ht="15.6" x14ac:dyDescent="0.3">
      <c r="A21" s="29" t="s">
        <v>296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9.9499999999999993</v>
      </c>
      <c r="G21" s="13">
        <v>9.9600000000000009</v>
      </c>
      <c r="H21" s="13">
        <v>11.41</v>
      </c>
      <c r="I21" s="13">
        <v>10.37</v>
      </c>
      <c r="J21" s="13">
        <v>8.4499999999999993</v>
      </c>
      <c r="K21" s="13">
        <v>11.47</v>
      </c>
      <c r="L21" s="13">
        <v>10.3</v>
      </c>
      <c r="M21" s="39" t="s">
        <v>346</v>
      </c>
      <c r="N21" s="13">
        <v>8.31</v>
      </c>
      <c r="O21" s="13">
        <v>7.99</v>
      </c>
      <c r="P21" s="13">
        <v>9.59</v>
      </c>
      <c r="Q21" s="13">
        <v>8.99</v>
      </c>
      <c r="R21" s="13">
        <v>9.52</v>
      </c>
      <c r="S21" s="13">
        <v>9.6300000000000008</v>
      </c>
      <c r="T21" s="13">
        <v>8.61</v>
      </c>
      <c r="U21" s="13">
        <v>7.95</v>
      </c>
      <c r="V21" s="13">
        <v>8.5500000000000007</v>
      </c>
      <c r="W21" s="13">
        <v>9.2899999999999991</v>
      </c>
      <c r="X21" s="13">
        <v>9.23</v>
      </c>
      <c r="Y21" s="13">
        <v>8.94</v>
      </c>
      <c r="Z21" s="13">
        <v>8.1999999999999993</v>
      </c>
      <c r="AA21" s="13">
        <v>8.3000000000000007</v>
      </c>
      <c r="AB21" s="13">
        <f>'[1]28-Otter Cr'!G29</f>
        <v>8.9700000000000006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13">
        <f t="shared" si="0"/>
        <v>9.2718181818181797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</row>
    <row r="22" spans="1:52" ht="15.6" x14ac:dyDescent="0.3">
      <c r="A22" s="37"/>
      <c r="B22" s="20" t="s">
        <v>2</v>
      </c>
      <c r="C22" s="48" t="s">
        <v>18</v>
      </c>
      <c r="D22" s="48" t="s">
        <v>18</v>
      </c>
      <c r="E22" s="13">
        <v>8.82</v>
      </c>
      <c r="F22" s="13">
        <v>9.93</v>
      </c>
      <c r="G22" s="13">
        <v>10.93</v>
      </c>
      <c r="H22" s="13">
        <v>10.88</v>
      </c>
      <c r="I22" s="13">
        <v>9.7799999999999994</v>
      </c>
      <c r="J22" s="13">
        <v>8.58</v>
      </c>
      <c r="K22" s="13">
        <v>11.98</v>
      </c>
      <c r="L22" s="13">
        <v>9.84</v>
      </c>
      <c r="M22" s="39" t="s">
        <v>346</v>
      </c>
      <c r="N22" s="13">
        <v>7.81</v>
      </c>
      <c r="O22" s="13">
        <v>8.59</v>
      </c>
      <c r="P22" s="13">
        <v>8.99</v>
      </c>
      <c r="Q22" s="13">
        <v>9.31</v>
      </c>
      <c r="R22" s="13">
        <v>8.6</v>
      </c>
      <c r="S22" s="13">
        <v>10.58</v>
      </c>
      <c r="T22" s="39" t="s">
        <v>194</v>
      </c>
      <c r="U22" s="13">
        <v>7.57</v>
      </c>
      <c r="V22" s="13">
        <v>8.16</v>
      </c>
      <c r="W22" s="13">
        <v>9.2100000000000009</v>
      </c>
      <c r="X22" s="13">
        <v>9.42</v>
      </c>
      <c r="Y22" s="13">
        <v>8.3699999999999992</v>
      </c>
      <c r="Z22" s="13">
        <v>7.56</v>
      </c>
      <c r="AA22" s="13">
        <v>8.75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13">
        <f t="shared" si="0"/>
        <v>9.2219047619047618</v>
      </c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</row>
    <row r="23" spans="1:52" ht="15.6" x14ac:dyDescent="0.3">
      <c r="B23" s="20" t="s">
        <v>3</v>
      </c>
      <c r="C23" s="48" t="s">
        <v>18</v>
      </c>
      <c r="D23" s="48" t="s">
        <v>18</v>
      </c>
      <c r="E23" s="13">
        <v>9.81</v>
      </c>
      <c r="F23" s="13">
        <v>9.51</v>
      </c>
      <c r="G23" s="13">
        <v>10</v>
      </c>
      <c r="H23" s="13">
        <v>10.38</v>
      </c>
      <c r="I23" s="13">
        <v>9.74</v>
      </c>
      <c r="J23" s="13">
        <v>7.88</v>
      </c>
      <c r="K23" s="13">
        <v>11.46</v>
      </c>
      <c r="L23" s="13">
        <v>8.8699999999999992</v>
      </c>
      <c r="M23" s="39" t="s">
        <v>346</v>
      </c>
      <c r="N23" s="13">
        <v>7.61</v>
      </c>
      <c r="O23" s="13">
        <v>7.89</v>
      </c>
      <c r="P23" s="13">
        <v>8.99</v>
      </c>
      <c r="Q23" s="13">
        <v>9.51</v>
      </c>
      <c r="R23" s="13">
        <v>9.41</v>
      </c>
      <c r="S23" s="13">
        <v>9.19</v>
      </c>
      <c r="T23" s="39" t="s">
        <v>194</v>
      </c>
      <c r="U23" s="13">
        <v>8.0399999999999991</v>
      </c>
      <c r="V23" s="13" t="s">
        <v>431</v>
      </c>
      <c r="W23" s="13">
        <v>11.27</v>
      </c>
      <c r="X23" s="13">
        <v>8.5500000000000007</v>
      </c>
      <c r="Y23" s="13">
        <v>9.1</v>
      </c>
      <c r="Z23" s="13">
        <v>7.57</v>
      </c>
      <c r="AA23" s="13">
        <v>8.1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13">
        <f t="shared" si="0"/>
        <v>9.1440000000000001</v>
      </c>
      <c r="AI23" s="39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</row>
    <row r="24" spans="1:52" ht="15.6" x14ac:dyDescent="0.3">
      <c r="B24" s="20" t="s">
        <v>4</v>
      </c>
      <c r="C24" s="48" t="s">
        <v>18</v>
      </c>
      <c r="D24" s="48" t="s">
        <v>18</v>
      </c>
      <c r="E24" s="13">
        <v>9.86</v>
      </c>
      <c r="F24" s="13">
        <v>9.93</v>
      </c>
      <c r="G24" s="13">
        <v>8.5500000000000007</v>
      </c>
      <c r="H24" s="13">
        <v>11.23</v>
      </c>
      <c r="I24" s="13">
        <v>8.99</v>
      </c>
      <c r="J24" s="13">
        <v>7.42</v>
      </c>
      <c r="K24" s="13">
        <v>9.35</v>
      </c>
      <c r="L24" s="13">
        <v>7.82</v>
      </c>
      <c r="M24" s="13">
        <v>7.13</v>
      </c>
      <c r="N24" s="13">
        <v>8.91</v>
      </c>
      <c r="O24" s="13">
        <v>8.91</v>
      </c>
      <c r="P24" s="13">
        <v>9.81</v>
      </c>
      <c r="Q24" s="13">
        <v>8.8000000000000007</v>
      </c>
      <c r="R24" s="13">
        <v>10.46</v>
      </c>
      <c r="S24" s="13">
        <v>8.5399999999999991</v>
      </c>
      <c r="T24" s="39" t="s">
        <v>194</v>
      </c>
      <c r="U24" s="13">
        <v>9.16</v>
      </c>
      <c r="V24" s="13" t="s">
        <v>431</v>
      </c>
      <c r="W24" s="13">
        <v>10.06</v>
      </c>
      <c r="X24" s="13">
        <v>8.94</v>
      </c>
      <c r="Y24" s="13">
        <v>7.86</v>
      </c>
      <c r="Z24" s="13">
        <v>7.65</v>
      </c>
      <c r="AA24" s="13">
        <f>'[6]28-Otter Cr'!G32</f>
        <v>8.19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13">
        <f t="shared" si="0"/>
        <v>8.9319047619047609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</row>
    <row r="25" spans="1:52" ht="15.6" x14ac:dyDescent="0.3">
      <c r="B25" s="20" t="s">
        <v>5</v>
      </c>
      <c r="C25" s="48" t="s">
        <v>18</v>
      </c>
      <c r="D25" s="48" t="s">
        <v>18</v>
      </c>
      <c r="E25" s="13">
        <v>9.43</v>
      </c>
      <c r="F25" s="13">
        <v>8.58</v>
      </c>
      <c r="G25" s="13">
        <v>8.5</v>
      </c>
      <c r="H25" s="13">
        <v>10.58</v>
      </c>
      <c r="I25" s="13">
        <v>8.0299999999999994</v>
      </c>
      <c r="J25" s="50">
        <v>7.95</v>
      </c>
      <c r="K25" s="13">
        <v>8.85</v>
      </c>
      <c r="L25" s="39" t="s">
        <v>345</v>
      </c>
      <c r="M25" s="13">
        <v>7.95</v>
      </c>
      <c r="N25" s="39" t="s">
        <v>194</v>
      </c>
      <c r="O25" s="13">
        <v>7.81</v>
      </c>
      <c r="P25" s="13">
        <v>9.61</v>
      </c>
      <c r="Q25" s="13">
        <v>8.8699999999999992</v>
      </c>
      <c r="R25" s="13">
        <v>10.1</v>
      </c>
      <c r="S25" s="13">
        <v>7.78</v>
      </c>
      <c r="T25" s="39" t="s">
        <v>194</v>
      </c>
      <c r="U25" s="13">
        <v>7.71</v>
      </c>
      <c r="V25" s="13" t="s">
        <v>431</v>
      </c>
      <c r="W25" s="13">
        <v>10.98</v>
      </c>
      <c r="X25" s="13" t="s">
        <v>1016</v>
      </c>
      <c r="Y25" s="13">
        <v>7.64</v>
      </c>
      <c r="Z25" s="13">
        <v>7.84</v>
      </c>
      <c r="AA25" s="13">
        <f>'[6]28-Otter Cr'!G33</f>
        <v>8.11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13">
        <f t="shared" si="0"/>
        <v>8.6844444444444449</v>
      </c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</row>
    <row r="26" spans="1:52" ht="15.6" x14ac:dyDescent="0.3">
      <c r="B26" s="20" t="s">
        <v>5</v>
      </c>
      <c r="C26" s="48" t="s">
        <v>18</v>
      </c>
      <c r="D26" s="48" t="s">
        <v>18</v>
      </c>
      <c r="E26" s="13">
        <v>8.76</v>
      </c>
      <c r="F26" s="13">
        <v>7.84</v>
      </c>
      <c r="G26" s="13">
        <v>8.08</v>
      </c>
      <c r="H26" s="13">
        <v>9.68</v>
      </c>
      <c r="I26" s="13">
        <v>7.73</v>
      </c>
      <c r="J26" s="13">
        <v>8.5</v>
      </c>
      <c r="K26" s="13">
        <v>8.23</v>
      </c>
      <c r="L26" s="13">
        <v>8.76</v>
      </c>
      <c r="M26" s="13">
        <v>6.8</v>
      </c>
      <c r="N26" s="39" t="s">
        <v>194</v>
      </c>
      <c r="O26" s="13">
        <v>9.11</v>
      </c>
      <c r="P26" s="13">
        <v>10.210000000000001</v>
      </c>
      <c r="Q26" s="13">
        <v>8.2200000000000006</v>
      </c>
      <c r="R26" s="13">
        <v>10.93</v>
      </c>
      <c r="S26" s="39" t="s">
        <v>194</v>
      </c>
      <c r="T26" s="39" t="s">
        <v>194</v>
      </c>
      <c r="U26" s="13">
        <v>7.51</v>
      </c>
      <c r="V26" s="13" t="s">
        <v>431</v>
      </c>
      <c r="W26" s="13">
        <v>9.36</v>
      </c>
      <c r="X26" s="13" t="s">
        <v>1016</v>
      </c>
      <c r="Y26" s="13" t="s">
        <v>1151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3">
        <f t="shared" si="0"/>
        <v>8.6480000000000015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</row>
    <row r="27" spans="1:52" ht="15.6" x14ac:dyDescent="0.3">
      <c r="B27" s="20" t="s">
        <v>6</v>
      </c>
      <c r="C27" s="48" t="s">
        <v>18</v>
      </c>
      <c r="D27" s="48" t="s">
        <v>18</v>
      </c>
      <c r="E27" s="13">
        <v>11.53</v>
      </c>
      <c r="F27" s="13">
        <v>8.42</v>
      </c>
      <c r="G27" s="13">
        <v>8.02</v>
      </c>
      <c r="H27" s="13">
        <v>11.98</v>
      </c>
      <c r="I27" s="13">
        <v>7.57</v>
      </c>
      <c r="J27" s="13">
        <v>9.64</v>
      </c>
      <c r="K27" s="13">
        <v>9.9499999999999993</v>
      </c>
      <c r="L27" s="13">
        <v>8.19</v>
      </c>
      <c r="M27" s="13">
        <v>6.49</v>
      </c>
      <c r="N27" s="13">
        <v>7.66</v>
      </c>
      <c r="O27" s="13">
        <v>8.91</v>
      </c>
      <c r="P27" s="13">
        <v>9.74</v>
      </c>
      <c r="Q27" s="13">
        <v>8.51</v>
      </c>
      <c r="R27" s="13">
        <v>11.96</v>
      </c>
      <c r="S27" s="39" t="s">
        <v>194</v>
      </c>
      <c r="T27" s="39" t="s">
        <v>194</v>
      </c>
      <c r="U27" s="13">
        <v>7.51</v>
      </c>
      <c r="V27" s="13" t="s">
        <v>431</v>
      </c>
      <c r="W27" s="13">
        <v>9.11</v>
      </c>
      <c r="X27" s="13" t="s">
        <v>1016</v>
      </c>
      <c r="Y27" s="13" t="s">
        <v>1151</v>
      </c>
      <c r="Z27" s="13">
        <v>7.55</v>
      </c>
      <c r="AA27" s="13">
        <f>'[6]28-Otter Cr'!G34</f>
        <v>7.73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13">
        <f t="shared" si="0"/>
        <v>8.9149999999999991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</row>
    <row r="28" spans="1:52" ht="15.6" x14ac:dyDescent="0.3">
      <c r="A28" s="14" t="s">
        <v>1203</v>
      </c>
      <c r="B28" s="20" t="s">
        <v>6</v>
      </c>
      <c r="C28" s="48" t="s">
        <v>18</v>
      </c>
      <c r="D28" s="48" t="s">
        <v>18</v>
      </c>
      <c r="E28" s="13">
        <v>12.3</v>
      </c>
      <c r="F28" s="13">
        <v>10.69</v>
      </c>
      <c r="G28" s="13">
        <v>8.58</v>
      </c>
      <c r="H28" s="13">
        <v>11.47</v>
      </c>
      <c r="I28" s="13">
        <v>11.62</v>
      </c>
      <c r="J28" s="13">
        <v>8.01</v>
      </c>
      <c r="K28" s="13">
        <v>9.44</v>
      </c>
      <c r="L28" s="13">
        <v>10.79</v>
      </c>
      <c r="M28" s="55" t="s">
        <v>660</v>
      </c>
      <c r="N28" s="13">
        <v>8.01</v>
      </c>
      <c r="O28" s="13">
        <v>11.51</v>
      </c>
      <c r="P28" s="13">
        <v>11.71</v>
      </c>
      <c r="Q28" s="13">
        <v>9.65</v>
      </c>
      <c r="R28" s="13">
        <v>11.75</v>
      </c>
      <c r="S28" s="13">
        <v>8.06</v>
      </c>
      <c r="T28" s="39" t="s">
        <v>194</v>
      </c>
      <c r="U28" s="13">
        <v>8.99</v>
      </c>
      <c r="V28" s="13">
        <v>7.57</v>
      </c>
      <c r="W28" s="13">
        <v>8.2899999999999991</v>
      </c>
      <c r="X28" s="13" t="s">
        <v>1016</v>
      </c>
      <c r="Y28" s="13">
        <v>9.24</v>
      </c>
      <c r="Z28" s="13">
        <v>7.98</v>
      </c>
      <c r="AA28" s="13">
        <f>'[6]28-Otter Cr'!G35</f>
        <v>7.72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13">
        <f t="shared" si="0"/>
        <v>9.6690000000000005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</row>
    <row r="29" spans="1:52" ht="15.6" x14ac:dyDescent="0.3">
      <c r="A29" s="29" t="s">
        <v>1206</v>
      </c>
      <c r="B29" s="20" t="s">
        <v>7</v>
      </c>
      <c r="C29" s="48" t="s">
        <v>18</v>
      </c>
      <c r="D29" s="48" t="s">
        <v>18</v>
      </c>
      <c r="E29" s="13">
        <v>11.47</v>
      </c>
      <c r="F29" s="13">
        <v>10.48</v>
      </c>
      <c r="G29" s="13">
        <v>8.2799999999999994</v>
      </c>
      <c r="H29" s="13">
        <v>11.35</v>
      </c>
      <c r="I29" s="13">
        <v>11.42</v>
      </c>
      <c r="J29" s="13">
        <v>9.2899999999999991</v>
      </c>
      <c r="K29" s="13">
        <v>8.4</v>
      </c>
      <c r="L29" s="13">
        <v>12.02</v>
      </c>
      <c r="M29" s="13">
        <v>10.41</v>
      </c>
      <c r="N29" s="13">
        <v>8.7100000000000009</v>
      </c>
      <c r="O29" s="13">
        <v>11.87</v>
      </c>
      <c r="P29" s="13">
        <v>11.72</v>
      </c>
      <c r="Q29" s="13">
        <v>10.15</v>
      </c>
      <c r="R29" s="13">
        <v>12.21</v>
      </c>
      <c r="S29" s="13">
        <v>10.31</v>
      </c>
      <c r="T29" s="13">
        <v>11.36</v>
      </c>
      <c r="U29" s="13">
        <v>10.93</v>
      </c>
      <c r="V29" s="13">
        <v>8.48</v>
      </c>
      <c r="W29" s="13">
        <v>8.33</v>
      </c>
      <c r="X29" s="13">
        <v>10.96</v>
      </c>
      <c r="Y29" s="13">
        <v>10.37</v>
      </c>
      <c r="Z29" s="13">
        <v>8.08</v>
      </c>
      <c r="AA29" s="13">
        <f>'[6]28-Otter Cr'!G36</f>
        <v>7.97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13">
        <f t="shared" si="0"/>
        <v>10.198695652173916</v>
      </c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</row>
    <row r="30" spans="1:52" ht="15.6" x14ac:dyDescent="0.3">
      <c r="A30"/>
      <c r="B30" s="20" t="s">
        <v>7</v>
      </c>
      <c r="C30" s="48" t="s">
        <v>18</v>
      </c>
      <c r="D30" s="48" t="s">
        <v>18</v>
      </c>
      <c r="E30" s="13">
        <v>11.39</v>
      </c>
      <c r="F30" s="13">
        <v>10.48</v>
      </c>
      <c r="G30" s="13">
        <v>8.3800000000000008</v>
      </c>
      <c r="H30" s="13">
        <v>11.84</v>
      </c>
      <c r="I30" s="13">
        <v>10.58</v>
      </c>
      <c r="J30" s="13">
        <v>9.08</v>
      </c>
      <c r="K30" s="13">
        <v>11.15</v>
      </c>
      <c r="L30" s="13">
        <v>11.18</v>
      </c>
      <c r="M30" s="13">
        <v>7.91</v>
      </c>
      <c r="N30" s="13">
        <v>12.61</v>
      </c>
      <c r="O30" s="13">
        <v>13.31</v>
      </c>
      <c r="P30" s="13">
        <v>11.51</v>
      </c>
      <c r="Q30" s="13">
        <v>10.17</v>
      </c>
      <c r="R30" s="13">
        <v>11.59</v>
      </c>
      <c r="S30" s="13">
        <v>11.72</v>
      </c>
      <c r="T30" s="13">
        <v>10.76</v>
      </c>
      <c r="U30" s="13">
        <v>11.31</v>
      </c>
      <c r="V30" s="13">
        <v>8.19</v>
      </c>
      <c r="W30" s="13">
        <v>9.67</v>
      </c>
      <c r="X30" s="13">
        <v>10.96</v>
      </c>
      <c r="Y30" s="13">
        <v>11.31</v>
      </c>
      <c r="Z30" s="13">
        <v>11.56</v>
      </c>
      <c r="AA30" s="13">
        <f>'[6]28-Otter Cr'!G37</f>
        <v>8.11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13">
        <f t="shared" si="0"/>
        <v>10.642173913043477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</row>
    <row r="31" spans="1:52" ht="15.6" x14ac:dyDescent="0.3">
      <c r="A31" s="29" t="s">
        <v>1218</v>
      </c>
      <c r="B31" s="20" t="s">
        <v>8</v>
      </c>
      <c r="C31" s="48" t="s">
        <v>18</v>
      </c>
      <c r="D31" s="48" t="s">
        <v>18</v>
      </c>
      <c r="E31" s="13">
        <v>12.1</v>
      </c>
      <c r="F31" s="13">
        <v>10.25</v>
      </c>
      <c r="G31" s="13">
        <v>8.5299999999999994</v>
      </c>
      <c r="H31" s="13">
        <v>11.78</v>
      </c>
      <c r="I31" s="13">
        <v>11.48</v>
      </c>
      <c r="J31" s="13">
        <v>10.8</v>
      </c>
      <c r="K31" s="13">
        <v>11.38</v>
      </c>
      <c r="L31" s="44">
        <v>10.17</v>
      </c>
      <c r="M31" s="44">
        <v>9.81</v>
      </c>
      <c r="N31" s="44">
        <v>12.19</v>
      </c>
      <c r="O31" s="44">
        <v>11.01</v>
      </c>
      <c r="P31" s="44">
        <v>11.81</v>
      </c>
      <c r="Q31" s="44">
        <v>11.59</v>
      </c>
      <c r="R31" s="44">
        <v>12.12</v>
      </c>
      <c r="S31" s="44">
        <v>10.63</v>
      </c>
      <c r="T31" s="44">
        <v>10.79</v>
      </c>
      <c r="U31" s="44">
        <v>11.73</v>
      </c>
      <c r="V31" s="44">
        <v>8.44</v>
      </c>
      <c r="W31" s="44">
        <v>9.58</v>
      </c>
      <c r="X31" s="44">
        <v>9.7100000000000009</v>
      </c>
      <c r="Y31" s="44">
        <v>9.42</v>
      </c>
      <c r="Z31" s="44">
        <v>11.54</v>
      </c>
      <c r="AA31" s="13">
        <f>'[6]28-Otter Cr'!G38</f>
        <v>7.85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13">
        <f t="shared" si="0"/>
        <v>10.639565217391304</v>
      </c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</row>
    <row r="32" spans="1:52" ht="15.6" x14ac:dyDescent="0.3">
      <c r="A32" s="29" t="s">
        <v>771</v>
      </c>
      <c r="B32" s="20" t="s">
        <v>8</v>
      </c>
      <c r="C32" s="48" t="s">
        <v>18</v>
      </c>
      <c r="D32" s="48" t="s">
        <v>18</v>
      </c>
      <c r="E32" s="13">
        <v>11.64</v>
      </c>
      <c r="F32" s="13">
        <v>10.53</v>
      </c>
      <c r="G32" s="13">
        <v>9.44</v>
      </c>
      <c r="H32" s="13">
        <v>12.23</v>
      </c>
      <c r="I32" s="13">
        <v>11.02</v>
      </c>
      <c r="J32" s="13">
        <v>11.31</v>
      </c>
      <c r="K32" s="13">
        <v>11.34</v>
      </c>
      <c r="L32" s="13">
        <v>11.36</v>
      </c>
      <c r="M32" s="13">
        <v>10.210000000000001</v>
      </c>
      <c r="N32" s="13">
        <v>11.91</v>
      </c>
      <c r="O32" s="13">
        <v>11.21</v>
      </c>
      <c r="P32" s="13">
        <v>11.71</v>
      </c>
      <c r="Q32" s="13">
        <v>12.29</v>
      </c>
      <c r="R32" s="13">
        <v>11.23</v>
      </c>
      <c r="S32" s="13">
        <v>11.48</v>
      </c>
      <c r="T32" s="13">
        <v>9.83</v>
      </c>
      <c r="U32" s="13">
        <v>11.24</v>
      </c>
      <c r="V32" s="13">
        <v>11.36</v>
      </c>
      <c r="W32" s="13">
        <v>8.82</v>
      </c>
      <c r="X32" s="13">
        <v>11.16</v>
      </c>
      <c r="Y32" s="13">
        <v>11.56</v>
      </c>
      <c r="Z32" s="13">
        <v>11.36</v>
      </c>
      <c r="AA32" s="13">
        <f>'[6]28-Otter Cr'!G39</f>
        <v>9.68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13">
        <f t="shared" si="0"/>
        <v>11.040000000000001</v>
      </c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</row>
    <row r="33" spans="1:52" ht="15.6" x14ac:dyDescent="0.3">
      <c r="A33" s="29" t="s">
        <v>770</v>
      </c>
      <c r="B33" s="20" t="s">
        <v>9</v>
      </c>
      <c r="C33" s="48" t="s">
        <v>18</v>
      </c>
      <c r="D33" s="48" t="s">
        <v>18</v>
      </c>
      <c r="E33" s="13">
        <v>11.28</v>
      </c>
      <c r="F33" s="13">
        <v>12.15</v>
      </c>
      <c r="G33" s="13">
        <v>9.2100000000000009</v>
      </c>
      <c r="H33" s="55">
        <v>12.44</v>
      </c>
      <c r="I33" s="13">
        <v>11.67</v>
      </c>
      <c r="J33" s="50">
        <v>10.35</v>
      </c>
      <c r="K33" s="13">
        <v>11.53</v>
      </c>
      <c r="L33" s="13">
        <v>11.71</v>
      </c>
      <c r="M33" s="13">
        <v>11.81</v>
      </c>
      <c r="N33" s="13">
        <v>11.61</v>
      </c>
      <c r="O33" s="13">
        <v>11.44</v>
      </c>
      <c r="P33" s="13">
        <v>11.96</v>
      </c>
      <c r="Q33" s="13">
        <v>12</v>
      </c>
      <c r="R33" s="13">
        <v>10.27</v>
      </c>
      <c r="S33" s="13">
        <v>11.93</v>
      </c>
      <c r="T33" s="13">
        <v>10.16</v>
      </c>
      <c r="U33" s="13">
        <v>12.01</v>
      </c>
      <c r="V33" s="13">
        <v>10.55</v>
      </c>
      <c r="W33" s="13">
        <v>11.66</v>
      </c>
      <c r="X33" s="13">
        <v>11.96</v>
      </c>
      <c r="Y33" s="13">
        <v>11.73</v>
      </c>
      <c r="Z33" s="13">
        <v>11.79</v>
      </c>
      <c r="AA33" s="13">
        <f>'[6]28-Otter Cr'!G40</f>
        <v>9.32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13">
        <f t="shared" si="0"/>
        <v>11.327826086956522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</row>
    <row r="34" spans="1:52" ht="15.6" x14ac:dyDescent="0.3">
      <c r="A34" s="29" t="s">
        <v>772</v>
      </c>
      <c r="B34" s="20" t="s">
        <v>9</v>
      </c>
      <c r="C34" s="48" t="s">
        <v>18</v>
      </c>
      <c r="D34" s="48" t="s">
        <v>18</v>
      </c>
      <c r="E34" s="13">
        <v>11.59</v>
      </c>
      <c r="F34" s="13">
        <v>11.27</v>
      </c>
      <c r="G34" s="13">
        <v>11.8</v>
      </c>
      <c r="H34" s="55">
        <v>12</v>
      </c>
      <c r="I34" s="13">
        <v>11.61</v>
      </c>
      <c r="J34" s="13">
        <v>9.35</v>
      </c>
      <c r="K34" s="13">
        <v>12.31</v>
      </c>
      <c r="L34" s="13">
        <v>12.15</v>
      </c>
      <c r="M34" s="13">
        <v>11.51</v>
      </c>
      <c r="N34" s="13">
        <v>12.41</v>
      </c>
      <c r="O34" s="13">
        <v>14.53</v>
      </c>
      <c r="P34" s="13">
        <v>11.12</v>
      </c>
      <c r="Q34" s="13">
        <v>11.45</v>
      </c>
      <c r="R34" s="13">
        <v>9.35</v>
      </c>
      <c r="S34" s="13">
        <v>11.61</v>
      </c>
      <c r="T34" s="13">
        <v>10.11</v>
      </c>
      <c r="U34" s="13">
        <v>11.51</v>
      </c>
      <c r="V34" s="13">
        <v>11.3</v>
      </c>
      <c r="W34" s="13">
        <v>11.64</v>
      </c>
      <c r="X34" s="13">
        <v>10.71</v>
      </c>
      <c r="Y34" s="13">
        <v>11.4</v>
      </c>
      <c r="Z34" s="13">
        <v>12.38</v>
      </c>
      <c r="AA34" s="13">
        <f>'[6]28-Otter Cr'!G41</f>
        <v>9.85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13">
        <f t="shared" si="0"/>
        <v>11.433043478260871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</row>
    <row r="35" spans="1:52" ht="15.6" x14ac:dyDescent="0.3">
      <c r="A35" s="29" t="s">
        <v>773</v>
      </c>
      <c r="B35" s="20" t="s">
        <v>10</v>
      </c>
      <c r="C35" s="48" t="s">
        <v>18</v>
      </c>
      <c r="D35" s="48" t="s">
        <v>18</v>
      </c>
      <c r="E35" s="13">
        <v>11.46</v>
      </c>
      <c r="F35" s="13">
        <v>11.15</v>
      </c>
      <c r="G35" s="13">
        <v>11.85</v>
      </c>
      <c r="H35" s="55">
        <v>11.73</v>
      </c>
      <c r="I35" s="13">
        <v>12.23</v>
      </c>
      <c r="J35" s="13">
        <v>11.54</v>
      </c>
      <c r="K35" s="13">
        <v>11.09</v>
      </c>
      <c r="L35" s="13">
        <v>11.39</v>
      </c>
      <c r="M35" s="13">
        <v>11.31</v>
      </c>
      <c r="N35" s="13">
        <v>11.31</v>
      </c>
      <c r="O35" s="11">
        <v>12.11</v>
      </c>
      <c r="P35" s="12">
        <v>11.62</v>
      </c>
      <c r="Q35" s="12">
        <v>11.49</v>
      </c>
      <c r="R35" s="12">
        <v>10.81</v>
      </c>
      <c r="S35" s="12">
        <v>10.49</v>
      </c>
      <c r="T35" s="12">
        <v>10.28</v>
      </c>
      <c r="U35" s="12">
        <v>11.79</v>
      </c>
      <c r="V35" s="12">
        <v>10.95</v>
      </c>
      <c r="W35" s="12">
        <v>11.61</v>
      </c>
      <c r="X35" s="12">
        <v>10.94</v>
      </c>
      <c r="Y35" s="12">
        <v>11.4</v>
      </c>
      <c r="Z35" s="12">
        <v>11.07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13">
        <f t="shared" si="0"/>
        <v>11.346363636363638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</row>
    <row r="36" spans="1:52" ht="15.6" x14ac:dyDescent="0.3">
      <c r="A36" s="29" t="s">
        <v>1289</v>
      </c>
      <c r="B36" s="20" t="s">
        <v>10</v>
      </c>
      <c r="C36" s="48" t="s">
        <v>18</v>
      </c>
      <c r="D36" s="48" t="s">
        <v>18</v>
      </c>
      <c r="E36" s="13">
        <v>10.17</v>
      </c>
      <c r="F36" s="13">
        <v>11.81</v>
      </c>
      <c r="G36" s="13">
        <v>10.8</v>
      </c>
      <c r="H36" s="13">
        <v>11.58</v>
      </c>
      <c r="I36" s="13">
        <v>11.46</v>
      </c>
      <c r="J36" s="13">
        <v>10.130000000000001</v>
      </c>
      <c r="K36" s="13">
        <v>10.58</v>
      </c>
      <c r="L36" s="13">
        <v>11.93</v>
      </c>
      <c r="M36" s="13">
        <v>10.210000000000001</v>
      </c>
      <c r="N36" s="13">
        <v>10.51</v>
      </c>
      <c r="O36" s="13">
        <v>8.91</v>
      </c>
      <c r="P36" s="13">
        <v>10.31</v>
      </c>
      <c r="Q36" s="13">
        <v>10.46</v>
      </c>
      <c r="R36" s="13">
        <v>10.66</v>
      </c>
      <c r="S36" s="13">
        <v>9.56</v>
      </c>
      <c r="T36" s="13">
        <v>9.69</v>
      </c>
      <c r="U36" s="13">
        <v>11.11</v>
      </c>
      <c r="V36" s="13">
        <v>9.9600000000000009</v>
      </c>
      <c r="W36" s="13">
        <v>10.52</v>
      </c>
      <c r="X36" s="13">
        <v>11.47</v>
      </c>
      <c r="Y36" s="13">
        <v>10.39</v>
      </c>
      <c r="Z36" s="13">
        <v>10.09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3">
        <f t="shared" si="0"/>
        <v>10.559545454545455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</row>
    <row r="37" spans="1:52" ht="15.6" x14ac:dyDescent="0.3">
      <c r="A37" s="29" t="s">
        <v>1290</v>
      </c>
      <c r="B37" s="20" t="s">
        <v>11</v>
      </c>
      <c r="C37" s="48" t="s">
        <v>18</v>
      </c>
      <c r="D37" s="48" t="s">
        <v>18</v>
      </c>
      <c r="E37" s="13">
        <v>9.65</v>
      </c>
      <c r="F37" s="13">
        <v>11.83</v>
      </c>
      <c r="G37" s="13">
        <v>10.81</v>
      </c>
      <c r="H37" s="55">
        <v>10.29</v>
      </c>
      <c r="I37" s="13">
        <v>10.16</v>
      </c>
      <c r="J37" s="13">
        <v>10.18</v>
      </c>
      <c r="K37" s="13">
        <v>11.29</v>
      </c>
      <c r="L37" s="13">
        <v>9.93</v>
      </c>
      <c r="M37" s="13">
        <v>9.7100000000000009</v>
      </c>
      <c r="N37" s="13">
        <v>10.41</v>
      </c>
      <c r="O37" s="13">
        <v>7.61</v>
      </c>
      <c r="P37" s="13">
        <v>9.91</v>
      </c>
      <c r="Q37" s="13">
        <v>9.76</v>
      </c>
      <c r="R37" s="13">
        <v>11.33</v>
      </c>
      <c r="S37" s="13">
        <v>9.01</v>
      </c>
      <c r="T37" s="13">
        <v>8.84</v>
      </c>
      <c r="U37" s="13">
        <v>9.73</v>
      </c>
      <c r="V37" s="13">
        <v>9.02</v>
      </c>
      <c r="W37" s="13">
        <v>10.98</v>
      </c>
      <c r="X37" s="13">
        <v>11.23</v>
      </c>
      <c r="Y37" s="13">
        <v>9.41</v>
      </c>
      <c r="Z37" s="13">
        <v>9.06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13">
        <f t="shared" si="0"/>
        <v>10.006818181818181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</row>
    <row r="38" spans="1:52" ht="15.6" x14ac:dyDescent="0.3">
      <c r="A38" s="29"/>
      <c r="B38" s="20" t="s">
        <v>12</v>
      </c>
      <c r="C38" s="48" t="s">
        <v>18</v>
      </c>
      <c r="D38" s="48" t="s">
        <v>18</v>
      </c>
      <c r="E38" s="13">
        <v>9.0399999999999991</v>
      </c>
      <c r="F38" s="13">
        <v>10.050000000000001</v>
      </c>
      <c r="G38" s="13">
        <v>10.89</v>
      </c>
      <c r="H38" s="13">
        <v>9.7200000000000006</v>
      </c>
      <c r="I38" s="13">
        <v>9.1</v>
      </c>
      <c r="J38" s="13">
        <v>11.64</v>
      </c>
      <c r="K38" s="13">
        <v>11.01</v>
      </c>
      <c r="L38" s="39" t="s">
        <v>194</v>
      </c>
      <c r="M38" s="13">
        <v>8.7100000000000009</v>
      </c>
      <c r="N38" s="13">
        <v>9.81</v>
      </c>
      <c r="O38" s="13">
        <v>11.81</v>
      </c>
      <c r="P38" s="13">
        <v>11.31</v>
      </c>
      <c r="Q38" s="13">
        <v>9</v>
      </c>
      <c r="R38" s="13">
        <v>10.49</v>
      </c>
      <c r="S38" s="13">
        <v>8.59</v>
      </c>
      <c r="T38" s="13">
        <v>8.18</v>
      </c>
      <c r="U38" s="13">
        <v>9.7799999999999994</v>
      </c>
      <c r="V38" s="13">
        <v>9.64</v>
      </c>
      <c r="W38" s="13">
        <v>9.36</v>
      </c>
      <c r="X38" s="13">
        <v>9.7799999999999994</v>
      </c>
      <c r="Y38" s="13">
        <v>8.6</v>
      </c>
      <c r="Z38" s="13">
        <v>8.6999999999999993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13">
        <f t="shared" si="0"/>
        <v>9.7719047619047643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</row>
    <row r="39" spans="1:52" ht="15.6" x14ac:dyDescent="0.3">
      <c r="A39" s="6" t="s">
        <v>1186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</row>
    <row r="40" spans="1:52" ht="15.6" x14ac:dyDescent="0.3">
      <c r="A40" s="29" t="s">
        <v>1185</v>
      </c>
      <c r="B40" s="20" t="s">
        <v>1</v>
      </c>
      <c r="Z40" s="13">
        <v>8.49</v>
      </c>
      <c r="AA40" s="13">
        <v>8.7899999999999991</v>
      </c>
      <c r="AB40" s="13">
        <f>'[1]28-Otter Cr'!G55</f>
        <v>9.35</v>
      </c>
      <c r="AC40" s="77" t="s">
        <v>18</v>
      </c>
      <c r="AD40" s="13">
        <f>'[3]28-Otter Cr'!G55</f>
        <v>7.79</v>
      </c>
      <c r="AE40" s="193">
        <v>9.18</v>
      </c>
      <c r="AF40" s="193">
        <f>'[4]28-Otter Cr'!G55</f>
        <v>9.33</v>
      </c>
      <c r="AG40" s="13">
        <f t="shared" si="0"/>
        <v>8.6050000000000004</v>
      </c>
    </row>
    <row r="41" spans="1:52" ht="15.6" x14ac:dyDescent="0.3">
      <c r="A41"/>
      <c r="B41" s="20" t="s">
        <v>2</v>
      </c>
      <c r="Z41" s="13">
        <v>8.11</v>
      </c>
      <c r="AA41" s="13">
        <v>9.11</v>
      </c>
      <c r="AB41" s="13">
        <f>'[1]28-Otter Cr'!G56</f>
        <v>8.83</v>
      </c>
      <c r="AC41" s="77" t="s">
        <v>18</v>
      </c>
      <c r="AD41" s="13">
        <f>'[3]28-Otter Cr'!G56</f>
        <v>7.42</v>
      </c>
      <c r="AE41" s="193">
        <f>'[5]28-Otter Cr'!G56</f>
        <v>9.48</v>
      </c>
      <c r="AF41" s="193">
        <f>'[4]28-Otter Cr'!G56</f>
        <v>9.7799999999999994</v>
      </c>
      <c r="AG41" s="13">
        <f t="shared" si="0"/>
        <v>8.3674999999999997</v>
      </c>
    </row>
    <row r="42" spans="1:52" ht="15.6" x14ac:dyDescent="0.3">
      <c r="A42"/>
      <c r="B42" s="20" t="s">
        <v>3</v>
      </c>
      <c r="Z42" s="13">
        <v>8.1</v>
      </c>
      <c r="AA42" s="13">
        <v>8.6</v>
      </c>
      <c r="AB42" s="13">
        <f>'[1]28-Otter Cr'!G57</f>
        <v>10.02</v>
      </c>
      <c r="AC42" s="77" t="s">
        <v>18</v>
      </c>
      <c r="AD42" s="13">
        <f>'[3]28-Otter Cr'!G57</f>
        <v>7.02</v>
      </c>
      <c r="AE42" s="193">
        <f>'[5]28-Otter Cr'!G57</f>
        <v>8.2899999999999991</v>
      </c>
      <c r="AF42" s="193">
        <f>'[4]28-Otter Cr'!G57</f>
        <v>10.56</v>
      </c>
      <c r="AG42" s="13">
        <f t="shared" si="0"/>
        <v>8.4349999999999987</v>
      </c>
    </row>
    <row r="43" spans="1:52" ht="15.6" x14ac:dyDescent="0.3">
      <c r="A43"/>
      <c r="B43" s="20" t="s">
        <v>4</v>
      </c>
      <c r="Z43" s="13">
        <v>8.1300000000000008</v>
      </c>
      <c r="AA43" s="13">
        <f>'[6]28-Otter Cr'!G58</f>
        <v>8.6999999999999993</v>
      </c>
      <c r="AB43" s="13">
        <f>'[1]28-Otter Cr'!G58</f>
        <v>8.5500000000000007</v>
      </c>
      <c r="AC43" s="77" t="s">
        <v>18</v>
      </c>
      <c r="AD43" s="13">
        <f>'[3]28-Otter Cr'!G58</f>
        <v>6.67</v>
      </c>
      <c r="AE43" s="193">
        <f>'[5]28-Otter Cr'!G58</f>
        <v>7.52</v>
      </c>
      <c r="AF43" s="193">
        <f>'[4]28-Otter Cr'!G58</f>
        <v>9.68</v>
      </c>
      <c r="AG43" s="13">
        <f t="shared" si="0"/>
        <v>8.0124999999999993</v>
      </c>
    </row>
    <row r="44" spans="1:52" ht="15.6" x14ac:dyDescent="0.3">
      <c r="A44"/>
      <c r="B44" s="20" t="s">
        <v>5</v>
      </c>
      <c r="Z44" s="13">
        <v>8.34</v>
      </c>
      <c r="AA44" s="13">
        <f>'[6]28-Otter Cr'!G59</f>
        <v>8.6300000000000008</v>
      </c>
      <c r="AB44" s="13">
        <f>'[1]28-Otter Cr'!G59</f>
        <v>8.09</v>
      </c>
      <c r="AC44" s="13">
        <f>'[2]28-Otter Cr'!G60</f>
        <v>8.56</v>
      </c>
      <c r="AD44" s="13">
        <f>'[3]28-Otter Cr'!G59</f>
        <v>6.11</v>
      </c>
      <c r="AE44" s="193">
        <f>'[5]28-Otter Cr'!G59</f>
        <v>7.27</v>
      </c>
      <c r="AF44" s="193">
        <f>'[4]28-Otter Cr'!G59</f>
        <v>9.7100000000000009</v>
      </c>
      <c r="AG44" s="13">
        <f>AVERAGE(C44:AD44)</f>
        <v>7.9459999999999997</v>
      </c>
    </row>
    <row r="45" spans="1:52" ht="15.6" x14ac:dyDescent="0.3">
      <c r="A45"/>
      <c r="B45" s="20" t="s">
        <v>5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1425</v>
      </c>
      <c r="AF45" s="77" t="s">
        <v>18</v>
      </c>
      <c r="AG45" s="77" t="s">
        <v>18</v>
      </c>
    </row>
    <row r="46" spans="1:52" ht="15.6" x14ac:dyDescent="0.3">
      <c r="A46"/>
      <c r="B46" s="20" t="s">
        <v>6</v>
      </c>
      <c r="Z46" s="13">
        <v>8.1</v>
      </c>
      <c r="AA46" s="13">
        <f>'[6]28-Otter Cr'!G60</f>
        <v>8.19</v>
      </c>
      <c r="AB46" s="13">
        <f>'[1]28-Otter Cr'!G60</f>
        <v>7.82</v>
      </c>
      <c r="AC46" s="13">
        <f>'[2]28-Otter Cr'!G61</f>
        <v>7.95</v>
      </c>
      <c r="AD46" s="13">
        <f>'[3]28-Otter Cr'!G60</f>
        <v>5.98</v>
      </c>
      <c r="AE46" s="193">
        <f>'[5]28-Otter Cr'!G60</f>
        <v>8.82</v>
      </c>
      <c r="AF46" s="193">
        <f>'[4]28-Otter Cr'!G60</f>
        <v>8.9499999999999993</v>
      </c>
      <c r="AG46" s="13">
        <f>AVERAGE(C46:AD46)</f>
        <v>7.6080000000000014</v>
      </c>
    </row>
    <row r="47" spans="1:52" ht="15.6" x14ac:dyDescent="0.3">
      <c r="A47" s="14" t="s">
        <v>1291</v>
      </c>
      <c r="B47" s="20" t="s">
        <v>6</v>
      </c>
      <c r="Z47" s="13">
        <v>8.34</v>
      </c>
      <c r="AA47" s="13">
        <f>'[6]28-Otter Cr'!G61</f>
        <v>7.89</v>
      </c>
      <c r="AB47" s="13">
        <f>'[1]28-Otter Cr'!G61</f>
        <v>8.81</v>
      </c>
      <c r="AC47" s="13">
        <f>'[2]28-Otter Cr'!G62</f>
        <v>10.93</v>
      </c>
      <c r="AD47" s="13">
        <f>'[3]28-Otter Cr'!G61</f>
        <v>9.75</v>
      </c>
      <c r="AE47" s="193">
        <f>'[5]28-Otter Cr'!G61</f>
        <v>8.82</v>
      </c>
      <c r="AF47" s="193">
        <f>'[4]28-Otter Cr'!G61</f>
        <v>11.29</v>
      </c>
      <c r="AG47" s="13">
        <f t="shared" si="0"/>
        <v>9.1440000000000001</v>
      </c>
    </row>
    <row r="48" spans="1:52" ht="15.6" x14ac:dyDescent="0.3">
      <c r="A48" s="29" t="s">
        <v>1292</v>
      </c>
      <c r="B48" s="20" t="s">
        <v>7</v>
      </c>
      <c r="Z48" s="13">
        <v>8.56</v>
      </c>
      <c r="AA48" s="13">
        <f>'[6]28-Otter Cr'!G62</f>
        <v>8.44</v>
      </c>
      <c r="AB48" s="13">
        <f>'[1]28-Otter Cr'!G62</f>
        <v>10.130000000000001</v>
      </c>
      <c r="AC48" s="13">
        <f>'[2]28-Otter Cr'!G63</f>
        <v>11.18</v>
      </c>
      <c r="AD48" s="13">
        <f>'[3]28-Otter Cr'!G62</f>
        <v>11.04</v>
      </c>
      <c r="AE48" s="193">
        <f>'[5]28-Otter Cr'!G62</f>
        <v>10.81</v>
      </c>
      <c r="AF48" s="193">
        <f>'[4]28-Otter Cr'!G62</f>
        <v>10.83</v>
      </c>
      <c r="AG48" s="13">
        <f t="shared" si="0"/>
        <v>9.870000000000001</v>
      </c>
    </row>
    <row r="49" spans="1:35" ht="15.6" x14ac:dyDescent="0.3">
      <c r="A49"/>
      <c r="B49" s="20" t="s">
        <v>7</v>
      </c>
      <c r="Z49" s="13">
        <v>11.66</v>
      </c>
      <c r="AA49" s="13">
        <f>'[6]28-Otter Cr'!G63</f>
        <v>8.49</v>
      </c>
      <c r="AB49" s="13">
        <f>'[1]28-Otter Cr'!G63</f>
        <v>10.37</v>
      </c>
      <c r="AC49" s="13">
        <f>'[2]28-Otter Cr'!G64</f>
        <v>11.68</v>
      </c>
      <c r="AD49" s="13">
        <f>'[3]28-Otter Cr'!G63</f>
        <v>11.29</v>
      </c>
      <c r="AE49" s="193">
        <f>'[5]28-Otter Cr'!G63</f>
        <v>10.09</v>
      </c>
      <c r="AF49" s="193">
        <f>'[4]28-Otter Cr'!G63</f>
        <v>11.76</v>
      </c>
      <c r="AG49" s="13">
        <f t="shared" si="0"/>
        <v>10.697999999999999</v>
      </c>
    </row>
    <row r="50" spans="1:35" ht="15.6" x14ac:dyDescent="0.3">
      <c r="A50" s="29"/>
      <c r="B50" s="20" t="s">
        <v>8</v>
      </c>
      <c r="Z50" s="13">
        <v>11.98</v>
      </c>
      <c r="AA50" s="13">
        <f>'[6]28-Otter Cr'!G64</f>
        <v>8.3000000000000007</v>
      </c>
      <c r="AB50" s="13">
        <f>'[1]28-Otter Cr'!G64</f>
        <v>11.7</v>
      </c>
      <c r="AC50" s="13">
        <f>'[2]28-Otter Cr'!G65</f>
        <v>11.43</v>
      </c>
      <c r="AD50" s="13">
        <f>'[3]28-Otter Cr'!G64</f>
        <v>11.8</v>
      </c>
      <c r="AE50" s="193">
        <f>'[5]28-Otter Cr'!G64</f>
        <v>11.04</v>
      </c>
      <c r="AF50" s="193">
        <f>'[4]28-Otter Cr'!G64</f>
        <v>11.84</v>
      </c>
      <c r="AG50" s="13">
        <f>AVERAGE(C50:AD50)</f>
        <v>11.041999999999998</v>
      </c>
      <c r="AH50" s="128"/>
      <c r="AI50" s="128"/>
    </row>
    <row r="51" spans="1:35" ht="15.6" x14ac:dyDescent="0.3">
      <c r="B51" s="20" t="s">
        <v>8</v>
      </c>
      <c r="Z51" s="13">
        <v>11.8</v>
      </c>
      <c r="AA51" s="13">
        <f>'[6]28-Otter Cr'!G65</f>
        <v>9.73</v>
      </c>
      <c r="AB51" s="13">
        <f>'[1]28-Otter Cr'!G65</f>
        <v>12.8</v>
      </c>
      <c r="AC51" s="13">
        <f>'[2]28-Otter Cr'!G66</f>
        <v>11.37</v>
      </c>
      <c r="AD51" s="13">
        <f>'[3]28-Otter Cr'!G65</f>
        <v>12.54</v>
      </c>
      <c r="AE51" s="193">
        <f>'[5]28-Otter Cr'!G65</f>
        <v>10.48</v>
      </c>
      <c r="AF51" s="193">
        <f>'[4]28-Otter Cr'!G65</f>
        <v>12.05</v>
      </c>
      <c r="AG51" s="13">
        <f t="shared" si="0"/>
        <v>11.648</v>
      </c>
    </row>
    <row r="52" spans="1:35" ht="15.6" x14ac:dyDescent="0.3">
      <c r="B52" s="20" t="s">
        <v>9</v>
      </c>
      <c r="Z52" s="13">
        <v>12.39</v>
      </c>
      <c r="AA52" s="13">
        <f>'[6]28-Otter Cr'!G66</f>
        <v>9.51</v>
      </c>
      <c r="AB52" s="13">
        <f>'[1]28-Otter Cr'!G66</f>
        <v>12.19</v>
      </c>
      <c r="AC52" s="13">
        <f>'[2]28-Otter Cr'!G67</f>
        <v>12.34</v>
      </c>
      <c r="AD52" s="77" t="s">
        <v>18</v>
      </c>
      <c r="AE52" s="193">
        <f>'[5]28-Otter Cr'!G66</f>
        <v>11.57</v>
      </c>
      <c r="AF52" s="193" t="str">
        <f>'[4]28-Otter Cr'!G66</f>
        <v/>
      </c>
      <c r="AG52" s="13">
        <f t="shared" si="0"/>
        <v>11.607499999999998</v>
      </c>
    </row>
    <row r="53" spans="1:35" ht="15.6" x14ac:dyDescent="0.3">
      <c r="B53" s="20" t="s">
        <v>9</v>
      </c>
      <c r="Z53" s="13">
        <v>12.98</v>
      </c>
      <c r="AA53" s="13">
        <f>'[6]28-Otter Cr'!G67</f>
        <v>10.08</v>
      </c>
      <c r="AB53" s="13">
        <f>'[1]28-Otter Cr'!G67</f>
        <v>12.55</v>
      </c>
      <c r="AC53" s="13">
        <f>'[2]28-Otter Cr'!G68</f>
        <v>11.16</v>
      </c>
      <c r="AD53" s="13">
        <f>'[3]28-Otter Cr'!G67</f>
        <v>12.33</v>
      </c>
      <c r="AE53" s="193">
        <f>'[5]28-Otter Cr'!G67</f>
        <v>11.38</v>
      </c>
      <c r="AF53" s="193" t="str">
        <f>'[4]28-Otter Cr'!G67</f>
        <v/>
      </c>
      <c r="AG53" s="13">
        <f t="shared" si="0"/>
        <v>11.819999999999999</v>
      </c>
    </row>
    <row r="54" spans="1:35" ht="15.6" x14ac:dyDescent="0.3">
      <c r="B54" s="20" t="s">
        <v>10</v>
      </c>
      <c r="Z54" s="13">
        <v>11.5</v>
      </c>
      <c r="AA54" s="13">
        <f>'[6]28-Otter Cr'!G68</f>
        <v>10.39</v>
      </c>
      <c r="AB54" s="13">
        <f>'[1]28-Otter Cr'!G68</f>
        <v>11.99</v>
      </c>
      <c r="AC54" s="13">
        <f>'[2]28-Otter Cr'!G69</f>
        <v>10.66</v>
      </c>
      <c r="AD54" s="13">
        <f>'[3]28-Otter Cr'!G68</f>
        <v>11.87</v>
      </c>
      <c r="AE54" s="193">
        <f>'[5]28-Otter Cr'!G68</f>
        <v>10.47</v>
      </c>
      <c r="AF54" s="193" t="str">
        <f>'[4]28-Otter Cr'!G68</f>
        <v/>
      </c>
      <c r="AG54" s="13">
        <f t="shared" si="0"/>
        <v>11.282</v>
      </c>
    </row>
    <row r="55" spans="1:35" ht="15.6" x14ac:dyDescent="0.3">
      <c r="B55" s="20" t="s">
        <v>10</v>
      </c>
      <c r="Z55" s="13">
        <v>10.54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13">
        <f>AVERAGE(C55:AD55)</f>
        <v>10.54</v>
      </c>
    </row>
    <row r="56" spans="1:35" ht="15.6" x14ac:dyDescent="0.3">
      <c r="B56" s="20" t="s">
        <v>11</v>
      </c>
      <c r="Z56" s="13">
        <v>9.61</v>
      </c>
      <c r="AA56" s="13">
        <f>'[6]28-Otter Cr'!G69</f>
        <v>9.6</v>
      </c>
      <c r="AB56" s="13">
        <f>'[1]28-Otter Cr'!G69</f>
        <v>11</v>
      </c>
      <c r="AC56" s="13">
        <f>'[2]28-Otter Cr'!G70</f>
        <v>9.18</v>
      </c>
      <c r="AD56" s="13">
        <f>'[3]28-Otter Cr'!G69</f>
        <v>11</v>
      </c>
      <c r="AE56" s="193">
        <f>'[5]28-Otter Cr'!G69</f>
        <v>9.0500000000000007</v>
      </c>
      <c r="AF56" s="193" t="str">
        <f>'[4]28-Otter Cr'!G69</f>
        <v/>
      </c>
      <c r="AG56" s="13">
        <f>AVERAGE(C56:AD56)</f>
        <v>10.077999999999999</v>
      </c>
    </row>
    <row r="57" spans="1:35" ht="15.6" x14ac:dyDescent="0.3">
      <c r="B57" s="20" t="s">
        <v>12</v>
      </c>
      <c r="Z57" s="5">
        <v>9.2100000000000009</v>
      </c>
      <c r="AA57" s="13">
        <f>'[6]28-Otter Cr'!G70</f>
        <v>10.14</v>
      </c>
      <c r="AB57" s="77" t="s">
        <v>18</v>
      </c>
      <c r="AC57" s="13">
        <f>'[2]28-Otter Cr'!G71</f>
        <v>8.39</v>
      </c>
      <c r="AD57" s="13">
        <f>'[3]28-Otter Cr'!G70</f>
        <v>10.14</v>
      </c>
      <c r="AE57" s="193">
        <f>'[5]28-Otter Cr'!G70</f>
        <v>9.2799999999999994</v>
      </c>
      <c r="AF57" s="193" t="str">
        <f>'[4]28-Otter Cr'!G70</f>
        <v/>
      </c>
      <c r="AG57" s="13">
        <f>AVERAGE(C57:AD57)</f>
        <v>9.4700000000000006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&amp;C&amp;"Arial,Bold"&amp;14Otter Creek - 28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D39"/>
  <sheetViews>
    <sheetView workbookViewId="0">
      <pane xSplit="2" topLeftCell="S1" activePane="topRight" state="frozen"/>
      <selection pane="topRight" activeCell="AE26" sqref="AE26:AF26"/>
    </sheetView>
  </sheetViews>
  <sheetFormatPr defaultColWidth="9.109375" defaultRowHeight="15" x14ac:dyDescent="0.25"/>
  <cols>
    <col min="1" max="1" width="33.5546875" style="30" bestFit="1" customWidth="1"/>
    <col min="2" max="26" width="9.109375" style="5"/>
    <col min="27" max="27" width="9.88671875" style="5" bestFit="1" customWidth="1"/>
    <col min="28" max="32" width="9.88671875" style="5" customWidth="1"/>
    <col min="33" max="16384" width="9.109375" style="5"/>
  </cols>
  <sheetData>
    <row r="1" spans="1:56" ht="15.6" x14ac:dyDescent="0.3">
      <c r="A1" s="6" t="s">
        <v>53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6" ht="15.6" x14ac:dyDescent="0.3">
      <c r="A2" s="29" t="s">
        <v>508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6.34</v>
      </c>
      <c r="G2" s="13">
        <v>6.76</v>
      </c>
      <c r="H2" s="13">
        <v>8.4600000000000009</v>
      </c>
      <c r="I2" s="13">
        <v>7.37</v>
      </c>
      <c r="J2" s="13">
        <v>5.44</v>
      </c>
      <c r="K2" s="13">
        <v>8.39</v>
      </c>
      <c r="L2" s="13">
        <v>6.98</v>
      </c>
      <c r="M2" s="13">
        <v>6.15</v>
      </c>
      <c r="N2" s="13">
        <v>5.16</v>
      </c>
      <c r="O2" s="12">
        <v>6.76</v>
      </c>
      <c r="P2" s="12">
        <v>7.16</v>
      </c>
      <c r="Q2" s="12">
        <v>7.26</v>
      </c>
      <c r="R2" s="12">
        <v>6</v>
      </c>
      <c r="S2" s="12">
        <v>7.08</v>
      </c>
      <c r="T2" s="12">
        <v>6.62</v>
      </c>
      <c r="U2" s="12">
        <v>5.88</v>
      </c>
      <c r="V2" s="12">
        <v>5.93</v>
      </c>
      <c r="W2" s="12">
        <v>7.31</v>
      </c>
      <c r="X2" s="12">
        <v>6.67</v>
      </c>
      <c r="Y2" s="12">
        <v>6.6</v>
      </c>
      <c r="Z2" s="12">
        <v>6.01</v>
      </c>
      <c r="AA2" s="12">
        <v>5.89</v>
      </c>
      <c r="AB2" s="12">
        <f>'[1]29-Telegraph Cr'!G4</f>
        <v>6.21</v>
      </c>
      <c r="AC2" s="12">
        <f>'[2]29-Telegraph Cr'!G4</f>
        <v>8.83</v>
      </c>
      <c r="AD2" s="12">
        <f>'[3]29-Telegraph Cr'!G4</f>
        <v>5.52</v>
      </c>
      <c r="AE2" s="12">
        <v>5.41</v>
      </c>
      <c r="AF2" s="12">
        <f>'[4]29-Telegraph Cr'!G4</f>
        <v>6.5</v>
      </c>
      <c r="AG2" s="13">
        <f>AVERAGE(C2:AD2)</f>
        <v>6.6712000000000016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6" ht="15.6" x14ac:dyDescent="0.3">
      <c r="A3" s="34"/>
      <c r="B3" s="20" t="s">
        <v>2</v>
      </c>
      <c r="C3" s="48" t="s">
        <v>18</v>
      </c>
      <c r="D3" s="48" t="s">
        <v>18</v>
      </c>
      <c r="E3" s="13">
        <v>5.72</v>
      </c>
      <c r="F3" s="13">
        <v>6.68</v>
      </c>
      <c r="G3" s="13">
        <v>7.38</v>
      </c>
      <c r="H3" s="13">
        <v>7.62</v>
      </c>
      <c r="I3" s="13">
        <v>6.47</v>
      </c>
      <c r="J3" s="13">
        <v>5.24</v>
      </c>
      <c r="K3" s="13">
        <v>9.18</v>
      </c>
      <c r="L3" s="13">
        <v>6.43</v>
      </c>
      <c r="M3" s="13">
        <v>5.94</v>
      </c>
      <c r="N3" s="13">
        <v>5.0599999999999996</v>
      </c>
      <c r="O3" s="12">
        <v>7.76</v>
      </c>
      <c r="P3" s="12">
        <v>6.86</v>
      </c>
      <c r="Q3" s="12">
        <v>7.56</v>
      </c>
      <c r="R3" s="12">
        <v>6.18</v>
      </c>
      <c r="S3" s="12">
        <v>8.6999999999999993</v>
      </c>
      <c r="T3" s="12">
        <v>5.94</v>
      </c>
      <c r="U3" s="12">
        <v>5.7</v>
      </c>
      <c r="V3" s="12">
        <v>5.45</v>
      </c>
      <c r="W3" s="12">
        <v>7.71</v>
      </c>
      <c r="X3" s="12">
        <v>6.9</v>
      </c>
      <c r="Y3" s="12">
        <v>6.38</v>
      </c>
      <c r="Z3" s="12">
        <v>5.7</v>
      </c>
      <c r="AA3" s="12">
        <v>6.74</v>
      </c>
      <c r="AB3" s="12">
        <f>'[1]29-Telegraph Cr'!G5</f>
        <v>5.76</v>
      </c>
      <c r="AC3" s="12">
        <f>'[2]29-Telegraph Cr'!G5</f>
        <v>8.14</v>
      </c>
      <c r="AD3" s="12">
        <f>'[3]29-Telegraph Cr'!G5</f>
        <v>5.34</v>
      </c>
      <c r="AE3" s="12">
        <f>'[5]29-Telegraph Cr'!G5</f>
        <v>5.97</v>
      </c>
      <c r="AF3" s="12">
        <f>'[4]29-Telegraph Cr'!G5</f>
        <v>6.55</v>
      </c>
      <c r="AG3" s="13">
        <f t="shared" ref="AG3:AG38" si="0">AVERAGE(C3:AD3)</f>
        <v>6.6361538461538458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</row>
    <row r="4" spans="1:56" ht="15.6" x14ac:dyDescent="0.3">
      <c r="B4" s="20" t="s">
        <v>3</v>
      </c>
      <c r="C4" s="48" t="s">
        <v>18</v>
      </c>
      <c r="D4" s="48" t="s">
        <v>18</v>
      </c>
      <c r="E4" s="13">
        <v>6.74</v>
      </c>
      <c r="F4" s="13">
        <v>6.43</v>
      </c>
      <c r="G4" s="13">
        <v>6.83</v>
      </c>
      <c r="H4" s="13">
        <v>7.42</v>
      </c>
      <c r="I4" s="13">
        <v>6.21</v>
      </c>
      <c r="J4" s="13">
        <v>5.05</v>
      </c>
      <c r="K4" s="13">
        <v>8.09</v>
      </c>
      <c r="L4" s="13">
        <v>6.03</v>
      </c>
      <c r="M4" s="13">
        <v>5.7</v>
      </c>
      <c r="N4" s="13">
        <v>4.96</v>
      </c>
      <c r="O4" s="12">
        <v>7.36</v>
      </c>
      <c r="P4" s="12">
        <v>8.06</v>
      </c>
      <c r="Q4" s="12">
        <v>7.76</v>
      </c>
      <c r="R4" s="12">
        <v>7.25</v>
      </c>
      <c r="S4" s="12">
        <v>6.95</v>
      </c>
      <c r="T4" s="12">
        <v>5.64</v>
      </c>
      <c r="U4" s="12">
        <v>6.76</v>
      </c>
      <c r="V4" s="12">
        <v>4.8499999999999996</v>
      </c>
      <c r="W4" s="12">
        <v>8.3699999999999992</v>
      </c>
      <c r="X4" s="12">
        <v>6.09</v>
      </c>
      <c r="Y4" s="12">
        <v>6.77</v>
      </c>
      <c r="Z4" s="12">
        <v>6.04</v>
      </c>
      <c r="AA4" s="12">
        <v>5.97</v>
      </c>
      <c r="AB4" s="12">
        <f>'[1]29-Telegraph Cr'!G6</f>
        <v>6.35</v>
      </c>
      <c r="AC4" s="12">
        <f>'[2]29-Telegraph Cr'!G6</f>
        <v>7.44</v>
      </c>
      <c r="AD4" s="12">
        <f>'[3]29-Telegraph Cr'!G6</f>
        <v>5.0199999999999996</v>
      </c>
      <c r="AE4" s="12">
        <f>'[5]29-Telegraph Cr'!G6</f>
        <v>4.91</v>
      </c>
      <c r="AF4" s="12">
        <f>'[4]29-Telegraph Cr'!G6</f>
        <v>7.84</v>
      </c>
      <c r="AG4" s="13">
        <f t="shared" si="0"/>
        <v>6.5438461538461548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6" ht="15.6" x14ac:dyDescent="0.3">
      <c r="B5" s="20" t="s">
        <v>4</v>
      </c>
      <c r="C5" s="48" t="s">
        <v>18</v>
      </c>
      <c r="D5" s="48" t="s">
        <v>18</v>
      </c>
      <c r="E5" s="13">
        <v>6.71</v>
      </c>
      <c r="F5" s="13">
        <v>6.8</v>
      </c>
      <c r="G5" s="13">
        <v>5.71</v>
      </c>
      <c r="H5" s="13">
        <v>7.64</v>
      </c>
      <c r="I5" s="13">
        <v>6.36</v>
      </c>
      <c r="J5" s="13">
        <v>4.84</v>
      </c>
      <c r="K5" s="13">
        <v>6.21</v>
      </c>
      <c r="L5" s="13">
        <v>7.66</v>
      </c>
      <c r="M5" s="13">
        <v>5</v>
      </c>
      <c r="N5" s="13">
        <v>6.86</v>
      </c>
      <c r="O5" s="12">
        <v>7.16</v>
      </c>
      <c r="P5" s="12">
        <v>7.26</v>
      </c>
      <c r="Q5" s="12">
        <v>6.39</v>
      </c>
      <c r="R5" s="12">
        <v>7.75</v>
      </c>
      <c r="S5" s="12">
        <v>6.41</v>
      </c>
      <c r="T5" s="12">
        <v>5.0599999999999996</v>
      </c>
      <c r="U5" s="12">
        <v>8.16</v>
      </c>
      <c r="V5" s="12">
        <v>4.7699999999999996</v>
      </c>
      <c r="W5" s="12">
        <v>7.75</v>
      </c>
      <c r="X5" s="12">
        <v>7.17</v>
      </c>
      <c r="Y5" s="12">
        <v>6.17</v>
      </c>
      <c r="Z5" s="12">
        <v>6.39</v>
      </c>
      <c r="AA5" s="12">
        <f>'[6]29-Telegraph Cr'!G7</f>
        <v>6.27</v>
      </c>
      <c r="AB5" s="12">
        <f>'[1]29-Telegraph Cr'!G7</f>
        <v>5.47</v>
      </c>
      <c r="AC5" s="12">
        <f>'[2]29-Telegraph Cr'!G7</f>
        <v>6.66</v>
      </c>
      <c r="AD5" s="12">
        <f>'[3]29-Telegraph Cr'!G7</f>
        <v>4.7300000000000004</v>
      </c>
      <c r="AE5" s="12">
        <f>'[5]29-Telegraph Cr'!G7</f>
        <v>4.4000000000000004</v>
      </c>
      <c r="AF5" s="12">
        <f>'[4]29-Telegraph Cr'!G7</f>
        <v>6.07</v>
      </c>
      <c r="AG5" s="13">
        <f t="shared" si="0"/>
        <v>6.4369230769230752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6" ht="15.6" x14ac:dyDescent="0.3">
      <c r="B6" s="20" t="s">
        <v>5</v>
      </c>
      <c r="C6" s="48" t="s">
        <v>18</v>
      </c>
      <c r="D6" s="48" t="s">
        <v>18</v>
      </c>
      <c r="E6" s="13">
        <v>6.3</v>
      </c>
      <c r="F6" s="13">
        <v>6.66</v>
      </c>
      <c r="G6" s="13">
        <v>5.72</v>
      </c>
      <c r="H6" s="13">
        <v>6.86</v>
      </c>
      <c r="I6" s="13">
        <v>5.6</v>
      </c>
      <c r="J6" s="50">
        <v>5.94</v>
      </c>
      <c r="K6" s="13">
        <v>5.97</v>
      </c>
      <c r="L6" s="13">
        <v>4.9000000000000004</v>
      </c>
      <c r="M6" s="13" t="s">
        <v>196</v>
      </c>
      <c r="N6" s="13">
        <v>5.86</v>
      </c>
      <c r="O6" s="12">
        <v>6.56</v>
      </c>
      <c r="P6" s="12">
        <v>6.96</v>
      </c>
      <c r="Q6" s="12">
        <v>6.28</v>
      </c>
      <c r="R6" s="12">
        <v>7.81</v>
      </c>
      <c r="S6" s="12">
        <v>5.62</v>
      </c>
      <c r="T6" s="12">
        <v>4.96</v>
      </c>
      <c r="U6" s="12">
        <v>6.87</v>
      </c>
      <c r="V6" s="12">
        <v>4.43</v>
      </c>
      <c r="W6" s="12">
        <v>7.63</v>
      </c>
      <c r="X6" s="12">
        <v>5.8</v>
      </c>
      <c r="Y6" s="12">
        <v>6.52</v>
      </c>
      <c r="Z6" s="12">
        <v>6.4</v>
      </c>
      <c r="AA6" s="12">
        <f>'[6]29-Telegraph Cr'!G8</f>
        <v>6.21</v>
      </c>
      <c r="AB6" s="12">
        <f>'[1]29-Telegraph Cr'!G8</f>
        <v>5.24</v>
      </c>
      <c r="AC6" s="12">
        <f>'[2]29-Telegraph Cr'!G8</f>
        <v>6.56</v>
      </c>
      <c r="AD6" s="12">
        <f>'[3]29-Telegraph Cr'!G8</f>
        <v>4.37</v>
      </c>
      <c r="AE6" s="12">
        <f>'[5]29-Telegraph Cr'!G8</f>
        <v>4.5999999999999996</v>
      </c>
      <c r="AF6" s="12">
        <f>'[4]29-Telegraph Cr'!G8</f>
        <v>6.16</v>
      </c>
      <c r="AG6" s="13">
        <f t="shared" si="0"/>
        <v>6.0812000000000008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</row>
    <row r="7" spans="1:56" ht="15.6" x14ac:dyDescent="0.3">
      <c r="B7" s="20" t="s">
        <v>5</v>
      </c>
      <c r="C7" s="48" t="s">
        <v>18</v>
      </c>
      <c r="D7" s="48" t="s">
        <v>18</v>
      </c>
      <c r="E7" s="13">
        <v>5.85</v>
      </c>
      <c r="F7" s="13">
        <v>5.29</v>
      </c>
      <c r="G7" s="13">
        <v>5.2</v>
      </c>
      <c r="H7" s="13">
        <v>6.19</v>
      </c>
      <c r="I7" s="13">
        <v>5.28</v>
      </c>
      <c r="J7" s="13">
        <v>6.03</v>
      </c>
      <c r="K7" s="13">
        <v>5.58</v>
      </c>
      <c r="L7" s="13">
        <v>4.7699999999999996</v>
      </c>
      <c r="M7" s="13">
        <v>5.0599999999999996</v>
      </c>
      <c r="N7" s="13">
        <v>5.56</v>
      </c>
      <c r="O7" s="12">
        <v>7.16</v>
      </c>
      <c r="P7" s="12">
        <v>8.66</v>
      </c>
      <c r="Q7" s="12">
        <v>5.89</v>
      </c>
      <c r="R7" s="12">
        <v>9.23</v>
      </c>
      <c r="S7" s="12">
        <v>5.34</v>
      </c>
      <c r="T7" s="12">
        <v>4.5599999999999996</v>
      </c>
      <c r="U7" s="12">
        <v>6.05</v>
      </c>
      <c r="V7" s="12">
        <v>4.4400000000000004</v>
      </c>
      <c r="W7" s="12">
        <v>6.6</v>
      </c>
      <c r="X7" s="12">
        <v>6.26</v>
      </c>
      <c r="Y7" s="12">
        <v>6.03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5.9538095238095234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56" ht="15.6" x14ac:dyDescent="0.3">
      <c r="B8" s="20" t="s">
        <v>6</v>
      </c>
      <c r="C8" s="48" t="s">
        <v>18</v>
      </c>
      <c r="D8" s="48" t="s">
        <v>18</v>
      </c>
      <c r="E8" s="13">
        <v>8.16</v>
      </c>
      <c r="F8" s="13">
        <v>5.76</v>
      </c>
      <c r="G8" s="13">
        <v>5.24</v>
      </c>
      <c r="H8" s="13">
        <v>8.26</v>
      </c>
      <c r="I8" s="13">
        <v>5.74</v>
      </c>
      <c r="J8" s="13">
        <v>7.23</v>
      </c>
      <c r="K8" s="13">
        <v>6.83</v>
      </c>
      <c r="L8" s="13">
        <v>5.86</v>
      </c>
      <c r="M8" s="13">
        <v>5.56</v>
      </c>
      <c r="N8" s="13">
        <v>5.86</v>
      </c>
      <c r="O8" s="12">
        <v>7.76</v>
      </c>
      <c r="P8" s="12">
        <v>8.7200000000000006</v>
      </c>
      <c r="Q8" s="12">
        <v>5.81</v>
      </c>
      <c r="R8" s="12">
        <v>9.5500000000000007</v>
      </c>
      <c r="S8" s="12">
        <v>4.97</v>
      </c>
      <c r="T8" s="12">
        <v>5.16</v>
      </c>
      <c r="U8" s="12">
        <v>5.21</v>
      </c>
      <c r="V8" s="12">
        <v>5.59</v>
      </c>
      <c r="W8" s="12">
        <v>6.98</v>
      </c>
      <c r="X8" s="12">
        <v>5.48</v>
      </c>
      <c r="Y8" s="12">
        <v>5.77</v>
      </c>
      <c r="Z8" s="12">
        <v>7.1</v>
      </c>
      <c r="AA8" s="12">
        <f>'[6]29-Telegraph Cr'!G9</f>
        <v>5.52</v>
      </c>
      <c r="AB8" s="12">
        <f>'[1]29-Telegraph Cr'!G9</f>
        <v>5.1100000000000003</v>
      </c>
      <c r="AC8" s="12">
        <f>'[2]29-Telegraph Cr'!G9</f>
        <v>5.99</v>
      </c>
      <c r="AD8" s="12">
        <f>'[3]29-Telegraph Cr'!G9</f>
        <v>5.29</v>
      </c>
      <c r="AE8" s="12">
        <f>'[5]29-Telegraph Cr'!G9</f>
        <v>6.39</v>
      </c>
      <c r="AF8" s="12">
        <f>'[4]29-Telegraph Cr'!G9</f>
        <v>5.5</v>
      </c>
      <c r="AG8" s="13">
        <f t="shared" si="0"/>
        <v>6.3273076923076932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</row>
    <row r="9" spans="1:56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9.1</v>
      </c>
      <c r="F9" s="13">
        <v>7.19</v>
      </c>
      <c r="G9" s="13">
        <v>6.36</v>
      </c>
      <c r="H9" s="13">
        <v>8.0500000000000007</v>
      </c>
      <c r="I9" s="13">
        <v>8.26</v>
      </c>
      <c r="J9" s="13">
        <v>5.83</v>
      </c>
      <c r="K9" s="13">
        <v>6.64</v>
      </c>
      <c r="L9" s="13">
        <v>7.58</v>
      </c>
      <c r="M9" s="13">
        <v>4.5999999999999996</v>
      </c>
      <c r="N9" s="13">
        <v>5.66</v>
      </c>
      <c r="O9" s="12">
        <v>9.56</v>
      </c>
      <c r="P9" s="12">
        <v>9.66</v>
      </c>
      <c r="Q9" s="12">
        <v>7.39</v>
      </c>
      <c r="R9" s="12">
        <v>9.36</v>
      </c>
      <c r="S9" s="12">
        <v>5.87</v>
      </c>
      <c r="T9" s="12">
        <v>5.16</v>
      </c>
      <c r="U9" s="12">
        <v>6.86</v>
      </c>
      <c r="V9" s="12">
        <v>6.23</v>
      </c>
      <c r="W9" s="12">
        <v>6.18</v>
      </c>
      <c r="X9" s="12">
        <v>5.27</v>
      </c>
      <c r="Y9" s="12">
        <v>7.84</v>
      </c>
      <c r="Z9" s="12">
        <v>7.01</v>
      </c>
      <c r="AA9" s="12">
        <f>'[6]29-Telegraph Cr'!G10</f>
        <v>5.85</v>
      </c>
      <c r="AB9" s="12">
        <f>'[1]29-Telegraph Cr'!G10</f>
        <v>6.41</v>
      </c>
      <c r="AC9" s="12">
        <f>'[2]29-Telegraph Cr'!G10</f>
        <v>7.61</v>
      </c>
      <c r="AD9" s="12">
        <f>'[3]29-Telegraph Cr'!G10</f>
        <v>8.9700000000000006</v>
      </c>
      <c r="AE9" s="12">
        <f>'[5]29-Telegraph Cr'!G10</f>
        <v>7.08</v>
      </c>
      <c r="AF9" s="12">
        <f>'[4]29-Telegraph Cr'!G10</f>
        <v>7.88</v>
      </c>
      <c r="AG9" s="13">
        <f t="shared" si="0"/>
        <v>7.0961538461538458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</row>
    <row r="10" spans="1:56" ht="15.6" x14ac:dyDescent="0.3">
      <c r="A10" s="29" t="s">
        <v>1293</v>
      </c>
      <c r="B10" s="20" t="s">
        <v>7</v>
      </c>
      <c r="C10" s="48" t="s">
        <v>18</v>
      </c>
      <c r="D10" s="48" t="s">
        <v>18</v>
      </c>
      <c r="E10" s="13">
        <v>7.47</v>
      </c>
      <c r="F10" s="13">
        <v>6.88</v>
      </c>
      <c r="G10" s="13">
        <v>6.53</v>
      </c>
      <c r="H10" s="13">
        <v>6.91</v>
      </c>
      <c r="I10" s="13">
        <v>8.14</v>
      </c>
      <c r="J10" s="13">
        <v>6.47</v>
      </c>
      <c r="K10" s="13">
        <v>5.84</v>
      </c>
      <c r="L10" s="13">
        <v>8.89</v>
      </c>
      <c r="M10" s="13">
        <v>5.76</v>
      </c>
      <c r="N10" s="13">
        <v>6.46</v>
      </c>
      <c r="O10" s="12">
        <v>8.9600000000000009</v>
      </c>
      <c r="P10" s="12">
        <v>9.26</v>
      </c>
      <c r="Q10" s="12">
        <v>8.6999999999999993</v>
      </c>
      <c r="R10" s="12">
        <v>9.5399999999999991</v>
      </c>
      <c r="S10" s="12">
        <v>7.76</v>
      </c>
      <c r="T10" s="12">
        <v>5.66</v>
      </c>
      <c r="U10" s="12">
        <v>8.61</v>
      </c>
      <c r="V10" s="12">
        <v>7.75</v>
      </c>
      <c r="W10" s="12">
        <v>6.01</v>
      </c>
      <c r="X10" s="12">
        <v>9</v>
      </c>
      <c r="Y10" s="12">
        <v>8.42</v>
      </c>
      <c r="Z10" s="12">
        <v>7.83</v>
      </c>
      <c r="AA10" s="12">
        <f>'[6]29-Telegraph Cr'!G11</f>
        <v>6.13</v>
      </c>
      <c r="AB10" s="12">
        <f>'[1]29-Telegraph Cr'!G11</f>
        <v>7.13</v>
      </c>
      <c r="AC10" s="12">
        <f>'[2]29-Telegraph Cr'!G11</f>
        <v>9</v>
      </c>
      <c r="AD10" s="12">
        <f>'[3]29-Telegraph Cr'!G11</f>
        <v>8.9</v>
      </c>
      <c r="AE10" s="12">
        <f>'[5]29-Telegraph Cr'!G11</f>
        <v>8.18</v>
      </c>
      <c r="AF10" s="12">
        <f>'[4]29-Telegraph Cr'!G11</f>
        <v>8.14</v>
      </c>
      <c r="AG10" s="13">
        <f t="shared" si="0"/>
        <v>7.6157692307692306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</row>
    <row r="11" spans="1:56" ht="15.6" x14ac:dyDescent="0.3">
      <c r="B11" s="20" t="s">
        <v>7</v>
      </c>
      <c r="C11" s="48" t="s">
        <v>18</v>
      </c>
      <c r="D11" s="48" t="s">
        <v>18</v>
      </c>
      <c r="E11" s="13">
        <v>7.93</v>
      </c>
      <c r="F11" s="13">
        <v>7.62</v>
      </c>
      <c r="G11" s="13">
        <v>6.57</v>
      </c>
      <c r="H11" s="13">
        <v>8.7100000000000009</v>
      </c>
      <c r="I11" s="13">
        <v>7.22</v>
      </c>
      <c r="J11" s="13">
        <v>6.26</v>
      </c>
      <c r="K11" s="13">
        <v>7.26</v>
      </c>
      <c r="L11" s="13">
        <v>7.02</v>
      </c>
      <c r="M11" s="13">
        <v>6.98</v>
      </c>
      <c r="N11" s="13">
        <v>9.66</v>
      </c>
      <c r="O11" s="12">
        <v>9.36</v>
      </c>
      <c r="P11" s="12">
        <v>9.11</v>
      </c>
      <c r="Q11" s="12">
        <v>9.06</v>
      </c>
      <c r="R11" s="12">
        <v>8.48</v>
      </c>
      <c r="S11" s="12">
        <v>9.58</v>
      </c>
      <c r="T11" s="12">
        <v>5.74</v>
      </c>
      <c r="U11" s="12">
        <v>8.9600000000000009</v>
      </c>
      <c r="V11" s="12">
        <v>7.46</v>
      </c>
      <c r="W11" s="12">
        <v>7.01</v>
      </c>
      <c r="X11" s="12">
        <v>8.93</v>
      </c>
      <c r="Y11" s="12">
        <v>8.4700000000000006</v>
      </c>
      <c r="Z11" s="12">
        <v>9.11</v>
      </c>
      <c r="AA11" s="12">
        <f>'[6]29-Telegraph Cr'!G12</f>
        <v>6.15</v>
      </c>
      <c r="AB11" s="12">
        <f>'[1]29-Telegraph Cr'!G12</f>
        <v>7.78</v>
      </c>
      <c r="AC11" s="12">
        <f>'[2]29-Telegraph Cr'!G12</f>
        <v>9.02</v>
      </c>
      <c r="AD11" s="12">
        <f>'[3]29-Telegraph Cr'!G12</f>
        <v>8.9499999999999993</v>
      </c>
      <c r="AE11" s="12">
        <f>'[5]29-Telegraph Cr'!G12</f>
        <v>7.84</v>
      </c>
      <c r="AF11" s="12">
        <f>'[4]29-Telegraph Cr'!G12</f>
        <v>8.2799999999999994</v>
      </c>
      <c r="AG11" s="13">
        <f t="shared" si="0"/>
        <v>8.0153846153846153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</row>
    <row r="12" spans="1:56" ht="15.6" x14ac:dyDescent="0.3">
      <c r="B12" s="20" t="s">
        <v>8</v>
      </c>
      <c r="C12" s="48" t="s">
        <v>18</v>
      </c>
      <c r="D12" s="48" t="s">
        <v>18</v>
      </c>
      <c r="E12" s="13">
        <v>9.15</v>
      </c>
      <c r="F12" s="13">
        <v>6.95</v>
      </c>
      <c r="G12" s="13">
        <v>6.38</v>
      </c>
      <c r="H12" s="13">
        <v>7.6</v>
      </c>
      <c r="I12" s="13">
        <v>9.11</v>
      </c>
      <c r="J12" s="13">
        <v>7.26</v>
      </c>
      <c r="K12" s="13">
        <v>7.65</v>
      </c>
      <c r="L12" s="13">
        <v>6.46</v>
      </c>
      <c r="M12" s="13">
        <v>9.16</v>
      </c>
      <c r="N12" s="13">
        <v>9.4600000000000009</v>
      </c>
      <c r="O12" s="12">
        <v>8.86</v>
      </c>
      <c r="P12" s="12">
        <v>9.16</v>
      </c>
      <c r="Q12" s="12">
        <v>9.57</v>
      </c>
      <c r="R12" s="12">
        <v>9.6300000000000008</v>
      </c>
      <c r="S12" s="12">
        <v>8.3800000000000008</v>
      </c>
      <c r="T12" s="12">
        <v>5.67</v>
      </c>
      <c r="U12" s="12">
        <v>9.48</v>
      </c>
      <c r="V12" s="12">
        <v>8.4499999999999993</v>
      </c>
      <c r="W12" s="12">
        <v>8.7899999999999991</v>
      </c>
      <c r="X12" s="12">
        <v>7.17</v>
      </c>
      <c r="Y12" s="12">
        <v>7.21</v>
      </c>
      <c r="Z12" s="12">
        <v>9.02</v>
      </c>
      <c r="AA12" s="12">
        <f>'[6]29-Telegraph Cr'!G13</f>
        <v>5.96</v>
      </c>
      <c r="AB12" s="12">
        <f>'[1]29-Telegraph Cr'!G13</f>
        <v>8.56</v>
      </c>
      <c r="AC12" s="12">
        <f>'[2]29-Telegraph Cr'!G13</f>
        <v>8.91</v>
      </c>
      <c r="AD12" s="12">
        <f>'[3]29-Telegraph Cr'!G13</f>
        <v>8.9600000000000009</v>
      </c>
      <c r="AE12" s="12">
        <f>'[5]29-Telegraph Cr'!G13</f>
        <v>8.16</v>
      </c>
      <c r="AF12" s="12">
        <f>'[4]29-Telegraph Cr'!G13</f>
        <v>8.2899999999999991</v>
      </c>
      <c r="AG12" s="13">
        <f t="shared" si="0"/>
        <v>8.1907692307692308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</row>
    <row r="13" spans="1:56" ht="15.6" x14ac:dyDescent="0.3">
      <c r="A13" s="29" t="s">
        <v>162</v>
      </c>
      <c r="B13" s="20" t="s">
        <v>8</v>
      </c>
      <c r="C13" s="48" t="s">
        <v>18</v>
      </c>
      <c r="D13" s="48" t="s">
        <v>18</v>
      </c>
      <c r="E13" s="13">
        <v>8.99</v>
      </c>
      <c r="F13" s="13">
        <v>7.58</v>
      </c>
      <c r="G13" s="13">
        <v>7</v>
      </c>
      <c r="H13" s="13">
        <v>10.11</v>
      </c>
      <c r="I13" s="13">
        <v>7.21</v>
      </c>
      <c r="J13" s="13">
        <v>6.98</v>
      </c>
      <c r="K13" s="13">
        <v>7.68</v>
      </c>
      <c r="L13" s="13">
        <v>7.65</v>
      </c>
      <c r="M13" s="13">
        <v>7.16</v>
      </c>
      <c r="N13" s="13">
        <v>9.51</v>
      </c>
      <c r="O13" s="12">
        <v>9.4600000000000009</v>
      </c>
      <c r="P13" s="12">
        <v>9.11</v>
      </c>
      <c r="Q13" s="12">
        <v>9.75</v>
      </c>
      <c r="R13" s="12">
        <v>7.21</v>
      </c>
      <c r="S13" s="12">
        <v>9.6199999999999992</v>
      </c>
      <c r="T13" s="12">
        <v>5.56</v>
      </c>
      <c r="U13" s="12">
        <v>9.36</v>
      </c>
      <c r="V13" s="12">
        <v>9.02</v>
      </c>
      <c r="W13" s="12">
        <v>7.17</v>
      </c>
      <c r="X13" s="12">
        <v>8.7200000000000006</v>
      </c>
      <c r="Y13" s="12">
        <v>8.9600000000000009</v>
      </c>
      <c r="Z13" s="12">
        <v>9.07</v>
      </c>
      <c r="AA13" s="12">
        <f>'[6]29-Telegraph Cr'!G14</f>
        <v>7.41</v>
      </c>
      <c r="AB13" s="12">
        <f>'[1]29-Telegraph Cr'!G14</f>
        <v>9.07</v>
      </c>
      <c r="AC13" s="12">
        <f>'[2]29-Telegraph Cr'!G14</f>
        <v>8.66</v>
      </c>
      <c r="AD13" s="12">
        <f>'[3]29-Telegraph Cr'!G14</f>
        <v>9.16</v>
      </c>
      <c r="AE13" s="12">
        <f>'[5]29-Telegraph Cr'!G14</f>
        <v>7.6</v>
      </c>
      <c r="AF13" s="12">
        <f>'[4]29-Telegraph Cr'!G14</f>
        <v>8.16</v>
      </c>
      <c r="AG13" s="13">
        <f t="shared" si="0"/>
        <v>8.3530769230769231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</row>
    <row r="14" spans="1:56" ht="15.6" x14ac:dyDescent="0.3">
      <c r="A14" s="29" t="s">
        <v>774</v>
      </c>
      <c r="B14" s="20" t="s">
        <v>9</v>
      </c>
      <c r="C14" s="48" t="s">
        <v>18</v>
      </c>
      <c r="D14" s="48" t="s">
        <v>18</v>
      </c>
      <c r="E14" s="13">
        <v>7.74</v>
      </c>
      <c r="F14" s="13">
        <v>9.15</v>
      </c>
      <c r="G14" s="13">
        <v>6.95</v>
      </c>
      <c r="H14" s="48" t="s">
        <v>18</v>
      </c>
      <c r="I14" s="13">
        <v>8.9600000000000009</v>
      </c>
      <c r="J14" s="50">
        <v>6.47</v>
      </c>
      <c r="K14" s="13">
        <v>9.36</v>
      </c>
      <c r="L14" s="13">
        <v>9.1300000000000008</v>
      </c>
      <c r="M14" s="13">
        <v>9.5399999999999991</v>
      </c>
      <c r="N14" s="13">
        <v>9.36</v>
      </c>
      <c r="O14" s="48" t="s">
        <v>18</v>
      </c>
      <c r="P14" s="12">
        <v>9.58</v>
      </c>
      <c r="Q14" s="12">
        <v>8.85</v>
      </c>
      <c r="R14" s="12">
        <v>6.66</v>
      </c>
      <c r="S14" s="12">
        <v>9.65</v>
      </c>
      <c r="T14" s="12">
        <v>7.75</v>
      </c>
      <c r="U14" s="12">
        <v>9.66</v>
      </c>
      <c r="V14" s="12">
        <v>8.1300000000000008</v>
      </c>
      <c r="W14" s="12">
        <v>8.25</v>
      </c>
      <c r="X14" s="12">
        <v>8.9700000000000006</v>
      </c>
      <c r="Y14" s="12">
        <v>9.06</v>
      </c>
      <c r="Z14" s="12">
        <v>9.06</v>
      </c>
      <c r="AA14" s="12">
        <f>'[6]29-Telegraph Cr'!G15</f>
        <v>7.35</v>
      </c>
      <c r="AB14" s="12">
        <f>'[1]29-Telegraph Cr'!G15</f>
        <v>8.99</v>
      </c>
      <c r="AC14" s="12">
        <f>'[2]29-Telegraph Cr'!G15</f>
        <v>9.0500000000000007</v>
      </c>
      <c r="AD14" s="48" t="s">
        <v>18</v>
      </c>
      <c r="AE14" s="12">
        <f>'[5]29-Telegraph Cr'!G15</f>
        <v>8.2200000000000006</v>
      </c>
      <c r="AF14" s="12" t="str">
        <f>'[4]29-Telegraph Cr'!G15</f>
        <v/>
      </c>
      <c r="AG14" s="13">
        <f t="shared" si="0"/>
        <v>8.5943478260869579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</row>
    <row r="15" spans="1:56" ht="15.6" x14ac:dyDescent="0.3">
      <c r="A15" s="29"/>
      <c r="B15" s="20" t="s">
        <v>9</v>
      </c>
      <c r="C15" s="48" t="s">
        <v>18</v>
      </c>
      <c r="D15" s="48" t="s">
        <v>18</v>
      </c>
      <c r="E15" s="13">
        <v>8.91</v>
      </c>
      <c r="F15" s="13">
        <v>7.72</v>
      </c>
      <c r="G15" s="13">
        <v>9.01</v>
      </c>
      <c r="H15" s="48" t="s">
        <v>18</v>
      </c>
      <c r="I15" s="13">
        <v>8.93</v>
      </c>
      <c r="J15" s="13">
        <v>6.01</v>
      </c>
      <c r="K15" s="13">
        <v>9.14</v>
      </c>
      <c r="L15" s="13">
        <v>9.1999999999999993</v>
      </c>
      <c r="M15" s="13">
        <v>8.18</v>
      </c>
      <c r="N15" s="13">
        <v>8.4600000000000009</v>
      </c>
      <c r="O15" s="48" t="s">
        <v>18</v>
      </c>
      <c r="P15" s="12">
        <v>8.57</v>
      </c>
      <c r="Q15" s="12">
        <v>7.92</v>
      </c>
      <c r="R15" s="12">
        <v>6.18</v>
      </c>
      <c r="S15" s="12">
        <v>8.3699999999999992</v>
      </c>
      <c r="T15" s="12">
        <v>7.86</v>
      </c>
      <c r="U15" s="12">
        <v>9.16</v>
      </c>
      <c r="V15" s="12">
        <v>8.8699999999999992</v>
      </c>
      <c r="W15" s="12">
        <v>8.99</v>
      </c>
      <c r="X15" s="12">
        <v>7.37</v>
      </c>
      <c r="Y15" s="12">
        <v>9.02</v>
      </c>
      <c r="Z15" s="12">
        <v>9.1999999999999993</v>
      </c>
      <c r="AA15" s="12">
        <f>'[6]29-Telegraph Cr'!G16</f>
        <v>7.68</v>
      </c>
      <c r="AB15" s="12">
        <f>'[1]29-Telegraph Cr'!G16</f>
        <v>9.0500000000000007</v>
      </c>
      <c r="AC15" s="12">
        <f>'[2]29-Telegraph Cr'!G16</f>
        <v>7.9</v>
      </c>
      <c r="AD15" s="12">
        <f>'[3]29-Telegraph Cr'!G16</f>
        <v>7.44</v>
      </c>
      <c r="AE15" s="12">
        <f>'[5]29-Telegraph Cr'!G16</f>
        <v>7.97</v>
      </c>
      <c r="AF15" s="12" t="str">
        <f>'[4]29-Telegraph Cr'!G16</f>
        <v/>
      </c>
      <c r="AG15" s="13">
        <f t="shared" si="0"/>
        <v>8.2975000000000012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</row>
    <row r="16" spans="1:56" ht="16.649999999999999" customHeight="1" x14ac:dyDescent="0.3">
      <c r="B16" s="20" t="s">
        <v>10</v>
      </c>
      <c r="C16" s="48" t="s">
        <v>18</v>
      </c>
      <c r="D16" s="48" t="s">
        <v>18</v>
      </c>
      <c r="E16" s="13">
        <v>8.44</v>
      </c>
      <c r="F16" s="13">
        <v>7.93</v>
      </c>
      <c r="G16" s="13">
        <v>9.07</v>
      </c>
      <c r="H16" s="48" t="s">
        <v>18</v>
      </c>
      <c r="I16" s="13">
        <v>9.3000000000000007</v>
      </c>
      <c r="J16" s="13">
        <v>7.53</v>
      </c>
      <c r="K16" s="13">
        <v>7.59</v>
      </c>
      <c r="L16" s="13">
        <v>8.2200000000000006</v>
      </c>
      <c r="M16" s="13">
        <v>7.86</v>
      </c>
      <c r="N16" s="13">
        <v>7.46</v>
      </c>
      <c r="O16" s="48" t="s">
        <v>18</v>
      </c>
      <c r="P16" s="12">
        <v>9.01</v>
      </c>
      <c r="Q16" s="12">
        <v>7.56</v>
      </c>
      <c r="R16" s="12">
        <v>8.66</v>
      </c>
      <c r="S16" s="12">
        <v>7.28</v>
      </c>
      <c r="T16" s="12">
        <v>8.26</v>
      </c>
      <c r="U16" s="12">
        <v>9.4600000000000009</v>
      </c>
      <c r="V16" s="12">
        <v>7.76</v>
      </c>
      <c r="W16" s="12">
        <v>8.86</v>
      </c>
      <c r="X16" s="12">
        <v>7.55</v>
      </c>
      <c r="Y16" s="12">
        <v>8.3699999999999992</v>
      </c>
      <c r="Z16" s="12">
        <v>7.12</v>
      </c>
      <c r="AA16" s="12">
        <f>'[6]29-Telegraph Cr'!G17</f>
        <v>7.19</v>
      </c>
      <c r="AB16" s="12">
        <f>'[1]29-Telegraph Cr'!G17</f>
        <v>8.83</v>
      </c>
      <c r="AC16" s="12">
        <f>'[2]29-Telegraph Cr'!G17</f>
        <v>7.47</v>
      </c>
      <c r="AD16" s="12">
        <f>'[3]29-Telegraph Cr'!G17</f>
        <v>9.0399999999999991</v>
      </c>
      <c r="AE16" s="12">
        <f>'[5]29-Telegraph Cr'!G17</f>
        <v>7.35</v>
      </c>
      <c r="AF16" s="12" t="str">
        <f>'[4]29-Telegraph Cr'!G17</f>
        <v/>
      </c>
      <c r="AG16" s="13">
        <f t="shared" si="0"/>
        <v>8.1591666666666676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</row>
    <row r="17" spans="1:52" ht="15.6" x14ac:dyDescent="0.3">
      <c r="B17" s="20" t="s">
        <v>10</v>
      </c>
      <c r="C17" s="48" t="s">
        <v>18</v>
      </c>
      <c r="D17" s="48" t="s">
        <v>18</v>
      </c>
      <c r="E17" s="13">
        <v>6.85</v>
      </c>
      <c r="F17" s="13">
        <v>8.99</v>
      </c>
      <c r="G17" s="13">
        <v>7.01</v>
      </c>
      <c r="H17" s="13">
        <v>7.66</v>
      </c>
      <c r="I17" s="13">
        <v>8.2799999999999994</v>
      </c>
      <c r="J17" s="13">
        <v>6.66</v>
      </c>
      <c r="K17" s="13">
        <v>7.27</v>
      </c>
      <c r="L17" s="13">
        <v>8.2200000000000006</v>
      </c>
      <c r="M17" s="13">
        <v>6.97</v>
      </c>
      <c r="N17" s="13">
        <v>6.76</v>
      </c>
      <c r="O17" s="48" t="s">
        <v>18</v>
      </c>
      <c r="P17" s="12">
        <v>8.06</v>
      </c>
      <c r="Q17" s="12">
        <v>7.12</v>
      </c>
      <c r="R17" s="12">
        <v>7.6</v>
      </c>
      <c r="S17" s="12">
        <v>6.72</v>
      </c>
      <c r="T17" s="12">
        <v>7.66</v>
      </c>
      <c r="U17" s="12">
        <v>8.6999999999999993</v>
      </c>
      <c r="V17" s="12">
        <v>7.02</v>
      </c>
      <c r="W17" s="12">
        <v>7.29</v>
      </c>
      <c r="X17" s="12">
        <v>8.83</v>
      </c>
      <c r="Y17" s="12">
        <v>6.96</v>
      </c>
      <c r="Z17" s="12">
        <v>6.75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7.4942857142857155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</row>
    <row r="18" spans="1:52" ht="15.6" x14ac:dyDescent="0.3">
      <c r="B18" s="20" t="s">
        <v>11</v>
      </c>
      <c r="C18" s="48" t="s">
        <v>18</v>
      </c>
      <c r="D18" s="48" t="s">
        <v>18</v>
      </c>
      <c r="E18" s="13">
        <v>6.36</v>
      </c>
      <c r="F18" s="13">
        <v>8.99</v>
      </c>
      <c r="G18" s="13">
        <v>7.39</v>
      </c>
      <c r="H18" s="48" t="s">
        <v>18</v>
      </c>
      <c r="I18" s="13">
        <v>6.85</v>
      </c>
      <c r="J18" s="13">
        <v>7.68</v>
      </c>
      <c r="K18" s="13">
        <v>7.47</v>
      </c>
      <c r="L18" s="13">
        <v>6.97</v>
      </c>
      <c r="M18" s="13">
        <v>6.36</v>
      </c>
      <c r="N18" s="13">
        <v>6.36</v>
      </c>
      <c r="O18" s="48" t="s">
        <v>18</v>
      </c>
      <c r="P18" s="12">
        <v>8.2899999999999991</v>
      </c>
      <c r="Q18" s="12">
        <v>6.81</v>
      </c>
      <c r="R18" s="12">
        <v>7.73</v>
      </c>
      <c r="S18" s="12">
        <v>6.42</v>
      </c>
      <c r="T18" s="12">
        <v>6.7</v>
      </c>
      <c r="U18" s="12">
        <v>7.16</v>
      </c>
      <c r="V18" s="12">
        <v>6.5</v>
      </c>
      <c r="W18" s="12">
        <v>7.62</v>
      </c>
      <c r="X18" s="12">
        <v>7.76</v>
      </c>
      <c r="Y18" s="12">
        <v>6.44</v>
      </c>
      <c r="Z18" s="12">
        <v>6.17</v>
      </c>
      <c r="AA18" s="12">
        <f>'[6]29-Telegraph Cr'!G18</f>
        <v>6.39</v>
      </c>
      <c r="AB18" s="12">
        <f>'[1]29-Telegraph Cr'!G18</f>
        <v>7.86</v>
      </c>
      <c r="AC18" s="12">
        <f>'[2]29-Telegraph Cr'!G18</f>
        <v>6.59</v>
      </c>
      <c r="AD18" s="12">
        <f>'[3]29-Telegraph Cr'!G18</f>
        <v>7.6</v>
      </c>
      <c r="AE18" s="12">
        <f>'[5]29-Telegraph Cr'!G18</f>
        <v>5.84</v>
      </c>
      <c r="AF18" s="12" t="str">
        <f>'[4]29-Telegraph Cr'!G18</f>
        <v/>
      </c>
      <c r="AG18" s="13">
        <f t="shared" si="0"/>
        <v>7.1029166666666663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</row>
    <row r="19" spans="1:52" ht="15.6" x14ac:dyDescent="0.3">
      <c r="B19" s="20" t="s">
        <v>12</v>
      </c>
      <c r="C19" s="48" t="s">
        <v>18</v>
      </c>
      <c r="D19" s="48" t="s">
        <v>18</v>
      </c>
      <c r="E19" s="13">
        <v>5.81</v>
      </c>
      <c r="F19" s="13">
        <v>6.85</v>
      </c>
      <c r="G19" s="13">
        <v>8.75</v>
      </c>
      <c r="H19" s="13">
        <v>6.2</v>
      </c>
      <c r="I19" s="13">
        <v>6.02</v>
      </c>
      <c r="J19" s="13">
        <v>8.93</v>
      </c>
      <c r="K19" s="13">
        <v>7.83</v>
      </c>
      <c r="L19" s="13">
        <v>6.47</v>
      </c>
      <c r="M19" s="13">
        <v>5.86</v>
      </c>
      <c r="N19" s="13">
        <v>5.66</v>
      </c>
      <c r="O19" s="48" t="s">
        <v>18</v>
      </c>
      <c r="P19" s="12">
        <v>9.19</v>
      </c>
      <c r="Q19" s="12">
        <v>6.33</v>
      </c>
      <c r="R19" s="12">
        <v>7.76</v>
      </c>
      <c r="S19" s="12">
        <v>6.24</v>
      </c>
      <c r="T19" s="12">
        <v>6.05</v>
      </c>
      <c r="U19" s="12">
        <v>7.52</v>
      </c>
      <c r="V19" s="12">
        <v>7.42</v>
      </c>
      <c r="W19" s="12">
        <v>6.5</v>
      </c>
      <c r="X19" s="12">
        <v>7.01</v>
      </c>
      <c r="Y19" s="12">
        <v>6.1</v>
      </c>
      <c r="Z19" s="12">
        <v>5.99</v>
      </c>
      <c r="AA19" s="12">
        <f>'[6]29-Telegraph Cr'!G19</f>
        <v>7.04</v>
      </c>
      <c r="AB19" s="12">
        <f>'[1]29-Telegraph Cr'!G19</f>
        <v>9.11</v>
      </c>
      <c r="AC19" s="12">
        <f>'[2]29-Telegraph Cr'!G19</f>
        <v>5.91</v>
      </c>
      <c r="AD19" s="12">
        <f>'[3]29-Telegraph Cr'!G19</f>
        <v>7.24</v>
      </c>
      <c r="AE19" s="12">
        <f>'[5]29-Telegraph Cr'!G19</f>
        <v>6.13</v>
      </c>
      <c r="AF19" s="12" t="str">
        <f>'[4]29-Telegraph Cr'!G19</f>
        <v/>
      </c>
      <c r="AG19" s="13">
        <f t="shared" si="0"/>
        <v>6.9516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</row>
    <row r="20" spans="1:52" ht="15.6" x14ac:dyDescent="0.3">
      <c r="A20" s="6" t="s">
        <v>54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6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</row>
    <row r="21" spans="1:52" ht="15.6" x14ac:dyDescent="0.3">
      <c r="A21" s="29" t="s">
        <v>170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9.31</v>
      </c>
      <c r="G21" s="13">
        <v>9.98</v>
      </c>
      <c r="H21" s="13">
        <v>11.75</v>
      </c>
      <c r="I21" s="13">
        <v>10.49</v>
      </c>
      <c r="J21" s="13">
        <v>8.69</v>
      </c>
      <c r="K21" s="13">
        <v>12.09</v>
      </c>
      <c r="L21" s="13">
        <v>11.01</v>
      </c>
      <c r="M21" s="13">
        <v>9.27</v>
      </c>
      <c r="N21" s="13">
        <v>8.16</v>
      </c>
      <c r="O21" s="12">
        <v>9.36</v>
      </c>
      <c r="P21" s="12">
        <v>10.46</v>
      </c>
      <c r="Q21" s="12">
        <v>10.36</v>
      </c>
      <c r="R21" s="12">
        <v>9.84</v>
      </c>
      <c r="S21" s="12">
        <v>10.44</v>
      </c>
      <c r="T21" s="48" t="s">
        <v>18</v>
      </c>
      <c r="U21" s="48" t="s">
        <v>18</v>
      </c>
      <c r="V21" s="48" t="s">
        <v>18</v>
      </c>
      <c r="W21" s="55">
        <v>10.89</v>
      </c>
      <c r="X21" s="55">
        <v>10.64</v>
      </c>
      <c r="Y21" s="55">
        <v>9.86</v>
      </c>
      <c r="Z21" s="55">
        <v>9.34</v>
      </c>
      <c r="AA21" s="55">
        <v>9.9499999999999993</v>
      </c>
      <c r="AB21" s="55">
        <f>'[1]29-Telegraph Cr'!G29</f>
        <v>10.27</v>
      </c>
      <c r="AC21" s="55">
        <f>'[2]29-Telegraph Cr'!G29</f>
        <v>12.14</v>
      </c>
      <c r="AD21" s="55">
        <f>'[3]29-Telegraph Cr'!G29</f>
        <v>9.08</v>
      </c>
      <c r="AE21" s="55">
        <v>10.28</v>
      </c>
      <c r="AF21" s="55">
        <f>'[4]29-Telegraph Cr'!G29</f>
        <v>10.5</v>
      </c>
      <c r="AG21" s="13">
        <f t="shared" si="0"/>
        <v>10.153636363636362</v>
      </c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</row>
    <row r="22" spans="1:52" ht="15.6" x14ac:dyDescent="0.3">
      <c r="A22" s="34"/>
      <c r="B22" s="20" t="s">
        <v>2</v>
      </c>
      <c r="C22" s="48" t="s">
        <v>18</v>
      </c>
      <c r="D22" s="48" t="s">
        <v>18</v>
      </c>
      <c r="E22" s="13">
        <v>7.95</v>
      </c>
      <c r="F22" s="13">
        <v>9.67</v>
      </c>
      <c r="G22" s="13">
        <v>10.17</v>
      </c>
      <c r="H22" s="13">
        <v>10.99</v>
      </c>
      <c r="I22" s="13">
        <v>9.85</v>
      </c>
      <c r="J22" s="13">
        <v>8.49</v>
      </c>
      <c r="K22" s="13">
        <v>12.43</v>
      </c>
      <c r="L22" s="13">
        <v>10.39</v>
      </c>
      <c r="M22" s="13">
        <v>8.89</v>
      </c>
      <c r="N22" s="13">
        <v>7.86</v>
      </c>
      <c r="O22" s="12">
        <v>9.66</v>
      </c>
      <c r="P22" s="12">
        <v>10.36</v>
      </c>
      <c r="Q22" s="12">
        <v>10.78</v>
      </c>
      <c r="R22" s="12">
        <v>9.1199999999999992</v>
      </c>
      <c r="S22" s="12">
        <v>11.3</v>
      </c>
      <c r="T22" s="48" t="s">
        <v>18</v>
      </c>
      <c r="U22" s="48" t="s">
        <v>18</v>
      </c>
      <c r="V22" s="48" t="s">
        <v>18</v>
      </c>
      <c r="W22" s="55">
        <v>11.12</v>
      </c>
      <c r="X22" s="55">
        <v>10.46</v>
      </c>
      <c r="Y22" s="55">
        <v>9.93</v>
      </c>
      <c r="Z22" s="55">
        <v>8.8800000000000008</v>
      </c>
      <c r="AA22" s="55">
        <v>10.4</v>
      </c>
      <c r="AB22" s="55">
        <f>'[1]29-Telegraph Cr'!G30</f>
        <v>9.81</v>
      </c>
      <c r="AC22" s="55">
        <f>'[2]29-Telegraph Cr'!G30</f>
        <v>11.43</v>
      </c>
      <c r="AD22" s="55">
        <f>'[3]29-Telegraph Cr'!G30</f>
        <v>8.64</v>
      </c>
      <c r="AE22" s="55">
        <f>'[5]29-Telegraph Cr'!G30</f>
        <v>10.77</v>
      </c>
      <c r="AF22" s="55">
        <f>'[4]29-Telegraph Cr'!G30</f>
        <v>10.89</v>
      </c>
      <c r="AG22" s="13">
        <f t="shared" si="0"/>
        <v>9.9382608695652195</v>
      </c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</row>
    <row r="23" spans="1:52" ht="15.6" x14ac:dyDescent="0.3">
      <c r="B23" s="20" t="s">
        <v>3</v>
      </c>
      <c r="C23" s="48" t="s">
        <v>18</v>
      </c>
      <c r="D23" s="48" t="s">
        <v>18</v>
      </c>
      <c r="E23" s="13">
        <v>8.9499999999999993</v>
      </c>
      <c r="F23" s="13">
        <v>9.26</v>
      </c>
      <c r="G23" s="13">
        <v>9.64</v>
      </c>
      <c r="H23" s="13">
        <v>8.61</v>
      </c>
      <c r="I23" s="13">
        <v>9.4</v>
      </c>
      <c r="J23" s="13">
        <v>7.81</v>
      </c>
      <c r="K23" s="13">
        <v>12.17</v>
      </c>
      <c r="L23" s="13">
        <v>9.6</v>
      </c>
      <c r="M23" s="13">
        <v>8.4</v>
      </c>
      <c r="N23" s="13">
        <v>7.16</v>
      </c>
      <c r="O23" s="12">
        <v>9.9600000000000009</v>
      </c>
      <c r="P23" s="12">
        <v>10.66</v>
      </c>
      <c r="Q23" s="12">
        <v>11.26</v>
      </c>
      <c r="R23" s="12">
        <v>9.94</v>
      </c>
      <c r="S23" s="12">
        <v>10.199999999999999</v>
      </c>
      <c r="T23" s="48" t="s">
        <v>18</v>
      </c>
      <c r="U23" s="48" t="s">
        <v>18</v>
      </c>
      <c r="V23" s="48" t="s">
        <v>18</v>
      </c>
      <c r="W23" s="55">
        <v>12.19</v>
      </c>
      <c r="X23" s="55">
        <v>9.74</v>
      </c>
      <c r="Y23" s="55">
        <v>10.15</v>
      </c>
      <c r="Z23" s="55">
        <v>9.11</v>
      </c>
      <c r="AA23" s="55">
        <v>9.85</v>
      </c>
      <c r="AB23" s="55">
        <f>'[1]29-Telegraph Cr'!G31</f>
        <v>10.57</v>
      </c>
      <c r="AC23" s="55">
        <f>'[2]29-Telegraph Cr'!G31</f>
        <v>11</v>
      </c>
      <c r="AD23" s="55">
        <f>'[3]29-Telegraph Cr'!G31</f>
        <v>8.09</v>
      </c>
      <c r="AE23" s="55">
        <f>'[5]29-Telegraph Cr'!G31</f>
        <v>9.69</v>
      </c>
      <c r="AF23" s="55">
        <f>'[4]29-Telegraph Cr'!G31</f>
        <v>11.69</v>
      </c>
      <c r="AG23" s="13">
        <f t="shared" si="0"/>
        <v>9.7269565217391314</v>
      </c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</row>
    <row r="24" spans="1:52" ht="15.6" x14ac:dyDescent="0.3">
      <c r="B24" s="20" t="s">
        <v>4</v>
      </c>
      <c r="C24" s="48" t="s">
        <v>18</v>
      </c>
      <c r="D24" s="48" t="s">
        <v>18</v>
      </c>
      <c r="E24" s="13">
        <v>8.74</v>
      </c>
      <c r="F24" s="13">
        <v>9.3699999999999992</v>
      </c>
      <c r="G24" s="13">
        <v>8.51</v>
      </c>
      <c r="H24" s="13">
        <v>9.8000000000000007</v>
      </c>
      <c r="I24" s="13">
        <v>8.82</v>
      </c>
      <c r="J24" s="13">
        <v>7.24</v>
      </c>
      <c r="K24" s="13">
        <v>10.43</v>
      </c>
      <c r="L24" s="13">
        <v>8.5399999999999991</v>
      </c>
      <c r="M24" s="13">
        <v>7.64</v>
      </c>
      <c r="N24" s="13">
        <v>8.51</v>
      </c>
      <c r="O24" s="12">
        <v>9.56</v>
      </c>
      <c r="P24" s="12">
        <v>8.86</v>
      </c>
      <c r="Q24" s="12">
        <v>9.98</v>
      </c>
      <c r="R24" s="12">
        <v>11.33</v>
      </c>
      <c r="S24" s="12">
        <v>9.58</v>
      </c>
      <c r="T24" s="48" t="s">
        <v>18</v>
      </c>
      <c r="U24" s="48" t="s">
        <v>18</v>
      </c>
      <c r="V24" s="55">
        <v>8.0299999999999994</v>
      </c>
      <c r="W24" s="55">
        <v>11.4</v>
      </c>
      <c r="X24" s="55">
        <v>10.210000000000001</v>
      </c>
      <c r="Y24" s="55">
        <v>8.9700000000000006</v>
      </c>
      <c r="Z24" s="55">
        <v>9.5</v>
      </c>
      <c r="AA24" s="55">
        <f>'[6]29-Telegraph Cr'!G32</f>
        <v>9.01</v>
      </c>
      <c r="AB24" s="55">
        <f>'[1]29-Telegraph Cr'!G32</f>
        <v>9.3699999999999992</v>
      </c>
      <c r="AC24" s="55">
        <f>'[2]29-Telegraph Cr'!G32</f>
        <v>10.08</v>
      </c>
      <c r="AD24" s="55">
        <f>'[3]29-Telegraph Cr'!G32</f>
        <v>7.62</v>
      </c>
      <c r="AE24" s="55">
        <f>'[5]29-Telegraph Cr'!G32</f>
        <v>8.6999999999999993</v>
      </c>
      <c r="AF24" s="55">
        <f>'[4]29-Telegraph Cr'!G32</f>
        <v>10.51</v>
      </c>
      <c r="AG24" s="13">
        <f t="shared" si="0"/>
        <v>9.2125000000000021</v>
      </c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</row>
    <row r="25" spans="1:52" ht="15.6" x14ac:dyDescent="0.3">
      <c r="B25" s="20" t="s">
        <v>5</v>
      </c>
      <c r="C25" s="48" t="s">
        <v>18</v>
      </c>
      <c r="D25" s="48" t="s">
        <v>18</v>
      </c>
      <c r="E25" s="13">
        <v>8.65</v>
      </c>
      <c r="F25" s="13">
        <v>8.26</v>
      </c>
      <c r="G25" s="13">
        <v>8.43</v>
      </c>
      <c r="H25" s="13">
        <v>9.7200000000000006</v>
      </c>
      <c r="I25" s="13">
        <v>8.24</v>
      </c>
      <c r="J25" s="50">
        <v>7.9</v>
      </c>
      <c r="K25" s="13">
        <v>10.06</v>
      </c>
      <c r="L25" s="13">
        <v>8.0399999999999991</v>
      </c>
      <c r="M25" s="39" t="s">
        <v>195</v>
      </c>
      <c r="N25" s="13">
        <v>7.56</v>
      </c>
      <c r="O25" s="13">
        <v>9.16</v>
      </c>
      <c r="P25" s="13">
        <v>8.56</v>
      </c>
      <c r="Q25" s="13">
        <v>9.4700000000000006</v>
      </c>
      <c r="R25" s="13">
        <v>10.84</v>
      </c>
      <c r="S25" s="48" t="s">
        <v>18</v>
      </c>
      <c r="T25" s="48" t="s">
        <v>18</v>
      </c>
      <c r="U25" s="48" t="s">
        <v>18</v>
      </c>
      <c r="V25" s="55">
        <v>7.81</v>
      </c>
      <c r="W25" s="55">
        <v>11.27</v>
      </c>
      <c r="X25" s="55">
        <v>9.1999999999999993</v>
      </c>
      <c r="Y25" s="55">
        <v>8.8000000000000007</v>
      </c>
      <c r="Z25" s="55">
        <v>9.0299999999999994</v>
      </c>
      <c r="AA25" s="55">
        <f>'[6]29-Telegraph Cr'!G33</f>
        <v>9.73</v>
      </c>
      <c r="AB25" s="55">
        <f>'[1]29-Telegraph Cr'!G33</f>
        <v>8.59</v>
      </c>
      <c r="AC25" s="55">
        <f>'[2]29-Telegraph Cr'!G33</f>
        <v>10.029999999999999</v>
      </c>
      <c r="AD25" s="55">
        <f>'[3]29-Telegraph Cr'!G33</f>
        <v>7.18</v>
      </c>
      <c r="AE25" s="55">
        <f>'[5]29-Telegraph Cr'!G33</f>
        <v>8.36</v>
      </c>
      <c r="AF25" s="55">
        <f>'[4]29-Telegraph Cr'!G33</f>
        <v>10.42</v>
      </c>
      <c r="AG25" s="13">
        <f t="shared" si="0"/>
        <v>8.9331818181818203</v>
      </c>
      <c r="AI25" s="39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</row>
    <row r="26" spans="1:52" ht="15.6" x14ac:dyDescent="0.3">
      <c r="B26" s="20" t="s">
        <v>5</v>
      </c>
      <c r="C26" s="48" t="s">
        <v>18</v>
      </c>
      <c r="D26" s="48" t="s">
        <v>18</v>
      </c>
      <c r="E26" s="13">
        <v>7.95</v>
      </c>
      <c r="F26" s="13">
        <v>7.34</v>
      </c>
      <c r="G26" s="13">
        <v>7.64</v>
      </c>
      <c r="H26" s="13">
        <v>8.99</v>
      </c>
      <c r="I26" s="13">
        <v>7.82</v>
      </c>
      <c r="J26" s="13">
        <v>8.15</v>
      </c>
      <c r="K26" s="13">
        <v>9.44</v>
      </c>
      <c r="L26" s="13">
        <v>7.76</v>
      </c>
      <c r="M26" s="39" t="s">
        <v>195</v>
      </c>
      <c r="N26" s="39" t="s">
        <v>195</v>
      </c>
      <c r="O26" s="13">
        <v>9.16</v>
      </c>
      <c r="P26" s="13">
        <v>9.4600000000000009</v>
      </c>
      <c r="Q26" s="13">
        <v>9.0299999999999994</v>
      </c>
      <c r="R26" s="13">
        <v>11.68</v>
      </c>
      <c r="S26" s="48" t="s">
        <v>18</v>
      </c>
      <c r="T26" s="48" t="s">
        <v>18</v>
      </c>
      <c r="U26" s="48" t="s">
        <v>18</v>
      </c>
      <c r="V26" s="55">
        <v>7.82</v>
      </c>
      <c r="W26" s="55">
        <v>10.46</v>
      </c>
      <c r="X26" s="55">
        <v>9.49</v>
      </c>
      <c r="Y26" s="55">
        <v>8.35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>AVERAGE(C26:AD26)</f>
        <v>8.7837500000000013</v>
      </c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</row>
    <row r="27" spans="1:52" ht="15.6" x14ac:dyDescent="0.3">
      <c r="B27" s="20" t="s">
        <v>6</v>
      </c>
      <c r="C27" s="48" t="s">
        <v>18</v>
      </c>
      <c r="D27" s="48" t="s">
        <v>18</v>
      </c>
      <c r="E27" s="13">
        <v>10.130000000000001</v>
      </c>
      <c r="F27" s="13">
        <v>7.6</v>
      </c>
      <c r="G27" s="13">
        <v>7.5</v>
      </c>
      <c r="H27" s="13">
        <v>11.4</v>
      </c>
      <c r="I27" s="13">
        <v>7.95</v>
      </c>
      <c r="J27" s="13">
        <v>9.4</v>
      </c>
      <c r="K27" s="13">
        <v>10.44</v>
      </c>
      <c r="L27" s="13">
        <v>8.77</v>
      </c>
      <c r="M27" s="39" t="s">
        <v>195</v>
      </c>
      <c r="N27" s="39" t="s">
        <v>195</v>
      </c>
      <c r="O27" s="13">
        <v>9.66</v>
      </c>
      <c r="P27" s="13">
        <v>9.16</v>
      </c>
      <c r="Q27" s="13">
        <v>8.56</v>
      </c>
      <c r="R27" s="13">
        <v>12.96</v>
      </c>
      <c r="S27" s="48" t="s">
        <v>18</v>
      </c>
      <c r="T27" s="48" t="s">
        <v>18</v>
      </c>
      <c r="U27" s="48" t="s">
        <v>18</v>
      </c>
      <c r="V27" s="55">
        <v>8.83</v>
      </c>
      <c r="W27" s="55">
        <v>10.89</v>
      </c>
      <c r="X27" s="55">
        <v>8.75</v>
      </c>
      <c r="Y27" s="55">
        <v>8.14</v>
      </c>
      <c r="Z27" s="55">
        <v>10.17</v>
      </c>
      <c r="AA27" s="55">
        <f>'[6]29-Telegraph Cr'!G34</f>
        <v>8.7799999999999994</v>
      </c>
      <c r="AB27" s="55">
        <f>'[1]29-Telegraph Cr'!G34</f>
        <v>8.1199999999999992</v>
      </c>
      <c r="AC27" s="55">
        <f>'[2]29-Telegraph Cr'!G34</f>
        <v>9.35</v>
      </c>
      <c r="AD27" s="55">
        <f>'[3]29-Telegraph Cr'!G34</f>
        <v>8.36</v>
      </c>
      <c r="AE27" s="55">
        <f>'[5]29-Telegraph Cr'!G34</f>
        <v>10.61</v>
      </c>
      <c r="AF27" s="55">
        <f>'[4]29-Telegraph Cr'!G34</f>
        <v>10.050000000000001</v>
      </c>
      <c r="AG27" s="13">
        <f t="shared" si="0"/>
        <v>9.2819047619047605</v>
      </c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</row>
    <row r="28" spans="1:52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12.47</v>
      </c>
      <c r="F28" s="13">
        <v>9.07</v>
      </c>
      <c r="G28" s="13">
        <v>9.7100000000000009</v>
      </c>
      <c r="H28" s="13">
        <v>11.09</v>
      </c>
      <c r="I28" s="13">
        <v>10.93</v>
      </c>
      <c r="J28" s="13">
        <v>8.6199999999999992</v>
      </c>
      <c r="K28" s="13">
        <v>10.41</v>
      </c>
      <c r="L28" s="13">
        <v>10.47</v>
      </c>
      <c r="M28" s="39" t="s">
        <v>195</v>
      </c>
      <c r="N28" s="39" t="s">
        <v>195</v>
      </c>
      <c r="O28" s="13">
        <v>11.76</v>
      </c>
      <c r="P28" s="13">
        <v>12.96</v>
      </c>
      <c r="Q28" s="13">
        <v>10.92</v>
      </c>
      <c r="R28" s="13">
        <v>12.96</v>
      </c>
      <c r="S28" s="48" t="s">
        <v>18</v>
      </c>
      <c r="T28" s="48" t="s">
        <v>18</v>
      </c>
      <c r="U28" s="48" t="s">
        <v>18</v>
      </c>
      <c r="V28" s="55">
        <v>10.16</v>
      </c>
      <c r="W28" s="55">
        <v>10.14</v>
      </c>
      <c r="X28" s="55">
        <v>8.31</v>
      </c>
      <c r="Y28" s="55">
        <v>10.43</v>
      </c>
      <c r="Z28" s="55">
        <v>10.42</v>
      </c>
      <c r="AA28" s="55">
        <f>'[6]29-Telegraph Cr'!G35</f>
        <v>8.5500000000000007</v>
      </c>
      <c r="AB28" s="55">
        <f>'[1]29-Telegraph Cr'!G35</f>
        <v>9.8000000000000007</v>
      </c>
      <c r="AC28" s="55">
        <f>'[2]29-Telegraph Cr'!G35</f>
        <v>11.2</v>
      </c>
      <c r="AD28" s="55">
        <f>'[3]29-Telegraph Cr'!G35</f>
        <v>12.37</v>
      </c>
      <c r="AE28" s="55">
        <f>'[5]29-Telegraph Cr'!G35</f>
        <v>11.62</v>
      </c>
      <c r="AF28" s="55">
        <f>'[4]29-Telegraph Cr'!G35</f>
        <v>12.6</v>
      </c>
      <c r="AG28" s="13">
        <f t="shared" si="0"/>
        <v>10.607142857142858</v>
      </c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</row>
    <row r="29" spans="1:52" ht="15.6" x14ac:dyDescent="0.3">
      <c r="A29" s="29" t="s">
        <v>1294</v>
      </c>
      <c r="B29" s="20" t="s">
        <v>7</v>
      </c>
      <c r="C29" s="48" t="s">
        <v>18</v>
      </c>
      <c r="D29" s="48" t="s">
        <v>18</v>
      </c>
      <c r="E29" s="13">
        <v>11.06</v>
      </c>
      <c r="F29" s="13">
        <v>8.93</v>
      </c>
      <c r="G29" s="13">
        <v>9.9</v>
      </c>
      <c r="H29" s="13">
        <v>10.79</v>
      </c>
      <c r="I29" s="13">
        <v>10.92</v>
      </c>
      <c r="J29" s="13">
        <v>9.52</v>
      </c>
      <c r="K29" s="13">
        <v>9.58</v>
      </c>
      <c r="L29" s="13">
        <v>12.22</v>
      </c>
      <c r="M29" s="13">
        <v>9.76</v>
      </c>
      <c r="N29" s="39" t="s">
        <v>195</v>
      </c>
      <c r="O29" s="13">
        <v>12.06</v>
      </c>
      <c r="P29" s="13">
        <v>12.36</v>
      </c>
      <c r="Q29" s="13">
        <v>11.88</v>
      </c>
      <c r="R29" s="13">
        <v>13.06</v>
      </c>
      <c r="S29" s="48" t="s">
        <v>18</v>
      </c>
      <c r="T29" s="48" t="s">
        <v>18</v>
      </c>
      <c r="U29" s="48" t="s">
        <v>18</v>
      </c>
      <c r="V29" s="55">
        <v>11.53</v>
      </c>
      <c r="W29" s="55">
        <v>9.9</v>
      </c>
      <c r="X29" s="55">
        <v>12.4</v>
      </c>
      <c r="Y29" s="55">
        <v>10.88</v>
      </c>
      <c r="Z29" s="55">
        <v>11.2</v>
      </c>
      <c r="AA29" s="55">
        <f>'[6]29-Telegraph Cr'!G36</f>
        <v>8.68</v>
      </c>
      <c r="AB29" s="55">
        <f>'[1]29-Telegraph Cr'!G36</f>
        <v>10.52</v>
      </c>
      <c r="AC29" s="55">
        <f>'[2]29-Telegraph Cr'!G36</f>
        <v>12.71</v>
      </c>
      <c r="AD29" s="55">
        <f>'[3]29-Telegraph Cr'!G36</f>
        <v>12.06</v>
      </c>
      <c r="AE29" s="55">
        <f>'[5]29-Telegraph Cr'!G36</f>
        <v>12.23</v>
      </c>
      <c r="AF29" s="55">
        <f>'[4]29-Telegraph Cr'!G36</f>
        <v>12.25</v>
      </c>
      <c r="AG29" s="13">
        <f t="shared" si="0"/>
        <v>10.996363636363638</v>
      </c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</row>
    <row r="30" spans="1:52" ht="15.6" x14ac:dyDescent="0.3">
      <c r="B30" s="20" t="s">
        <v>7</v>
      </c>
      <c r="C30" s="48" t="s">
        <v>18</v>
      </c>
      <c r="D30" s="48" t="s">
        <v>18</v>
      </c>
      <c r="E30" s="13">
        <v>11.4</v>
      </c>
      <c r="F30" s="13">
        <v>9.92</v>
      </c>
      <c r="G30" s="13">
        <v>10.26</v>
      </c>
      <c r="H30" s="13">
        <v>12.06</v>
      </c>
      <c r="I30" s="13">
        <v>10.59</v>
      </c>
      <c r="J30" s="13">
        <v>9</v>
      </c>
      <c r="K30" s="13">
        <v>10.37</v>
      </c>
      <c r="L30" s="13">
        <v>11.18</v>
      </c>
      <c r="M30" s="13">
        <v>9.58</v>
      </c>
      <c r="N30" s="13">
        <v>11.56</v>
      </c>
      <c r="O30" s="12">
        <v>12.66</v>
      </c>
      <c r="P30" s="12">
        <v>12.16</v>
      </c>
      <c r="Q30" s="12">
        <v>11.65</v>
      </c>
      <c r="R30" s="12">
        <v>12.15</v>
      </c>
      <c r="S30" s="48" t="s">
        <v>18</v>
      </c>
      <c r="T30" s="48" t="s">
        <v>18</v>
      </c>
      <c r="U30" s="48" t="s">
        <v>18</v>
      </c>
      <c r="V30" s="55">
        <v>11.23</v>
      </c>
      <c r="W30" s="55">
        <v>10.67</v>
      </c>
      <c r="X30" s="55">
        <v>12.16</v>
      </c>
      <c r="Y30" s="55">
        <v>11.7</v>
      </c>
      <c r="Z30" s="55">
        <v>12.45</v>
      </c>
      <c r="AA30" s="55">
        <f>'[6]29-Telegraph Cr'!G37</f>
        <v>8.5500000000000007</v>
      </c>
      <c r="AB30" s="55">
        <f>'[1]29-Telegraph Cr'!G37</f>
        <v>10.77</v>
      </c>
      <c r="AC30" s="55">
        <f>'[2]29-Telegraph Cr'!G37</f>
        <v>12.58</v>
      </c>
      <c r="AD30" s="55">
        <f>'[3]29-Telegraph Cr'!G37</f>
        <v>11.86</v>
      </c>
      <c r="AE30" s="55">
        <f>'[5]29-Telegraph Cr'!G37</f>
        <v>11.94</v>
      </c>
      <c r="AF30" s="55">
        <f>'[4]29-Telegraph Cr'!G37</f>
        <v>12.82</v>
      </c>
      <c r="AG30" s="13">
        <f t="shared" si="0"/>
        <v>11.152608695652173</v>
      </c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</row>
    <row r="31" spans="1:52" ht="15.6" x14ac:dyDescent="0.3">
      <c r="B31" s="20" t="s">
        <v>8</v>
      </c>
      <c r="C31" s="48" t="s">
        <v>18</v>
      </c>
      <c r="D31" s="48" t="s">
        <v>18</v>
      </c>
      <c r="E31" s="13">
        <v>12.42</v>
      </c>
      <c r="F31" s="13">
        <v>9.24</v>
      </c>
      <c r="G31" s="13">
        <v>9.77</v>
      </c>
      <c r="H31" s="13">
        <v>11.56</v>
      </c>
      <c r="I31" s="13">
        <v>11.67</v>
      </c>
      <c r="J31" s="13">
        <v>9.6199999999999992</v>
      </c>
      <c r="K31" s="13">
        <v>11.34</v>
      </c>
      <c r="L31" s="13">
        <v>10.48</v>
      </c>
      <c r="M31" s="13">
        <v>10.46</v>
      </c>
      <c r="N31" s="13">
        <v>12.46</v>
      </c>
      <c r="O31" s="12">
        <v>11.96</v>
      </c>
      <c r="P31" s="12">
        <v>12.56</v>
      </c>
      <c r="Q31" s="12">
        <v>12.37</v>
      </c>
      <c r="R31" s="12">
        <v>13.06</v>
      </c>
      <c r="S31" s="48" t="s">
        <v>18</v>
      </c>
      <c r="T31" s="48" t="s">
        <v>18</v>
      </c>
      <c r="U31" s="48" t="s">
        <v>18</v>
      </c>
      <c r="V31" s="55">
        <v>12.14</v>
      </c>
      <c r="W31" s="55">
        <v>12.22</v>
      </c>
      <c r="X31" s="55">
        <v>10.75</v>
      </c>
      <c r="Y31" s="55">
        <v>10.74</v>
      </c>
      <c r="Z31" s="55">
        <v>12.28</v>
      </c>
      <c r="AA31" s="55">
        <f>'[6]29-Telegraph Cr'!G38</f>
        <v>9.52</v>
      </c>
      <c r="AB31" s="55">
        <f>'[1]29-Telegraph Cr'!G38</f>
        <v>11.74</v>
      </c>
      <c r="AC31" s="55">
        <f>'[2]29-Telegraph Cr'!G38</f>
        <v>12.12</v>
      </c>
      <c r="AD31" s="55">
        <f>'[3]29-Telegraph Cr'!G38</f>
        <v>12.32</v>
      </c>
      <c r="AE31" s="55">
        <f>'[5]29-Telegraph Cr'!G38</f>
        <v>12.11</v>
      </c>
      <c r="AF31" s="55">
        <f>'[4]29-Telegraph Cr'!G38</f>
        <v>12.97</v>
      </c>
      <c r="AG31" s="13">
        <f t="shared" si="0"/>
        <v>11.426086956521742</v>
      </c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</row>
    <row r="32" spans="1:52" ht="15.6" x14ac:dyDescent="0.3">
      <c r="A32" s="74"/>
      <c r="B32" s="20" t="s">
        <v>8</v>
      </c>
      <c r="C32" s="48" t="s">
        <v>18</v>
      </c>
      <c r="D32" s="48" t="s">
        <v>18</v>
      </c>
      <c r="E32" s="13">
        <v>12.2</v>
      </c>
      <c r="F32" s="13">
        <v>9.66</v>
      </c>
      <c r="G32" s="13">
        <v>10.56</v>
      </c>
      <c r="H32" s="13">
        <v>12.36</v>
      </c>
      <c r="I32" s="13">
        <v>10.72</v>
      </c>
      <c r="J32" s="13">
        <v>9.58</v>
      </c>
      <c r="K32" s="13">
        <v>12.57</v>
      </c>
      <c r="L32" s="13">
        <v>11.42</v>
      </c>
      <c r="M32" s="13">
        <v>9.68</v>
      </c>
      <c r="N32" s="13">
        <v>11.91</v>
      </c>
      <c r="O32" s="12">
        <v>12.62</v>
      </c>
      <c r="P32" s="12">
        <v>12.62</v>
      </c>
      <c r="Q32" s="12">
        <v>12.64</v>
      </c>
      <c r="R32" s="12">
        <v>11.56</v>
      </c>
      <c r="S32" s="48" t="s">
        <v>18</v>
      </c>
      <c r="T32" s="48" t="s">
        <v>18</v>
      </c>
      <c r="U32" s="48" t="s">
        <v>18</v>
      </c>
      <c r="V32" s="55">
        <v>12.64</v>
      </c>
      <c r="W32" s="55">
        <v>10.56</v>
      </c>
      <c r="X32" s="55">
        <v>12.48</v>
      </c>
      <c r="Y32" s="55">
        <v>12.1</v>
      </c>
      <c r="Z32" s="55">
        <v>12.59</v>
      </c>
      <c r="AA32" s="55">
        <f>'[6]29-Telegraph Cr'!G39</f>
        <v>11.36</v>
      </c>
      <c r="AB32" s="55">
        <f>'[1]29-Telegraph Cr'!G39</f>
        <v>12.79</v>
      </c>
      <c r="AC32" s="55">
        <f>'[2]29-Telegraph Cr'!G39</f>
        <v>11.84</v>
      </c>
      <c r="AD32" s="55">
        <f>'[3]29-Telegraph Cr'!G39</f>
        <v>12.73</v>
      </c>
      <c r="AE32" s="55">
        <f>'[5]29-Telegraph Cr'!G39</f>
        <v>12</v>
      </c>
      <c r="AF32" s="55">
        <f>'[4]29-Telegraph Cr'!G39</f>
        <v>12.79</v>
      </c>
      <c r="AG32" s="13">
        <f t="shared" si="0"/>
        <v>11.703913043478261</v>
      </c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</row>
    <row r="33" spans="1:52" ht="15.6" x14ac:dyDescent="0.3">
      <c r="A33" s="29" t="s">
        <v>164</v>
      </c>
      <c r="B33" s="20" t="s">
        <v>9</v>
      </c>
      <c r="C33" s="48" t="s">
        <v>18</v>
      </c>
      <c r="D33" s="48" t="s">
        <v>18</v>
      </c>
      <c r="E33" s="13">
        <v>11.28</v>
      </c>
      <c r="F33" s="13">
        <v>12.21</v>
      </c>
      <c r="G33" s="13">
        <v>10.46</v>
      </c>
      <c r="H33" s="48" t="s">
        <v>18</v>
      </c>
      <c r="I33" s="13">
        <v>11.55</v>
      </c>
      <c r="J33" s="50">
        <v>9.3699999999999992</v>
      </c>
      <c r="K33" s="13">
        <v>12.27</v>
      </c>
      <c r="L33" s="13">
        <v>12.42</v>
      </c>
      <c r="M33" s="13">
        <v>10.31</v>
      </c>
      <c r="N33" s="13">
        <v>12.18</v>
      </c>
      <c r="O33" s="12">
        <v>12.84</v>
      </c>
      <c r="P33" s="12">
        <v>13.01</v>
      </c>
      <c r="Q33" s="12">
        <v>12.61</v>
      </c>
      <c r="R33" s="12">
        <v>10.83</v>
      </c>
      <c r="S33" s="48" t="s">
        <v>18</v>
      </c>
      <c r="T33" s="48" t="s">
        <v>18</v>
      </c>
      <c r="U33" s="48" t="s">
        <v>18</v>
      </c>
      <c r="V33" s="55">
        <v>11.3</v>
      </c>
      <c r="W33" s="55">
        <v>11.45</v>
      </c>
      <c r="X33" s="55">
        <v>12.73</v>
      </c>
      <c r="Y33" s="55">
        <v>12.35</v>
      </c>
      <c r="Z33" s="55">
        <v>12.46</v>
      </c>
      <c r="AA33" s="55">
        <f>'[6]29-Telegraph Cr'!G40</f>
        <v>11.45</v>
      </c>
      <c r="AB33" s="55">
        <f>'[1]29-Telegraph Cr'!G40</f>
        <v>12.4</v>
      </c>
      <c r="AC33" s="55">
        <f>'[2]29-Telegraph Cr'!G40</f>
        <v>12.85</v>
      </c>
      <c r="AD33" s="48" t="s">
        <v>18</v>
      </c>
      <c r="AE33" s="55">
        <f>'[5]29-Telegraph Cr'!G40</f>
        <v>12.63</v>
      </c>
      <c r="AF33" s="55" t="str">
        <f>'[4]29-Telegraph Cr'!G40</f>
        <v/>
      </c>
      <c r="AG33" s="13">
        <f t="shared" si="0"/>
        <v>11.825238095238095</v>
      </c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</row>
    <row r="34" spans="1:52" ht="15.6" x14ac:dyDescent="0.3">
      <c r="A34" s="29" t="s">
        <v>1295</v>
      </c>
      <c r="B34" s="20" t="s">
        <v>9</v>
      </c>
      <c r="C34" s="48" t="s">
        <v>18</v>
      </c>
      <c r="D34" s="48" t="s">
        <v>18</v>
      </c>
      <c r="E34" s="13">
        <v>11.83</v>
      </c>
      <c r="F34" s="13">
        <v>11.34</v>
      </c>
      <c r="G34" s="13">
        <v>12.32</v>
      </c>
      <c r="H34" s="48" t="s">
        <v>18</v>
      </c>
      <c r="I34" s="13">
        <v>11.45</v>
      </c>
      <c r="J34" s="13">
        <v>8.9499999999999993</v>
      </c>
      <c r="K34" s="13">
        <v>12.56</v>
      </c>
      <c r="L34" s="13">
        <v>12.72</v>
      </c>
      <c r="M34" s="13">
        <v>11.36</v>
      </c>
      <c r="N34" s="13">
        <v>12.16</v>
      </c>
      <c r="O34" s="12">
        <v>12.36</v>
      </c>
      <c r="P34" s="12">
        <v>11.67</v>
      </c>
      <c r="Q34" s="12">
        <v>11.77</v>
      </c>
      <c r="R34" s="12">
        <v>10.11</v>
      </c>
      <c r="S34" s="48" t="s">
        <v>18</v>
      </c>
      <c r="T34" s="48" t="s">
        <v>18</v>
      </c>
      <c r="U34" s="48" t="s">
        <v>18</v>
      </c>
      <c r="V34" s="55">
        <v>11.71</v>
      </c>
      <c r="W34" s="55">
        <v>12.38</v>
      </c>
      <c r="X34" s="55">
        <v>11</v>
      </c>
      <c r="Y34" s="55">
        <v>12.34</v>
      </c>
      <c r="Z34" s="55">
        <v>12.89</v>
      </c>
      <c r="AA34" s="55">
        <f>'[6]29-Telegraph Cr'!G41</f>
        <v>11.92</v>
      </c>
      <c r="AB34" s="55">
        <f>'[1]29-Telegraph Cr'!G41</f>
        <v>12.7</v>
      </c>
      <c r="AC34" s="55">
        <f>'[2]29-Telegraph Cr'!G41</f>
        <v>11.44</v>
      </c>
      <c r="AD34" s="55">
        <f>'[3]29-Telegraph Cr'!G41</f>
        <v>11.55</v>
      </c>
      <c r="AE34" s="55">
        <f>'[5]29-Telegraph Cr'!G41</f>
        <v>11.97</v>
      </c>
      <c r="AF34" s="55" t="str">
        <f>'[4]29-Telegraph Cr'!G41</f>
        <v/>
      </c>
      <c r="AG34" s="13">
        <f t="shared" si="0"/>
        <v>11.751363636363635</v>
      </c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</row>
    <row r="35" spans="1:52" ht="15.6" x14ac:dyDescent="0.3">
      <c r="A35" s="14"/>
      <c r="B35" s="20" t="s">
        <v>10</v>
      </c>
      <c r="C35" s="48" t="s">
        <v>18</v>
      </c>
      <c r="D35" s="48" t="s">
        <v>18</v>
      </c>
      <c r="E35" s="13">
        <v>11.6</v>
      </c>
      <c r="F35" s="13">
        <v>11.78</v>
      </c>
      <c r="G35" s="13">
        <v>12.32</v>
      </c>
      <c r="H35" s="48" t="s">
        <v>18</v>
      </c>
      <c r="I35" s="13">
        <v>11.93</v>
      </c>
      <c r="J35" s="13">
        <v>11.48</v>
      </c>
      <c r="K35" s="13">
        <v>11.54</v>
      </c>
      <c r="L35" s="13">
        <v>11.93</v>
      </c>
      <c r="M35" s="13">
        <v>11.46</v>
      </c>
      <c r="N35" s="13">
        <v>11.46</v>
      </c>
      <c r="O35" s="12">
        <v>12.36</v>
      </c>
      <c r="P35" s="12">
        <v>12.07</v>
      </c>
      <c r="Q35" s="12">
        <v>11.61</v>
      </c>
      <c r="R35" s="12">
        <v>11.98</v>
      </c>
      <c r="S35" s="48" t="s">
        <v>18</v>
      </c>
      <c r="T35" s="48" t="s">
        <v>18</v>
      </c>
      <c r="U35" s="48" t="s">
        <v>18</v>
      </c>
      <c r="V35" s="55">
        <v>11.08</v>
      </c>
      <c r="W35" s="55">
        <v>12.16</v>
      </c>
      <c r="X35" s="55">
        <v>11.28</v>
      </c>
      <c r="Y35" s="55">
        <v>11.89</v>
      </c>
      <c r="Z35" s="55">
        <v>11.17</v>
      </c>
      <c r="AA35" s="55">
        <f>'[6]29-Telegraph Cr'!G42</f>
        <v>10.98</v>
      </c>
      <c r="AB35" s="55">
        <f>'[1]29-Telegraph Cr'!G42</f>
        <v>12.17</v>
      </c>
      <c r="AC35" s="55">
        <f>'[2]29-Telegraph Cr'!G42</f>
        <v>10.83</v>
      </c>
      <c r="AD35" s="55">
        <f>'[3]29-Telegraph Cr'!G42</f>
        <v>12.36</v>
      </c>
      <c r="AE35" s="55">
        <f>'[5]29-Telegraph Cr'!G42</f>
        <v>11.34</v>
      </c>
      <c r="AF35" s="55" t="str">
        <f>'[4]29-Telegraph Cr'!G42</f>
        <v/>
      </c>
      <c r="AG35" s="13">
        <f t="shared" si="0"/>
        <v>11.701818181818181</v>
      </c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</row>
    <row r="36" spans="1:52" ht="15.6" x14ac:dyDescent="0.3">
      <c r="B36" s="20" t="s">
        <v>10</v>
      </c>
      <c r="C36" s="48" t="s">
        <v>18</v>
      </c>
      <c r="D36" s="48" t="s">
        <v>18</v>
      </c>
      <c r="E36" s="13">
        <v>10.41</v>
      </c>
      <c r="F36" s="13">
        <v>12.25</v>
      </c>
      <c r="G36" s="13">
        <v>10.83</v>
      </c>
      <c r="H36" s="13">
        <v>11.61</v>
      </c>
      <c r="I36" s="13">
        <v>11.76</v>
      </c>
      <c r="J36" s="13">
        <v>10.49</v>
      </c>
      <c r="K36" s="13">
        <v>11.43</v>
      </c>
      <c r="L36" s="13">
        <v>11.83</v>
      </c>
      <c r="M36" s="13">
        <v>10.64</v>
      </c>
      <c r="N36" s="13">
        <v>10.86</v>
      </c>
      <c r="O36" s="12">
        <v>8.76</v>
      </c>
      <c r="P36" s="12">
        <v>10.96</v>
      </c>
      <c r="Q36" s="12">
        <v>11.18</v>
      </c>
      <c r="R36" s="12">
        <v>11.48</v>
      </c>
      <c r="S36" s="48" t="s">
        <v>18</v>
      </c>
      <c r="T36" s="48" t="s">
        <v>18</v>
      </c>
      <c r="U36" s="48" t="s">
        <v>18</v>
      </c>
      <c r="V36" s="55">
        <v>10.63</v>
      </c>
      <c r="W36" s="55">
        <v>10.97</v>
      </c>
      <c r="X36" s="55">
        <v>12.02</v>
      </c>
      <c r="Y36" s="55">
        <v>10.83</v>
      </c>
      <c r="Z36" s="55">
        <v>10.71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11.034210526315791</v>
      </c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</row>
    <row r="37" spans="1:52" ht="15.6" x14ac:dyDescent="0.3">
      <c r="B37" s="20" t="s">
        <v>11</v>
      </c>
      <c r="C37" s="48" t="s">
        <v>18</v>
      </c>
      <c r="D37" s="48" t="s">
        <v>18</v>
      </c>
      <c r="E37" s="13">
        <v>9.8699999999999992</v>
      </c>
      <c r="F37" s="13">
        <v>12.21</v>
      </c>
      <c r="G37" s="13">
        <v>10.96</v>
      </c>
      <c r="H37" s="48" t="s">
        <v>18</v>
      </c>
      <c r="I37" s="13">
        <v>10.32</v>
      </c>
      <c r="J37" s="13">
        <v>10.99</v>
      </c>
      <c r="K37" s="13">
        <v>11.78</v>
      </c>
      <c r="L37" s="13">
        <v>10.51</v>
      </c>
      <c r="M37" s="13">
        <v>10.01</v>
      </c>
      <c r="N37" s="13">
        <v>11.26</v>
      </c>
      <c r="O37" s="12">
        <v>7.46</v>
      </c>
      <c r="P37" s="12">
        <v>11.36</v>
      </c>
      <c r="Q37" s="12">
        <v>10.48</v>
      </c>
      <c r="R37" s="12">
        <v>11.57</v>
      </c>
      <c r="S37" s="48" t="s">
        <v>18</v>
      </c>
      <c r="T37" s="48" t="s">
        <v>18</v>
      </c>
      <c r="U37" s="48" t="s">
        <v>18</v>
      </c>
      <c r="V37" s="55">
        <v>10.29</v>
      </c>
      <c r="W37" s="55">
        <v>11.15</v>
      </c>
      <c r="X37" s="55">
        <v>11.44</v>
      </c>
      <c r="Y37" s="55">
        <v>10.220000000000001</v>
      </c>
      <c r="Z37" s="55">
        <v>10.029999999999999</v>
      </c>
      <c r="AA37" s="55">
        <f>'[6]29-Telegraph Cr'!G43</f>
        <v>10.35</v>
      </c>
      <c r="AB37" s="55">
        <f>'[1]29-Telegraph Cr'!G43</f>
        <v>11</v>
      </c>
      <c r="AC37" s="55">
        <f>'[2]29-Telegraph Cr'!G43</f>
        <v>9.9700000000000006</v>
      </c>
      <c r="AD37" s="55">
        <f>'[3]29-Telegraph Cr'!G43</f>
        <v>11.51</v>
      </c>
      <c r="AE37" s="55">
        <f>'[5]29-Telegraph Cr'!G43</f>
        <v>10.17</v>
      </c>
      <c r="AF37" s="55" t="str">
        <f>'[4]29-Telegraph Cr'!G43</f>
        <v/>
      </c>
      <c r="AG37" s="13">
        <f t="shared" si="0"/>
        <v>10.67</v>
      </c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</row>
    <row r="38" spans="1:52" ht="15.6" x14ac:dyDescent="0.3">
      <c r="B38" s="20" t="s">
        <v>12</v>
      </c>
      <c r="C38" s="48" t="s">
        <v>18</v>
      </c>
      <c r="D38" s="48" t="s">
        <v>18</v>
      </c>
      <c r="E38" s="13">
        <v>8.92</v>
      </c>
      <c r="F38" s="13">
        <v>10.3</v>
      </c>
      <c r="G38" s="13">
        <v>11.84</v>
      </c>
      <c r="H38" s="13">
        <v>10.09</v>
      </c>
      <c r="I38" s="13">
        <v>9.59</v>
      </c>
      <c r="J38" s="13">
        <v>12.31</v>
      </c>
      <c r="K38" s="13">
        <v>11.92</v>
      </c>
      <c r="L38" s="13">
        <v>9.83</v>
      </c>
      <c r="M38" s="13">
        <v>8.9600000000000009</v>
      </c>
      <c r="N38" s="13">
        <v>10.210000000000001</v>
      </c>
      <c r="O38" s="12">
        <v>11.86</v>
      </c>
      <c r="P38" s="12">
        <v>11.95</v>
      </c>
      <c r="Q38" s="12">
        <v>9.7799999999999994</v>
      </c>
      <c r="R38" s="12">
        <v>11.28</v>
      </c>
      <c r="S38" s="48" t="s">
        <v>18</v>
      </c>
      <c r="T38" s="48" t="s">
        <v>18</v>
      </c>
      <c r="U38" s="48" t="s">
        <v>18</v>
      </c>
      <c r="V38" s="55">
        <v>11.21</v>
      </c>
      <c r="W38" s="55">
        <v>9.9499999999999993</v>
      </c>
      <c r="X38" s="55">
        <v>10.48</v>
      </c>
      <c r="Y38" s="55">
        <v>9.6199999999999992</v>
      </c>
      <c r="Z38" s="55">
        <v>9.94</v>
      </c>
      <c r="AA38" s="55">
        <f>'[6]29-Telegraph Cr'!G44</f>
        <v>11.25</v>
      </c>
      <c r="AB38" s="55">
        <f>'[1]29-Telegraph Cr'!G44</f>
        <v>12.8</v>
      </c>
      <c r="AC38" s="55">
        <f>'[2]29-Telegraph Cr'!G44</f>
        <v>9.6</v>
      </c>
      <c r="AD38" s="55">
        <f>'[3]29-Telegraph Cr'!G44</f>
        <v>11.24</v>
      </c>
      <c r="AE38" s="55">
        <f>'[5]29-Telegraph Cr'!G44</f>
        <v>10.49</v>
      </c>
      <c r="AF38" s="55" t="str">
        <f>'[4]29-Telegraph Cr'!G44</f>
        <v/>
      </c>
      <c r="AG38" s="13">
        <f t="shared" si="0"/>
        <v>10.649130434782609</v>
      </c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</row>
    <row r="39" spans="1:52" x14ac:dyDescent="0.25">
      <c r="D39" s="12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&amp;C&amp;"Arial,Bold"&amp;14Telegraph Creek - 29
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Y60"/>
  <sheetViews>
    <sheetView workbookViewId="0">
      <pane xSplit="2" topLeftCell="K1" activePane="topRight" state="frozen"/>
      <selection pane="topRight" activeCell="AF11" sqref="AF11"/>
    </sheetView>
  </sheetViews>
  <sheetFormatPr defaultColWidth="9.109375" defaultRowHeight="15" x14ac:dyDescent="0.25"/>
  <cols>
    <col min="1" max="1" width="33.33203125" style="30" bestFit="1" customWidth="1"/>
    <col min="2" max="2" width="6.33203125" style="5" customWidth="1"/>
    <col min="3" max="6" width="9.109375" style="5" customWidth="1"/>
    <col min="7" max="7" width="9.109375" style="11" customWidth="1"/>
    <col min="8" max="10" width="9.109375" style="5" customWidth="1"/>
    <col min="11" max="11" width="10.6640625" style="5" customWidth="1"/>
    <col min="12" max="15" width="9.109375" style="5" customWidth="1"/>
    <col min="16" max="16" width="9.33203125" style="5" bestFit="1" customWidth="1"/>
    <col min="17" max="22" width="9.33203125" style="5" customWidth="1"/>
    <col min="23" max="32" width="9.33203125" style="132" customWidth="1"/>
    <col min="33" max="33" width="9.6640625" style="128" bestFit="1" customWidth="1"/>
    <col min="34" max="16384" width="9.109375" style="5"/>
  </cols>
  <sheetData>
    <row r="1" spans="1:51" ht="15.6" x14ac:dyDescent="0.3">
      <c r="A1" s="6" t="s">
        <v>21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5" t="s">
        <v>161</v>
      </c>
    </row>
    <row r="2" spans="1:51" ht="15.6" x14ac:dyDescent="0.3">
      <c r="A2" s="14" t="s">
        <v>686</v>
      </c>
      <c r="B2" s="3" t="s">
        <v>1</v>
      </c>
      <c r="C2" s="48" t="s">
        <v>18</v>
      </c>
      <c r="D2" s="39">
        <v>3.23</v>
      </c>
      <c r="E2" s="39">
        <v>3.66</v>
      </c>
      <c r="F2" s="13">
        <v>4.92</v>
      </c>
      <c r="G2" s="39">
        <v>4.26</v>
      </c>
      <c r="H2" s="13">
        <v>5.39</v>
      </c>
      <c r="I2" s="39">
        <v>5.28</v>
      </c>
      <c r="J2" s="13">
        <v>3.41</v>
      </c>
      <c r="K2" s="13">
        <v>7.2</v>
      </c>
      <c r="L2" s="13">
        <v>4.82</v>
      </c>
      <c r="M2" s="13">
        <v>4.5</v>
      </c>
      <c r="N2" s="13">
        <v>3.82</v>
      </c>
      <c r="O2" s="12">
        <v>3.37</v>
      </c>
      <c r="P2" s="12">
        <v>5.67</v>
      </c>
      <c r="Q2" s="12">
        <v>3.82</v>
      </c>
      <c r="R2" s="12">
        <v>4</v>
      </c>
      <c r="S2" s="12">
        <v>4.63</v>
      </c>
      <c r="T2" s="12">
        <v>3.64</v>
      </c>
      <c r="U2" s="49" t="s">
        <v>18</v>
      </c>
      <c r="V2" s="48" t="s">
        <v>18</v>
      </c>
      <c r="W2" s="55">
        <v>3.55</v>
      </c>
      <c r="X2" s="55">
        <v>2.8</v>
      </c>
      <c r="Y2" s="55">
        <v>3.85</v>
      </c>
      <c r="Z2" s="55">
        <v>3.72</v>
      </c>
      <c r="AA2" s="55">
        <v>3.17</v>
      </c>
      <c r="AB2" s="55">
        <f>'[1]16-Hancock Cr'!G4</f>
        <v>4.12</v>
      </c>
      <c r="AC2" s="55">
        <f>'[2]16-Hancock Cr'!G4</f>
        <v>6.46</v>
      </c>
      <c r="AD2" s="55">
        <f>'[3]16-Hancock Cr'!G4</f>
        <v>2.66</v>
      </c>
      <c r="AE2" s="55">
        <v>3.99</v>
      </c>
      <c r="AF2" s="55">
        <f>'[4]16-Hancock Cr'!G4</f>
        <v>3.32</v>
      </c>
      <c r="AG2" s="13">
        <f>AVERAGE(C2:AD2)</f>
        <v>4.2379999999999987</v>
      </c>
      <c r="AR2" s="128"/>
      <c r="AY2" s="128"/>
    </row>
    <row r="3" spans="1:51" ht="15.6" x14ac:dyDescent="0.3">
      <c r="A3" s="5"/>
      <c r="B3" s="3" t="s">
        <v>2</v>
      </c>
      <c r="C3" s="48" t="s">
        <v>18</v>
      </c>
      <c r="D3" s="39">
        <v>4.9800000000000004</v>
      </c>
      <c r="E3" s="39">
        <v>3.54</v>
      </c>
      <c r="F3" s="39">
        <v>4.38</v>
      </c>
      <c r="G3" s="39">
        <v>4.74</v>
      </c>
      <c r="H3" s="13">
        <v>5.19</v>
      </c>
      <c r="I3" s="39">
        <v>4.2</v>
      </c>
      <c r="J3" s="13">
        <v>4.12</v>
      </c>
      <c r="K3" s="13">
        <v>8.24</v>
      </c>
      <c r="L3" s="13">
        <v>4.25</v>
      </c>
      <c r="M3" s="13">
        <v>4.22</v>
      </c>
      <c r="N3" s="13">
        <v>3.77</v>
      </c>
      <c r="O3" s="12">
        <v>3.37</v>
      </c>
      <c r="P3" s="12">
        <v>5.67</v>
      </c>
      <c r="Q3" s="12">
        <v>4.78</v>
      </c>
      <c r="R3" s="12">
        <v>4.32</v>
      </c>
      <c r="S3" s="12">
        <v>5.25</v>
      </c>
      <c r="T3" s="12">
        <v>3.27</v>
      </c>
      <c r="U3" s="49" t="s">
        <v>18</v>
      </c>
      <c r="V3" s="48" t="s">
        <v>18</v>
      </c>
      <c r="W3" s="55">
        <v>3.89</v>
      </c>
      <c r="X3" s="55">
        <v>3.28</v>
      </c>
      <c r="Y3" s="55">
        <v>3.2</v>
      </c>
      <c r="Z3" s="55">
        <v>3</v>
      </c>
      <c r="AA3" s="55">
        <v>3.67</v>
      </c>
      <c r="AB3" s="55">
        <f>'[1]16-Hancock Cr'!G5</f>
        <v>3.62</v>
      </c>
      <c r="AC3" s="55">
        <f>'[2]16-Hancock Cr'!G5</f>
        <v>5.83</v>
      </c>
      <c r="AD3" s="55">
        <f>'[3]16-Hancock Cr'!G5</f>
        <v>2.13</v>
      </c>
      <c r="AE3" s="55">
        <f>'[5]16-Hancock Cr'!G5</f>
        <v>3.68</v>
      </c>
      <c r="AF3" s="55">
        <f>'[4]16-Hancock Cr'!G5</f>
        <v>4.07</v>
      </c>
      <c r="AG3" s="13">
        <f t="shared" ref="AG3:AG57" si="0">AVERAGE(C3:AD3)</f>
        <v>4.2764000000000006</v>
      </c>
    </row>
    <row r="4" spans="1:51" ht="15.6" x14ac:dyDescent="0.3">
      <c r="B4" s="3" t="s">
        <v>3</v>
      </c>
      <c r="C4" s="48" t="s">
        <v>18</v>
      </c>
      <c r="D4" s="39">
        <v>4.75</v>
      </c>
      <c r="E4" s="13">
        <v>5.0199999999999996</v>
      </c>
      <c r="F4" s="39">
        <v>4.1100000000000003</v>
      </c>
      <c r="G4" s="39">
        <v>4.1100000000000003</v>
      </c>
      <c r="H4" s="13">
        <v>4.74</v>
      </c>
      <c r="I4" s="39">
        <v>4.41</v>
      </c>
      <c r="J4" s="13">
        <v>3.79</v>
      </c>
      <c r="K4" s="13">
        <v>6.68</v>
      </c>
      <c r="L4" s="13">
        <v>3.84</v>
      </c>
      <c r="M4" s="13">
        <v>3.88</v>
      </c>
      <c r="N4" s="39" t="s">
        <v>329</v>
      </c>
      <c r="O4" s="39" t="s">
        <v>329</v>
      </c>
      <c r="P4" s="13">
        <v>5.47</v>
      </c>
      <c r="Q4" s="13">
        <v>4.9800000000000004</v>
      </c>
      <c r="R4" s="13">
        <v>3.79</v>
      </c>
      <c r="S4" s="13">
        <v>4.34</v>
      </c>
      <c r="T4" s="13">
        <v>3.17</v>
      </c>
      <c r="U4" s="49" t="s">
        <v>18</v>
      </c>
      <c r="V4" s="48" t="s">
        <v>18</v>
      </c>
      <c r="W4" s="55">
        <v>5.4</v>
      </c>
      <c r="X4" s="55">
        <v>2.5499999999999998</v>
      </c>
      <c r="Y4" s="55">
        <v>2.66</v>
      </c>
      <c r="Z4" s="55">
        <v>3.19</v>
      </c>
      <c r="AA4" s="55">
        <v>3.21</v>
      </c>
      <c r="AB4" s="55">
        <f>'[1]16-Hancock Cr'!G6</f>
        <v>3.65</v>
      </c>
      <c r="AC4" s="55">
        <f>'[2]16-Hancock Cr'!G6</f>
        <v>5.37</v>
      </c>
      <c r="AD4" s="55">
        <f>'[3]16-Hancock Cr'!G6</f>
        <v>1.66</v>
      </c>
      <c r="AE4" s="55">
        <f>'[5]16-Hancock Cr'!G6</f>
        <v>2.89</v>
      </c>
      <c r="AF4" s="55">
        <f>'[4]16-Hancock Cr'!G6</f>
        <v>4.07</v>
      </c>
      <c r="AG4" s="13">
        <f t="shared" si="0"/>
        <v>4.1204347826086956</v>
      </c>
    </row>
    <row r="5" spans="1:51" ht="15.6" x14ac:dyDescent="0.3">
      <c r="B5" s="3" t="s">
        <v>4</v>
      </c>
      <c r="C5" s="48" t="s">
        <v>18</v>
      </c>
      <c r="D5" s="39">
        <v>3.7</v>
      </c>
      <c r="E5" s="13">
        <v>4.62</v>
      </c>
      <c r="F5" s="39">
        <v>4.45</v>
      </c>
      <c r="G5" s="39">
        <v>3.29</v>
      </c>
      <c r="H5" s="13">
        <v>4.0599999999999996</v>
      </c>
      <c r="I5" s="13">
        <v>3.92</v>
      </c>
      <c r="J5" s="13">
        <v>3.37</v>
      </c>
      <c r="K5" s="13">
        <v>4.83</v>
      </c>
      <c r="L5" s="13">
        <v>3.13</v>
      </c>
      <c r="M5" s="39" t="s">
        <v>329</v>
      </c>
      <c r="N5" s="13">
        <v>4.47</v>
      </c>
      <c r="O5" s="39" t="s">
        <v>329</v>
      </c>
      <c r="P5" s="13">
        <v>5.42</v>
      </c>
      <c r="Q5" s="13">
        <v>4.1900000000000004</v>
      </c>
      <c r="R5" s="13">
        <v>5.23</v>
      </c>
      <c r="S5" s="13">
        <v>4.1900000000000004</v>
      </c>
      <c r="T5" s="49" t="s">
        <v>18</v>
      </c>
      <c r="U5" s="49" t="s">
        <v>18</v>
      </c>
      <c r="V5" s="48" t="s">
        <v>18</v>
      </c>
      <c r="W5" s="55">
        <v>5.47</v>
      </c>
      <c r="X5" s="55">
        <v>2.4300000000000002</v>
      </c>
      <c r="Y5" s="55">
        <v>1.94</v>
      </c>
      <c r="Z5" s="55">
        <v>2.61</v>
      </c>
      <c r="AA5" s="55">
        <f>'[6]16-Hancock Cr'!G7</f>
        <v>3.44</v>
      </c>
      <c r="AB5" s="55">
        <f>'[1]16-Hancock Cr'!G7</f>
        <v>2.81</v>
      </c>
      <c r="AC5" s="55">
        <f>'[2]16-Hancock Cr'!G7</f>
        <v>4.53</v>
      </c>
      <c r="AD5" s="55">
        <f>'[3]16-Hancock Cr'!G7</f>
        <v>1.28</v>
      </c>
      <c r="AE5" s="55">
        <f>'[5]16-Hancock Cr'!G7</f>
        <v>2</v>
      </c>
      <c r="AF5" s="55">
        <f>'[4]16-Hancock Cr'!G7</f>
        <v>3.1</v>
      </c>
      <c r="AG5" s="13">
        <f t="shared" si="0"/>
        <v>3.7900000000000005</v>
      </c>
    </row>
    <row r="6" spans="1:51" ht="15.6" x14ac:dyDescent="0.3">
      <c r="B6" s="3" t="s">
        <v>5</v>
      </c>
      <c r="C6" s="48" t="s">
        <v>18</v>
      </c>
      <c r="D6" s="39">
        <v>3.57</v>
      </c>
      <c r="E6" s="39">
        <v>3.87</v>
      </c>
      <c r="F6" s="13">
        <v>3.82</v>
      </c>
      <c r="G6" s="39">
        <v>4.57</v>
      </c>
      <c r="H6" s="13">
        <v>4.18</v>
      </c>
      <c r="I6" s="39">
        <v>4.28</v>
      </c>
      <c r="J6" s="50">
        <v>4.6900000000000004</v>
      </c>
      <c r="K6" s="13">
        <v>4.2300000000000004</v>
      </c>
      <c r="L6" s="13">
        <v>3.12</v>
      </c>
      <c r="M6" s="39" t="s">
        <v>329</v>
      </c>
      <c r="N6" s="39" t="s">
        <v>329</v>
      </c>
      <c r="O6" s="39" t="s">
        <v>329</v>
      </c>
      <c r="P6" s="13">
        <v>4.87</v>
      </c>
      <c r="Q6" s="13">
        <v>5.16</v>
      </c>
      <c r="R6" s="13">
        <v>5.31</v>
      </c>
      <c r="S6" s="13">
        <v>3.24</v>
      </c>
      <c r="T6" s="49" t="s">
        <v>18</v>
      </c>
      <c r="U6" s="49" t="s">
        <v>18</v>
      </c>
      <c r="V6" s="48" t="s">
        <v>18</v>
      </c>
      <c r="W6" s="55">
        <v>5.38</v>
      </c>
      <c r="X6" s="55">
        <v>1.77</v>
      </c>
      <c r="Y6" s="55">
        <v>1.45</v>
      </c>
      <c r="Z6" s="55">
        <v>3.24</v>
      </c>
      <c r="AA6" s="55">
        <f>'[6]16-Hancock Cr'!G8</f>
        <v>2.74</v>
      </c>
      <c r="AB6" s="55">
        <f>'[1]16-Hancock Cr'!G8</f>
        <v>2.34</v>
      </c>
      <c r="AC6" s="55">
        <f>'[2]16-Hancock Cr'!G8</f>
        <v>3.9</v>
      </c>
      <c r="AD6" s="55">
        <f>'[3]16-Hancock Cr'!G8</f>
        <v>0.75</v>
      </c>
      <c r="AE6" s="55">
        <f>'[5]16-Hancock Cr'!G8</f>
        <v>1.5</v>
      </c>
      <c r="AF6" s="55">
        <f>'[4]16-Hancock Cr'!G8</f>
        <v>4.09</v>
      </c>
      <c r="AG6" s="13">
        <f t="shared" si="0"/>
        <v>3.6419047619047626</v>
      </c>
    </row>
    <row r="7" spans="1:51" ht="15.6" x14ac:dyDescent="0.3">
      <c r="B7" s="3" t="s">
        <v>5</v>
      </c>
      <c r="C7" s="48" t="s">
        <v>18</v>
      </c>
      <c r="D7" s="39">
        <v>6.55</v>
      </c>
      <c r="E7" s="13">
        <v>3.62</v>
      </c>
      <c r="F7" s="13">
        <v>3.42</v>
      </c>
      <c r="G7" s="39">
        <v>3.75</v>
      </c>
      <c r="H7" s="47">
        <v>5.1100000000000003</v>
      </c>
      <c r="I7" s="39">
        <v>4.76</v>
      </c>
      <c r="J7" s="13">
        <v>4.24</v>
      </c>
      <c r="K7" s="13">
        <v>3.66</v>
      </c>
      <c r="L7" s="39" t="s">
        <v>177</v>
      </c>
      <c r="M7" s="39" t="s">
        <v>329</v>
      </c>
      <c r="N7" s="39" t="s">
        <v>329</v>
      </c>
      <c r="O7" s="39" t="s">
        <v>329</v>
      </c>
      <c r="P7" s="13">
        <v>4.87</v>
      </c>
      <c r="Q7" s="13">
        <v>4.2699999999999996</v>
      </c>
      <c r="R7" s="13">
        <v>4.93</v>
      </c>
      <c r="S7" s="39" t="s">
        <v>329</v>
      </c>
      <c r="T7" s="49" t="s">
        <v>18</v>
      </c>
      <c r="U7" s="49" t="s">
        <v>18</v>
      </c>
      <c r="V7" s="48" t="s">
        <v>18</v>
      </c>
      <c r="W7" s="55">
        <v>4.6500000000000004</v>
      </c>
      <c r="X7" s="55">
        <v>1.91</v>
      </c>
      <c r="Y7" s="55">
        <v>1.54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4.0914285714285707</v>
      </c>
    </row>
    <row r="8" spans="1:51" ht="15.6" x14ac:dyDescent="0.3">
      <c r="B8" s="3" t="s">
        <v>6</v>
      </c>
      <c r="C8" s="48" t="s">
        <v>18</v>
      </c>
      <c r="D8" s="39">
        <v>5.33</v>
      </c>
      <c r="E8" s="39">
        <v>5.46</v>
      </c>
      <c r="F8" s="39">
        <v>3.15</v>
      </c>
      <c r="G8" s="39">
        <v>3.6</v>
      </c>
      <c r="H8" s="13">
        <v>5.76</v>
      </c>
      <c r="I8" s="39">
        <v>3.89</v>
      </c>
      <c r="J8" s="13">
        <v>3.78</v>
      </c>
      <c r="K8" s="13">
        <v>3.42</v>
      </c>
      <c r="L8" s="13">
        <v>3.72</v>
      </c>
      <c r="M8" s="39" t="s">
        <v>329</v>
      </c>
      <c r="N8" s="39" t="s">
        <v>329</v>
      </c>
      <c r="O8" s="39" t="s">
        <v>329</v>
      </c>
      <c r="P8" s="13">
        <v>5.07</v>
      </c>
      <c r="Q8" s="13">
        <v>3.6</v>
      </c>
      <c r="R8" s="13">
        <v>8.3699999999999992</v>
      </c>
      <c r="S8" s="39" t="s">
        <v>329</v>
      </c>
      <c r="T8" s="49" t="s">
        <v>18</v>
      </c>
      <c r="U8" s="49" t="s">
        <v>18</v>
      </c>
      <c r="V8" s="48" t="s">
        <v>18</v>
      </c>
      <c r="W8" s="55">
        <v>3.91</v>
      </c>
      <c r="X8" s="55">
        <v>1.47</v>
      </c>
      <c r="Y8" s="55">
        <v>1.43</v>
      </c>
      <c r="Z8" s="55">
        <v>2.17</v>
      </c>
      <c r="AA8" s="55">
        <f>'[6]16-Hancock Cr'!G9</f>
        <v>2.09</v>
      </c>
      <c r="AB8" s="55">
        <f>'[1]16-Hancock Cr'!G9</f>
        <v>1.4</v>
      </c>
      <c r="AC8" s="55">
        <f>'[2]16-Hancock Cr'!G9</f>
        <v>5.85</v>
      </c>
      <c r="AD8" s="55">
        <f>'[3]16-Hancock Cr'!G9</f>
        <v>1.29</v>
      </c>
      <c r="AE8" s="55">
        <f>'[5]16-Hancock Cr'!G9</f>
        <v>5.01</v>
      </c>
      <c r="AF8" s="55">
        <f>'[4]16-Hancock Cr'!G9</f>
        <v>3.3</v>
      </c>
      <c r="AG8" s="13">
        <f t="shared" si="0"/>
        <v>3.7380000000000004</v>
      </c>
    </row>
    <row r="9" spans="1:51" ht="15.6" x14ac:dyDescent="0.3">
      <c r="A9" s="14" t="s">
        <v>1247</v>
      </c>
      <c r="B9" s="3" t="s">
        <v>6</v>
      </c>
      <c r="C9" s="48" t="s">
        <v>18</v>
      </c>
      <c r="D9" s="39">
        <v>8.19</v>
      </c>
      <c r="E9" s="39">
        <v>8.59</v>
      </c>
      <c r="F9" s="39">
        <v>4.7699999999999996</v>
      </c>
      <c r="G9" s="39">
        <v>4.53</v>
      </c>
      <c r="H9" s="13">
        <v>4.76</v>
      </c>
      <c r="I9" s="39">
        <v>6.09</v>
      </c>
      <c r="J9" s="13">
        <v>3.66</v>
      </c>
      <c r="K9" s="13">
        <v>3.66</v>
      </c>
      <c r="L9" s="13">
        <v>7.97</v>
      </c>
      <c r="M9" s="39" t="s">
        <v>329</v>
      </c>
      <c r="N9" s="39" t="s">
        <v>329</v>
      </c>
      <c r="O9" s="13">
        <v>5.42</v>
      </c>
      <c r="P9" s="13">
        <v>5.71</v>
      </c>
      <c r="Q9" s="13">
        <v>5.15</v>
      </c>
      <c r="R9" s="13">
        <v>6.85</v>
      </c>
      <c r="S9" s="13">
        <v>3.73</v>
      </c>
      <c r="T9" s="49" t="s">
        <v>18</v>
      </c>
      <c r="U9" s="49" t="s">
        <v>18</v>
      </c>
      <c r="V9" s="48" t="s">
        <v>18</v>
      </c>
      <c r="W9" s="55">
        <v>3.19</v>
      </c>
      <c r="X9" s="55">
        <v>1.1499999999999999</v>
      </c>
      <c r="Y9" s="55">
        <v>1.76</v>
      </c>
      <c r="Z9" s="55">
        <v>4.4400000000000004</v>
      </c>
      <c r="AA9" s="55">
        <f>'[6]16-Hancock Cr'!G10</f>
        <v>2.12</v>
      </c>
      <c r="AB9" s="55">
        <f>'[1]16-Hancock Cr'!G10</f>
        <v>2.65</v>
      </c>
      <c r="AC9" s="55">
        <f>'[2]16-Hancock Cr'!G10</f>
        <v>5.69</v>
      </c>
      <c r="AD9" s="55">
        <f>'[3]16-Hancock Cr'!G10</f>
        <v>2.81</v>
      </c>
      <c r="AE9" s="55">
        <f>'[5]16-Hancock Cr'!G10</f>
        <v>4.97</v>
      </c>
      <c r="AF9" s="55">
        <f>'[4]16-Hancock Cr'!G10</f>
        <v>4.3600000000000003</v>
      </c>
      <c r="AG9" s="13">
        <f t="shared" si="0"/>
        <v>4.6768181818181827</v>
      </c>
    </row>
    <row r="10" spans="1:51" ht="15.6" x14ac:dyDescent="0.3">
      <c r="A10" s="14" t="s">
        <v>1248</v>
      </c>
      <c r="B10" s="3" t="s">
        <v>7</v>
      </c>
      <c r="C10" s="48" t="s">
        <v>18</v>
      </c>
      <c r="D10" s="39">
        <v>7.21</v>
      </c>
      <c r="E10" s="39">
        <v>6.63</v>
      </c>
      <c r="F10" s="39">
        <v>5.31</v>
      </c>
      <c r="G10" s="13">
        <v>5.62</v>
      </c>
      <c r="H10" s="13">
        <v>5.54</v>
      </c>
      <c r="I10" s="39">
        <v>6.53</v>
      </c>
      <c r="J10" s="13">
        <v>5.35</v>
      </c>
      <c r="K10" s="13">
        <v>3.2</v>
      </c>
      <c r="L10" s="13">
        <v>8.02</v>
      </c>
      <c r="M10" s="13">
        <v>5.77</v>
      </c>
      <c r="N10" s="13">
        <v>4.67</v>
      </c>
      <c r="O10" s="12">
        <v>6.07</v>
      </c>
      <c r="P10" s="12">
        <v>6.48</v>
      </c>
      <c r="Q10" s="12">
        <v>5.48</v>
      </c>
      <c r="R10" s="12">
        <v>8.4700000000000006</v>
      </c>
      <c r="S10" s="12">
        <v>8.19</v>
      </c>
      <c r="T10" s="49" t="s">
        <v>18</v>
      </c>
      <c r="U10" s="49" t="s">
        <v>18</v>
      </c>
      <c r="V10" s="48" t="s">
        <v>18</v>
      </c>
      <c r="W10" s="55">
        <v>4.5199999999999996</v>
      </c>
      <c r="X10" s="55">
        <v>2.54</v>
      </c>
      <c r="Y10" s="55">
        <v>3.6</v>
      </c>
      <c r="Z10" s="55">
        <v>5.17</v>
      </c>
      <c r="AA10" s="55">
        <f>'[6]16-Hancock Cr'!G11</f>
        <v>2.2000000000000002</v>
      </c>
      <c r="AB10" s="55">
        <f>'[1]16-Hancock Cr'!G11</f>
        <v>4.1399999999999997</v>
      </c>
      <c r="AC10" s="55">
        <f>'[2]16-Hancock Cr'!G11</f>
        <v>5.46</v>
      </c>
      <c r="AD10" s="55">
        <f>'[3]16-Hancock Cr'!G11</f>
        <v>5.97</v>
      </c>
      <c r="AE10" s="55">
        <f>'[5]16-Hancock Cr'!G11</f>
        <v>5.29</v>
      </c>
      <c r="AF10" s="55">
        <f>'[4]16-Hancock Cr'!G11</f>
        <v>6.1</v>
      </c>
      <c r="AG10" s="13">
        <f t="shared" si="0"/>
        <v>5.5058333333333325</v>
      </c>
    </row>
    <row r="11" spans="1:51" ht="15.6" x14ac:dyDescent="0.3">
      <c r="A11"/>
      <c r="B11" s="3" t="s">
        <v>7</v>
      </c>
      <c r="C11" s="39">
        <v>5.47</v>
      </c>
      <c r="D11" s="13">
        <v>5.92</v>
      </c>
      <c r="E11" s="39">
        <v>6.97</v>
      </c>
      <c r="F11" s="39">
        <v>4.8899999999999997</v>
      </c>
      <c r="G11" s="39">
        <v>5.36</v>
      </c>
      <c r="H11" s="13">
        <v>8.01</v>
      </c>
      <c r="I11" s="13">
        <v>5.0199999999999996</v>
      </c>
      <c r="J11" s="13">
        <v>6.2</v>
      </c>
      <c r="K11" s="13">
        <v>6.55</v>
      </c>
      <c r="L11" s="13">
        <v>7.39</v>
      </c>
      <c r="M11" s="13">
        <v>4.38</v>
      </c>
      <c r="N11" s="13">
        <v>8.3699999999999992</v>
      </c>
      <c r="O11" s="12">
        <v>7.07</v>
      </c>
      <c r="P11" s="12">
        <v>6.57</v>
      </c>
      <c r="Q11" s="12">
        <v>5.59</v>
      </c>
      <c r="R11" s="12">
        <v>8.36</v>
      </c>
      <c r="S11" s="12">
        <v>8.52</v>
      </c>
      <c r="T11" s="49" t="s">
        <v>18</v>
      </c>
      <c r="U11" s="49" t="s">
        <v>18</v>
      </c>
      <c r="V11" s="48" t="s">
        <v>18</v>
      </c>
      <c r="W11" s="55">
        <v>4.58</v>
      </c>
      <c r="X11" s="55">
        <v>4.83</v>
      </c>
      <c r="Y11" s="55">
        <v>5.97</v>
      </c>
      <c r="Z11" s="55">
        <v>6.7</v>
      </c>
      <c r="AA11" s="55">
        <f>'[6]16-Hancock Cr'!G12</f>
        <v>3.25</v>
      </c>
      <c r="AB11" s="55">
        <f>'[1]16-Hancock Cr'!G12</f>
        <v>5.05</v>
      </c>
      <c r="AC11" s="55">
        <f>'[2]16-Hancock Cr'!G12</f>
        <v>5.42</v>
      </c>
      <c r="AD11" s="55">
        <f>'[3]16-Hancock Cr'!G12</f>
        <v>5.35</v>
      </c>
      <c r="AE11" s="55">
        <f>'[5]16-Hancock Cr'!G12</f>
        <v>5.78</v>
      </c>
      <c r="AF11" s="55">
        <f>'[4]16-Hancock Cr'!G12</f>
        <v>6.96</v>
      </c>
      <c r="AG11" s="13">
        <f t="shared" si="0"/>
        <v>6.0715999999999983</v>
      </c>
    </row>
    <row r="12" spans="1:51" ht="15.6" x14ac:dyDescent="0.3">
      <c r="A12"/>
      <c r="B12" s="3" t="s">
        <v>8</v>
      </c>
      <c r="C12" s="39">
        <v>5.1100000000000003</v>
      </c>
      <c r="D12" s="39">
        <v>6.47</v>
      </c>
      <c r="E12" s="39">
        <v>5.86</v>
      </c>
      <c r="F12" s="39">
        <v>5.36</v>
      </c>
      <c r="G12" s="39">
        <v>6.54</v>
      </c>
      <c r="H12" s="13">
        <v>6.61</v>
      </c>
      <c r="I12" s="39">
        <v>7.48</v>
      </c>
      <c r="J12" s="13">
        <v>8.33</v>
      </c>
      <c r="K12" s="13">
        <v>7.51</v>
      </c>
      <c r="L12" s="13">
        <v>5.72</v>
      </c>
      <c r="M12" s="13">
        <v>7.47</v>
      </c>
      <c r="N12" s="13">
        <v>8.07</v>
      </c>
      <c r="O12" s="12">
        <v>6.47</v>
      </c>
      <c r="P12" s="12">
        <v>7.17</v>
      </c>
      <c r="Q12" s="12">
        <v>7.38</v>
      </c>
      <c r="R12" s="12">
        <v>6.34</v>
      </c>
      <c r="S12" s="12">
        <v>6.65</v>
      </c>
      <c r="T12" s="49" t="s">
        <v>18</v>
      </c>
      <c r="U12" s="49" t="s">
        <v>18</v>
      </c>
      <c r="V12" s="48" t="s">
        <v>18</v>
      </c>
      <c r="W12" s="55">
        <v>5.56</v>
      </c>
      <c r="X12" s="55">
        <v>5.4</v>
      </c>
      <c r="Y12" s="55">
        <v>5.86</v>
      </c>
      <c r="Z12" s="55">
        <v>6.19</v>
      </c>
      <c r="AA12" s="55">
        <f>'[6]16-Hancock Cr'!G13</f>
        <v>4.2</v>
      </c>
      <c r="AB12" s="55">
        <f>'[1]16-Hancock Cr'!G13</f>
        <v>6.15</v>
      </c>
      <c r="AC12" s="55">
        <f>'[2]16-Hancock Cr'!G13</f>
        <v>5.81</v>
      </c>
      <c r="AD12" s="55">
        <f>'[3]16-Hancock Cr'!G13</f>
        <v>6.04</v>
      </c>
      <c r="AE12" s="55">
        <f>'[5]16-Hancock Cr'!G13</f>
        <v>5.79</v>
      </c>
      <c r="AF12" s="55">
        <f>'[4]16-Hancock Cr'!G13</f>
        <v>6.94</v>
      </c>
      <c r="AG12" s="13">
        <f t="shared" si="0"/>
        <v>6.39</v>
      </c>
      <c r="AH12" s="128"/>
      <c r="AI12" s="128"/>
    </row>
    <row r="13" spans="1:51" ht="15.6" x14ac:dyDescent="0.3">
      <c r="A13" s="14" t="s">
        <v>169</v>
      </c>
      <c r="B13" s="3" t="s">
        <v>8</v>
      </c>
      <c r="C13" s="39">
        <v>6.83</v>
      </c>
      <c r="D13" s="39">
        <v>6.13</v>
      </c>
      <c r="E13" s="39">
        <v>6.65</v>
      </c>
      <c r="F13" s="39">
        <v>5.56</v>
      </c>
      <c r="G13" s="39">
        <v>6.11</v>
      </c>
      <c r="H13" s="13">
        <v>6.75</v>
      </c>
      <c r="I13" s="39">
        <v>5.9</v>
      </c>
      <c r="J13" s="13">
        <v>6.51</v>
      </c>
      <c r="K13" s="13">
        <v>6.93</v>
      </c>
      <c r="L13" s="13">
        <v>6.22</v>
      </c>
      <c r="M13" s="13">
        <v>6.32</v>
      </c>
      <c r="N13" s="13">
        <v>7.17</v>
      </c>
      <c r="O13" s="12">
        <v>6.07</v>
      </c>
      <c r="P13" s="12">
        <v>8.07</v>
      </c>
      <c r="Q13" s="12">
        <v>8.1999999999999993</v>
      </c>
      <c r="R13" s="12">
        <v>5.98</v>
      </c>
      <c r="S13" s="12">
        <v>6.84</v>
      </c>
      <c r="T13" s="49" t="s">
        <v>18</v>
      </c>
      <c r="U13" s="49" t="s">
        <v>18</v>
      </c>
      <c r="V13" s="48" t="s">
        <v>18</v>
      </c>
      <c r="W13" s="55">
        <v>5.56</v>
      </c>
      <c r="X13" s="55">
        <v>6.3</v>
      </c>
      <c r="Y13" s="55">
        <v>6.15</v>
      </c>
      <c r="Z13" s="55">
        <v>6.28</v>
      </c>
      <c r="AA13" s="55">
        <f>'[6]16-Hancock Cr'!G14</f>
        <v>4.5999999999999996</v>
      </c>
      <c r="AB13" s="55">
        <f>'[1]16-Hancock Cr'!G14</f>
        <v>6.43</v>
      </c>
      <c r="AC13" s="55">
        <f>'[2]16-Hancock Cr'!G14</f>
        <v>6</v>
      </c>
      <c r="AD13" s="55">
        <f>'[3]16-Hancock Cr'!G14</f>
        <v>6</v>
      </c>
      <c r="AE13" s="55">
        <f>'[5]16-Hancock Cr'!G14</f>
        <v>5.57</v>
      </c>
      <c r="AF13" s="55" t="str">
        <f>'[4]16-Hancock Cr'!G14</f>
        <v/>
      </c>
      <c r="AG13" s="13">
        <f t="shared" si="0"/>
        <v>6.3824000000000005</v>
      </c>
    </row>
    <row r="14" spans="1:51" ht="15.6" x14ac:dyDescent="0.3">
      <c r="A14" s="54" t="s">
        <v>730</v>
      </c>
      <c r="B14" s="3" t="s">
        <v>9</v>
      </c>
      <c r="C14" s="39">
        <v>7.39</v>
      </c>
      <c r="D14" s="39">
        <v>5.64</v>
      </c>
      <c r="E14" s="39">
        <v>6.09</v>
      </c>
      <c r="F14" s="39">
        <v>5.48</v>
      </c>
      <c r="G14" s="39">
        <v>6.34</v>
      </c>
      <c r="H14" s="13">
        <v>8.3800000000000008</v>
      </c>
      <c r="I14" s="47">
        <v>6.03</v>
      </c>
      <c r="J14" s="50">
        <v>5.65</v>
      </c>
      <c r="K14" s="13">
        <v>6.11</v>
      </c>
      <c r="L14" s="13">
        <v>7.31</v>
      </c>
      <c r="M14" s="13">
        <v>6.5</v>
      </c>
      <c r="N14" s="13">
        <v>8.07</v>
      </c>
      <c r="O14" s="12">
        <v>7.47</v>
      </c>
      <c r="P14" s="12">
        <v>8.17</v>
      </c>
      <c r="Q14" s="12">
        <v>7.62</v>
      </c>
      <c r="R14" s="12">
        <v>5.84</v>
      </c>
      <c r="S14" s="12">
        <v>8.4700000000000006</v>
      </c>
      <c r="T14" s="49" t="s">
        <v>18</v>
      </c>
      <c r="U14" s="49" t="s">
        <v>18</v>
      </c>
      <c r="V14" s="48" t="s">
        <v>18</v>
      </c>
      <c r="W14" s="55">
        <v>6.19</v>
      </c>
      <c r="X14" s="55">
        <v>6.9</v>
      </c>
      <c r="Y14" s="55">
        <v>5.65</v>
      </c>
      <c r="Z14" s="55">
        <v>6.45</v>
      </c>
      <c r="AA14" s="55">
        <f>'[6]16-Hancock Cr'!G15</f>
        <v>3.92</v>
      </c>
      <c r="AB14" s="55">
        <f>'[1]16-Hancock Cr'!G15</f>
        <v>6.74</v>
      </c>
      <c r="AC14" s="55">
        <f>'[2]16-Hancock Cr'!G15</f>
        <v>7.04</v>
      </c>
      <c r="AD14" s="48" t="s">
        <v>18</v>
      </c>
      <c r="AE14" s="55">
        <f>'[5]16-Hancock Cr'!G15</f>
        <v>5.89</v>
      </c>
      <c r="AF14" s="55" t="str">
        <f>'[4]16-Hancock Cr'!G15</f>
        <v/>
      </c>
      <c r="AG14" s="13">
        <f t="shared" si="0"/>
        <v>6.6437499999999998</v>
      </c>
    </row>
    <row r="15" spans="1:51" ht="15.6" x14ac:dyDescent="0.3">
      <c r="A15" s="54" t="s">
        <v>731</v>
      </c>
      <c r="B15" s="3" t="s">
        <v>9</v>
      </c>
      <c r="C15" s="39">
        <v>7.54</v>
      </c>
      <c r="D15" s="39">
        <v>5.43</v>
      </c>
      <c r="E15" s="39">
        <v>5.64</v>
      </c>
      <c r="F15" s="39">
        <v>6.18</v>
      </c>
      <c r="G15" s="39">
        <v>8.07</v>
      </c>
      <c r="H15" s="13">
        <v>6.38</v>
      </c>
      <c r="I15" s="39">
        <v>6.21</v>
      </c>
      <c r="J15" s="13">
        <v>5.4</v>
      </c>
      <c r="K15" s="13">
        <v>8.4</v>
      </c>
      <c r="L15" s="13">
        <v>8.4499999999999993</v>
      </c>
      <c r="M15" s="13">
        <v>8.2200000000000006</v>
      </c>
      <c r="N15" s="13">
        <v>6.97</v>
      </c>
      <c r="O15" s="12">
        <v>5.67</v>
      </c>
      <c r="P15" s="12">
        <v>6.77</v>
      </c>
      <c r="Q15" s="12">
        <v>5.32</v>
      </c>
      <c r="R15" s="12">
        <v>4.92</v>
      </c>
      <c r="S15" s="12">
        <v>8.0299999999999994</v>
      </c>
      <c r="T15" s="49" t="s">
        <v>18</v>
      </c>
      <c r="U15" s="49" t="s">
        <v>18</v>
      </c>
      <c r="V15" s="48" t="s">
        <v>18</v>
      </c>
      <c r="W15" s="55">
        <v>6.47</v>
      </c>
      <c r="X15" s="55">
        <v>5.54</v>
      </c>
      <c r="Y15" s="55">
        <v>6.25</v>
      </c>
      <c r="Z15" s="55">
        <v>7.36</v>
      </c>
      <c r="AA15" s="55">
        <f>'[6]16-Hancock Cr'!G16</f>
        <v>5.51</v>
      </c>
      <c r="AB15" s="55">
        <f>'[1]16-Hancock Cr'!G16</f>
        <v>6.7</v>
      </c>
      <c r="AC15" s="55">
        <f>'[2]16-Hancock Cr'!G16</f>
        <v>5.84</v>
      </c>
      <c r="AD15" s="55">
        <f>'[3]16-Hancock Cr'!G16</f>
        <v>6.07</v>
      </c>
      <c r="AE15" s="55">
        <f>'[5]16-Hancock Cr'!G16</f>
        <v>5.62</v>
      </c>
      <c r="AF15" s="55" t="str">
        <f>'[4]16-Hancock Cr'!G16</f>
        <v/>
      </c>
      <c r="AG15" s="13">
        <f t="shared" si="0"/>
        <v>6.5335999999999999</v>
      </c>
    </row>
    <row r="16" spans="1:51" ht="15.6" x14ac:dyDescent="0.3">
      <c r="A16" s="54"/>
      <c r="B16" s="3" t="s">
        <v>10</v>
      </c>
      <c r="C16" s="48" t="s">
        <v>18</v>
      </c>
      <c r="D16" s="13">
        <v>6.12</v>
      </c>
      <c r="E16" s="39">
        <v>5.91</v>
      </c>
      <c r="F16" s="39">
        <v>6.13</v>
      </c>
      <c r="G16" s="47">
        <v>7.49</v>
      </c>
      <c r="H16" s="48" t="s">
        <v>18</v>
      </c>
      <c r="I16" s="39">
        <v>8.51</v>
      </c>
      <c r="J16" s="13">
        <v>6.38</v>
      </c>
      <c r="K16" s="13">
        <v>5.56</v>
      </c>
      <c r="L16" s="13">
        <v>6.83</v>
      </c>
      <c r="M16" s="13">
        <v>7.07</v>
      </c>
      <c r="N16" s="13">
        <v>6.17</v>
      </c>
      <c r="O16" s="42">
        <v>5.67</v>
      </c>
      <c r="P16" s="42">
        <v>6.67</v>
      </c>
      <c r="Q16" s="42">
        <v>5.27</v>
      </c>
      <c r="R16" s="42">
        <v>5.83</v>
      </c>
      <c r="S16" s="42">
        <v>7.74</v>
      </c>
      <c r="T16" s="49" t="s">
        <v>18</v>
      </c>
      <c r="U16" s="49" t="s">
        <v>18</v>
      </c>
      <c r="V16" s="55">
        <v>4.75</v>
      </c>
      <c r="W16" s="55">
        <v>5.25</v>
      </c>
      <c r="X16" s="55">
        <v>5.49</v>
      </c>
      <c r="Y16" s="55">
        <v>6.8</v>
      </c>
      <c r="Z16" s="55">
        <v>6.17</v>
      </c>
      <c r="AA16" s="55">
        <f>'[6]16-Hancock Cr'!G17</f>
        <v>5.37</v>
      </c>
      <c r="AB16" s="55">
        <f>'[1]16-Hancock Cr'!G17</f>
        <v>6.61</v>
      </c>
      <c r="AC16" s="55">
        <f>'[2]16-Hancock Cr'!G17</f>
        <v>5.55</v>
      </c>
      <c r="AD16" s="55">
        <f>'[3]16-Hancock Cr'!G17</f>
        <v>6.1</v>
      </c>
      <c r="AE16" s="55">
        <f>'[5]16-Hancock Cr'!G17</f>
        <v>5</v>
      </c>
      <c r="AF16" s="55" t="str">
        <f>'[4]16-Hancock Cr'!G17</f>
        <v/>
      </c>
      <c r="AG16" s="13">
        <f t="shared" si="0"/>
        <v>6.2266666666666666</v>
      </c>
      <c r="AH16" s="129"/>
    </row>
    <row r="17" spans="1:34" ht="15.6" x14ac:dyDescent="0.3">
      <c r="A17" s="54"/>
      <c r="B17" s="3" t="s">
        <v>10</v>
      </c>
      <c r="C17" s="48" t="s">
        <v>18</v>
      </c>
      <c r="D17" s="13">
        <v>6.42</v>
      </c>
      <c r="E17" s="39">
        <v>5.1100000000000003</v>
      </c>
      <c r="F17" s="39">
        <v>6.97</v>
      </c>
      <c r="G17" s="39">
        <v>6.81</v>
      </c>
      <c r="H17" s="48" t="s">
        <v>18</v>
      </c>
      <c r="I17" s="39">
        <v>6.01</v>
      </c>
      <c r="J17" s="13">
        <v>4.99</v>
      </c>
      <c r="K17" s="13">
        <v>4.9000000000000004</v>
      </c>
      <c r="L17" s="13">
        <v>6.64</v>
      </c>
      <c r="M17" s="13">
        <v>5.62</v>
      </c>
      <c r="N17" s="13">
        <v>5.17</v>
      </c>
      <c r="O17" s="12">
        <v>3.87</v>
      </c>
      <c r="P17" s="12">
        <v>5.67</v>
      </c>
      <c r="Q17" s="12">
        <v>4.92</v>
      </c>
      <c r="R17" s="12">
        <v>5.82</v>
      </c>
      <c r="S17" s="12">
        <v>4.6900000000000004</v>
      </c>
      <c r="T17" s="48" t="s">
        <v>18</v>
      </c>
      <c r="U17" s="49" t="s">
        <v>18</v>
      </c>
      <c r="V17" s="55">
        <v>4.2</v>
      </c>
      <c r="W17" s="55">
        <v>4.62</v>
      </c>
      <c r="X17" s="55">
        <v>5.72</v>
      </c>
      <c r="Y17" s="55">
        <v>5.67</v>
      </c>
      <c r="Z17" s="55">
        <v>5.29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5.4554999999999998</v>
      </c>
      <c r="AH17" s="129"/>
    </row>
    <row r="18" spans="1:34" ht="15.6" x14ac:dyDescent="0.3">
      <c r="A18" s="34"/>
      <c r="B18" s="3" t="s">
        <v>11</v>
      </c>
      <c r="C18" s="48" t="s">
        <v>18</v>
      </c>
      <c r="D18" s="39">
        <v>5.0999999999999996</v>
      </c>
      <c r="E18" s="13">
        <v>4.32</v>
      </c>
      <c r="F18" s="39">
        <v>7.73</v>
      </c>
      <c r="G18" s="39">
        <v>6.79</v>
      </c>
      <c r="H18" s="48" t="s">
        <v>18</v>
      </c>
      <c r="I18" s="13">
        <v>5.0199999999999996</v>
      </c>
      <c r="J18" s="13">
        <v>5.49</v>
      </c>
      <c r="K18" s="13">
        <v>5.8</v>
      </c>
      <c r="L18" s="13">
        <v>4.49</v>
      </c>
      <c r="M18" s="13">
        <v>4.97</v>
      </c>
      <c r="N18" s="13">
        <v>4.67</v>
      </c>
      <c r="O18" s="12">
        <v>2.97</v>
      </c>
      <c r="P18" s="12">
        <v>4.67</v>
      </c>
      <c r="Q18" s="12">
        <v>4.1900000000000004</v>
      </c>
      <c r="R18" s="12">
        <v>6.07</v>
      </c>
      <c r="S18" s="12">
        <v>4.1100000000000003</v>
      </c>
      <c r="T18" s="48" t="s">
        <v>18</v>
      </c>
      <c r="U18" s="49" t="s">
        <v>18</v>
      </c>
      <c r="V18" s="55">
        <v>3.3</v>
      </c>
      <c r="W18" s="55">
        <v>4.3899999999999997</v>
      </c>
      <c r="X18" s="55">
        <v>5.85</v>
      </c>
      <c r="Y18" s="55">
        <v>4.67</v>
      </c>
      <c r="Z18" s="55">
        <v>4.47</v>
      </c>
      <c r="AA18" s="55">
        <f>'[6]16-Hancock Cr'!G18</f>
        <v>4.57</v>
      </c>
      <c r="AB18" s="55">
        <f>'[1]16-Hancock Cr'!G18</f>
        <v>5.09</v>
      </c>
      <c r="AC18" s="55">
        <f>'[2]16-Hancock Cr'!G18</f>
        <v>4.1500000000000004</v>
      </c>
      <c r="AD18" s="55">
        <f>'[3]16-Hancock Cr'!G18</f>
        <v>5.4</v>
      </c>
      <c r="AE18" s="55">
        <f>'[5]16-Hancock Cr'!G18</f>
        <v>3.85</v>
      </c>
      <c r="AF18" s="55" t="str">
        <f>'[4]16-Hancock Cr'!G18</f>
        <v/>
      </c>
      <c r="AG18" s="13">
        <f t="shared" si="0"/>
        <v>4.9283333333333337</v>
      </c>
      <c r="AH18" s="129"/>
    </row>
    <row r="19" spans="1:34" ht="13.5" customHeight="1" x14ac:dyDescent="0.3">
      <c r="A19" s="34"/>
      <c r="B19" s="3" t="s">
        <v>12</v>
      </c>
      <c r="C19" s="48" t="s">
        <v>18</v>
      </c>
      <c r="D19" s="39">
        <v>4.2699999999999996</v>
      </c>
      <c r="E19" s="13">
        <v>3.52</v>
      </c>
      <c r="F19" s="39">
        <v>4.78</v>
      </c>
      <c r="G19" s="39">
        <v>5.56</v>
      </c>
      <c r="H19" s="13">
        <v>4.4400000000000004</v>
      </c>
      <c r="I19" s="39">
        <v>3.74</v>
      </c>
      <c r="J19" s="13">
        <v>7.68</v>
      </c>
      <c r="K19" s="13">
        <v>5.38</v>
      </c>
      <c r="L19" s="13">
        <v>4.6399999999999997</v>
      </c>
      <c r="M19" s="13">
        <v>4.0999999999999996</v>
      </c>
      <c r="N19" s="13">
        <v>4.62</v>
      </c>
      <c r="O19" s="12">
        <v>5.77</v>
      </c>
      <c r="P19" s="12">
        <v>4.68</v>
      </c>
      <c r="Q19" s="12">
        <v>3.92</v>
      </c>
      <c r="R19" s="12">
        <v>5.43</v>
      </c>
      <c r="S19" s="12">
        <v>3.71</v>
      </c>
      <c r="T19" s="48" t="s">
        <v>18</v>
      </c>
      <c r="U19" s="49" t="s">
        <v>18</v>
      </c>
      <c r="V19" s="55">
        <v>3.87</v>
      </c>
      <c r="W19" s="55">
        <v>3.4</v>
      </c>
      <c r="X19" s="55">
        <v>4.7699999999999996</v>
      </c>
      <c r="Y19" s="55">
        <v>4.3099999999999996</v>
      </c>
      <c r="Z19" s="55">
        <v>3.85</v>
      </c>
      <c r="AA19" s="55">
        <f>'[6]16-Hancock Cr'!G19</f>
        <v>4.9400000000000004</v>
      </c>
      <c r="AB19" s="55">
        <f>'[1]16-Hancock Cr'!G19</f>
        <v>6.22</v>
      </c>
      <c r="AC19" s="55">
        <f>'[2]16-Hancock Cr'!G19</f>
        <v>3.46</v>
      </c>
      <c r="AD19" s="55">
        <f>'[3]16-Hancock Cr'!G19</f>
        <v>4.55</v>
      </c>
      <c r="AE19" s="55">
        <f>'[5]16-Hancock Cr'!G19</f>
        <v>3.17</v>
      </c>
      <c r="AF19" s="55" t="str">
        <f>'[4]16-Hancock Cr'!G19</f>
        <v/>
      </c>
      <c r="AG19" s="13">
        <f>AVERAGE(C19:AD19)</f>
        <v>4.6243999999999996</v>
      </c>
      <c r="AH19" s="130"/>
    </row>
    <row r="20" spans="1:34" ht="15.6" x14ac:dyDescent="0.3">
      <c r="A20" s="6" t="s">
        <v>22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5" t="s">
        <v>161</v>
      </c>
      <c r="AH20" s="130"/>
    </row>
    <row r="21" spans="1:34" ht="15.6" x14ac:dyDescent="0.3">
      <c r="A21" s="38" t="s">
        <v>494</v>
      </c>
      <c r="B21" s="3" t="s">
        <v>1</v>
      </c>
      <c r="C21" s="48" t="s">
        <v>18</v>
      </c>
      <c r="D21" s="39">
        <v>2.94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48" t="s">
        <v>18</v>
      </c>
      <c r="K21" s="48" t="s">
        <v>18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9" t="s">
        <v>18</v>
      </c>
      <c r="V21" s="48" t="s">
        <v>18</v>
      </c>
      <c r="W21" s="48" t="s">
        <v>18</v>
      </c>
      <c r="X21" s="48" t="s">
        <v>18</v>
      </c>
      <c r="Y21" s="48" t="s">
        <v>18</v>
      </c>
      <c r="Z21" s="48" t="s">
        <v>18</v>
      </c>
      <c r="AA21" s="48" t="s">
        <v>18</v>
      </c>
      <c r="AB21" s="48" t="s">
        <v>18</v>
      </c>
      <c r="AC21" s="48" t="s">
        <v>18</v>
      </c>
      <c r="AD21" s="48" t="s">
        <v>18</v>
      </c>
      <c r="AE21" s="48" t="s">
        <v>18</v>
      </c>
      <c r="AF21" s="48" t="s">
        <v>18</v>
      </c>
      <c r="AG21" s="13">
        <f t="shared" si="0"/>
        <v>2.94</v>
      </c>
      <c r="AH21" s="130"/>
    </row>
    <row r="22" spans="1:34" ht="15.6" x14ac:dyDescent="0.3">
      <c r="B22" s="3" t="s">
        <v>2</v>
      </c>
      <c r="C22" s="48" t="s">
        <v>18</v>
      </c>
      <c r="D22" s="39">
        <v>4.2699999999999996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48" t="s">
        <v>18</v>
      </c>
      <c r="K22" s="48" t="s">
        <v>18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9" t="s">
        <v>18</v>
      </c>
      <c r="V22" s="48" t="s">
        <v>18</v>
      </c>
      <c r="W22" s="48" t="s">
        <v>18</v>
      </c>
      <c r="X22" s="48" t="s">
        <v>18</v>
      </c>
      <c r="Y22" s="48" t="s">
        <v>18</v>
      </c>
      <c r="Z22" s="48" t="s">
        <v>18</v>
      </c>
      <c r="AA22" s="48" t="s">
        <v>18</v>
      </c>
      <c r="AB22" s="48" t="s">
        <v>18</v>
      </c>
      <c r="AC22" s="48" t="s">
        <v>18</v>
      </c>
      <c r="AD22" s="48" t="s">
        <v>18</v>
      </c>
      <c r="AE22" s="48" t="s">
        <v>18</v>
      </c>
      <c r="AF22" s="48" t="s">
        <v>18</v>
      </c>
      <c r="AG22" s="13">
        <f t="shared" si="0"/>
        <v>4.2699999999999996</v>
      </c>
      <c r="AH22" s="130"/>
    </row>
    <row r="23" spans="1:34" ht="15.6" x14ac:dyDescent="0.3">
      <c r="B23" s="3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48" t="s">
        <v>18</v>
      </c>
      <c r="K23" s="48" t="s">
        <v>18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9" t="s">
        <v>18</v>
      </c>
      <c r="V23" s="48" t="s">
        <v>18</v>
      </c>
      <c r="W23" s="48" t="s">
        <v>18</v>
      </c>
      <c r="X23" s="48" t="s">
        <v>18</v>
      </c>
      <c r="Y23" s="48" t="s">
        <v>18</v>
      </c>
      <c r="Z23" s="48" t="s">
        <v>18</v>
      </c>
      <c r="AA23" s="48" t="s">
        <v>18</v>
      </c>
      <c r="AB23" s="48" t="s">
        <v>18</v>
      </c>
      <c r="AC23" s="48" t="s">
        <v>18</v>
      </c>
      <c r="AD23" s="48" t="s">
        <v>18</v>
      </c>
      <c r="AE23" s="48" t="s">
        <v>18</v>
      </c>
      <c r="AF23" s="48" t="s">
        <v>18</v>
      </c>
      <c r="AG23" s="48" t="s">
        <v>18</v>
      </c>
      <c r="AH23" s="130"/>
    </row>
    <row r="24" spans="1:34" ht="15.6" x14ac:dyDescent="0.3">
      <c r="B24" s="3" t="s">
        <v>4</v>
      </c>
      <c r="C24" s="48" t="s">
        <v>18</v>
      </c>
      <c r="D24" s="39">
        <v>3.15</v>
      </c>
      <c r="E24" s="48" t="s">
        <v>18</v>
      </c>
      <c r="F24" s="48" t="s">
        <v>18</v>
      </c>
      <c r="G24" s="48" t="s">
        <v>18</v>
      </c>
      <c r="H24" s="48" t="s">
        <v>18</v>
      </c>
      <c r="I24" s="48" t="s">
        <v>18</v>
      </c>
      <c r="J24" s="48" t="s">
        <v>18</v>
      </c>
      <c r="K24" s="48" t="s">
        <v>18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9" t="s">
        <v>18</v>
      </c>
      <c r="V24" s="48" t="s">
        <v>18</v>
      </c>
      <c r="W24" s="48" t="s">
        <v>18</v>
      </c>
      <c r="X24" s="48" t="s">
        <v>18</v>
      </c>
      <c r="Y24" s="48" t="s">
        <v>18</v>
      </c>
      <c r="Z24" s="48" t="s">
        <v>18</v>
      </c>
      <c r="AA24" s="48" t="s">
        <v>18</v>
      </c>
      <c r="AB24" s="48" t="s">
        <v>18</v>
      </c>
      <c r="AC24" s="48" t="s">
        <v>18</v>
      </c>
      <c r="AD24" s="48" t="s">
        <v>18</v>
      </c>
      <c r="AE24" s="48" t="s">
        <v>18</v>
      </c>
      <c r="AF24" s="48" t="s">
        <v>18</v>
      </c>
      <c r="AG24" s="13">
        <f t="shared" si="0"/>
        <v>3.15</v>
      </c>
      <c r="AH24" s="130"/>
    </row>
    <row r="25" spans="1:34" ht="15.6" x14ac:dyDescent="0.3">
      <c r="B25" s="3" t="s">
        <v>5</v>
      </c>
      <c r="C25" s="48" t="s">
        <v>18</v>
      </c>
      <c r="D25" s="39">
        <v>2.87</v>
      </c>
      <c r="E25" s="48" t="s">
        <v>18</v>
      </c>
      <c r="F25" s="48" t="s">
        <v>18</v>
      </c>
      <c r="G25" s="48" t="s">
        <v>18</v>
      </c>
      <c r="H25" s="48" t="s">
        <v>18</v>
      </c>
      <c r="I25" s="48" t="s">
        <v>18</v>
      </c>
      <c r="J25" s="48" t="s">
        <v>18</v>
      </c>
      <c r="K25" s="48" t="s">
        <v>18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9" t="s">
        <v>18</v>
      </c>
      <c r="V25" s="48" t="s">
        <v>18</v>
      </c>
      <c r="W25" s="48" t="s">
        <v>18</v>
      </c>
      <c r="X25" s="48" t="s">
        <v>18</v>
      </c>
      <c r="Y25" s="48" t="s">
        <v>18</v>
      </c>
      <c r="Z25" s="48" t="s">
        <v>18</v>
      </c>
      <c r="AA25" s="48" t="s">
        <v>18</v>
      </c>
      <c r="AB25" s="48" t="s">
        <v>18</v>
      </c>
      <c r="AC25" s="48" t="s">
        <v>18</v>
      </c>
      <c r="AD25" s="48" t="s">
        <v>18</v>
      </c>
      <c r="AE25" s="48" t="s">
        <v>18</v>
      </c>
      <c r="AF25" s="48" t="s">
        <v>18</v>
      </c>
      <c r="AG25" s="13">
        <f t="shared" si="0"/>
        <v>2.87</v>
      </c>
      <c r="AH25" s="130"/>
    </row>
    <row r="26" spans="1:34" ht="15.6" x14ac:dyDescent="0.3">
      <c r="B26" s="3" t="s">
        <v>5</v>
      </c>
      <c r="C26" s="48" t="s">
        <v>18</v>
      </c>
      <c r="D26" s="39">
        <v>5.23</v>
      </c>
      <c r="E26" s="48" t="s">
        <v>18</v>
      </c>
      <c r="F26" s="48" t="s">
        <v>18</v>
      </c>
      <c r="G26" s="48" t="s">
        <v>18</v>
      </c>
      <c r="H26" s="48" t="s">
        <v>18</v>
      </c>
      <c r="I26" s="48" t="s">
        <v>18</v>
      </c>
      <c r="J26" s="48" t="s">
        <v>18</v>
      </c>
      <c r="K26" s="48" t="s">
        <v>18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9" t="s">
        <v>18</v>
      </c>
      <c r="V26" s="48" t="s">
        <v>18</v>
      </c>
      <c r="W26" s="48" t="s">
        <v>18</v>
      </c>
      <c r="X26" s="48" t="s">
        <v>18</v>
      </c>
      <c r="Y26" s="48" t="s">
        <v>18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5.23</v>
      </c>
      <c r="AH26" s="130"/>
    </row>
    <row r="27" spans="1:34" ht="15.6" x14ac:dyDescent="0.3">
      <c r="B27" s="3" t="s">
        <v>6</v>
      </c>
      <c r="C27" s="48" t="s">
        <v>18</v>
      </c>
      <c r="D27" s="39">
        <v>3.9</v>
      </c>
      <c r="E27" s="48" t="s">
        <v>18</v>
      </c>
      <c r="F27" s="48" t="s">
        <v>18</v>
      </c>
      <c r="G27" s="48" t="s">
        <v>18</v>
      </c>
      <c r="H27" s="48" t="s">
        <v>18</v>
      </c>
      <c r="I27" s="48" t="s">
        <v>18</v>
      </c>
      <c r="J27" s="48" t="s">
        <v>18</v>
      </c>
      <c r="K27" s="48" t="s">
        <v>18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9" t="s">
        <v>18</v>
      </c>
      <c r="V27" s="48" t="s">
        <v>18</v>
      </c>
      <c r="W27" s="48" t="s">
        <v>18</v>
      </c>
      <c r="X27" s="48" t="s">
        <v>18</v>
      </c>
      <c r="Y27" s="48" t="s">
        <v>18</v>
      </c>
      <c r="Z27" s="48" t="s">
        <v>18</v>
      </c>
      <c r="AA27" s="48" t="s">
        <v>18</v>
      </c>
      <c r="AB27" s="48" t="s">
        <v>18</v>
      </c>
      <c r="AC27" s="48" t="s">
        <v>18</v>
      </c>
      <c r="AD27" s="48" t="s">
        <v>18</v>
      </c>
      <c r="AE27" s="48" t="s">
        <v>18</v>
      </c>
      <c r="AF27" s="48" t="s">
        <v>18</v>
      </c>
      <c r="AG27" s="13">
        <f t="shared" si="0"/>
        <v>3.9</v>
      </c>
      <c r="AH27" s="130"/>
    </row>
    <row r="28" spans="1:34" ht="15.6" x14ac:dyDescent="0.3">
      <c r="A28" s="14" t="s">
        <v>1204</v>
      </c>
      <c r="B28" s="3" t="s">
        <v>6</v>
      </c>
      <c r="C28" s="48" t="s">
        <v>18</v>
      </c>
      <c r="D28" s="39">
        <v>5.8</v>
      </c>
      <c r="E28" s="48" t="s">
        <v>18</v>
      </c>
      <c r="F28" s="48" t="s">
        <v>18</v>
      </c>
      <c r="G28" s="48" t="s">
        <v>18</v>
      </c>
      <c r="H28" s="48" t="s">
        <v>18</v>
      </c>
      <c r="I28" s="48" t="s">
        <v>18</v>
      </c>
      <c r="J28" s="48" t="s">
        <v>18</v>
      </c>
      <c r="K28" s="48" t="s">
        <v>18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9" t="s">
        <v>18</v>
      </c>
      <c r="V28" s="48" t="s">
        <v>18</v>
      </c>
      <c r="W28" s="48" t="s">
        <v>18</v>
      </c>
      <c r="X28" s="48" t="s">
        <v>18</v>
      </c>
      <c r="Y28" s="48" t="s">
        <v>18</v>
      </c>
      <c r="Z28" s="48" t="s">
        <v>18</v>
      </c>
      <c r="AA28" s="48" t="s">
        <v>18</v>
      </c>
      <c r="AB28" s="48" t="s">
        <v>18</v>
      </c>
      <c r="AC28" s="48" t="s">
        <v>18</v>
      </c>
      <c r="AD28" s="48" t="s">
        <v>18</v>
      </c>
      <c r="AE28" s="48" t="s">
        <v>18</v>
      </c>
      <c r="AF28" s="48" t="s">
        <v>18</v>
      </c>
      <c r="AG28" s="13">
        <f t="shared" si="0"/>
        <v>5.8</v>
      </c>
      <c r="AH28" s="130"/>
    </row>
    <row r="29" spans="1:34" ht="15.6" x14ac:dyDescent="0.3">
      <c r="A29" s="29" t="s">
        <v>672</v>
      </c>
      <c r="B29" s="3" t="s">
        <v>7</v>
      </c>
      <c r="C29" s="48" t="s">
        <v>18</v>
      </c>
      <c r="D29" s="39">
        <v>5.4</v>
      </c>
      <c r="E29" s="48" t="s">
        <v>18</v>
      </c>
      <c r="F29" s="48" t="s">
        <v>18</v>
      </c>
      <c r="G29" s="48" t="s">
        <v>18</v>
      </c>
      <c r="H29" s="48" t="s">
        <v>18</v>
      </c>
      <c r="I29" s="48" t="s">
        <v>18</v>
      </c>
      <c r="J29" s="48" t="s">
        <v>18</v>
      </c>
      <c r="K29" s="48" t="s">
        <v>18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9" t="s">
        <v>18</v>
      </c>
      <c r="V29" s="48" t="s">
        <v>18</v>
      </c>
      <c r="W29" s="48" t="s">
        <v>18</v>
      </c>
      <c r="X29" s="48" t="s">
        <v>18</v>
      </c>
      <c r="Y29" s="48" t="s">
        <v>18</v>
      </c>
      <c r="Z29" s="48" t="s">
        <v>18</v>
      </c>
      <c r="AA29" s="48" t="s">
        <v>18</v>
      </c>
      <c r="AB29" s="48" t="s">
        <v>18</v>
      </c>
      <c r="AC29" s="48" t="s">
        <v>18</v>
      </c>
      <c r="AD29" s="48" t="s">
        <v>18</v>
      </c>
      <c r="AE29" s="48" t="s">
        <v>18</v>
      </c>
      <c r="AF29" s="48" t="s">
        <v>18</v>
      </c>
      <c r="AG29" s="13">
        <f t="shared" si="0"/>
        <v>5.4</v>
      </c>
      <c r="AH29" s="130"/>
    </row>
    <row r="30" spans="1:34" ht="15.6" x14ac:dyDescent="0.3">
      <c r="B30" s="3" t="s">
        <v>7</v>
      </c>
      <c r="C30" s="39">
        <v>3.75</v>
      </c>
      <c r="D30" s="39">
        <v>5.13</v>
      </c>
      <c r="E30" s="48" t="s">
        <v>18</v>
      </c>
      <c r="F30" s="48" t="s">
        <v>18</v>
      </c>
      <c r="G30" s="48" t="s">
        <v>18</v>
      </c>
      <c r="H30" s="48" t="s">
        <v>18</v>
      </c>
      <c r="I30" s="48" t="s">
        <v>18</v>
      </c>
      <c r="J30" s="48" t="s">
        <v>18</v>
      </c>
      <c r="K30" s="48" t="s">
        <v>18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9" t="s">
        <v>18</v>
      </c>
      <c r="V30" s="48" t="s">
        <v>18</v>
      </c>
      <c r="W30" s="48" t="s">
        <v>18</v>
      </c>
      <c r="X30" s="48" t="s">
        <v>18</v>
      </c>
      <c r="Y30" s="48" t="s">
        <v>18</v>
      </c>
      <c r="Z30" s="48" t="s">
        <v>18</v>
      </c>
      <c r="AA30" s="48" t="s">
        <v>18</v>
      </c>
      <c r="AB30" s="48" t="s">
        <v>18</v>
      </c>
      <c r="AC30" s="48" t="s">
        <v>18</v>
      </c>
      <c r="AD30" s="48" t="s">
        <v>18</v>
      </c>
      <c r="AE30" s="48" t="s">
        <v>18</v>
      </c>
      <c r="AF30" s="48" t="s">
        <v>18</v>
      </c>
      <c r="AG30" s="13">
        <f t="shared" si="0"/>
        <v>4.4399999999999995</v>
      </c>
      <c r="AH30" s="130"/>
    </row>
    <row r="31" spans="1:34" ht="15.6" x14ac:dyDescent="0.3">
      <c r="B31" s="3" t="s">
        <v>8</v>
      </c>
      <c r="C31" s="39">
        <v>4.97</v>
      </c>
      <c r="D31" s="39">
        <v>5.43</v>
      </c>
      <c r="E31" s="48" t="s">
        <v>18</v>
      </c>
      <c r="F31" s="48" t="s">
        <v>18</v>
      </c>
      <c r="G31" s="48" t="s">
        <v>18</v>
      </c>
      <c r="H31" s="48" t="s">
        <v>18</v>
      </c>
      <c r="I31" s="48" t="s">
        <v>18</v>
      </c>
      <c r="J31" s="48" t="s">
        <v>18</v>
      </c>
      <c r="K31" s="48" t="s">
        <v>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9" t="s">
        <v>18</v>
      </c>
      <c r="V31" s="48" t="s">
        <v>18</v>
      </c>
      <c r="W31" s="48" t="s">
        <v>18</v>
      </c>
      <c r="X31" s="48" t="s">
        <v>18</v>
      </c>
      <c r="Y31" s="48" t="s">
        <v>18</v>
      </c>
      <c r="Z31" s="48" t="s">
        <v>18</v>
      </c>
      <c r="AA31" s="48" t="s">
        <v>18</v>
      </c>
      <c r="AB31" s="48" t="s">
        <v>18</v>
      </c>
      <c r="AC31" s="48" t="s">
        <v>18</v>
      </c>
      <c r="AD31" s="48" t="s">
        <v>18</v>
      </c>
      <c r="AE31" s="48" t="s">
        <v>18</v>
      </c>
      <c r="AF31" s="48" t="s">
        <v>18</v>
      </c>
      <c r="AG31" s="13">
        <f t="shared" si="0"/>
        <v>5.1999999999999993</v>
      </c>
      <c r="AH31" s="130"/>
    </row>
    <row r="32" spans="1:34" ht="15.6" x14ac:dyDescent="0.3">
      <c r="B32" s="3" t="s">
        <v>8</v>
      </c>
      <c r="C32" s="39">
        <v>5.49</v>
      </c>
      <c r="D32" s="39">
        <v>5.63</v>
      </c>
      <c r="E32" s="48" t="s">
        <v>18</v>
      </c>
      <c r="F32" s="48" t="s">
        <v>18</v>
      </c>
      <c r="G32" s="48" t="s">
        <v>18</v>
      </c>
      <c r="H32" s="48" t="s">
        <v>18</v>
      </c>
      <c r="I32" s="48" t="s">
        <v>18</v>
      </c>
      <c r="J32" s="48" t="s">
        <v>18</v>
      </c>
      <c r="K32" s="48" t="s">
        <v>18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9" t="s">
        <v>18</v>
      </c>
      <c r="V32" s="48" t="s">
        <v>18</v>
      </c>
      <c r="W32" s="48" t="s">
        <v>18</v>
      </c>
      <c r="X32" s="48" t="s">
        <v>18</v>
      </c>
      <c r="Y32" s="48" t="s">
        <v>18</v>
      </c>
      <c r="Z32" s="48" t="s">
        <v>18</v>
      </c>
      <c r="AA32" s="48" t="s">
        <v>18</v>
      </c>
      <c r="AB32" s="48" t="s">
        <v>18</v>
      </c>
      <c r="AC32" s="48" t="s">
        <v>18</v>
      </c>
      <c r="AD32" s="48" t="s">
        <v>18</v>
      </c>
      <c r="AE32" s="48" t="s">
        <v>18</v>
      </c>
      <c r="AF32" s="48" t="s">
        <v>18</v>
      </c>
      <c r="AG32" s="13">
        <f t="shared" si="0"/>
        <v>5.5600000000000005</v>
      </c>
      <c r="AH32" s="130"/>
    </row>
    <row r="33" spans="1:34" ht="15.6" x14ac:dyDescent="0.3">
      <c r="B33" s="3" t="s">
        <v>9</v>
      </c>
      <c r="C33" s="39">
        <v>5.74</v>
      </c>
      <c r="D33" s="39">
        <v>5.18</v>
      </c>
      <c r="E33" s="48" t="s">
        <v>18</v>
      </c>
      <c r="F33" s="48" t="s">
        <v>18</v>
      </c>
      <c r="G33" s="48" t="s">
        <v>18</v>
      </c>
      <c r="H33" s="48" t="s">
        <v>18</v>
      </c>
      <c r="I33" s="48" t="s">
        <v>18</v>
      </c>
      <c r="J33" s="48" t="s">
        <v>18</v>
      </c>
      <c r="K33" s="48" t="s">
        <v>18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9" t="s">
        <v>18</v>
      </c>
      <c r="V33" s="48" t="s">
        <v>18</v>
      </c>
      <c r="W33" s="48" t="s">
        <v>18</v>
      </c>
      <c r="X33" s="48" t="s">
        <v>18</v>
      </c>
      <c r="Y33" s="48" t="s">
        <v>18</v>
      </c>
      <c r="Z33" s="48" t="s">
        <v>18</v>
      </c>
      <c r="AA33" s="48" t="s">
        <v>18</v>
      </c>
      <c r="AB33" s="48" t="s">
        <v>18</v>
      </c>
      <c r="AC33" s="48" t="s">
        <v>18</v>
      </c>
      <c r="AD33" s="48" t="s">
        <v>18</v>
      </c>
      <c r="AE33" s="48" t="s">
        <v>18</v>
      </c>
      <c r="AF33" s="48" t="s">
        <v>18</v>
      </c>
      <c r="AG33" s="13">
        <f t="shared" si="0"/>
        <v>5.46</v>
      </c>
      <c r="AH33" s="130"/>
    </row>
    <row r="34" spans="1:34" ht="15.6" x14ac:dyDescent="0.3">
      <c r="B34" s="3" t="s">
        <v>9</v>
      </c>
      <c r="C34" s="39">
        <v>5.47</v>
      </c>
      <c r="D34" s="39">
        <v>5.15</v>
      </c>
      <c r="E34" s="48" t="s">
        <v>18</v>
      </c>
      <c r="F34" s="48" t="s">
        <v>18</v>
      </c>
      <c r="G34" s="48" t="s">
        <v>18</v>
      </c>
      <c r="H34" s="48" t="s">
        <v>18</v>
      </c>
      <c r="I34" s="48" t="s">
        <v>18</v>
      </c>
      <c r="J34" s="48" t="s">
        <v>18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9" t="s">
        <v>18</v>
      </c>
      <c r="V34" s="48" t="s">
        <v>18</v>
      </c>
      <c r="W34" s="48" t="s">
        <v>18</v>
      </c>
      <c r="X34" s="48" t="s">
        <v>18</v>
      </c>
      <c r="Y34" s="48" t="s">
        <v>18</v>
      </c>
      <c r="Z34" s="48" t="s">
        <v>18</v>
      </c>
      <c r="AA34" s="48" t="s">
        <v>18</v>
      </c>
      <c r="AB34" s="48" t="s">
        <v>18</v>
      </c>
      <c r="AC34" s="48" t="s">
        <v>18</v>
      </c>
      <c r="AD34" s="48" t="s">
        <v>18</v>
      </c>
      <c r="AE34" s="48" t="s">
        <v>18</v>
      </c>
      <c r="AF34" s="48" t="s">
        <v>18</v>
      </c>
      <c r="AG34" s="13">
        <f t="shared" si="0"/>
        <v>5.3100000000000005</v>
      </c>
      <c r="AH34" s="130"/>
    </row>
    <row r="35" spans="1:34" ht="15.6" x14ac:dyDescent="0.3">
      <c r="B35" s="3" t="s">
        <v>10</v>
      </c>
      <c r="C35" s="48" t="s">
        <v>18</v>
      </c>
      <c r="D35" s="39">
        <v>5.38</v>
      </c>
      <c r="E35" s="48" t="s">
        <v>18</v>
      </c>
      <c r="F35" s="48" t="s">
        <v>18</v>
      </c>
      <c r="G35" s="48" t="s">
        <v>18</v>
      </c>
      <c r="H35" s="48" t="s">
        <v>18</v>
      </c>
      <c r="I35" s="48" t="s">
        <v>18</v>
      </c>
      <c r="J35" s="48" t="s">
        <v>18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9" t="s">
        <v>18</v>
      </c>
      <c r="V35" s="48" t="s">
        <v>18</v>
      </c>
      <c r="W35" s="48" t="s">
        <v>18</v>
      </c>
      <c r="X35" s="48" t="s">
        <v>18</v>
      </c>
      <c r="Y35" s="48" t="s">
        <v>18</v>
      </c>
      <c r="Z35" s="48" t="s">
        <v>18</v>
      </c>
      <c r="AA35" s="48" t="s">
        <v>18</v>
      </c>
      <c r="AB35" s="48" t="s">
        <v>18</v>
      </c>
      <c r="AC35" s="48" t="s">
        <v>18</v>
      </c>
      <c r="AD35" s="48" t="s">
        <v>18</v>
      </c>
      <c r="AE35" s="48" t="s">
        <v>18</v>
      </c>
      <c r="AF35" s="48" t="s">
        <v>18</v>
      </c>
      <c r="AG35" s="13">
        <f t="shared" si="0"/>
        <v>5.38</v>
      </c>
      <c r="AH35" s="130"/>
    </row>
    <row r="36" spans="1:34" ht="15.6" x14ac:dyDescent="0.3">
      <c r="B36" s="3" t="s">
        <v>10</v>
      </c>
      <c r="C36" s="48" t="s">
        <v>18</v>
      </c>
      <c r="D36" s="39">
        <v>5.33</v>
      </c>
      <c r="E36" s="48" t="s">
        <v>18</v>
      </c>
      <c r="F36" s="48" t="s">
        <v>18</v>
      </c>
      <c r="G36" s="48" t="s">
        <v>18</v>
      </c>
      <c r="H36" s="48" t="s">
        <v>18</v>
      </c>
      <c r="I36" s="48" t="s">
        <v>18</v>
      </c>
      <c r="J36" s="48" t="s">
        <v>18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9" t="s">
        <v>18</v>
      </c>
      <c r="V36" s="48" t="s">
        <v>18</v>
      </c>
      <c r="W36" s="48" t="s">
        <v>18</v>
      </c>
      <c r="X36" s="48" t="s">
        <v>18</v>
      </c>
      <c r="Y36" s="48" t="s">
        <v>18</v>
      </c>
      <c r="Z36" s="48" t="s">
        <v>18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5.33</v>
      </c>
      <c r="AH36" s="130"/>
    </row>
    <row r="37" spans="1:34" ht="15.6" x14ac:dyDescent="0.3">
      <c r="B37" s="3" t="s">
        <v>11</v>
      </c>
      <c r="C37" s="48" t="s">
        <v>18</v>
      </c>
      <c r="D37" s="48" t="s">
        <v>18</v>
      </c>
      <c r="E37" s="48" t="s">
        <v>18</v>
      </c>
      <c r="F37" s="48" t="s">
        <v>18</v>
      </c>
      <c r="G37" s="48" t="s">
        <v>18</v>
      </c>
      <c r="H37" s="48" t="s">
        <v>18</v>
      </c>
      <c r="I37" s="48" t="s">
        <v>18</v>
      </c>
      <c r="J37" s="48" t="s">
        <v>18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9" t="s">
        <v>18</v>
      </c>
      <c r="V37" s="48" t="s">
        <v>18</v>
      </c>
      <c r="W37" s="48" t="s">
        <v>18</v>
      </c>
      <c r="X37" s="48" t="s">
        <v>18</v>
      </c>
      <c r="Y37" s="48" t="s">
        <v>18</v>
      </c>
      <c r="Z37" s="48" t="s">
        <v>18</v>
      </c>
      <c r="AA37" s="48" t="s">
        <v>18</v>
      </c>
      <c r="AB37" s="48" t="s">
        <v>18</v>
      </c>
      <c r="AC37" s="48" t="s">
        <v>18</v>
      </c>
      <c r="AD37" s="48" t="s">
        <v>18</v>
      </c>
      <c r="AE37" s="48" t="s">
        <v>18</v>
      </c>
      <c r="AF37" s="48" t="s">
        <v>18</v>
      </c>
      <c r="AG37" s="48" t="s">
        <v>18</v>
      </c>
      <c r="AH37" s="130"/>
    </row>
    <row r="38" spans="1:34" ht="15.6" x14ac:dyDescent="0.3">
      <c r="B38" s="3" t="s">
        <v>12</v>
      </c>
      <c r="C38" s="49" t="s">
        <v>18</v>
      </c>
      <c r="D38" s="49" t="s">
        <v>18</v>
      </c>
      <c r="E38" s="48" t="s">
        <v>18</v>
      </c>
      <c r="F38" s="48" t="s">
        <v>18</v>
      </c>
      <c r="G38" s="48" t="s">
        <v>18</v>
      </c>
      <c r="H38" s="48" t="s">
        <v>18</v>
      </c>
      <c r="I38" s="48" t="s">
        <v>18</v>
      </c>
      <c r="J38" s="48" t="s">
        <v>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9" t="s">
        <v>18</v>
      </c>
      <c r="V38" s="48" t="s">
        <v>18</v>
      </c>
      <c r="W38" s="48" t="s">
        <v>18</v>
      </c>
      <c r="X38" s="48" t="s">
        <v>18</v>
      </c>
      <c r="Y38" s="48" t="s">
        <v>18</v>
      </c>
      <c r="Z38" s="48" t="s">
        <v>18</v>
      </c>
      <c r="AA38" s="48" t="s">
        <v>18</v>
      </c>
      <c r="AB38" s="48" t="s">
        <v>18</v>
      </c>
      <c r="AC38" s="48" t="s">
        <v>18</v>
      </c>
      <c r="AD38" s="48" t="s">
        <v>18</v>
      </c>
      <c r="AE38" s="48" t="s">
        <v>18</v>
      </c>
      <c r="AF38" s="48" t="s">
        <v>18</v>
      </c>
      <c r="AG38" s="48" t="s">
        <v>18</v>
      </c>
      <c r="AH38" s="130"/>
    </row>
    <row r="39" spans="1:34" ht="15.6" x14ac:dyDescent="0.3">
      <c r="A39" s="6" t="s">
        <v>23</v>
      </c>
      <c r="B39" s="4"/>
      <c r="C39" s="18">
        <v>1990</v>
      </c>
      <c r="D39" s="18">
        <v>1991</v>
      </c>
      <c r="E39" s="18">
        <v>1992</v>
      </c>
      <c r="F39" s="6">
        <v>1993</v>
      </c>
      <c r="G39" s="6">
        <v>1994</v>
      </c>
      <c r="H39" s="6">
        <v>1995</v>
      </c>
      <c r="I39" s="6">
        <v>1996</v>
      </c>
      <c r="J39" s="6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5" t="s">
        <v>161</v>
      </c>
      <c r="AH39" s="130"/>
    </row>
    <row r="40" spans="1:34" ht="15.6" x14ac:dyDescent="0.3">
      <c r="A40" s="14" t="s">
        <v>495</v>
      </c>
      <c r="B40" s="3" t="s">
        <v>1</v>
      </c>
      <c r="C40" s="48" t="s">
        <v>18</v>
      </c>
      <c r="D40" s="48" t="s">
        <v>18</v>
      </c>
      <c r="E40" s="48" t="s">
        <v>18</v>
      </c>
      <c r="F40" s="39">
        <v>5.93</v>
      </c>
      <c r="G40" s="39">
        <v>5.98</v>
      </c>
      <c r="H40" s="39">
        <v>7.13</v>
      </c>
      <c r="I40" s="39">
        <v>6.97</v>
      </c>
      <c r="J40" s="39">
        <v>6.48</v>
      </c>
      <c r="K40" s="13">
        <v>7.69</v>
      </c>
      <c r="L40" s="13">
        <v>6.16</v>
      </c>
      <c r="M40" s="13">
        <v>5.74</v>
      </c>
      <c r="N40" s="13">
        <v>4.8</v>
      </c>
      <c r="O40" s="39" t="s">
        <v>179</v>
      </c>
      <c r="P40" s="13">
        <v>7.89</v>
      </c>
      <c r="Q40" s="13">
        <v>5.81</v>
      </c>
      <c r="R40" s="13">
        <v>5.71</v>
      </c>
      <c r="S40" s="13">
        <v>6.41</v>
      </c>
      <c r="T40" s="48" t="s">
        <v>18</v>
      </c>
      <c r="U40" s="49" t="s">
        <v>18</v>
      </c>
      <c r="V40" s="48" t="s">
        <v>18</v>
      </c>
      <c r="W40" s="48" t="s">
        <v>18</v>
      </c>
      <c r="X40" s="48" t="s">
        <v>18</v>
      </c>
      <c r="Y40" s="48" t="s">
        <v>18</v>
      </c>
      <c r="Z40" s="48" t="s">
        <v>18</v>
      </c>
      <c r="AA40" s="48" t="s">
        <v>18</v>
      </c>
      <c r="AB40" s="48" t="s">
        <v>18</v>
      </c>
      <c r="AC40" s="48" t="s">
        <v>18</v>
      </c>
      <c r="AD40" s="48" t="s">
        <v>18</v>
      </c>
      <c r="AE40" s="48" t="s">
        <v>18</v>
      </c>
      <c r="AF40" s="48" t="s">
        <v>18</v>
      </c>
      <c r="AG40" s="13">
        <f t="shared" si="0"/>
        <v>6.3615384615384594</v>
      </c>
      <c r="AH40" s="130"/>
    </row>
    <row r="41" spans="1:34" ht="15.6" x14ac:dyDescent="0.3">
      <c r="A41" s="5"/>
      <c r="B41" s="3" t="s">
        <v>2</v>
      </c>
      <c r="C41" s="48" t="s">
        <v>18</v>
      </c>
      <c r="D41" s="48" t="s">
        <v>18</v>
      </c>
      <c r="E41" s="50">
        <v>4.8899999999999997</v>
      </c>
      <c r="F41" s="39">
        <v>5.91</v>
      </c>
      <c r="G41" s="39">
        <v>6.03</v>
      </c>
      <c r="H41" s="39">
        <v>6.97</v>
      </c>
      <c r="I41" s="39">
        <v>6.07</v>
      </c>
      <c r="J41" s="39" t="s">
        <v>330</v>
      </c>
      <c r="K41" s="13">
        <v>7.42</v>
      </c>
      <c r="L41" s="13">
        <v>5.43</v>
      </c>
      <c r="M41" s="13">
        <v>5.24</v>
      </c>
      <c r="N41" s="39" t="s">
        <v>179</v>
      </c>
      <c r="O41" s="39" t="s">
        <v>179</v>
      </c>
      <c r="P41" s="13">
        <v>7.69</v>
      </c>
      <c r="Q41" s="13">
        <v>5.99</v>
      </c>
      <c r="R41" s="13">
        <v>4.9400000000000004</v>
      </c>
      <c r="S41" s="48" t="s">
        <v>18</v>
      </c>
      <c r="T41" s="48" t="s">
        <v>18</v>
      </c>
      <c r="U41" s="49" t="s">
        <v>18</v>
      </c>
      <c r="V41" s="48" t="s">
        <v>18</v>
      </c>
      <c r="W41" s="48" t="s">
        <v>18</v>
      </c>
      <c r="X41" s="48" t="s">
        <v>18</v>
      </c>
      <c r="Y41" s="48" t="s">
        <v>18</v>
      </c>
      <c r="Z41" s="48" t="s">
        <v>18</v>
      </c>
      <c r="AA41" s="48" t="s">
        <v>18</v>
      </c>
      <c r="AB41" s="48" t="s">
        <v>18</v>
      </c>
      <c r="AC41" s="48" t="s">
        <v>18</v>
      </c>
      <c r="AD41" s="48" t="s">
        <v>18</v>
      </c>
      <c r="AE41" s="48" t="s">
        <v>18</v>
      </c>
      <c r="AF41" s="48" t="s">
        <v>18</v>
      </c>
      <c r="AG41" s="13">
        <f t="shared" si="0"/>
        <v>6.0527272727272727</v>
      </c>
      <c r="AH41" s="130"/>
    </row>
    <row r="42" spans="1:34" ht="15.6" x14ac:dyDescent="0.3">
      <c r="B42" s="3" t="s">
        <v>3</v>
      </c>
      <c r="C42" s="48" t="s">
        <v>18</v>
      </c>
      <c r="D42" s="48" t="s">
        <v>18</v>
      </c>
      <c r="E42" s="50">
        <v>6.27</v>
      </c>
      <c r="F42" s="39">
        <v>6.3</v>
      </c>
      <c r="G42" s="13">
        <v>5.42</v>
      </c>
      <c r="H42" s="39">
        <v>6.47</v>
      </c>
      <c r="I42" s="39">
        <v>5.59</v>
      </c>
      <c r="J42" s="48" t="s">
        <v>18</v>
      </c>
      <c r="K42" s="13">
        <v>6.84</v>
      </c>
      <c r="L42" s="39" t="s">
        <v>178</v>
      </c>
      <c r="M42" s="13">
        <v>5.19</v>
      </c>
      <c r="N42" s="39" t="s">
        <v>179</v>
      </c>
      <c r="O42" s="39" t="s">
        <v>179</v>
      </c>
      <c r="P42" s="13">
        <v>6.09</v>
      </c>
      <c r="Q42" s="48" t="s">
        <v>18</v>
      </c>
      <c r="R42" s="13">
        <v>5.64</v>
      </c>
      <c r="S42" s="48" t="s">
        <v>18</v>
      </c>
      <c r="T42" s="48" t="s">
        <v>18</v>
      </c>
      <c r="U42" s="49" t="s">
        <v>18</v>
      </c>
      <c r="V42" s="48" t="s">
        <v>18</v>
      </c>
      <c r="W42" s="48" t="s">
        <v>18</v>
      </c>
      <c r="X42" s="48" t="s">
        <v>18</v>
      </c>
      <c r="Y42" s="48" t="s">
        <v>18</v>
      </c>
      <c r="Z42" s="48" t="s">
        <v>18</v>
      </c>
      <c r="AA42" s="48" t="s">
        <v>18</v>
      </c>
      <c r="AB42" s="48" t="s">
        <v>18</v>
      </c>
      <c r="AC42" s="48" t="s">
        <v>18</v>
      </c>
      <c r="AD42" s="48" t="s">
        <v>18</v>
      </c>
      <c r="AE42" s="48" t="s">
        <v>18</v>
      </c>
      <c r="AF42" s="48" t="s">
        <v>18</v>
      </c>
      <c r="AG42" s="13">
        <f t="shared" si="0"/>
        <v>5.9788888888888891</v>
      </c>
      <c r="AH42" s="130"/>
    </row>
    <row r="43" spans="1:34" ht="15.6" x14ac:dyDescent="0.3">
      <c r="B43" s="3" t="s">
        <v>4</v>
      </c>
      <c r="C43" s="48" t="s">
        <v>18</v>
      </c>
      <c r="D43" s="48" t="s">
        <v>18</v>
      </c>
      <c r="E43" s="50">
        <v>6.4</v>
      </c>
      <c r="F43" s="13">
        <v>6.22</v>
      </c>
      <c r="G43" s="39">
        <v>4.6399999999999997</v>
      </c>
      <c r="H43" s="39">
        <v>5.99</v>
      </c>
      <c r="I43" s="39">
        <v>5.79</v>
      </c>
      <c r="J43" s="48" t="s">
        <v>18</v>
      </c>
      <c r="K43" s="13">
        <v>5.39</v>
      </c>
      <c r="L43" s="39" t="s">
        <v>178</v>
      </c>
      <c r="M43" s="39" t="s">
        <v>619</v>
      </c>
      <c r="N43" s="13">
        <v>5.39</v>
      </c>
      <c r="O43" s="39" t="s">
        <v>179</v>
      </c>
      <c r="P43" s="13">
        <v>5.89</v>
      </c>
      <c r="Q43" s="48" t="s">
        <v>18</v>
      </c>
      <c r="R43" s="13">
        <v>6.91</v>
      </c>
      <c r="S43" s="48" t="s">
        <v>18</v>
      </c>
      <c r="T43" s="48" t="s">
        <v>18</v>
      </c>
      <c r="U43" s="49" t="s">
        <v>18</v>
      </c>
      <c r="V43" s="48" t="s">
        <v>18</v>
      </c>
      <c r="W43" s="48" t="s">
        <v>18</v>
      </c>
      <c r="X43" s="48" t="s">
        <v>18</v>
      </c>
      <c r="Y43" s="48" t="s">
        <v>18</v>
      </c>
      <c r="Z43" s="48" t="s">
        <v>18</v>
      </c>
      <c r="AA43" s="48" t="s">
        <v>18</v>
      </c>
      <c r="AB43" s="48" t="s">
        <v>18</v>
      </c>
      <c r="AC43" s="48" t="s">
        <v>18</v>
      </c>
      <c r="AD43" s="48" t="s">
        <v>18</v>
      </c>
      <c r="AE43" s="48" t="s">
        <v>18</v>
      </c>
      <c r="AF43" s="48" t="s">
        <v>18</v>
      </c>
      <c r="AG43" s="13">
        <f t="shared" si="0"/>
        <v>5.8466666666666676</v>
      </c>
      <c r="AH43" s="130"/>
    </row>
    <row r="44" spans="1:34" ht="15.6" x14ac:dyDescent="0.3">
      <c r="B44" s="3" t="s">
        <v>5</v>
      </c>
      <c r="C44" s="48" t="s">
        <v>18</v>
      </c>
      <c r="D44" s="48" t="s">
        <v>18</v>
      </c>
      <c r="E44" s="50">
        <v>5.87</v>
      </c>
      <c r="F44" s="39">
        <v>5.8</v>
      </c>
      <c r="G44" s="39">
        <v>5.68</v>
      </c>
      <c r="H44" s="39">
        <v>6.59</v>
      </c>
      <c r="I44" s="39">
        <v>5.58</v>
      </c>
      <c r="J44" s="39">
        <v>5.95</v>
      </c>
      <c r="K44" s="13">
        <v>5.72</v>
      </c>
      <c r="L44" s="39" t="s">
        <v>178</v>
      </c>
      <c r="M44" s="39" t="s">
        <v>619</v>
      </c>
      <c r="N44" s="39" t="s">
        <v>179</v>
      </c>
      <c r="O44" s="39" t="s">
        <v>179</v>
      </c>
      <c r="P44" s="13">
        <v>4.99</v>
      </c>
      <c r="Q44" s="48" t="s">
        <v>18</v>
      </c>
      <c r="R44" s="13">
        <v>7.13</v>
      </c>
      <c r="S44" s="48" t="s">
        <v>18</v>
      </c>
      <c r="T44" s="48" t="s">
        <v>18</v>
      </c>
      <c r="U44" s="49" t="s">
        <v>18</v>
      </c>
      <c r="V44" s="48" t="s">
        <v>18</v>
      </c>
      <c r="W44" s="48" t="s">
        <v>18</v>
      </c>
      <c r="X44" s="48" t="s">
        <v>18</v>
      </c>
      <c r="Y44" s="48" t="s">
        <v>18</v>
      </c>
      <c r="Z44" s="48" t="s">
        <v>18</v>
      </c>
      <c r="AA44" s="48" t="s">
        <v>18</v>
      </c>
      <c r="AB44" s="48" t="s">
        <v>18</v>
      </c>
      <c r="AC44" s="48" t="s">
        <v>18</v>
      </c>
      <c r="AD44" s="48" t="s">
        <v>18</v>
      </c>
      <c r="AE44" s="48" t="s">
        <v>18</v>
      </c>
      <c r="AF44" s="48" t="s">
        <v>18</v>
      </c>
      <c r="AG44" s="13">
        <f t="shared" si="0"/>
        <v>5.9233333333333347</v>
      </c>
      <c r="AH44" s="130"/>
    </row>
    <row r="45" spans="1:34" ht="15.6" x14ac:dyDescent="0.3">
      <c r="B45" s="3" t="s">
        <v>5</v>
      </c>
      <c r="C45" s="48" t="s">
        <v>18</v>
      </c>
      <c r="D45" s="48" t="s">
        <v>18</v>
      </c>
      <c r="E45" s="50">
        <v>5.44</v>
      </c>
      <c r="F45" s="39">
        <v>5.03</v>
      </c>
      <c r="G45" s="39">
        <v>5.18</v>
      </c>
      <c r="H45" s="48" t="s">
        <v>18</v>
      </c>
      <c r="I45" s="13">
        <v>5.52</v>
      </c>
      <c r="J45" s="39">
        <v>5.73</v>
      </c>
      <c r="K45" s="13">
        <v>5.19</v>
      </c>
      <c r="L45" s="39" t="s">
        <v>178</v>
      </c>
      <c r="M45" s="39" t="s">
        <v>619</v>
      </c>
      <c r="N45" s="39" t="s">
        <v>179</v>
      </c>
      <c r="O45" s="39" t="s">
        <v>179</v>
      </c>
      <c r="P45" s="13">
        <v>6.59</v>
      </c>
      <c r="Q45" s="13">
        <v>5.56</v>
      </c>
      <c r="R45" s="13">
        <v>6.71</v>
      </c>
      <c r="S45" s="48" t="s">
        <v>18</v>
      </c>
      <c r="T45" s="48" t="s">
        <v>18</v>
      </c>
      <c r="U45" s="49" t="s">
        <v>18</v>
      </c>
      <c r="V45" s="48" t="s">
        <v>18</v>
      </c>
      <c r="W45" s="48" t="s">
        <v>18</v>
      </c>
      <c r="X45" s="48" t="s">
        <v>18</v>
      </c>
      <c r="Y45" s="48" t="s">
        <v>18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5.6611111111111123</v>
      </c>
      <c r="AH45" s="130"/>
    </row>
    <row r="46" spans="1:34" ht="15.6" x14ac:dyDescent="0.3">
      <c r="B46" s="3" t="s">
        <v>6</v>
      </c>
      <c r="C46" s="48" t="s">
        <v>18</v>
      </c>
      <c r="D46" s="48" t="s">
        <v>18</v>
      </c>
      <c r="E46" s="50">
        <v>6.87</v>
      </c>
      <c r="F46" s="39">
        <v>4.74</v>
      </c>
      <c r="G46" s="39">
        <v>4.9800000000000004</v>
      </c>
      <c r="H46" s="39">
        <v>9.1999999999999993</v>
      </c>
      <c r="I46" s="39">
        <v>4.6900000000000004</v>
      </c>
      <c r="J46" s="39">
        <v>5.86</v>
      </c>
      <c r="K46" s="13">
        <v>5.21</v>
      </c>
      <c r="L46" s="39" t="s">
        <v>178</v>
      </c>
      <c r="M46" s="39" t="s">
        <v>619</v>
      </c>
      <c r="N46" s="39" t="s">
        <v>179</v>
      </c>
      <c r="O46" s="13">
        <v>5.09</v>
      </c>
      <c r="P46" s="13">
        <v>6.71</v>
      </c>
      <c r="Q46" s="13">
        <v>5.46</v>
      </c>
      <c r="R46" s="13">
        <v>8.49</v>
      </c>
      <c r="S46" s="48" t="s">
        <v>18</v>
      </c>
      <c r="T46" s="48" t="s">
        <v>18</v>
      </c>
      <c r="U46" s="49" t="s">
        <v>18</v>
      </c>
      <c r="V46" s="48" t="s">
        <v>18</v>
      </c>
      <c r="W46" s="48" t="s">
        <v>18</v>
      </c>
      <c r="X46" s="48" t="s">
        <v>18</v>
      </c>
      <c r="Y46" s="48" t="s">
        <v>18</v>
      </c>
      <c r="Z46" s="48" t="s">
        <v>18</v>
      </c>
      <c r="AA46" s="48" t="s">
        <v>18</v>
      </c>
      <c r="AB46" s="48" t="s">
        <v>18</v>
      </c>
      <c r="AC46" s="48" t="s">
        <v>18</v>
      </c>
      <c r="AD46" s="48" t="s">
        <v>18</v>
      </c>
      <c r="AE46" s="48" t="s">
        <v>18</v>
      </c>
      <c r="AF46" s="48" t="s">
        <v>18</v>
      </c>
      <c r="AG46" s="13">
        <f t="shared" si="0"/>
        <v>6.1181818181818182</v>
      </c>
      <c r="AH46" s="130"/>
    </row>
    <row r="47" spans="1:34" ht="15.6" x14ac:dyDescent="0.3">
      <c r="A47" s="14" t="s">
        <v>1232</v>
      </c>
      <c r="B47" s="3" t="s">
        <v>6</v>
      </c>
      <c r="C47" s="48" t="s">
        <v>18</v>
      </c>
      <c r="D47" s="48" t="s">
        <v>18</v>
      </c>
      <c r="E47" s="50">
        <v>10.28</v>
      </c>
      <c r="F47" s="39">
        <v>6.06</v>
      </c>
      <c r="G47" s="39">
        <v>6.14</v>
      </c>
      <c r="H47" s="13">
        <v>7.72</v>
      </c>
      <c r="I47" s="39">
        <v>7.31</v>
      </c>
      <c r="J47" s="39">
        <v>5.8</v>
      </c>
      <c r="K47" s="13">
        <v>5.27</v>
      </c>
      <c r="L47" s="13">
        <v>6.98</v>
      </c>
      <c r="M47" s="39" t="s">
        <v>619</v>
      </c>
      <c r="N47" s="39" t="s">
        <v>179</v>
      </c>
      <c r="O47" s="13">
        <v>7.14</v>
      </c>
      <c r="P47" s="13">
        <v>7.11</v>
      </c>
      <c r="Q47" s="13">
        <v>6.48</v>
      </c>
      <c r="R47" s="13">
        <v>7.54</v>
      </c>
      <c r="S47" s="48" t="s">
        <v>18</v>
      </c>
      <c r="T47" s="48" t="s">
        <v>18</v>
      </c>
      <c r="U47" s="49" t="s">
        <v>18</v>
      </c>
      <c r="V47" s="48" t="s">
        <v>18</v>
      </c>
      <c r="W47" s="48" t="s">
        <v>18</v>
      </c>
      <c r="X47" s="48" t="s">
        <v>18</v>
      </c>
      <c r="Y47" s="48" t="s">
        <v>18</v>
      </c>
      <c r="Z47" s="48" t="s">
        <v>18</v>
      </c>
      <c r="AA47" s="48" t="s">
        <v>18</v>
      </c>
      <c r="AB47" s="48" t="s">
        <v>18</v>
      </c>
      <c r="AC47" s="48" t="s">
        <v>18</v>
      </c>
      <c r="AD47" s="48" t="s">
        <v>18</v>
      </c>
      <c r="AE47" s="48" t="s">
        <v>18</v>
      </c>
      <c r="AF47" s="48" t="s">
        <v>18</v>
      </c>
      <c r="AG47" s="13">
        <f t="shared" si="0"/>
        <v>6.9858333333333347</v>
      </c>
      <c r="AH47" s="130"/>
    </row>
    <row r="48" spans="1:34" ht="15.6" x14ac:dyDescent="0.3">
      <c r="A48" s="14" t="s">
        <v>496</v>
      </c>
      <c r="B48" s="3" t="s">
        <v>7</v>
      </c>
      <c r="C48" s="48" t="s">
        <v>18</v>
      </c>
      <c r="D48" s="48" t="s">
        <v>18</v>
      </c>
      <c r="E48" s="50">
        <v>8.73</v>
      </c>
      <c r="F48" s="39">
        <v>6.34</v>
      </c>
      <c r="G48" s="39">
        <v>7.04</v>
      </c>
      <c r="H48" s="39">
        <v>7.91</v>
      </c>
      <c r="I48" s="48" t="s">
        <v>18</v>
      </c>
      <c r="J48" s="39">
        <v>7.8</v>
      </c>
      <c r="K48" s="13">
        <v>6.41</v>
      </c>
      <c r="L48" s="13">
        <v>7.84</v>
      </c>
      <c r="M48" s="13">
        <v>6.59</v>
      </c>
      <c r="N48" s="13">
        <v>6.09</v>
      </c>
      <c r="O48" s="12">
        <v>8.19</v>
      </c>
      <c r="P48" s="12">
        <v>7.54</v>
      </c>
      <c r="Q48" s="12">
        <v>6.95</v>
      </c>
      <c r="R48" s="12">
        <v>8.34</v>
      </c>
      <c r="S48" s="48" t="s">
        <v>18</v>
      </c>
      <c r="T48" s="48" t="s">
        <v>18</v>
      </c>
      <c r="U48" s="49" t="s">
        <v>18</v>
      </c>
      <c r="V48" s="48" t="s">
        <v>18</v>
      </c>
      <c r="W48" s="48" t="s">
        <v>18</v>
      </c>
      <c r="X48" s="48" t="s">
        <v>18</v>
      </c>
      <c r="Y48" s="48" t="s">
        <v>18</v>
      </c>
      <c r="Z48" s="48" t="s">
        <v>18</v>
      </c>
      <c r="AA48" s="48" t="s">
        <v>18</v>
      </c>
      <c r="AB48" s="48" t="s">
        <v>18</v>
      </c>
      <c r="AC48" s="48" t="s">
        <v>18</v>
      </c>
      <c r="AD48" s="48" t="s">
        <v>18</v>
      </c>
      <c r="AE48" s="48" t="s">
        <v>18</v>
      </c>
      <c r="AF48" s="48" t="s">
        <v>18</v>
      </c>
      <c r="AG48" s="13">
        <f t="shared" si="0"/>
        <v>7.3669230769230785</v>
      </c>
      <c r="AH48" s="130"/>
    </row>
    <row r="49" spans="1:34" ht="15.6" x14ac:dyDescent="0.3">
      <c r="B49" s="3" t="s">
        <v>7</v>
      </c>
      <c r="C49" s="48" t="s">
        <v>18</v>
      </c>
      <c r="D49" s="48" t="s">
        <v>18</v>
      </c>
      <c r="E49" s="50">
        <v>8.44</v>
      </c>
      <c r="F49" s="39">
        <v>6.59</v>
      </c>
      <c r="G49" s="39">
        <v>7.74</v>
      </c>
      <c r="H49" s="39">
        <v>10.25</v>
      </c>
      <c r="I49" s="48" t="s">
        <v>18</v>
      </c>
      <c r="J49" s="39">
        <v>6.99</v>
      </c>
      <c r="K49" s="13">
        <v>8.4499999999999993</v>
      </c>
      <c r="L49" s="13">
        <v>7.11</v>
      </c>
      <c r="M49" s="13">
        <v>7.17</v>
      </c>
      <c r="N49" s="13">
        <v>10.19</v>
      </c>
      <c r="O49" s="12">
        <v>8.19</v>
      </c>
      <c r="P49" s="12">
        <v>7.79</v>
      </c>
      <c r="Q49" s="12">
        <v>6.87</v>
      </c>
      <c r="R49" s="12">
        <v>7.9</v>
      </c>
      <c r="S49" s="48" t="s">
        <v>18</v>
      </c>
      <c r="T49" s="48" t="s">
        <v>18</v>
      </c>
      <c r="U49" s="49" t="s">
        <v>18</v>
      </c>
      <c r="V49" s="48" t="s">
        <v>18</v>
      </c>
      <c r="W49" s="48" t="s">
        <v>18</v>
      </c>
      <c r="X49" s="48" t="s">
        <v>18</v>
      </c>
      <c r="Y49" s="48" t="s">
        <v>18</v>
      </c>
      <c r="Z49" s="48" t="s">
        <v>18</v>
      </c>
      <c r="AA49" s="48" t="s">
        <v>18</v>
      </c>
      <c r="AB49" s="48" t="s">
        <v>18</v>
      </c>
      <c r="AC49" s="48" t="s">
        <v>18</v>
      </c>
      <c r="AD49" s="48" t="s">
        <v>18</v>
      </c>
      <c r="AE49" s="48" t="s">
        <v>18</v>
      </c>
      <c r="AF49" s="48" t="s">
        <v>18</v>
      </c>
      <c r="AG49" s="13">
        <f t="shared" si="0"/>
        <v>7.9753846153846162</v>
      </c>
      <c r="AH49" s="130"/>
    </row>
    <row r="50" spans="1:34" ht="15.6" x14ac:dyDescent="0.3">
      <c r="B50" s="3" t="s">
        <v>8</v>
      </c>
      <c r="C50" s="48" t="s">
        <v>18</v>
      </c>
      <c r="D50" s="48" t="s">
        <v>18</v>
      </c>
      <c r="E50" s="50">
        <v>7.91</v>
      </c>
      <c r="F50" s="39">
        <v>6.6</v>
      </c>
      <c r="G50" s="39">
        <v>7.64</v>
      </c>
      <c r="H50" s="39">
        <v>8.26</v>
      </c>
      <c r="I50" s="48" t="s">
        <v>18</v>
      </c>
      <c r="J50" s="39">
        <v>8.7799999999999994</v>
      </c>
      <c r="K50" s="13">
        <v>7.89</v>
      </c>
      <c r="L50" s="13">
        <v>6.29</v>
      </c>
      <c r="M50" s="13">
        <v>8.7899999999999991</v>
      </c>
      <c r="N50" s="13">
        <v>8.39</v>
      </c>
      <c r="O50" s="12">
        <v>7.59</v>
      </c>
      <c r="P50" s="12">
        <v>8.19</v>
      </c>
      <c r="Q50" s="12">
        <v>8.5299999999999994</v>
      </c>
      <c r="R50" s="12">
        <v>7.33</v>
      </c>
      <c r="S50" s="48" t="s">
        <v>18</v>
      </c>
      <c r="T50" s="48" t="s">
        <v>18</v>
      </c>
      <c r="U50" s="49" t="s">
        <v>18</v>
      </c>
      <c r="V50" s="48" t="s">
        <v>18</v>
      </c>
      <c r="W50" s="48" t="s">
        <v>18</v>
      </c>
      <c r="X50" s="48" t="s">
        <v>18</v>
      </c>
      <c r="Y50" s="48" t="s">
        <v>18</v>
      </c>
      <c r="Z50" s="48" t="s">
        <v>18</v>
      </c>
      <c r="AA50" s="48" t="s">
        <v>18</v>
      </c>
      <c r="AB50" s="48" t="s">
        <v>18</v>
      </c>
      <c r="AC50" s="48" t="s">
        <v>18</v>
      </c>
      <c r="AD50" s="48" t="s">
        <v>18</v>
      </c>
      <c r="AE50" s="48" t="s">
        <v>18</v>
      </c>
      <c r="AF50" s="48" t="s">
        <v>18</v>
      </c>
      <c r="AG50" s="13">
        <f t="shared" si="0"/>
        <v>7.8607692307692307</v>
      </c>
      <c r="AH50" s="130"/>
    </row>
    <row r="51" spans="1:34" ht="15.6" x14ac:dyDescent="0.3">
      <c r="A51" s="14" t="s">
        <v>162</v>
      </c>
      <c r="B51" s="3" t="s">
        <v>8</v>
      </c>
      <c r="C51" s="48" t="s">
        <v>18</v>
      </c>
      <c r="D51" s="48" t="s">
        <v>18</v>
      </c>
      <c r="E51" s="50">
        <v>7.88</v>
      </c>
      <c r="F51" s="39">
        <v>6.81</v>
      </c>
      <c r="G51" s="39">
        <v>8.15</v>
      </c>
      <c r="H51" s="39">
        <v>8.49</v>
      </c>
      <c r="I51" s="48" t="s">
        <v>18</v>
      </c>
      <c r="J51" s="39">
        <v>7.52</v>
      </c>
      <c r="K51" s="13">
        <v>7.96</v>
      </c>
      <c r="L51" s="13">
        <v>7.37</v>
      </c>
      <c r="M51" s="13">
        <v>7.19</v>
      </c>
      <c r="N51" s="13">
        <v>8.2899999999999991</v>
      </c>
      <c r="O51" s="12">
        <v>7.89</v>
      </c>
      <c r="P51" s="12">
        <v>8.59</v>
      </c>
      <c r="Q51" s="12">
        <v>8.43</v>
      </c>
      <c r="R51" s="12">
        <v>7.38</v>
      </c>
      <c r="S51" s="48" t="s">
        <v>18</v>
      </c>
      <c r="T51" s="48" t="s">
        <v>18</v>
      </c>
      <c r="U51" s="49" t="s">
        <v>18</v>
      </c>
      <c r="V51" s="48" t="s">
        <v>18</v>
      </c>
      <c r="W51" s="48" t="s">
        <v>18</v>
      </c>
      <c r="X51" s="48" t="s">
        <v>18</v>
      </c>
      <c r="Y51" s="48" t="s">
        <v>18</v>
      </c>
      <c r="Z51" s="48" t="s">
        <v>18</v>
      </c>
      <c r="AA51" s="48" t="s">
        <v>18</v>
      </c>
      <c r="AB51" s="48" t="s">
        <v>18</v>
      </c>
      <c r="AC51" s="48" t="s">
        <v>18</v>
      </c>
      <c r="AD51" s="48" t="s">
        <v>18</v>
      </c>
      <c r="AE51" s="48" t="s">
        <v>18</v>
      </c>
      <c r="AF51" s="48" t="s">
        <v>18</v>
      </c>
      <c r="AG51" s="13">
        <f t="shared" si="0"/>
        <v>7.8423076923076911</v>
      </c>
      <c r="AH51" s="131"/>
    </row>
    <row r="52" spans="1:34" ht="15.6" x14ac:dyDescent="0.3">
      <c r="A52" s="14" t="s">
        <v>733</v>
      </c>
      <c r="B52" s="3" t="s">
        <v>9</v>
      </c>
      <c r="C52" s="48" t="s">
        <v>18</v>
      </c>
      <c r="D52" s="48" t="s">
        <v>18</v>
      </c>
      <c r="E52" s="50">
        <v>7.65</v>
      </c>
      <c r="F52" s="39">
        <v>7.27</v>
      </c>
      <c r="G52" s="39">
        <v>8.3800000000000008</v>
      </c>
      <c r="H52" s="39">
        <v>10.39</v>
      </c>
      <c r="I52" s="48" t="s">
        <v>18</v>
      </c>
      <c r="J52" s="39">
        <v>6.95</v>
      </c>
      <c r="K52" s="13">
        <v>7.84</v>
      </c>
      <c r="L52" s="48" t="s">
        <v>18</v>
      </c>
      <c r="M52" s="47">
        <v>7.49</v>
      </c>
      <c r="N52" s="47">
        <v>8.64</v>
      </c>
      <c r="O52" s="45">
        <v>7.89</v>
      </c>
      <c r="P52" s="45">
        <v>8.6</v>
      </c>
      <c r="Q52" s="45">
        <v>7.78</v>
      </c>
      <c r="R52" s="45">
        <v>7.89</v>
      </c>
      <c r="S52" s="48" t="s">
        <v>18</v>
      </c>
      <c r="T52" s="48" t="s">
        <v>18</v>
      </c>
      <c r="U52" s="49" t="s">
        <v>18</v>
      </c>
      <c r="V52" s="48" t="s">
        <v>18</v>
      </c>
      <c r="W52" s="48" t="s">
        <v>18</v>
      </c>
      <c r="X52" s="48" t="s">
        <v>18</v>
      </c>
      <c r="Y52" s="48" t="s">
        <v>18</v>
      </c>
      <c r="Z52" s="48" t="s">
        <v>18</v>
      </c>
      <c r="AA52" s="48" t="s">
        <v>18</v>
      </c>
      <c r="AB52" s="48" t="s">
        <v>18</v>
      </c>
      <c r="AC52" s="48" t="s">
        <v>18</v>
      </c>
      <c r="AD52" s="48" t="s">
        <v>18</v>
      </c>
      <c r="AE52" s="48" t="s">
        <v>18</v>
      </c>
      <c r="AF52" s="48" t="s">
        <v>18</v>
      </c>
      <c r="AG52" s="13">
        <f t="shared" si="0"/>
        <v>8.0641666666666669</v>
      </c>
      <c r="AH52" s="131"/>
    </row>
    <row r="53" spans="1:34" ht="15.6" x14ac:dyDescent="0.3">
      <c r="A53" s="14" t="s">
        <v>734</v>
      </c>
      <c r="B53" s="3" t="s">
        <v>9</v>
      </c>
      <c r="C53" s="48" t="s">
        <v>18</v>
      </c>
      <c r="D53" s="48" t="s">
        <v>18</v>
      </c>
      <c r="E53" s="50">
        <v>7.61</v>
      </c>
      <c r="F53" s="39">
        <v>7.75</v>
      </c>
      <c r="G53" s="39">
        <v>8.58</v>
      </c>
      <c r="H53" s="39">
        <v>8.15</v>
      </c>
      <c r="I53" s="48" t="s">
        <v>18</v>
      </c>
      <c r="J53" s="39">
        <v>7.03</v>
      </c>
      <c r="K53" s="13">
        <v>8.7100000000000009</v>
      </c>
      <c r="L53" s="48" t="s">
        <v>18</v>
      </c>
      <c r="M53" s="47">
        <v>8.24</v>
      </c>
      <c r="N53" s="47">
        <v>7.99</v>
      </c>
      <c r="O53" s="45">
        <v>8.69</v>
      </c>
      <c r="P53" s="45">
        <v>8.0399999999999991</v>
      </c>
      <c r="Q53" s="45">
        <v>7.29</v>
      </c>
      <c r="R53" s="45">
        <v>6.89</v>
      </c>
      <c r="S53" s="48" t="s">
        <v>18</v>
      </c>
      <c r="T53" s="48" t="s">
        <v>18</v>
      </c>
      <c r="U53" s="49" t="s">
        <v>18</v>
      </c>
      <c r="V53" s="48" t="s">
        <v>18</v>
      </c>
      <c r="W53" s="48" t="s">
        <v>18</v>
      </c>
      <c r="X53" s="48" t="s">
        <v>18</v>
      </c>
      <c r="Y53" s="48" t="s">
        <v>18</v>
      </c>
      <c r="Z53" s="48" t="s">
        <v>18</v>
      </c>
      <c r="AA53" s="48" t="s">
        <v>18</v>
      </c>
      <c r="AB53" s="48" t="s">
        <v>18</v>
      </c>
      <c r="AC53" s="48" t="s">
        <v>18</v>
      </c>
      <c r="AD53" s="48" t="s">
        <v>18</v>
      </c>
      <c r="AE53" s="48" t="s">
        <v>18</v>
      </c>
      <c r="AF53" s="48" t="s">
        <v>18</v>
      </c>
      <c r="AG53" s="13">
        <f t="shared" si="0"/>
        <v>7.9141666666666666</v>
      </c>
      <c r="AH53" s="131"/>
    </row>
    <row r="54" spans="1:34" ht="15.6" x14ac:dyDescent="0.3">
      <c r="A54" s="14" t="s">
        <v>735</v>
      </c>
      <c r="B54" s="3" t="s">
        <v>10</v>
      </c>
      <c r="C54" s="48" t="s">
        <v>18</v>
      </c>
      <c r="D54" s="48" t="s">
        <v>18</v>
      </c>
      <c r="E54" s="50">
        <v>7.75</v>
      </c>
      <c r="F54" s="13">
        <v>7.32</v>
      </c>
      <c r="G54" s="48" t="s">
        <v>18</v>
      </c>
      <c r="H54" s="48" t="s">
        <v>18</v>
      </c>
      <c r="I54" s="48" t="s">
        <v>18</v>
      </c>
      <c r="J54" s="39">
        <v>7.63</v>
      </c>
      <c r="K54" s="13">
        <v>6.79</v>
      </c>
      <c r="L54" s="48" t="s">
        <v>18</v>
      </c>
      <c r="M54" s="47">
        <v>7.74</v>
      </c>
      <c r="N54" s="47">
        <v>7.89</v>
      </c>
      <c r="O54" s="45">
        <v>9.19</v>
      </c>
      <c r="P54" s="45">
        <v>7.7</v>
      </c>
      <c r="Q54" s="45">
        <v>6.65</v>
      </c>
      <c r="R54" s="45">
        <v>8.19</v>
      </c>
      <c r="S54" s="48" t="s">
        <v>18</v>
      </c>
      <c r="T54" s="48" t="s">
        <v>18</v>
      </c>
      <c r="U54" s="49" t="s">
        <v>18</v>
      </c>
      <c r="V54" s="48" t="s">
        <v>18</v>
      </c>
      <c r="W54" s="48" t="s">
        <v>18</v>
      </c>
      <c r="X54" s="48" t="s">
        <v>18</v>
      </c>
      <c r="Y54" s="48" t="s">
        <v>18</v>
      </c>
      <c r="Z54" s="48" t="s">
        <v>18</v>
      </c>
      <c r="AA54" s="48" t="s">
        <v>18</v>
      </c>
      <c r="AB54" s="48" t="s">
        <v>18</v>
      </c>
      <c r="AC54" s="48" t="s">
        <v>18</v>
      </c>
      <c r="AD54" s="48" t="s">
        <v>18</v>
      </c>
      <c r="AE54" s="48" t="s">
        <v>18</v>
      </c>
      <c r="AF54" s="48" t="s">
        <v>18</v>
      </c>
      <c r="AG54" s="13">
        <f t="shared" si="0"/>
        <v>7.6849999999999996</v>
      </c>
      <c r="AH54" s="131"/>
    </row>
    <row r="55" spans="1:34" ht="15.6" x14ac:dyDescent="0.3">
      <c r="A55" s="14" t="s">
        <v>732</v>
      </c>
      <c r="B55" s="3" t="s">
        <v>10</v>
      </c>
      <c r="C55" s="48" t="s">
        <v>18</v>
      </c>
      <c r="D55" s="48" t="s">
        <v>18</v>
      </c>
      <c r="E55" s="50">
        <v>6.87</v>
      </c>
      <c r="F55" s="39">
        <v>8.17</v>
      </c>
      <c r="G55" s="39">
        <v>7.83</v>
      </c>
      <c r="H55" s="48" t="s">
        <v>18</v>
      </c>
      <c r="I55" s="48" t="s">
        <v>18</v>
      </c>
      <c r="J55" s="39">
        <v>6.31</v>
      </c>
      <c r="K55" s="13">
        <v>8.1199999999999992</v>
      </c>
      <c r="L55" s="48" t="s">
        <v>18</v>
      </c>
      <c r="M55" s="47">
        <v>6.79</v>
      </c>
      <c r="N55" s="47">
        <v>7.29</v>
      </c>
      <c r="O55" s="39" t="s">
        <v>179</v>
      </c>
      <c r="P55" s="13">
        <v>6.79</v>
      </c>
      <c r="Q55" s="13">
        <v>6.26</v>
      </c>
      <c r="R55" s="13">
        <v>7.34</v>
      </c>
      <c r="S55" s="48" t="s">
        <v>18</v>
      </c>
      <c r="T55" s="48" t="s">
        <v>18</v>
      </c>
      <c r="U55" s="49" t="s">
        <v>18</v>
      </c>
      <c r="V55" s="48" t="s">
        <v>18</v>
      </c>
      <c r="W55" s="48" t="s">
        <v>18</v>
      </c>
      <c r="X55" s="48" t="s">
        <v>18</v>
      </c>
      <c r="Y55" s="48" t="s">
        <v>18</v>
      </c>
      <c r="Z55" s="48" t="s">
        <v>18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0"/>
        <v>7.1769999999999996</v>
      </c>
      <c r="AH55" s="131"/>
    </row>
    <row r="56" spans="1:34" ht="15.6" x14ac:dyDescent="0.3">
      <c r="A56" s="14" t="s">
        <v>736</v>
      </c>
      <c r="B56" s="3" t="s">
        <v>11</v>
      </c>
      <c r="C56" s="48" t="s">
        <v>18</v>
      </c>
      <c r="D56" s="48" t="s">
        <v>18</v>
      </c>
      <c r="E56" s="50">
        <v>6.32</v>
      </c>
      <c r="F56" s="39">
        <v>8.65</v>
      </c>
      <c r="G56" s="39">
        <v>8.17</v>
      </c>
      <c r="H56" s="48" t="s">
        <v>18</v>
      </c>
      <c r="I56" s="13">
        <v>6.22</v>
      </c>
      <c r="J56" s="39">
        <v>6.84</v>
      </c>
      <c r="K56" s="13">
        <v>7.03</v>
      </c>
      <c r="L56" s="48" t="s">
        <v>18</v>
      </c>
      <c r="M56" s="47">
        <v>6.19</v>
      </c>
      <c r="N56" s="47">
        <v>7.19</v>
      </c>
      <c r="O56" s="45">
        <v>4.59</v>
      </c>
      <c r="P56" s="45">
        <v>6.19</v>
      </c>
      <c r="Q56" s="45">
        <v>5.68</v>
      </c>
      <c r="R56" s="45">
        <v>7.14</v>
      </c>
      <c r="S56" s="48" t="s">
        <v>18</v>
      </c>
      <c r="T56" s="48" t="s">
        <v>18</v>
      </c>
      <c r="U56" s="49" t="s">
        <v>18</v>
      </c>
      <c r="V56" s="48" t="s">
        <v>18</v>
      </c>
      <c r="W56" s="48" t="s">
        <v>18</v>
      </c>
      <c r="X56" s="48" t="s">
        <v>18</v>
      </c>
      <c r="Y56" s="48" t="s">
        <v>18</v>
      </c>
      <c r="Z56" s="48" t="s">
        <v>18</v>
      </c>
      <c r="AA56" s="48" t="s">
        <v>18</v>
      </c>
      <c r="AB56" s="48" t="s">
        <v>18</v>
      </c>
      <c r="AC56" s="48" t="s">
        <v>18</v>
      </c>
      <c r="AD56" s="48" t="s">
        <v>18</v>
      </c>
      <c r="AE56" s="48" t="s">
        <v>18</v>
      </c>
      <c r="AF56" s="48" t="s">
        <v>18</v>
      </c>
      <c r="AG56" s="13">
        <f t="shared" si="0"/>
        <v>6.6841666666666661</v>
      </c>
      <c r="AH56" s="131"/>
    </row>
    <row r="57" spans="1:34" ht="15.6" x14ac:dyDescent="0.3">
      <c r="A57" s="34"/>
      <c r="B57" s="3" t="s">
        <v>12</v>
      </c>
      <c r="C57" s="48" t="s">
        <v>18</v>
      </c>
      <c r="D57" s="48" t="s">
        <v>18</v>
      </c>
      <c r="E57" s="50">
        <v>5.48</v>
      </c>
      <c r="F57" s="13">
        <v>6.62</v>
      </c>
      <c r="G57" s="39">
        <v>6.94</v>
      </c>
      <c r="H57" s="39">
        <v>6.6</v>
      </c>
      <c r="I57" s="39" t="s">
        <v>620</v>
      </c>
      <c r="J57" s="39">
        <v>8.1999999999999993</v>
      </c>
      <c r="K57" s="13">
        <v>7</v>
      </c>
      <c r="L57" s="48" t="s">
        <v>18</v>
      </c>
      <c r="M57" s="13">
        <v>5.19</v>
      </c>
      <c r="N57" s="13">
        <v>5.99</v>
      </c>
      <c r="O57" s="12">
        <v>7.99</v>
      </c>
      <c r="P57" s="12">
        <v>6.24</v>
      </c>
      <c r="Q57" s="12">
        <v>5.33</v>
      </c>
      <c r="R57" s="12">
        <v>6.67</v>
      </c>
      <c r="S57" s="48" t="s">
        <v>18</v>
      </c>
      <c r="T57" s="48" t="s">
        <v>18</v>
      </c>
      <c r="U57" s="49" t="s">
        <v>18</v>
      </c>
      <c r="V57" s="48" t="s">
        <v>18</v>
      </c>
      <c r="W57" s="48" t="s">
        <v>18</v>
      </c>
      <c r="X57" s="48" t="s">
        <v>18</v>
      </c>
      <c r="Y57" s="48" t="s">
        <v>18</v>
      </c>
      <c r="Z57" s="48" t="s">
        <v>18</v>
      </c>
      <c r="AA57" s="48" t="s">
        <v>18</v>
      </c>
      <c r="AB57" s="48" t="s">
        <v>18</v>
      </c>
      <c r="AC57" s="48" t="s">
        <v>18</v>
      </c>
      <c r="AD57" s="48" t="s">
        <v>18</v>
      </c>
      <c r="AE57" s="48" t="s">
        <v>18</v>
      </c>
      <c r="AF57" s="48" t="s">
        <v>18</v>
      </c>
      <c r="AG57" s="13">
        <f t="shared" si="0"/>
        <v>6.520833333333333</v>
      </c>
      <c r="AH57" s="131"/>
    </row>
    <row r="58" spans="1:34" x14ac:dyDescent="0.25">
      <c r="AG58" s="133"/>
      <c r="AH58" s="131"/>
    </row>
    <row r="59" spans="1:34" x14ac:dyDescent="0.25">
      <c r="AG59" s="133"/>
      <c r="AH59" s="131"/>
    </row>
    <row r="60" spans="1:34" x14ac:dyDescent="0.25">
      <c r="AG60" s="133"/>
      <c r="AH60" s="131"/>
    </row>
  </sheetData>
  <phoneticPr fontId="0" type="noConversion"/>
  <printOptions horizontalCentered="1" verticalCentered="1" gridLines="1" gridLinesSet="0"/>
  <pageMargins left="0.75" right="0.75" top="1" bottom="1" header="0.5" footer="0.5"/>
  <pageSetup scale="26" orientation="landscape" horizontalDpi="300" verticalDpi="300" r:id="rId1"/>
  <headerFooter alignWithMargins="0">
    <oddHeader>&amp;C&amp;"Arial,Bold"&amp;14Hancock Creek - 16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105"/>
  <sheetViews>
    <sheetView workbookViewId="0">
      <selection activeCell="A22" activeCellId="1" sqref="A1 A22"/>
    </sheetView>
  </sheetViews>
  <sheetFormatPr defaultRowHeight="13.2" x14ac:dyDescent="0.25"/>
  <cols>
    <col min="1" max="1" width="27.44140625" customWidth="1"/>
    <col min="3" max="6" width="12.6640625" bestFit="1" customWidth="1"/>
  </cols>
  <sheetData>
    <row r="1" spans="1:12" ht="15.6" x14ac:dyDescent="0.3">
      <c r="A1" s="26" t="s">
        <v>55</v>
      </c>
      <c r="B1" s="4"/>
      <c r="C1" s="6">
        <v>1993</v>
      </c>
      <c r="D1" s="6">
        <v>1994</v>
      </c>
      <c r="E1" s="6">
        <v>1995</v>
      </c>
      <c r="F1" s="6">
        <v>1996</v>
      </c>
    </row>
    <row r="2" spans="1:12" ht="15.6" x14ac:dyDescent="0.3">
      <c r="A2" s="27" t="s">
        <v>521</v>
      </c>
      <c r="B2" s="20" t="s">
        <v>1</v>
      </c>
      <c r="C2" s="80" t="s">
        <v>18</v>
      </c>
      <c r="D2" s="23">
        <v>14.34</v>
      </c>
      <c r="E2" s="80" t="s">
        <v>18</v>
      </c>
      <c r="F2" s="23">
        <v>14.1</v>
      </c>
      <c r="H2" s="1"/>
      <c r="I2" s="1"/>
      <c r="J2" s="1"/>
      <c r="K2" s="1"/>
      <c r="L2" s="1"/>
    </row>
    <row r="3" spans="1:12" ht="15.6" x14ac:dyDescent="0.3">
      <c r="B3" s="20" t="s">
        <v>2</v>
      </c>
      <c r="C3" s="80" t="s">
        <v>18</v>
      </c>
      <c r="D3" s="80" t="s">
        <v>18</v>
      </c>
      <c r="E3" s="80" t="s">
        <v>18</v>
      </c>
      <c r="F3" s="23">
        <v>13.82</v>
      </c>
      <c r="H3" s="1"/>
      <c r="I3" s="1"/>
      <c r="J3" s="1"/>
      <c r="K3" s="1"/>
      <c r="L3" s="1"/>
    </row>
    <row r="4" spans="1:12" ht="15.6" x14ac:dyDescent="0.3">
      <c r="A4" s="9"/>
      <c r="B4" s="20" t="s">
        <v>3</v>
      </c>
      <c r="C4" s="80" t="s">
        <v>18</v>
      </c>
      <c r="D4" s="23">
        <v>13.92</v>
      </c>
      <c r="E4" s="80" t="s">
        <v>18</v>
      </c>
      <c r="F4" s="23">
        <v>13.63</v>
      </c>
      <c r="H4" s="1"/>
      <c r="I4" s="1"/>
      <c r="J4" s="1"/>
      <c r="K4" s="1"/>
      <c r="L4" s="1"/>
    </row>
    <row r="5" spans="1:12" ht="15.6" x14ac:dyDescent="0.3">
      <c r="A5" s="9"/>
      <c r="B5" s="20" t="s">
        <v>4</v>
      </c>
      <c r="C5" s="80" t="s">
        <v>18</v>
      </c>
      <c r="D5" s="23">
        <v>13.42</v>
      </c>
      <c r="E5" s="80" t="s">
        <v>18</v>
      </c>
      <c r="F5" s="23">
        <v>13.27</v>
      </c>
      <c r="H5" s="1"/>
      <c r="I5" s="1"/>
      <c r="J5" s="1"/>
      <c r="K5" s="1"/>
      <c r="L5" s="1"/>
    </row>
    <row r="6" spans="1:12" x14ac:dyDescent="0.25">
      <c r="H6" s="1"/>
      <c r="I6" s="1"/>
      <c r="J6" s="1"/>
      <c r="K6" s="1"/>
      <c r="L6" s="1"/>
    </row>
    <row r="7" spans="1:12" ht="15.6" x14ac:dyDescent="0.3">
      <c r="A7" s="9"/>
      <c r="B7" s="20" t="s">
        <v>5</v>
      </c>
      <c r="C7" s="80" t="s">
        <v>18</v>
      </c>
      <c r="D7" s="23">
        <v>13</v>
      </c>
      <c r="E7" s="80" t="s">
        <v>18</v>
      </c>
      <c r="F7" s="23">
        <v>12.23</v>
      </c>
      <c r="H7" s="1"/>
      <c r="I7" s="1"/>
      <c r="J7" s="1"/>
      <c r="K7" s="1"/>
      <c r="L7" s="1"/>
    </row>
    <row r="8" spans="1:12" ht="15.6" x14ac:dyDescent="0.3">
      <c r="A8" s="9"/>
      <c r="B8" s="20" t="s">
        <v>5</v>
      </c>
      <c r="C8" s="80" t="s">
        <v>18</v>
      </c>
      <c r="D8" s="80" t="s">
        <v>18</v>
      </c>
      <c r="E8" s="80" t="s">
        <v>18</v>
      </c>
      <c r="F8" s="23">
        <v>11.66</v>
      </c>
      <c r="H8" s="1"/>
      <c r="I8" s="1"/>
      <c r="J8" s="1"/>
      <c r="K8" s="1"/>
      <c r="L8" s="1"/>
    </row>
    <row r="9" spans="1:12" ht="15.6" x14ac:dyDescent="0.3">
      <c r="A9" s="9"/>
      <c r="B9" s="20" t="s">
        <v>6</v>
      </c>
      <c r="C9" s="80" t="s">
        <v>18</v>
      </c>
      <c r="D9" s="80" t="s">
        <v>18</v>
      </c>
      <c r="E9" s="80" t="s">
        <v>18</v>
      </c>
      <c r="F9" s="23">
        <v>11.74</v>
      </c>
      <c r="H9" s="1"/>
      <c r="I9" s="1"/>
      <c r="J9" s="1"/>
      <c r="K9" s="1"/>
      <c r="L9" s="1"/>
    </row>
    <row r="10" spans="1:12" ht="15.6" x14ac:dyDescent="0.3">
      <c r="A10" s="28"/>
      <c r="B10" s="20" t="s">
        <v>6</v>
      </c>
      <c r="C10" s="80" t="s">
        <v>18</v>
      </c>
      <c r="D10" s="23">
        <v>13.18</v>
      </c>
      <c r="E10" s="80" t="s">
        <v>18</v>
      </c>
      <c r="F10" s="23">
        <v>13.4</v>
      </c>
      <c r="H10" s="1"/>
      <c r="I10" s="1"/>
      <c r="J10" s="1"/>
      <c r="K10" s="1"/>
      <c r="L10" s="1"/>
    </row>
    <row r="11" spans="1:12" ht="15.6" x14ac:dyDescent="0.3">
      <c r="A11" s="28"/>
      <c r="B11" s="20" t="s">
        <v>7</v>
      </c>
      <c r="C11" s="80" t="s">
        <v>18</v>
      </c>
      <c r="D11" s="80" t="s">
        <v>18</v>
      </c>
      <c r="E11" s="80" t="s">
        <v>18</v>
      </c>
      <c r="F11" s="23">
        <v>14.48</v>
      </c>
      <c r="H11" s="1"/>
      <c r="I11" s="1"/>
      <c r="J11" s="1"/>
      <c r="K11" s="1"/>
      <c r="L11" s="1"/>
    </row>
    <row r="12" spans="1:12" ht="15.6" x14ac:dyDescent="0.3">
      <c r="A12" s="9"/>
      <c r="B12" s="20" t="s">
        <v>7</v>
      </c>
      <c r="C12" s="80" t="s">
        <v>18</v>
      </c>
      <c r="D12" s="80" t="s">
        <v>18</v>
      </c>
      <c r="E12" s="80" t="s">
        <v>18</v>
      </c>
      <c r="F12" s="80" t="s">
        <v>18</v>
      </c>
      <c r="H12" s="1"/>
      <c r="I12" s="1"/>
      <c r="J12" s="1"/>
      <c r="K12" s="1"/>
      <c r="L12" s="1"/>
    </row>
    <row r="13" spans="1:12" ht="15.6" x14ac:dyDescent="0.3">
      <c r="A13" s="9"/>
      <c r="B13" s="20" t="s">
        <v>8</v>
      </c>
      <c r="C13" s="80" t="s">
        <v>18</v>
      </c>
      <c r="D13" s="80" t="s">
        <v>18</v>
      </c>
      <c r="E13" s="80" t="s">
        <v>18</v>
      </c>
      <c r="F13" s="23">
        <v>13.85</v>
      </c>
      <c r="H13" s="1"/>
      <c r="I13" s="1"/>
      <c r="J13" s="1"/>
      <c r="K13" s="1"/>
      <c r="L13" s="1"/>
    </row>
    <row r="14" spans="1:12" ht="15.6" x14ac:dyDescent="0.3">
      <c r="A14" s="9"/>
      <c r="B14" s="20" t="s">
        <v>8</v>
      </c>
      <c r="C14" s="80" t="s">
        <v>18</v>
      </c>
      <c r="D14" s="80" t="s">
        <v>18</v>
      </c>
      <c r="E14" s="23">
        <v>17.22</v>
      </c>
      <c r="F14" s="80" t="s">
        <v>18</v>
      </c>
      <c r="H14" s="1"/>
      <c r="I14" s="1"/>
      <c r="J14" s="1"/>
      <c r="K14" s="1"/>
      <c r="L14" s="1"/>
    </row>
    <row r="15" spans="1:12" ht="15.6" x14ac:dyDescent="0.3">
      <c r="A15" s="9"/>
      <c r="B15" s="20" t="s">
        <v>9</v>
      </c>
      <c r="C15" s="80" t="s">
        <v>18</v>
      </c>
      <c r="D15" s="80" t="s">
        <v>18</v>
      </c>
      <c r="E15" s="23">
        <v>16.93</v>
      </c>
      <c r="F15" s="23">
        <v>13.81</v>
      </c>
      <c r="H15" s="1"/>
      <c r="I15" s="1"/>
      <c r="J15" s="1"/>
      <c r="K15" s="1"/>
      <c r="L15" s="1"/>
    </row>
    <row r="16" spans="1:12" ht="15.6" x14ac:dyDescent="0.3">
      <c r="A16" s="9"/>
      <c r="B16" s="20" t="s">
        <v>9</v>
      </c>
      <c r="C16" s="80" t="s">
        <v>18</v>
      </c>
      <c r="D16" s="80" t="s">
        <v>18</v>
      </c>
      <c r="E16" s="23">
        <v>15.79</v>
      </c>
      <c r="F16" s="23">
        <v>14</v>
      </c>
      <c r="H16" s="1"/>
      <c r="I16" s="1"/>
      <c r="J16" s="1"/>
      <c r="K16" s="1"/>
      <c r="L16" s="1"/>
    </row>
    <row r="17" spans="1:12" ht="15.6" x14ac:dyDescent="0.3">
      <c r="A17" s="9"/>
      <c r="B17" s="20" t="s">
        <v>10</v>
      </c>
      <c r="C17" s="80" t="s">
        <v>18</v>
      </c>
      <c r="D17" s="80" t="s">
        <v>18</v>
      </c>
      <c r="E17" s="23">
        <v>17.079999999999998</v>
      </c>
      <c r="F17" s="23">
        <v>13.85</v>
      </c>
      <c r="H17" s="1"/>
      <c r="I17" s="1"/>
      <c r="J17" s="1"/>
      <c r="K17" s="1"/>
      <c r="L17" s="1"/>
    </row>
    <row r="18" spans="1:12" ht="15.6" x14ac:dyDescent="0.3">
      <c r="A18" s="9"/>
      <c r="B18" s="20" t="s">
        <v>10</v>
      </c>
      <c r="C18" s="23">
        <v>14.67</v>
      </c>
      <c r="D18" s="80" t="s">
        <v>18</v>
      </c>
      <c r="E18" s="23">
        <v>14.69</v>
      </c>
      <c r="F18" s="80" t="s">
        <v>18</v>
      </c>
      <c r="H18" s="1"/>
      <c r="I18" s="1"/>
      <c r="J18" s="1"/>
      <c r="K18" s="1"/>
      <c r="L18" s="1"/>
    </row>
    <row r="19" spans="1:12" x14ac:dyDescent="0.25">
      <c r="H19" s="1"/>
      <c r="I19" s="1"/>
      <c r="J19" s="1"/>
      <c r="K19" s="1"/>
      <c r="L19" s="1"/>
    </row>
    <row r="20" spans="1:12" ht="15.6" x14ac:dyDescent="0.3">
      <c r="A20" s="9"/>
      <c r="B20" s="20" t="s">
        <v>11</v>
      </c>
      <c r="C20" s="23">
        <v>14.59</v>
      </c>
      <c r="D20" s="22"/>
      <c r="E20" s="23">
        <v>14.23</v>
      </c>
      <c r="F20" s="80" t="s">
        <v>18</v>
      </c>
      <c r="H20" s="1"/>
      <c r="I20" s="1"/>
      <c r="J20" s="1"/>
      <c r="K20" s="1"/>
      <c r="L20" s="1"/>
    </row>
    <row r="21" spans="1:12" ht="15.6" x14ac:dyDescent="0.3">
      <c r="A21" s="9"/>
      <c r="B21" s="20" t="s">
        <v>12</v>
      </c>
      <c r="C21" s="23">
        <v>13.75</v>
      </c>
      <c r="D21" s="22"/>
      <c r="E21" s="23">
        <v>13.76</v>
      </c>
      <c r="F21" s="80" t="s">
        <v>18</v>
      </c>
      <c r="H21" s="1"/>
      <c r="I21" s="1"/>
      <c r="J21" s="1"/>
      <c r="K21" s="1"/>
      <c r="L21" s="1"/>
    </row>
    <row r="22" spans="1:12" ht="15.6" x14ac:dyDescent="0.3">
      <c r="A22" s="26" t="s">
        <v>56</v>
      </c>
      <c r="B22" s="4"/>
      <c r="C22" s="6">
        <v>1993</v>
      </c>
      <c r="D22" s="6">
        <v>1994</v>
      </c>
      <c r="E22" s="6">
        <v>1995</v>
      </c>
      <c r="F22" s="6">
        <v>1996</v>
      </c>
      <c r="H22" s="1"/>
      <c r="I22" s="1"/>
      <c r="J22" s="1"/>
      <c r="K22" s="1"/>
      <c r="L22" s="1"/>
    </row>
    <row r="23" spans="1:12" ht="15.6" x14ac:dyDescent="0.3">
      <c r="A23" s="27" t="s">
        <v>57</v>
      </c>
      <c r="B23" s="20" t="s">
        <v>1</v>
      </c>
      <c r="C23" s="80" t="s">
        <v>18</v>
      </c>
      <c r="D23" s="23">
        <v>14.06</v>
      </c>
      <c r="E23" s="80" t="s">
        <v>18</v>
      </c>
      <c r="F23" s="80" t="s">
        <v>18</v>
      </c>
      <c r="H23" s="1"/>
      <c r="I23" s="1"/>
      <c r="J23" s="1"/>
      <c r="K23" s="1"/>
      <c r="L23" s="1"/>
    </row>
    <row r="24" spans="1:12" ht="15.6" x14ac:dyDescent="0.3">
      <c r="B24" s="20" t="s">
        <v>2</v>
      </c>
      <c r="C24" s="80" t="s">
        <v>18</v>
      </c>
      <c r="D24" s="80" t="s">
        <v>18</v>
      </c>
      <c r="E24" s="80" t="s">
        <v>18</v>
      </c>
      <c r="F24" s="80" t="s">
        <v>18</v>
      </c>
      <c r="H24" s="1"/>
      <c r="I24" s="1"/>
      <c r="J24" s="1"/>
      <c r="K24" s="1"/>
      <c r="L24" s="1"/>
    </row>
    <row r="25" spans="1:12" ht="15.6" x14ac:dyDescent="0.3">
      <c r="A25" s="9"/>
      <c r="B25" s="20" t="s">
        <v>3</v>
      </c>
      <c r="C25" s="80" t="s">
        <v>18</v>
      </c>
      <c r="D25" s="23">
        <v>13.73</v>
      </c>
      <c r="E25" s="80" t="s">
        <v>18</v>
      </c>
      <c r="F25" s="35">
        <v>13.81</v>
      </c>
      <c r="H25" s="1"/>
      <c r="I25" s="1"/>
      <c r="J25" s="1"/>
      <c r="K25" s="1"/>
      <c r="L25" s="1"/>
    </row>
    <row r="26" spans="1:12" ht="15.6" x14ac:dyDescent="0.3">
      <c r="A26" s="9"/>
      <c r="B26" s="20" t="s">
        <v>4</v>
      </c>
      <c r="C26" s="80" t="s">
        <v>18</v>
      </c>
      <c r="D26" s="23">
        <v>12.64</v>
      </c>
      <c r="E26" s="80" t="s">
        <v>18</v>
      </c>
      <c r="F26" s="35">
        <v>13.46</v>
      </c>
      <c r="H26" s="1"/>
      <c r="I26" s="1"/>
      <c r="J26" s="1"/>
      <c r="K26" s="1"/>
      <c r="L26" s="1"/>
    </row>
    <row r="27" spans="1:12" x14ac:dyDescent="0.25">
      <c r="H27" s="1"/>
      <c r="I27" s="1"/>
      <c r="J27" s="1"/>
      <c r="K27" s="1"/>
      <c r="L27" s="1"/>
    </row>
    <row r="28" spans="1:12" ht="15.6" x14ac:dyDescent="0.3">
      <c r="A28" s="9"/>
      <c r="B28" s="20" t="s">
        <v>5</v>
      </c>
      <c r="C28" s="80" t="s">
        <v>18</v>
      </c>
      <c r="D28" s="23">
        <v>12.06</v>
      </c>
      <c r="E28" s="80" t="s">
        <v>18</v>
      </c>
      <c r="F28" s="23">
        <v>13.07</v>
      </c>
      <c r="H28" s="1"/>
      <c r="I28" s="1"/>
      <c r="J28" s="1"/>
      <c r="K28" s="1"/>
      <c r="L28" s="1"/>
    </row>
    <row r="29" spans="1:12" ht="15.6" x14ac:dyDescent="0.3">
      <c r="A29" s="9"/>
      <c r="B29" s="20" t="s">
        <v>5</v>
      </c>
      <c r="C29" s="80" t="s">
        <v>18</v>
      </c>
      <c r="D29" s="80" t="s">
        <v>18</v>
      </c>
      <c r="E29" s="80" t="s">
        <v>18</v>
      </c>
      <c r="F29" s="23">
        <v>12.6</v>
      </c>
      <c r="H29" s="1"/>
      <c r="I29" s="1"/>
      <c r="J29" s="1"/>
      <c r="K29" s="1"/>
      <c r="L29" s="1"/>
    </row>
    <row r="30" spans="1:12" ht="15.6" x14ac:dyDescent="0.3">
      <c r="A30" s="9"/>
      <c r="B30" s="20" t="s">
        <v>6</v>
      </c>
      <c r="C30" s="80" t="s">
        <v>18</v>
      </c>
      <c r="D30" s="80" t="s">
        <v>18</v>
      </c>
      <c r="E30" s="80" t="s">
        <v>18</v>
      </c>
      <c r="F30" s="23">
        <v>12.4</v>
      </c>
      <c r="H30" s="1"/>
      <c r="I30" s="1"/>
      <c r="J30" s="1"/>
      <c r="K30" s="1"/>
      <c r="L30" s="1"/>
    </row>
    <row r="31" spans="1:12" ht="15.6" x14ac:dyDescent="0.3">
      <c r="A31" s="28"/>
      <c r="B31" s="20" t="s">
        <v>6</v>
      </c>
      <c r="C31" s="80" t="s">
        <v>18</v>
      </c>
      <c r="D31" s="23">
        <v>13.35</v>
      </c>
      <c r="E31" s="80" t="s">
        <v>18</v>
      </c>
      <c r="F31" s="23">
        <v>12.65</v>
      </c>
      <c r="H31" s="1"/>
      <c r="I31" s="1"/>
      <c r="J31" s="1"/>
      <c r="K31" s="1"/>
      <c r="L31" s="1"/>
    </row>
    <row r="32" spans="1:12" ht="15.6" x14ac:dyDescent="0.3">
      <c r="A32" s="28"/>
      <c r="B32" s="20" t="s">
        <v>7</v>
      </c>
      <c r="C32" s="80" t="s">
        <v>18</v>
      </c>
      <c r="D32" s="80" t="s">
        <v>18</v>
      </c>
      <c r="E32" s="80" t="s">
        <v>18</v>
      </c>
      <c r="F32" s="23">
        <v>14.99</v>
      </c>
      <c r="H32" s="1"/>
      <c r="I32" s="1"/>
      <c r="J32" s="1"/>
      <c r="K32" s="1"/>
      <c r="L32" s="1"/>
    </row>
    <row r="33" spans="1:12" ht="15.6" x14ac:dyDescent="0.3">
      <c r="A33" s="9"/>
      <c r="B33" s="20" t="s">
        <v>7</v>
      </c>
      <c r="C33" s="80" t="s">
        <v>18</v>
      </c>
      <c r="D33" s="80" t="s">
        <v>18</v>
      </c>
      <c r="E33" s="80" t="s">
        <v>18</v>
      </c>
      <c r="F33" s="80" t="s">
        <v>18</v>
      </c>
      <c r="H33" s="1"/>
      <c r="I33" s="1"/>
      <c r="J33" s="1"/>
      <c r="K33" s="1"/>
      <c r="L33" s="1"/>
    </row>
    <row r="34" spans="1:12" ht="15.6" x14ac:dyDescent="0.3">
      <c r="A34" s="9"/>
      <c r="B34" s="20" t="s">
        <v>8</v>
      </c>
      <c r="C34" s="80" t="s">
        <v>18</v>
      </c>
      <c r="D34" s="80" t="s">
        <v>18</v>
      </c>
      <c r="E34" s="80" t="s">
        <v>18</v>
      </c>
      <c r="F34" s="23">
        <v>13.59</v>
      </c>
      <c r="H34" s="1"/>
      <c r="I34" s="1"/>
      <c r="J34" s="1"/>
      <c r="K34" s="1"/>
      <c r="L34" s="1"/>
    </row>
    <row r="35" spans="1:12" ht="15.6" x14ac:dyDescent="0.3">
      <c r="A35" s="9"/>
      <c r="B35" s="20" t="s">
        <v>8</v>
      </c>
      <c r="C35" s="80" t="s">
        <v>18</v>
      </c>
      <c r="D35" s="80" t="s">
        <v>18</v>
      </c>
      <c r="E35" s="80" t="s">
        <v>18</v>
      </c>
      <c r="F35" s="23">
        <v>13.91</v>
      </c>
      <c r="H35" s="1"/>
      <c r="I35" s="1"/>
      <c r="J35" s="1"/>
      <c r="K35" s="1"/>
      <c r="L35" s="1"/>
    </row>
    <row r="36" spans="1:12" ht="15.6" x14ac:dyDescent="0.3">
      <c r="A36" s="9"/>
      <c r="B36" s="20" t="s">
        <v>9</v>
      </c>
      <c r="C36" s="80" t="s">
        <v>18</v>
      </c>
      <c r="D36" s="80" t="s">
        <v>18</v>
      </c>
      <c r="E36" s="80" t="s">
        <v>18</v>
      </c>
      <c r="F36" s="23">
        <v>13.57</v>
      </c>
      <c r="H36" s="1"/>
      <c r="I36" s="1"/>
      <c r="J36" s="1"/>
      <c r="K36" s="1"/>
      <c r="L36" s="1"/>
    </row>
    <row r="37" spans="1:12" ht="15.6" x14ac:dyDescent="0.3">
      <c r="A37" s="9"/>
      <c r="B37" s="20" t="s">
        <v>9</v>
      </c>
      <c r="C37" s="80" t="s">
        <v>18</v>
      </c>
      <c r="D37" s="80" t="s">
        <v>18</v>
      </c>
      <c r="E37" s="80" t="s">
        <v>18</v>
      </c>
      <c r="F37" s="23">
        <v>13.82</v>
      </c>
      <c r="H37" s="1"/>
      <c r="I37" s="1"/>
      <c r="J37" s="1"/>
      <c r="K37" s="1"/>
      <c r="L37" s="1"/>
    </row>
    <row r="38" spans="1:12" ht="15.6" x14ac:dyDescent="0.3">
      <c r="A38" s="9"/>
      <c r="B38" s="20" t="s">
        <v>10</v>
      </c>
      <c r="C38" s="80" t="s">
        <v>18</v>
      </c>
      <c r="D38" s="80" t="s">
        <v>18</v>
      </c>
      <c r="E38" s="80" t="s">
        <v>18</v>
      </c>
      <c r="F38" s="23">
        <v>13.62</v>
      </c>
      <c r="H38" s="1"/>
      <c r="I38" s="1"/>
      <c r="J38" s="1"/>
      <c r="K38" s="1"/>
      <c r="L38" s="1"/>
    </row>
    <row r="39" spans="1:12" ht="15.6" x14ac:dyDescent="0.3">
      <c r="A39" s="9"/>
      <c r="B39" s="20" t="s">
        <v>10</v>
      </c>
      <c r="C39" s="23">
        <v>14.56</v>
      </c>
      <c r="D39" s="80" t="s">
        <v>18</v>
      </c>
      <c r="E39" s="80" t="s">
        <v>18</v>
      </c>
      <c r="F39" s="80" t="s">
        <v>18</v>
      </c>
      <c r="H39" s="1"/>
      <c r="I39" s="1"/>
      <c r="J39" s="1"/>
      <c r="K39" s="1"/>
      <c r="L39" s="1"/>
    </row>
    <row r="40" spans="1:12" x14ac:dyDescent="0.25">
      <c r="H40" s="1"/>
      <c r="I40" s="1"/>
      <c r="J40" s="1"/>
      <c r="K40" s="1"/>
      <c r="L40" s="1"/>
    </row>
    <row r="41" spans="1:12" ht="15.6" x14ac:dyDescent="0.3">
      <c r="A41" s="9"/>
      <c r="B41" s="20" t="s">
        <v>11</v>
      </c>
      <c r="C41" s="23">
        <v>14.56</v>
      </c>
      <c r="D41" s="80" t="s">
        <v>18</v>
      </c>
      <c r="E41" s="80" t="s">
        <v>18</v>
      </c>
      <c r="F41" s="80" t="s">
        <v>18</v>
      </c>
      <c r="H41" s="1"/>
      <c r="I41" s="1"/>
      <c r="J41" s="1"/>
      <c r="K41" s="1"/>
      <c r="L41" s="1"/>
    </row>
    <row r="42" spans="1:12" ht="15.6" x14ac:dyDescent="0.3">
      <c r="A42" s="9"/>
      <c r="B42" s="20" t="s">
        <v>12</v>
      </c>
      <c r="C42" s="23">
        <v>13.73</v>
      </c>
      <c r="D42" s="80" t="s">
        <v>18</v>
      </c>
      <c r="E42" s="80" t="s">
        <v>18</v>
      </c>
      <c r="F42" s="80" t="s">
        <v>18</v>
      </c>
      <c r="H42" s="1"/>
      <c r="I42" s="1"/>
      <c r="J42" s="1"/>
      <c r="K42" s="1"/>
      <c r="L42" s="1"/>
    </row>
    <row r="43" spans="1:12" ht="15.6" x14ac:dyDescent="0.3">
      <c r="A43" s="26" t="s">
        <v>58</v>
      </c>
      <c r="B43" s="4"/>
      <c r="C43" s="6">
        <v>1993</v>
      </c>
      <c r="D43" s="6">
        <v>1994</v>
      </c>
      <c r="E43" s="6">
        <v>1995</v>
      </c>
      <c r="F43" s="6">
        <v>1996</v>
      </c>
      <c r="H43" s="1"/>
      <c r="I43" s="1"/>
      <c r="J43" s="1"/>
      <c r="K43" s="1"/>
      <c r="L43" s="1"/>
    </row>
    <row r="44" spans="1:12" ht="15.6" x14ac:dyDescent="0.3">
      <c r="A44" s="27" t="s">
        <v>59</v>
      </c>
      <c r="B44" s="20" t="s">
        <v>1</v>
      </c>
      <c r="C44" s="80" t="s">
        <v>18</v>
      </c>
      <c r="D44" s="23">
        <v>12.16</v>
      </c>
      <c r="E44" s="80" t="s">
        <v>18</v>
      </c>
      <c r="F44" s="23">
        <v>12.21</v>
      </c>
      <c r="H44" s="1"/>
      <c r="I44" s="1"/>
      <c r="J44" s="1"/>
      <c r="K44" s="1"/>
      <c r="L44" s="1"/>
    </row>
    <row r="45" spans="1:12" ht="15.6" x14ac:dyDescent="0.3">
      <c r="B45" s="20" t="s">
        <v>2</v>
      </c>
      <c r="C45" s="80" t="s">
        <v>18</v>
      </c>
      <c r="D45" s="80" t="s">
        <v>18</v>
      </c>
      <c r="E45" s="80" t="s">
        <v>18</v>
      </c>
      <c r="F45" s="23">
        <v>12.05</v>
      </c>
      <c r="H45" s="1"/>
      <c r="I45" s="1"/>
      <c r="J45" s="1"/>
      <c r="K45" s="1"/>
      <c r="L45" s="1"/>
    </row>
    <row r="46" spans="1:12" ht="15.6" x14ac:dyDescent="0.3">
      <c r="A46" s="9"/>
      <c r="B46" s="20" t="s">
        <v>3</v>
      </c>
      <c r="C46" s="80" t="s">
        <v>18</v>
      </c>
      <c r="D46" s="23">
        <v>11.49</v>
      </c>
      <c r="E46" s="80" t="s">
        <v>18</v>
      </c>
      <c r="F46" s="23">
        <v>11.8</v>
      </c>
      <c r="H46" s="1"/>
      <c r="I46" s="1"/>
      <c r="J46" s="1"/>
      <c r="K46" s="1"/>
      <c r="L46" s="1"/>
    </row>
    <row r="47" spans="1:12" ht="15.6" x14ac:dyDescent="0.3">
      <c r="A47" s="9"/>
      <c r="B47" s="20" t="s">
        <v>4</v>
      </c>
      <c r="C47" s="80" t="s">
        <v>18</v>
      </c>
      <c r="D47" s="23">
        <v>11.32</v>
      </c>
      <c r="E47" s="80" t="s">
        <v>18</v>
      </c>
      <c r="F47" s="23">
        <v>11.59</v>
      </c>
      <c r="H47" s="1"/>
      <c r="I47" s="1"/>
      <c r="J47" s="1"/>
      <c r="K47" s="1"/>
      <c r="L47" s="1"/>
    </row>
    <row r="48" spans="1:12" x14ac:dyDescent="0.25">
      <c r="H48" s="1"/>
      <c r="I48" s="1"/>
      <c r="J48" s="1"/>
      <c r="K48" s="1"/>
      <c r="L48" s="1"/>
    </row>
    <row r="49" spans="1:12" ht="15.6" x14ac:dyDescent="0.3">
      <c r="A49" s="9"/>
      <c r="B49" s="20" t="s">
        <v>5</v>
      </c>
      <c r="C49" s="80" t="s">
        <v>18</v>
      </c>
      <c r="D49" s="23">
        <v>10.74</v>
      </c>
      <c r="E49" s="80" t="s">
        <v>18</v>
      </c>
      <c r="F49" s="23">
        <v>11.42</v>
      </c>
      <c r="H49" s="1"/>
      <c r="I49" s="1"/>
      <c r="J49" s="1"/>
      <c r="K49" s="1"/>
      <c r="L49" s="1"/>
    </row>
    <row r="50" spans="1:12" ht="15.6" x14ac:dyDescent="0.3">
      <c r="A50" s="9"/>
      <c r="B50" s="20" t="s">
        <v>5</v>
      </c>
      <c r="C50" s="80" t="s">
        <v>18</v>
      </c>
      <c r="D50" s="80" t="s">
        <v>18</v>
      </c>
      <c r="E50" s="80" t="s">
        <v>18</v>
      </c>
      <c r="F50" s="23">
        <v>11.29</v>
      </c>
      <c r="H50" s="1"/>
      <c r="I50" s="1"/>
      <c r="J50" s="1"/>
      <c r="K50" s="1"/>
      <c r="L50" s="1"/>
    </row>
    <row r="51" spans="1:12" ht="15.6" x14ac:dyDescent="0.3">
      <c r="A51" s="9"/>
      <c r="B51" s="20" t="s">
        <v>6</v>
      </c>
      <c r="C51" s="80" t="s">
        <v>18</v>
      </c>
      <c r="D51" s="80" t="s">
        <v>18</v>
      </c>
      <c r="E51" s="80" t="s">
        <v>18</v>
      </c>
      <c r="F51" s="23">
        <v>11.19</v>
      </c>
      <c r="H51" s="1"/>
      <c r="I51" s="1"/>
      <c r="J51" s="1"/>
      <c r="K51" s="1"/>
      <c r="L51" s="1"/>
    </row>
    <row r="52" spans="1:12" ht="15.6" x14ac:dyDescent="0.3">
      <c r="A52" s="28"/>
      <c r="B52" s="20" t="s">
        <v>6</v>
      </c>
      <c r="C52" s="80" t="s">
        <v>18</v>
      </c>
      <c r="D52" s="23">
        <v>10.9</v>
      </c>
      <c r="E52" s="80" t="s">
        <v>18</v>
      </c>
      <c r="F52" s="23">
        <v>11.42</v>
      </c>
      <c r="H52" s="1"/>
      <c r="I52" s="1"/>
      <c r="J52" s="1"/>
      <c r="K52" s="1"/>
      <c r="L52" s="1"/>
    </row>
    <row r="53" spans="1:12" ht="15.6" x14ac:dyDescent="0.3">
      <c r="A53" s="28"/>
      <c r="B53" s="20" t="s">
        <v>7</v>
      </c>
      <c r="C53" s="80" t="s">
        <v>18</v>
      </c>
      <c r="D53" s="80" t="s">
        <v>18</v>
      </c>
      <c r="E53" s="80" t="s">
        <v>18</v>
      </c>
      <c r="F53" s="23">
        <v>12.69</v>
      </c>
      <c r="H53" s="1"/>
      <c r="I53" s="1"/>
      <c r="J53" s="1"/>
      <c r="K53" s="1"/>
      <c r="L53" s="1"/>
    </row>
    <row r="54" spans="1:12" ht="15.6" x14ac:dyDescent="0.3">
      <c r="A54" s="9"/>
      <c r="B54" s="20" t="s">
        <v>7</v>
      </c>
      <c r="C54" s="80" t="s">
        <v>18</v>
      </c>
      <c r="D54" s="80" t="s">
        <v>18</v>
      </c>
      <c r="E54" s="80" t="s">
        <v>18</v>
      </c>
      <c r="F54" s="80" t="s">
        <v>18</v>
      </c>
      <c r="H54" s="1"/>
      <c r="I54" s="1"/>
      <c r="J54" s="1"/>
      <c r="K54" s="1"/>
      <c r="L54" s="1"/>
    </row>
    <row r="55" spans="1:12" ht="15.6" x14ac:dyDescent="0.3">
      <c r="A55" s="9"/>
      <c r="B55" s="20" t="s">
        <v>8</v>
      </c>
      <c r="C55" s="80" t="s">
        <v>18</v>
      </c>
      <c r="D55" s="80" t="s">
        <v>18</v>
      </c>
      <c r="E55" s="80" t="s">
        <v>18</v>
      </c>
      <c r="F55" s="23">
        <v>11.89</v>
      </c>
      <c r="H55" s="1"/>
      <c r="I55" s="1"/>
      <c r="J55" s="1"/>
      <c r="K55" s="1"/>
      <c r="L55" s="1"/>
    </row>
    <row r="56" spans="1:12" ht="15.6" x14ac:dyDescent="0.3">
      <c r="A56" s="9"/>
      <c r="B56" s="20" t="s">
        <v>8</v>
      </c>
      <c r="C56" s="80" t="s">
        <v>18</v>
      </c>
      <c r="D56" s="80" t="s">
        <v>18</v>
      </c>
      <c r="E56" s="23">
        <v>16.97</v>
      </c>
      <c r="F56" s="23">
        <v>11.92</v>
      </c>
      <c r="H56" s="1"/>
      <c r="I56" s="1"/>
      <c r="J56" s="1"/>
      <c r="K56" s="1"/>
      <c r="L56" s="1"/>
    </row>
    <row r="57" spans="1:12" ht="15.6" x14ac:dyDescent="0.3">
      <c r="A57" s="9"/>
      <c r="B57" s="20" t="s">
        <v>9</v>
      </c>
      <c r="C57" s="80" t="s">
        <v>18</v>
      </c>
      <c r="D57" s="80" t="s">
        <v>18</v>
      </c>
      <c r="E57" s="23">
        <v>17.02</v>
      </c>
      <c r="F57" s="23">
        <v>11.72</v>
      </c>
      <c r="H57" s="1"/>
      <c r="I57" s="1"/>
      <c r="J57" s="1"/>
      <c r="K57" s="1"/>
      <c r="L57" s="1"/>
    </row>
    <row r="58" spans="1:12" ht="15.6" x14ac:dyDescent="0.3">
      <c r="A58" s="9"/>
      <c r="B58" s="20" t="s">
        <v>9</v>
      </c>
      <c r="C58" s="80" t="s">
        <v>18</v>
      </c>
      <c r="D58" s="80" t="s">
        <v>18</v>
      </c>
      <c r="E58" s="23">
        <v>16.21</v>
      </c>
      <c r="F58" s="23">
        <v>11.67</v>
      </c>
      <c r="H58" s="1"/>
      <c r="I58" s="1"/>
      <c r="J58" s="1"/>
      <c r="K58" s="1"/>
      <c r="L58" s="1"/>
    </row>
    <row r="59" spans="1:12" ht="15.6" x14ac:dyDescent="0.3">
      <c r="A59" s="9"/>
      <c r="B59" s="20" t="s">
        <v>10</v>
      </c>
      <c r="C59" s="80" t="s">
        <v>18</v>
      </c>
      <c r="D59" s="80" t="s">
        <v>18</v>
      </c>
      <c r="E59" s="23">
        <v>17.350000000000001</v>
      </c>
      <c r="F59" s="23">
        <v>11.59</v>
      </c>
      <c r="H59" s="1"/>
      <c r="I59" s="1"/>
      <c r="J59" s="1"/>
      <c r="K59" s="1"/>
      <c r="L59" s="1"/>
    </row>
    <row r="60" spans="1:12" ht="15.6" x14ac:dyDescent="0.3">
      <c r="A60" s="9"/>
      <c r="B60" s="20" t="s">
        <v>10</v>
      </c>
      <c r="C60" s="23">
        <v>14.16</v>
      </c>
      <c r="D60" s="80" t="s">
        <v>18</v>
      </c>
      <c r="E60" s="23">
        <v>15.21</v>
      </c>
      <c r="F60" s="80" t="s">
        <v>18</v>
      </c>
      <c r="H60" s="1"/>
      <c r="I60" s="1"/>
      <c r="J60" s="1"/>
      <c r="K60" s="1"/>
      <c r="L60" s="1"/>
    </row>
    <row r="61" spans="1:12" x14ac:dyDescent="0.25">
      <c r="H61" s="1"/>
      <c r="I61" s="1"/>
      <c r="J61" s="1"/>
      <c r="K61" s="1"/>
      <c r="L61" s="1"/>
    </row>
    <row r="62" spans="1:12" ht="15.6" x14ac:dyDescent="0.3">
      <c r="A62" s="9"/>
      <c r="B62" s="20" t="s">
        <v>11</v>
      </c>
      <c r="C62" s="23">
        <v>14.91</v>
      </c>
      <c r="D62" s="80" t="s">
        <v>18</v>
      </c>
      <c r="E62" s="23">
        <v>13.41</v>
      </c>
      <c r="F62" s="80" t="s">
        <v>18</v>
      </c>
      <c r="H62" s="1"/>
      <c r="I62" s="1"/>
      <c r="J62" s="1"/>
      <c r="K62" s="1"/>
      <c r="L62" s="1"/>
    </row>
    <row r="63" spans="1:12" ht="15.6" x14ac:dyDescent="0.3">
      <c r="A63" s="9"/>
      <c r="B63" s="20" t="s">
        <v>12</v>
      </c>
      <c r="C63" s="23">
        <v>12.49</v>
      </c>
      <c r="D63" s="80" t="s">
        <v>18</v>
      </c>
      <c r="E63" s="23">
        <v>12.39</v>
      </c>
      <c r="F63" s="80" t="s">
        <v>18</v>
      </c>
      <c r="H63" s="1"/>
      <c r="I63" s="1"/>
      <c r="J63" s="1"/>
      <c r="K63" s="1"/>
      <c r="L63" s="1"/>
    </row>
    <row r="64" spans="1:12" ht="15.6" x14ac:dyDescent="0.3">
      <c r="A64" s="26" t="s">
        <v>60</v>
      </c>
      <c r="B64" s="4"/>
      <c r="C64" s="6">
        <v>1993</v>
      </c>
      <c r="D64" s="6">
        <v>1994</v>
      </c>
      <c r="E64" s="6">
        <v>1995</v>
      </c>
      <c r="F64" s="6">
        <v>1996</v>
      </c>
      <c r="H64" s="1"/>
      <c r="I64" s="1"/>
      <c r="J64" s="1"/>
      <c r="K64" s="1"/>
      <c r="L64" s="1"/>
    </row>
    <row r="65" spans="1:12" ht="15.6" x14ac:dyDescent="0.3">
      <c r="A65" s="27" t="s">
        <v>61</v>
      </c>
      <c r="B65" s="20" t="s">
        <v>1</v>
      </c>
      <c r="C65" s="80" t="s">
        <v>18</v>
      </c>
      <c r="D65" s="23">
        <v>6.55</v>
      </c>
      <c r="E65" s="80" t="s">
        <v>18</v>
      </c>
      <c r="F65" s="23">
        <v>6.62</v>
      </c>
      <c r="H65" s="1"/>
      <c r="I65" s="1"/>
      <c r="J65" s="1"/>
      <c r="K65" s="1"/>
      <c r="L65" s="1"/>
    </row>
    <row r="66" spans="1:12" ht="15.6" x14ac:dyDescent="0.3">
      <c r="B66" s="20" t="s">
        <v>2</v>
      </c>
      <c r="C66" s="80" t="s">
        <v>18</v>
      </c>
      <c r="D66" s="80" t="s">
        <v>18</v>
      </c>
      <c r="E66" s="80" t="s">
        <v>18</v>
      </c>
      <c r="F66" s="23">
        <v>4.7300000000000004</v>
      </c>
      <c r="H66" s="1"/>
      <c r="I66" s="1"/>
      <c r="J66" s="1"/>
      <c r="K66" s="1"/>
      <c r="L66" s="1"/>
    </row>
    <row r="67" spans="1:12" ht="15.6" x14ac:dyDescent="0.3">
      <c r="A67" s="9"/>
      <c r="B67" s="20" t="s">
        <v>3</v>
      </c>
      <c r="C67" s="80" t="s">
        <v>18</v>
      </c>
      <c r="D67" s="23">
        <v>7.89</v>
      </c>
      <c r="E67" s="80" t="s">
        <v>18</v>
      </c>
      <c r="F67" s="23">
        <v>4.93</v>
      </c>
      <c r="H67" s="1"/>
      <c r="I67" s="1"/>
      <c r="J67" s="1"/>
      <c r="K67" s="1"/>
      <c r="L67" s="1"/>
    </row>
    <row r="68" spans="1:12" ht="15.6" x14ac:dyDescent="0.3">
      <c r="A68" s="9"/>
      <c r="B68" s="20" t="s">
        <v>4</v>
      </c>
      <c r="C68" s="80" t="s">
        <v>18</v>
      </c>
      <c r="D68" s="23">
        <v>5.3</v>
      </c>
      <c r="E68" s="80" t="s">
        <v>18</v>
      </c>
      <c r="F68" s="23">
        <v>4.5599999999999996</v>
      </c>
      <c r="H68" s="1"/>
      <c r="I68" s="1"/>
      <c r="J68" s="1"/>
      <c r="K68" s="1"/>
      <c r="L68" s="1"/>
    </row>
    <row r="69" spans="1:12" ht="15" x14ac:dyDescent="0.25">
      <c r="C69" s="81"/>
      <c r="D69" s="81"/>
      <c r="E69" s="82"/>
      <c r="F69" s="81"/>
      <c r="H69" s="1"/>
      <c r="I69" s="1"/>
      <c r="J69" s="1"/>
      <c r="K69" s="1"/>
      <c r="L69" s="1"/>
    </row>
    <row r="70" spans="1:12" ht="15.6" x14ac:dyDescent="0.3">
      <c r="A70" s="9"/>
      <c r="B70" s="20" t="s">
        <v>5</v>
      </c>
      <c r="C70" s="80" t="s">
        <v>18</v>
      </c>
      <c r="D70" s="23">
        <v>4.8</v>
      </c>
      <c r="E70" s="80" t="s">
        <v>18</v>
      </c>
      <c r="F70" s="24" t="s">
        <v>14</v>
      </c>
      <c r="H70" s="1"/>
      <c r="I70" s="1"/>
      <c r="J70" s="1"/>
      <c r="K70" s="1"/>
      <c r="L70" s="1"/>
    </row>
    <row r="71" spans="1:12" ht="15.6" x14ac:dyDescent="0.3">
      <c r="A71" s="9"/>
      <c r="B71" s="20" t="s">
        <v>5</v>
      </c>
      <c r="C71" s="80" t="s">
        <v>18</v>
      </c>
      <c r="D71" s="80" t="s">
        <v>18</v>
      </c>
      <c r="E71" s="80" t="s">
        <v>18</v>
      </c>
      <c r="F71" s="24" t="s">
        <v>14</v>
      </c>
      <c r="H71" s="1"/>
      <c r="I71" s="1"/>
      <c r="J71" s="1"/>
      <c r="K71" s="1"/>
      <c r="L71" s="1"/>
    </row>
    <row r="72" spans="1:12" ht="15.6" x14ac:dyDescent="0.3">
      <c r="A72" s="9"/>
      <c r="B72" s="20" t="s">
        <v>6</v>
      </c>
      <c r="C72" s="80" t="s">
        <v>18</v>
      </c>
      <c r="D72" s="80" t="s">
        <v>18</v>
      </c>
      <c r="E72" s="80" t="s">
        <v>18</v>
      </c>
      <c r="F72" s="24" t="s">
        <v>14</v>
      </c>
      <c r="H72" s="1"/>
      <c r="I72" s="1"/>
      <c r="J72" s="1"/>
      <c r="K72" s="1"/>
      <c r="L72" s="1"/>
    </row>
    <row r="73" spans="1:12" ht="15.6" x14ac:dyDescent="0.3">
      <c r="A73" s="28"/>
      <c r="B73" s="20" t="s">
        <v>6</v>
      </c>
      <c r="C73" s="80" t="s">
        <v>18</v>
      </c>
      <c r="D73" s="23">
        <v>6.35</v>
      </c>
      <c r="E73" s="80" t="s">
        <v>18</v>
      </c>
      <c r="F73" s="23">
        <v>4.8</v>
      </c>
      <c r="H73" s="1"/>
      <c r="I73" s="1"/>
      <c r="J73" s="1"/>
      <c r="K73" s="1"/>
      <c r="L73" s="1"/>
    </row>
    <row r="74" spans="1:12" ht="15.6" x14ac:dyDescent="0.3">
      <c r="A74" s="28"/>
      <c r="B74" s="20" t="s">
        <v>7</v>
      </c>
      <c r="C74" s="80" t="s">
        <v>18</v>
      </c>
      <c r="D74" s="80" t="s">
        <v>18</v>
      </c>
      <c r="E74" s="80" t="s">
        <v>18</v>
      </c>
      <c r="F74" s="23">
        <v>5.87</v>
      </c>
      <c r="H74" s="1"/>
      <c r="I74" s="1"/>
      <c r="J74" s="1"/>
      <c r="K74" s="1"/>
      <c r="L74" s="1"/>
    </row>
    <row r="75" spans="1:12" ht="15.6" x14ac:dyDescent="0.3">
      <c r="A75" s="9"/>
      <c r="B75" s="20" t="s">
        <v>7</v>
      </c>
      <c r="C75" s="80" t="s">
        <v>18</v>
      </c>
      <c r="D75" s="80" t="s">
        <v>18</v>
      </c>
      <c r="E75" s="80" t="s">
        <v>18</v>
      </c>
      <c r="F75" s="80" t="s">
        <v>18</v>
      </c>
      <c r="H75" s="1"/>
      <c r="I75" s="1"/>
      <c r="J75" s="1"/>
      <c r="K75" s="1"/>
      <c r="L75" s="1"/>
    </row>
    <row r="76" spans="1:12" ht="15.6" x14ac:dyDescent="0.3">
      <c r="A76" s="9"/>
      <c r="B76" s="20" t="s">
        <v>8</v>
      </c>
      <c r="C76" s="80" t="s">
        <v>18</v>
      </c>
      <c r="D76" s="80" t="s">
        <v>18</v>
      </c>
      <c r="E76" s="80" t="s">
        <v>18</v>
      </c>
      <c r="F76" s="23">
        <v>4.79</v>
      </c>
      <c r="H76" s="1"/>
      <c r="I76" s="1"/>
      <c r="J76" s="1"/>
      <c r="K76" s="1"/>
      <c r="L76" s="1"/>
    </row>
    <row r="77" spans="1:12" ht="15.6" x14ac:dyDescent="0.3">
      <c r="A77" s="9"/>
      <c r="B77" s="20" t="s">
        <v>8</v>
      </c>
      <c r="C77" s="80" t="s">
        <v>18</v>
      </c>
      <c r="D77" s="80" t="s">
        <v>18</v>
      </c>
      <c r="E77" s="23">
        <v>9.2100000000000009</v>
      </c>
      <c r="F77" s="23">
        <v>5.5</v>
      </c>
      <c r="H77" s="1"/>
      <c r="I77" s="1"/>
      <c r="J77" s="1"/>
      <c r="K77" s="1"/>
      <c r="L77" s="1"/>
    </row>
    <row r="78" spans="1:12" ht="15.6" x14ac:dyDescent="0.3">
      <c r="A78" s="9"/>
      <c r="B78" s="20" t="s">
        <v>9</v>
      </c>
      <c r="C78" s="80" t="s">
        <v>18</v>
      </c>
      <c r="D78" s="80" t="s">
        <v>18</v>
      </c>
      <c r="E78" s="23">
        <v>9.18</v>
      </c>
      <c r="F78" s="23">
        <v>5.08</v>
      </c>
      <c r="H78" s="1"/>
      <c r="I78" s="1"/>
      <c r="J78" s="1"/>
      <c r="K78" s="1"/>
      <c r="L78" s="1"/>
    </row>
    <row r="79" spans="1:12" ht="15.6" x14ac:dyDescent="0.3">
      <c r="A79" s="9"/>
      <c r="B79" s="20" t="s">
        <v>9</v>
      </c>
      <c r="C79" s="80" t="s">
        <v>18</v>
      </c>
      <c r="D79" s="80" t="s">
        <v>18</v>
      </c>
      <c r="E79" s="23">
        <v>8.92</v>
      </c>
      <c r="F79" s="23">
        <v>5.66</v>
      </c>
      <c r="H79" s="1"/>
      <c r="I79" s="1"/>
      <c r="J79" s="1"/>
      <c r="K79" s="1"/>
      <c r="L79" s="1"/>
    </row>
    <row r="80" spans="1:12" ht="15.6" x14ac:dyDescent="0.3">
      <c r="A80" s="9"/>
      <c r="B80" s="20" t="s">
        <v>10</v>
      </c>
      <c r="C80" s="80" t="s">
        <v>18</v>
      </c>
      <c r="D80" s="80" t="s">
        <v>18</v>
      </c>
      <c r="E80" s="23">
        <v>9.14</v>
      </c>
      <c r="F80" s="23">
        <v>5.14</v>
      </c>
      <c r="H80" s="1"/>
      <c r="I80" s="1"/>
      <c r="J80" s="1"/>
      <c r="K80" s="1"/>
      <c r="L80" s="1"/>
    </row>
    <row r="81" spans="1:12" ht="15.6" x14ac:dyDescent="0.3">
      <c r="A81" s="9"/>
      <c r="B81" s="20" t="s">
        <v>10</v>
      </c>
      <c r="C81" s="35">
        <v>8.3000000000000007</v>
      </c>
      <c r="D81" s="80" t="s">
        <v>18</v>
      </c>
      <c r="E81" s="23">
        <v>7.33</v>
      </c>
      <c r="F81" s="80" t="s">
        <v>18</v>
      </c>
      <c r="H81" s="1"/>
      <c r="I81" s="1"/>
      <c r="J81" s="1"/>
      <c r="K81" s="1"/>
      <c r="L81" s="1"/>
    </row>
    <row r="82" spans="1:12" x14ac:dyDescent="0.25">
      <c r="H82" s="1"/>
      <c r="I82" s="1"/>
      <c r="J82" s="1"/>
      <c r="K82" s="1"/>
      <c r="L82" s="1"/>
    </row>
    <row r="83" spans="1:12" ht="15.6" x14ac:dyDescent="0.3">
      <c r="A83" s="9"/>
      <c r="B83" s="20" t="s">
        <v>11</v>
      </c>
      <c r="C83" s="23">
        <v>10.23</v>
      </c>
      <c r="D83" s="80" t="s">
        <v>18</v>
      </c>
      <c r="E83" s="23">
        <v>7.95</v>
      </c>
      <c r="F83" s="80" t="s">
        <v>18</v>
      </c>
      <c r="H83" s="1"/>
      <c r="I83" s="1"/>
      <c r="J83" s="1"/>
      <c r="K83" s="1"/>
      <c r="L83" s="1"/>
    </row>
    <row r="84" spans="1:12" ht="15.6" x14ac:dyDescent="0.3">
      <c r="A84" s="9"/>
      <c r="B84" s="20" t="s">
        <v>12</v>
      </c>
      <c r="C84" s="23">
        <v>7.73</v>
      </c>
      <c r="D84" s="80" t="s">
        <v>18</v>
      </c>
      <c r="E84" s="23">
        <v>7.23</v>
      </c>
      <c r="F84" s="80" t="s">
        <v>18</v>
      </c>
      <c r="H84" s="1"/>
      <c r="I84" s="1"/>
      <c r="J84" s="1"/>
      <c r="K84" s="1"/>
      <c r="L84" s="1"/>
    </row>
    <row r="85" spans="1:12" ht="15.6" x14ac:dyDescent="0.3">
      <c r="A85" s="26" t="s">
        <v>62</v>
      </c>
      <c r="B85" s="4"/>
      <c r="C85" s="6">
        <v>1993</v>
      </c>
      <c r="D85" s="6">
        <v>1994</v>
      </c>
      <c r="E85" s="6">
        <v>1995</v>
      </c>
      <c r="F85" s="6">
        <v>1996</v>
      </c>
      <c r="H85" s="1"/>
      <c r="I85" s="1"/>
      <c r="J85" s="1"/>
      <c r="K85" s="1"/>
      <c r="L85" s="1"/>
    </row>
    <row r="86" spans="1:12" ht="15.6" x14ac:dyDescent="0.3">
      <c r="A86" s="27" t="s">
        <v>63</v>
      </c>
      <c r="B86" s="20" t="s">
        <v>1</v>
      </c>
      <c r="C86" s="80" t="s">
        <v>18</v>
      </c>
      <c r="D86" s="23">
        <v>2.4900000000000002</v>
      </c>
      <c r="E86" s="80" t="s">
        <v>18</v>
      </c>
      <c r="F86" s="23">
        <v>3.1</v>
      </c>
      <c r="H86" s="1"/>
      <c r="I86" s="1"/>
      <c r="J86" s="1"/>
      <c r="K86" s="1"/>
      <c r="L86" s="1"/>
    </row>
    <row r="87" spans="1:12" ht="15.6" x14ac:dyDescent="0.3">
      <c r="B87" s="20" t="s">
        <v>2</v>
      </c>
      <c r="C87" s="80" t="s">
        <v>18</v>
      </c>
      <c r="D87" s="80" t="s">
        <v>18</v>
      </c>
      <c r="E87" s="80" t="s">
        <v>18</v>
      </c>
      <c r="F87" s="23">
        <v>1.7</v>
      </c>
      <c r="H87" s="1"/>
      <c r="I87" s="1"/>
      <c r="J87" s="1"/>
      <c r="K87" s="1"/>
      <c r="L87" s="1"/>
    </row>
    <row r="88" spans="1:12" ht="15.6" x14ac:dyDescent="0.3">
      <c r="A88" s="9"/>
      <c r="B88" s="20" t="s">
        <v>3</v>
      </c>
      <c r="C88" s="80" t="s">
        <v>18</v>
      </c>
      <c r="D88" s="23">
        <v>2.91</v>
      </c>
      <c r="E88" s="80" t="s">
        <v>18</v>
      </c>
      <c r="F88" s="23">
        <v>1.23</v>
      </c>
      <c r="H88" s="1"/>
      <c r="I88" s="1"/>
      <c r="J88" s="1"/>
      <c r="K88" s="1"/>
      <c r="L88" s="1"/>
    </row>
    <row r="89" spans="1:12" ht="15.6" x14ac:dyDescent="0.3">
      <c r="A89" s="9"/>
      <c r="B89" s="20" t="s">
        <v>4</v>
      </c>
      <c r="C89" s="80" t="s">
        <v>18</v>
      </c>
      <c r="D89" s="23">
        <v>1.82</v>
      </c>
      <c r="E89" s="80" t="s">
        <v>18</v>
      </c>
      <c r="F89" s="23">
        <v>1.02</v>
      </c>
      <c r="H89" s="1"/>
      <c r="I89" s="1"/>
      <c r="J89" s="1"/>
      <c r="K89" s="1"/>
      <c r="L89" s="1"/>
    </row>
    <row r="90" spans="1:12" x14ac:dyDescent="0.25">
      <c r="H90" s="1"/>
      <c r="I90" s="1"/>
      <c r="J90" s="1"/>
      <c r="K90" s="1"/>
      <c r="L90" s="1"/>
    </row>
    <row r="91" spans="1:12" ht="15.6" x14ac:dyDescent="0.3">
      <c r="A91" s="9"/>
      <c r="B91" s="20" t="s">
        <v>5</v>
      </c>
      <c r="C91" s="80" t="s">
        <v>18</v>
      </c>
      <c r="D91" s="23">
        <v>1.82</v>
      </c>
      <c r="E91" s="80" t="s">
        <v>18</v>
      </c>
      <c r="F91" s="24">
        <v>0.25</v>
      </c>
      <c r="H91" s="1"/>
      <c r="I91" s="1"/>
      <c r="J91" s="1"/>
      <c r="K91" s="1"/>
      <c r="L91" s="1"/>
    </row>
    <row r="92" spans="1:12" ht="15.6" x14ac:dyDescent="0.3">
      <c r="A92" s="9"/>
      <c r="B92" s="20" t="s">
        <v>5</v>
      </c>
      <c r="C92" s="80" t="s">
        <v>18</v>
      </c>
      <c r="D92" s="80" t="s">
        <v>18</v>
      </c>
      <c r="E92" s="80" t="s">
        <v>18</v>
      </c>
      <c r="F92" s="24">
        <v>-0.31</v>
      </c>
      <c r="H92" s="1"/>
      <c r="I92" s="1"/>
      <c r="J92" s="1"/>
      <c r="K92" s="1"/>
      <c r="L92" s="1"/>
    </row>
    <row r="93" spans="1:12" ht="15.6" x14ac:dyDescent="0.3">
      <c r="A93" s="9"/>
      <c r="B93" s="20" t="s">
        <v>6</v>
      </c>
      <c r="C93" s="80" t="s">
        <v>18</v>
      </c>
      <c r="D93" s="80" t="s">
        <v>18</v>
      </c>
      <c r="E93" s="80" t="s">
        <v>18</v>
      </c>
      <c r="F93" s="24">
        <v>-0.04</v>
      </c>
      <c r="H93" s="1"/>
      <c r="I93" s="1"/>
      <c r="J93" s="1"/>
      <c r="K93" s="1"/>
      <c r="L93" s="1"/>
    </row>
    <row r="94" spans="1:12" ht="15.6" x14ac:dyDescent="0.3">
      <c r="A94" s="28"/>
      <c r="B94" s="20" t="s">
        <v>6</v>
      </c>
      <c r="C94" s="80" t="s">
        <v>18</v>
      </c>
      <c r="D94" s="23">
        <v>3.63</v>
      </c>
      <c r="E94" s="80" t="s">
        <v>18</v>
      </c>
      <c r="F94" s="23">
        <v>2.09</v>
      </c>
      <c r="H94" s="1"/>
      <c r="I94" s="1"/>
      <c r="J94" s="1"/>
      <c r="K94" s="1"/>
      <c r="L94" s="1"/>
    </row>
    <row r="95" spans="1:12" ht="15.6" x14ac:dyDescent="0.3">
      <c r="A95" s="28"/>
      <c r="B95" s="20" t="s">
        <v>7</v>
      </c>
      <c r="C95" s="80" t="s">
        <v>18</v>
      </c>
      <c r="D95" s="80" t="s">
        <v>18</v>
      </c>
      <c r="E95" s="80" t="s">
        <v>18</v>
      </c>
      <c r="F95" s="23">
        <v>2.85</v>
      </c>
      <c r="H95" s="1"/>
      <c r="I95" s="1"/>
      <c r="J95" s="1"/>
      <c r="K95" s="1"/>
      <c r="L95" s="1"/>
    </row>
    <row r="96" spans="1:12" ht="15.6" x14ac:dyDescent="0.3">
      <c r="A96" s="9"/>
      <c r="B96" s="20" t="s">
        <v>7</v>
      </c>
      <c r="C96" s="80" t="s">
        <v>18</v>
      </c>
      <c r="D96" s="80" t="s">
        <v>18</v>
      </c>
      <c r="E96" s="80" t="s">
        <v>18</v>
      </c>
      <c r="F96" s="80" t="s">
        <v>18</v>
      </c>
      <c r="H96" s="1"/>
      <c r="I96" s="1"/>
      <c r="J96" s="1"/>
      <c r="K96" s="1"/>
      <c r="L96" s="1"/>
    </row>
    <row r="97" spans="1:12" ht="15.6" x14ac:dyDescent="0.3">
      <c r="A97" s="9"/>
      <c r="B97" s="20" t="s">
        <v>8</v>
      </c>
      <c r="C97" s="80" t="s">
        <v>18</v>
      </c>
      <c r="D97" s="80" t="s">
        <v>18</v>
      </c>
      <c r="E97" s="80" t="s">
        <v>18</v>
      </c>
      <c r="F97" s="23">
        <v>1.1100000000000001</v>
      </c>
      <c r="H97" s="1"/>
      <c r="I97" s="1"/>
      <c r="J97" s="1"/>
      <c r="K97" s="1"/>
      <c r="L97" s="1"/>
    </row>
    <row r="98" spans="1:12" ht="15.6" x14ac:dyDescent="0.3">
      <c r="A98" s="9"/>
      <c r="B98" s="20" t="s">
        <v>8</v>
      </c>
      <c r="C98" s="80" t="s">
        <v>18</v>
      </c>
      <c r="D98" s="80" t="s">
        <v>18</v>
      </c>
      <c r="E98" s="23">
        <v>4.2</v>
      </c>
      <c r="F98" s="23">
        <v>1.9</v>
      </c>
      <c r="H98" s="1"/>
      <c r="I98" s="1"/>
      <c r="J98" s="1"/>
      <c r="K98" s="1"/>
      <c r="L98" s="1"/>
    </row>
    <row r="99" spans="1:12" ht="15.6" x14ac:dyDescent="0.3">
      <c r="A99" s="9"/>
      <c r="B99" s="20" t="s">
        <v>9</v>
      </c>
      <c r="C99" s="80" t="s">
        <v>18</v>
      </c>
      <c r="D99" s="80" t="s">
        <v>18</v>
      </c>
      <c r="E99" s="23">
        <v>4.18</v>
      </c>
      <c r="F99" s="23">
        <v>1.19</v>
      </c>
      <c r="H99" s="1"/>
      <c r="I99" s="1"/>
      <c r="J99" s="1"/>
      <c r="K99" s="1"/>
      <c r="L99" s="1"/>
    </row>
    <row r="100" spans="1:12" ht="15.6" x14ac:dyDescent="0.3">
      <c r="A100" s="9"/>
      <c r="B100" s="20" t="s">
        <v>9</v>
      </c>
      <c r="C100" s="80" t="s">
        <v>18</v>
      </c>
      <c r="D100" s="80" t="s">
        <v>18</v>
      </c>
      <c r="E100" s="23">
        <v>3.87</v>
      </c>
      <c r="F100" s="23">
        <v>2.1800000000000002</v>
      </c>
      <c r="H100" s="1"/>
      <c r="I100" s="1"/>
      <c r="J100" s="1"/>
      <c r="K100" s="1"/>
      <c r="L100" s="1"/>
    </row>
    <row r="101" spans="1:12" ht="15.6" x14ac:dyDescent="0.3">
      <c r="A101" s="9"/>
      <c r="B101" s="20" t="s">
        <v>10</v>
      </c>
      <c r="C101" s="80" t="s">
        <v>18</v>
      </c>
      <c r="D101" s="80" t="s">
        <v>18</v>
      </c>
      <c r="E101" s="23">
        <v>4.12</v>
      </c>
      <c r="F101" s="35">
        <v>1.57</v>
      </c>
      <c r="H101" s="1"/>
      <c r="I101" s="1"/>
      <c r="J101" s="1"/>
      <c r="K101" s="1"/>
      <c r="L101" s="1"/>
    </row>
    <row r="102" spans="1:12" ht="15.6" x14ac:dyDescent="0.3">
      <c r="A102" s="9"/>
      <c r="B102" s="20" t="s">
        <v>10</v>
      </c>
      <c r="C102" s="35">
        <v>3.32</v>
      </c>
      <c r="D102" s="80" t="s">
        <v>18</v>
      </c>
      <c r="E102" s="23">
        <v>2.61</v>
      </c>
      <c r="F102" s="80" t="s">
        <v>18</v>
      </c>
      <c r="H102" s="1"/>
      <c r="I102" s="1"/>
      <c r="J102" s="1"/>
      <c r="K102" s="1"/>
      <c r="L102" s="1"/>
    </row>
    <row r="103" spans="1:12" x14ac:dyDescent="0.25">
      <c r="H103" s="1"/>
      <c r="I103" s="1"/>
      <c r="J103" s="1"/>
      <c r="K103" s="1"/>
      <c r="L103" s="1"/>
    </row>
    <row r="104" spans="1:12" ht="15.6" x14ac:dyDescent="0.3">
      <c r="A104" s="9"/>
      <c r="B104" s="20" t="s">
        <v>11</v>
      </c>
      <c r="C104" s="23">
        <v>3.99</v>
      </c>
      <c r="D104" s="80" t="s">
        <v>18</v>
      </c>
      <c r="E104" s="23">
        <v>2.1</v>
      </c>
      <c r="F104" s="80" t="s">
        <v>18</v>
      </c>
      <c r="H104" s="1"/>
      <c r="I104" s="1"/>
      <c r="J104" s="1"/>
      <c r="K104" s="1"/>
      <c r="L104" s="1"/>
    </row>
    <row r="105" spans="1:12" ht="15.6" x14ac:dyDescent="0.3">
      <c r="A105" s="9"/>
      <c r="B105" s="20" t="s">
        <v>12</v>
      </c>
      <c r="C105" s="23">
        <v>1.82</v>
      </c>
      <c r="D105" s="80" t="s">
        <v>18</v>
      </c>
      <c r="E105" s="23">
        <v>1.53</v>
      </c>
      <c r="F105" s="80" t="s">
        <v>18</v>
      </c>
      <c r="H105" s="1"/>
      <c r="I105" s="1"/>
      <c r="J105" s="1"/>
      <c r="K105" s="1"/>
      <c r="L105" s="1"/>
    </row>
  </sheetData>
  <phoneticPr fontId="0" type="noConversion"/>
  <printOptions horizontalCentered="1" gridLines="1" gridLinesSet="0"/>
  <pageMargins left="0.75" right="0.75" top="1" bottom="1" header="0.5" footer="0.5"/>
  <pageSetup orientation="landscape" horizontalDpi="4294967292" r:id="rId1"/>
  <headerFooter alignWithMargins="0">
    <oddHeader xml:space="preserve">&amp;C&amp;"Arial,Bold"&amp;14Fichter Branch - 31
</oddHeader>
    <oddFooter>&amp;LPage &amp;P&amp;R&amp;"Arial,Italic"&amp;8h:/hydnet/monwell/gwlevel.xls</oddFooter>
  </headerFooter>
  <rowBreaks count="4" manualBreakCount="4">
    <brk id="21" max="65535" man="1"/>
    <brk id="42" max="65535" man="1"/>
    <brk id="63" max="65535" man="1"/>
    <brk id="84" max="6553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"/>
  <sheetViews>
    <sheetView topLeftCell="Q1" workbookViewId="0">
      <selection activeCell="AB42" sqref="AB42"/>
    </sheetView>
  </sheetViews>
  <sheetFormatPr defaultRowHeight="13.2" x14ac:dyDescent="0.25"/>
  <cols>
    <col min="1" max="1" width="34.88671875" bestFit="1" customWidth="1"/>
    <col min="6" max="9" width="9.109375" customWidth="1"/>
    <col min="10" max="27" width="9.33203125" bestFit="1" customWidth="1"/>
    <col min="28" max="32" width="9.33203125" customWidth="1"/>
    <col min="33" max="33" width="9.6640625" bestFit="1" customWidth="1"/>
  </cols>
  <sheetData>
    <row r="1" spans="1:35" ht="15.6" x14ac:dyDescent="0.3">
      <c r="A1" s="6" t="s">
        <v>1194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</row>
    <row r="2" spans="1:35" ht="15.6" x14ac:dyDescent="0.3">
      <c r="A2" s="29" t="s">
        <v>1195</v>
      </c>
      <c r="B2" s="20" t="s">
        <v>1</v>
      </c>
      <c r="C2" s="48" t="s">
        <v>18</v>
      </c>
      <c r="D2" s="48" t="s">
        <v>18</v>
      </c>
      <c r="E2" s="48" t="s">
        <v>18</v>
      </c>
      <c r="F2" s="48" t="s">
        <v>18</v>
      </c>
      <c r="G2" s="48" t="s">
        <v>18</v>
      </c>
      <c r="H2" s="48" t="s">
        <v>18</v>
      </c>
      <c r="I2" s="48" t="s">
        <v>18</v>
      </c>
      <c r="J2" s="48" t="s">
        <v>18</v>
      </c>
      <c r="K2" s="48" t="s">
        <v>18</v>
      </c>
      <c r="L2" s="48" t="s">
        <v>18</v>
      </c>
      <c r="M2" s="48" t="s">
        <v>18</v>
      </c>
      <c r="N2" s="48" t="s">
        <v>18</v>
      </c>
      <c r="O2" s="48" t="s">
        <v>18</v>
      </c>
      <c r="P2" s="48" t="s">
        <v>18</v>
      </c>
      <c r="Q2" s="48" t="s">
        <v>18</v>
      </c>
      <c r="R2" s="48" t="s">
        <v>18</v>
      </c>
      <c r="S2" s="48" t="s">
        <v>18</v>
      </c>
      <c r="T2" s="48" t="s">
        <v>18</v>
      </c>
      <c r="U2" s="48" t="s">
        <v>18</v>
      </c>
      <c r="V2" s="48" t="s">
        <v>18</v>
      </c>
      <c r="W2" s="48" t="s">
        <v>18</v>
      </c>
      <c r="X2" s="48" t="s">
        <v>18</v>
      </c>
      <c r="Y2" s="48" t="s">
        <v>18</v>
      </c>
      <c r="Z2" s="48" t="s">
        <v>18</v>
      </c>
      <c r="AA2" s="13">
        <v>8.6999999999999993</v>
      </c>
      <c r="AB2" s="13">
        <f>'[1]34-Spnish Creek'!G4</f>
        <v>9.02</v>
      </c>
      <c r="AC2" s="13">
        <f>'[2]34-Spnish Creek'!G4</f>
        <v>10.87</v>
      </c>
      <c r="AD2" s="13">
        <f>'[3]34-Spnish Creek'!G4</f>
        <v>7.95</v>
      </c>
      <c r="AE2" s="13">
        <f>'[5]34-Spnish Creek'!G4</f>
        <v>8.6199999999999992</v>
      </c>
      <c r="AF2" s="13">
        <f>'[4]34-Spnish Creek'!G4</f>
        <v>9.64</v>
      </c>
      <c r="AG2" s="13">
        <f>AVERAGE(C2:AD2)</f>
        <v>9.1349999999999998</v>
      </c>
    </row>
    <row r="3" spans="1:35" ht="15.6" x14ac:dyDescent="0.3">
      <c r="A3" s="30"/>
      <c r="B3" s="20" t="s">
        <v>2</v>
      </c>
      <c r="C3" s="48" t="s">
        <v>18</v>
      </c>
      <c r="D3" s="48" t="s">
        <v>18</v>
      </c>
      <c r="E3" s="48" t="s">
        <v>18</v>
      </c>
      <c r="F3" s="48" t="s">
        <v>18</v>
      </c>
      <c r="G3" s="48" t="s">
        <v>18</v>
      </c>
      <c r="H3" s="48" t="s">
        <v>18</v>
      </c>
      <c r="I3" s="48" t="s">
        <v>18</v>
      </c>
      <c r="J3" s="48" t="s">
        <v>18</v>
      </c>
      <c r="K3" s="48" t="s">
        <v>18</v>
      </c>
      <c r="L3" s="48" t="s">
        <v>18</v>
      </c>
      <c r="M3" s="48" t="s">
        <v>18</v>
      </c>
      <c r="N3" s="48" t="s">
        <v>18</v>
      </c>
      <c r="O3" s="48" t="s">
        <v>18</v>
      </c>
      <c r="P3" s="48" t="s">
        <v>18</v>
      </c>
      <c r="Q3" s="48" t="s">
        <v>18</v>
      </c>
      <c r="R3" s="48" t="s">
        <v>18</v>
      </c>
      <c r="S3" s="48" t="s">
        <v>18</v>
      </c>
      <c r="T3" s="48" t="s">
        <v>18</v>
      </c>
      <c r="U3" s="48" t="s">
        <v>18</v>
      </c>
      <c r="V3" s="48" t="s">
        <v>18</v>
      </c>
      <c r="W3" s="48" t="s">
        <v>18</v>
      </c>
      <c r="X3" s="48" t="s">
        <v>18</v>
      </c>
      <c r="Y3" s="48" t="s">
        <v>18</v>
      </c>
      <c r="Z3" s="48" t="s">
        <v>18</v>
      </c>
      <c r="AA3" s="13">
        <v>9.0500000000000007</v>
      </c>
      <c r="AB3" s="13">
        <f>'[1]34-Spnish Creek'!G5</f>
        <v>8.98</v>
      </c>
      <c r="AC3" s="13">
        <f>'[2]34-Spnish Creek'!G5</f>
        <v>10.39</v>
      </c>
      <c r="AD3" s="13">
        <f>'[3]34-Spnish Creek'!G5</f>
        <v>7.48</v>
      </c>
      <c r="AE3" s="13">
        <f>'[5]34-Spnish Creek'!G5</f>
        <v>8.6300000000000008</v>
      </c>
      <c r="AF3" s="13">
        <f>'[4]34-Spnish Creek'!G5</f>
        <v>9.49</v>
      </c>
      <c r="AG3" s="13">
        <f t="shared" ref="AG3:AG19" si="0">AVERAGE(C3:AD3)</f>
        <v>8.9750000000000014</v>
      </c>
    </row>
    <row r="4" spans="1:35" ht="15.6" x14ac:dyDescent="0.3">
      <c r="A4" s="30"/>
      <c r="B4" s="20" t="s">
        <v>3</v>
      </c>
      <c r="C4" s="48" t="s">
        <v>18</v>
      </c>
      <c r="D4" s="48" t="s">
        <v>18</v>
      </c>
      <c r="E4" s="48" t="s">
        <v>18</v>
      </c>
      <c r="F4" s="48" t="s">
        <v>18</v>
      </c>
      <c r="G4" s="48" t="s">
        <v>18</v>
      </c>
      <c r="H4" s="48" t="s">
        <v>18</v>
      </c>
      <c r="I4" s="48" t="s">
        <v>18</v>
      </c>
      <c r="J4" s="48" t="s">
        <v>18</v>
      </c>
      <c r="K4" s="48" t="s">
        <v>18</v>
      </c>
      <c r="L4" s="48" t="s">
        <v>18</v>
      </c>
      <c r="M4" s="48" t="s">
        <v>18</v>
      </c>
      <c r="N4" s="48" t="s">
        <v>18</v>
      </c>
      <c r="O4" s="48" t="s">
        <v>18</v>
      </c>
      <c r="P4" s="48" t="s">
        <v>18</v>
      </c>
      <c r="Q4" s="48" t="s">
        <v>18</v>
      </c>
      <c r="R4" s="48" t="s">
        <v>18</v>
      </c>
      <c r="S4" s="48" t="s">
        <v>18</v>
      </c>
      <c r="T4" s="48" t="s">
        <v>18</v>
      </c>
      <c r="U4" s="48" t="s">
        <v>18</v>
      </c>
      <c r="V4" s="48" t="s">
        <v>18</v>
      </c>
      <c r="W4" s="48" t="s">
        <v>18</v>
      </c>
      <c r="X4" s="48" t="s">
        <v>18</v>
      </c>
      <c r="Y4" s="48" t="s">
        <v>18</v>
      </c>
      <c r="Z4" s="48" t="s">
        <v>18</v>
      </c>
      <c r="AA4" s="13">
        <v>8.9499999999999993</v>
      </c>
      <c r="AB4" s="13">
        <f>'[1]34-Spnish Creek'!G6</f>
        <v>8.9700000000000006</v>
      </c>
      <c r="AC4" s="13">
        <f>'[2]34-Spnish Creek'!G6</f>
        <v>10.029999999999999</v>
      </c>
      <c r="AD4" s="13">
        <f>'[3]34-Spnish Creek'!G6</f>
        <v>7.42</v>
      </c>
      <c r="AE4" s="13">
        <f>'[5]34-Spnish Creek'!G6</f>
        <v>8.33</v>
      </c>
      <c r="AF4" s="13">
        <f>'[4]34-Spnish Creek'!G6</f>
        <v>9.33</v>
      </c>
      <c r="AG4" s="13">
        <f t="shared" si="0"/>
        <v>8.8425000000000011</v>
      </c>
    </row>
    <row r="5" spans="1:35" ht="15.6" x14ac:dyDescent="0.3">
      <c r="A5" s="30"/>
      <c r="B5" s="20" t="s">
        <v>4</v>
      </c>
      <c r="C5" s="48" t="s">
        <v>18</v>
      </c>
      <c r="D5" s="48" t="s">
        <v>18</v>
      </c>
      <c r="E5" s="48" t="s">
        <v>18</v>
      </c>
      <c r="F5" s="48" t="s">
        <v>18</v>
      </c>
      <c r="G5" s="48" t="s">
        <v>18</v>
      </c>
      <c r="H5" s="48" t="s">
        <v>18</v>
      </c>
      <c r="I5" s="48" t="s">
        <v>18</v>
      </c>
      <c r="J5" s="48" t="s">
        <v>18</v>
      </c>
      <c r="K5" s="48" t="s">
        <v>18</v>
      </c>
      <c r="L5" s="48" t="s">
        <v>18</v>
      </c>
      <c r="M5" s="48" t="s">
        <v>18</v>
      </c>
      <c r="N5" s="48" t="s">
        <v>18</v>
      </c>
      <c r="O5" s="48" t="s">
        <v>18</v>
      </c>
      <c r="P5" s="48" t="s">
        <v>18</v>
      </c>
      <c r="Q5" s="48" t="s">
        <v>18</v>
      </c>
      <c r="R5" s="48" t="s">
        <v>18</v>
      </c>
      <c r="S5" s="48" t="s">
        <v>18</v>
      </c>
      <c r="T5" s="48" t="s">
        <v>18</v>
      </c>
      <c r="U5" s="48" t="s">
        <v>18</v>
      </c>
      <c r="V5" s="48" t="s">
        <v>18</v>
      </c>
      <c r="W5" s="48" t="s">
        <v>18</v>
      </c>
      <c r="X5" s="48" t="s">
        <v>18</v>
      </c>
      <c r="Y5" s="48" t="s">
        <v>18</v>
      </c>
      <c r="Z5" s="48" t="s">
        <v>18</v>
      </c>
      <c r="AA5" s="13">
        <f>'[6]34-Spanish Creek'!G7</f>
        <v>8.91</v>
      </c>
      <c r="AB5" s="13">
        <f>'[1]34-Spnish Creek'!G7</f>
        <v>8.52</v>
      </c>
      <c r="AC5" s="13">
        <f>'[2]34-Spnish Creek'!G7</f>
        <v>9.32</v>
      </c>
      <c r="AD5" s="13">
        <f>'[3]34-Spnish Creek'!G7</f>
        <v>6.83</v>
      </c>
      <c r="AE5" s="13">
        <f>'[5]34-Spnish Creek'!G7</f>
        <v>8.15</v>
      </c>
      <c r="AF5" s="13">
        <f>'[4]34-Spnish Creek'!G7</f>
        <v>8.84</v>
      </c>
      <c r="AG5" s="13">
        <f t="shared" si="0"/>
        <v>8.3949999999999996</v>
      </c>
    </row>
    <row r="6" spans="1:35" ht="15.6" x14ac:dyDescent="0.3">
      <c r="A6" s="30"/>
      <c r="B6" s="20" t="s">
        <v>5</v>
      </c>
      <c r="C6" s="48" t="s">
        <v>18</v>
      </c>
      <c r="D6" s="48" t="s">
        <v>18</v>
      </c>
      <c r="E6" s="48" t="s">
        <v>18</v>
      </c>
      <c r="F6" s="48" t="s">
        <v>18</v>
      </c>
      <c r="G6" s="48" t="s">
        <v>18</v>
      </c>
      <c r="H6" s="48" t="s">
        <v>18</v>
      </c>
      <c r="I6" s="48" t="s">
        <v>18</v>
      </c>
      <c r="J6" s="48" t="s">
        <v>18</v>
      </c>
      <c r="K6" s="48" t="s">
        <v>18</v>
      </c>
      <c r="L6" s="48" t="s">
        <v>18</v>
      </c>
      <c r="M6" s="48" t="s">
        <v>18</v>
      </c>
      <c r="N6" s="48" t="s">
        <v>18</v>
      </c>
      <c r="O6" s="48" t="s">
        <v>18</v>
      </c>
      <c r="P6" s="48" t="s">
        <v>18</v>
      </c>
      <c r="Q6" s="48" t="s">
        <v>18</v>
      </c>
      <c r="R6" s="48" t="s">
        <v>18</v>
      </c>
      <c r="S6" s="48" t="s">
        <v>18</v>
      </c>
      <c r="T6" s="48" t="s">
        <v>18</v>
      </c>
      <c r="U6" s="48" t="s">
        <v>18</v>
      </c>
      <c r="V6" s="48" t="s">
        <v>18</v>
      </c>
      <c r="W6" s="48" t="s">
        <v>18</v>
      </c>
      <c r="X6" s="48" t="s">
        <v>18</v>
      </c>
      <c r="Y6" s="48" t="s">
        <v>18</v>
      </c>
      <c r="Z6" s="48" t="s">
        <v>18</v>
      </c>
      <c r="AA6" s="13">
        <f>'[6]34-Spanish Creek'!G8</f>
        <v>8.81</v>
      </c>
      <c r="AB6" s="13">
        <f>'[1]34-Spnish Creek'!G8</f>
        <v>8.25</v>
      </c>
      <c r="AC6" s="13">
        <f>'[2]34-Spnish Creek'!G8</f>
        <v>9.0299999999999994</v>
      </c>
      <c r="AD6" s="13">
        <f>'[3]34-Spnish Creek'!G8</f>
        <v>6.14</v>
      </c>
      <c r="AE6" s="13">
        <f>'[5]34-Spnish Creek'!G8</f>
        <v>9.43</v>
      </c>
      <c r="AF6" s="13">
        <f>'[4]34-Spnish Creek'!G8</f>
        <v>8.6199999999999992</v>
      </c>
      <c r="AG6" s="13">
        <f t="shared" si="0"/>
        <v>8.057500000000001</v>
      </c>
    </row>
    <row r="7" spans="1:35" ht="15.6" x14ac:dyDescent="0.3">
      <c r="A7" s="30"/>
      <c r="B7" s="20" t="s">
        <v>5</v>
      </c>
      <c r="C7" s="48" t="s">
        <v>18</v>
      </c>
      <c r="D7" s="48" t="s">
        <v>18</v>
      </c>
      <c r="E7" s="48" t="s">
        <v>18</v>
      </c>
      <c r="F7" s="48" t="s">
        <v>18</v>
      </c>
      <c r="G7" s="48" t="s">
        <v>18</v>
      </c>
      <c r="H7" s="48" t="s">
        <v>18</v>
      </c>
      <c r="I7" s="48" t="s">
        <v>18</v>
      </c>
      <c r="J7" s="48" t="s">
        <v>18</v>
      </c>
      <c r="K7" s="48" t="s">
        <v>18</v>
      </c>
      <c r="L7" s="48" t="s">
        <v>18</v>
      </c>
      <c r="M7" s="48" t="s">
        <v>18</v>
      </c>
      <c r="N7" s="48" t="s">
        <v>18</v>
      </c>
      <c r="O7" s="48" t="s">
        <v>18</v>
      </c>
      <c r="P7" s="48" t="s">
        <v>18</v>
      </c>
      <c r="Q7" s="48" t="s">
        <v>18</v>
      </c>
      <c r="R7" s="48" t="s">
        <v>18</v>
      </c>
      <c r="S7" s="48" t="s">
        <v>18</v>
      </c>
      <c r="T7" s="48" t="s">
        <v>18</v>
      </c>
      <c r="U7" s="48" t="s">
        <v>18</v>
      </c>
      <c r="V7" s="48" t="s">
        <v>18</v>
      </c>
      <c r="W7" s="48" t="s">
        <v>18</v>
      </c>
      <c r="X7" s="48" t="s">
        <v>18</v>
      </c>
      <c r="Y7" s="48" t="s">
        <v>18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</row>
    <row r="8" spans="1:35" ht="15.6" x14ac:dyDescent="0.3">
      <c r="A8" s="30"/>
      <c r="B8" s="20" t="s">
        <v>6</v>
      </c>
      <c r="C8" s="48" t="s">
        <v>18</v>
      </c>
      <c r="D8" s="48" t="s">
        <v>18</v>
      </c>
      <c r="E8" s="48" t="s">
        <v>18</v>
      </c>
      <c r="F8" s="48" t="s">
        <v>18</v>
      </c>
      <c r="G8" s="48" t="s">
        <v>18</v>
      </c>
      <c r="H8" s="48" t="s">
        <v>18</v>
      </c>
      <c r="I8" s="48" t="s">
        <v>18</v>
      </c>
      <c r="J8" s="48" t="s">
        <v>18</v>
      </c>
      <c r="K8" s="48" t="s">
        <v>18</v>
      </c>
      <c r="L8" s="48" t="s">
        <v>18</v>
      </c>
      <c r="M8" s="48" t="s">
        <v>18</v>
      </c>
      <c r="N8" s="48" t="s">
        <v>18</v>
      </c>
      <c r="O8" s="48" t="s">
        <v>18</v>
      </c>
      <c r="P8" s="48" t="s">
        <v>18</v>
      </c>
      <c r="Q8" s="48" t="s">
        <v>18</v>
      </c>
      <c r="R8" s="48" t="s">
        <v>18</v>
      </c>
      <c r="S8" s="48" t="s">
        <v>18</v>
      </c>
      <c r="T8" s="48" t="s">
        <v>18</v>
      </c>
      <c r="U8" s="48" t="s">
        <v>18</v>
      </c>
      <c r="V8" s="48" t="s">
        <v>18</v>
      </c>
      <c r="W8" s="48" t="s">
        <v>18</v>
      </c>
      <c r="X8" s="48" t="s">
        <v>18</v>
      </c>
      <c r="Y8" s="48" t="s">
        <v>18</v>
      </c>
      <c r="Z8" s="48" t="s">
        <v>18</v>
      </c>
      <c r="AA8" s="13">
        <f>'[6]34-Spanish Creek'!G9</f>
        <v>8.1199999999999992</v>
      </c>
      <c r="AB8" s="13">
        <f>'[1]34-Spnish Creek'!G9</f>
        <v>7.75</v>
      </c>
      <c r="AC8" s="13">
        <f>'[2]34-Spnish Creek'!G9</f>
        <v>9.15</v>
      </c>
      <c r="AD8" s="13">
        <f>'[3]34-Spnish Creek'!G9</f>
        <v>7.01</v>
      </c>
      <c r="AE8" s="13">
        <f>'[5]34-Spnish Creek'!G9</f>
        <v>10.1</v>
      </c>
      <c r="AF8" s="13">
        <f>'[4]34-Spnish Creek'!G9</f>
        <v>8.3699999999999992</v>
      </c>
      <c r="AG8" s="13">
        <f t="shared" si="0"/>
        <v>8.0075000000000003</v>
      </c>
    </row>
    <row r="9" spans="1:35" ht="15.6" x14ac:dyDescent="0.3">
      <c r="A9" s="14" t="s">
        <v>1296</v>
      </c>
      <c r="B9" s="20" t="s">
        <v>6</v>
      </c>
      <c r="C9" s="48" t="s">
        <v>18</v>
      </c>
      <c r="D9" s="48" t="s">
        <v>18</v>
      </c>
      <c r="E9" s="48" t="s">
        <v>18</v>
      </c>
      <c r="F9" s="48" t="s">
        <v>18</v>
      </c>
      <c r="G9" s="48" t="s">
        <v>18</v>
      </c>
      <c r="H9" s="48" t="s">
        <v>18</v>
      </c>
      <c r="I9" s="48" t="s">
        <v>18</v>
      </c>
      <c r="J9" s="48" t="s">
        <v>18</v>
      </c>
      <c r="K9" s="48" t="s">
        <v>18</v>
      </c>
      <c r="L9" s="48" t="s">
        <v>18</v>
      </c>
      <c r="M9" s="48" t="s">
        <v>18</v>
      </c>
      <c r="N9" s="48" t="s">
        <v>18</v>
      </c>
      <c r="O9" s="48" t="s">
        <v>18</v>
      </c>
      <c r="P9" s="48" t="s">
        <v>18</v>
      </c>
      <c r="Q9" s="48" t="s">
        <v>18</v>
      </c>
      <c r="R9" s="48" t="s">
        <v>18</v>
      </c>
      <c r="S9" s="48" t="s">
        <v>18</v>
      </c>
      <c r="T9" s="48" t="s">
        <v>18</v>
      </c>
      <c r="U9" s="48" t="s">
        <v>18</v>
      </c>
      <c r="V9" s="48" t="s">
        <v>18</v>
      </c>
      <c r="W9" s="48" t="s">
        <v>18</v>
      </c>
      <c r="X9" s="48" t="s">
        <v>18</v>
      </c>
      <c r="Y9" s="48" t="s">
        <v>18</v>
      </c>
      <c r="Z9" s="48" t="s">
        <v>18</v>
      </c>
      <c r="AA9" s="13">
        <f>'[6]34-Spanish Creek'!G10</f>
        <v>8.0399999999999991</v>
      </c>
      <c r="AB9" s="13">
        <f>'[1]34-Spnish Creek'!G10</f>
        <v>8.51</v>
      </c>
      <c r="AC9" s="13">
        <f>'[2]34-Spnish Creek'!G10</f>
        <v>10.15</v>
      </c>
      <c r="AD9" s="13">
        <f>'[3]34-Spnish Creek'!G10</f>
        <v>9.5</v>
      </c>
      <c r="AE9" s="13">
        <f>'[5]34-Spnish Creek'!G10</f>
        <v>9.9700000000000006</v>
      </c>
      <c r="AF9" s="13">
        <f>'[4]34-Spnish Creek'!G10</f>
        <v>10.98</v>
      </c>
      <c r="AG9" s="13">
        <f t="shared" si="0"/>
        <v>9.0499999999999989</v>
      </c>
    </row>
    <row r="10" spans="1:35" ht="15.6" x14ac:dyDescent="0.3">
      <c r="A10" s="29" t="s">
        <v>1297</v>
      </c>
      <c r="B10" s="20" t="s">
        <v>7</v>
      </c>
      <c r="C10" s="48" t="s">
        <v>18</v>
      </c>
      <c r="D10" s="48" t="s">
        <v>18</v>
      </c>
      <c r="E10" s="48" t="s">
        <v>18</v>
      </c>
      <c r="F10" s="48" t="s">
        <v>18</v>
      </c>
      <c r="G10" s="48" t="s">
        <v>18</v>
      </c>
      <c r="H10" s="48" t="s">
        <v>18</v>
      </c>
      <c r="I10" s="48" t="s">
        <v>18</v>
      </c>
      <c r="J10" s="48" t="s">
        <v>18</v>
      </c>
      <c r="K10" s="48" t="s">
        <v>18</v>
      </c>
      <c r="L10" s="48" t="s">
        <v>18</v>
      </c>
      <c r="M10" s="48" t="s">
        <v>18</v>
      </c>
      <c r="N10" s="48" t="s">
        <v>18</v>
      </c>
      <c r="O10" s="48" t="s">
        <v>18</v>
      </c>
      <c r="P10" s="48" t="s">
        <v>18</v>
      </c>
      <c r="Q10" s="48" t="s">
        <v>18</v>
      </c>
      <c r="R10" s="48" t="s">
        <v>18</v>
      </c>
      <c r="S10" s="48" t="s">
        <v>18</v>
      </c>
      <c r="T10" s="48" t="s">
        <v>18</v>
      </c>
      <c r="U10" s="48" t="s">
        <v>18</v>
      </c>
      <c r="V10" s="48" t="s">
        <v>18</v>
      </c>
      <c r="W10" s="48" t="s">
        <v>18</v>
      </c>
      <c r="X10" s="48" t="s">
        <v>18</v>
      </c>
      <c r="Y10" s="48" t="s">
        <v>18</v>
      </c>
      <c r="Z10" s="48" t="s">
        <v>18</v>
      </c>
      <c r="AA10" s="13">
        <f>'[6]34-Spanish Creek'!G11</f>
        <v>8.52</v>
      </c>
      <c r="AB10" s="13">
        <f>'[1]34-Spnish Creek'!G11</f>
        <v>9.5299999999999994</v>
      </c>
      <c r="AC10" s="13">
        <f>'[2]34-Spnish Creek'!G11</f>
        <v>10.68</v>
      </c>
      <c r="AD10" s="13">
        <f>'[3]34-Spnish Creek'!G11</f>
        <v>9.25</v>
      </c>
      <c r="AE10" s="13">
        <f>'[5]34-Spnish Creek'!G11</f>
        <v>10.7</v>
      </c>
      <c r="AF10" s="13">
        <f>'[4]34-Spnish Creek'!G11</f>
        <v>10.32</v>
      </c>
      <c r="AG10" s="13">
        <f t="shared" si="0"/>
        <v>9.4949999999999992</v>
      </c>
    </row>
    <row r="11" spans="1:35" ht="15.6" x14ac:dyDescent="0.3">
      <c r="A11" s="30"/>
      <c r="B11" s="20" t="s">
        <v>7</v>
      </c>
      <c r="C11" s="48" t="s">
        <v>18</v>
      </c>
      <c r="D11" s="48" t="s">
        <v>18</v>
      </c>
      <c r="E11" s="48" t="s">
        <v>18</v>
      </c>
      <c r="F11" s="48" t="s">
        <v>18</v>
      </c>
      <c r="G11" s="48" t="s">
        <v>18</v>
      </c>
      <c r="H11" s="48" t="s">
        <v>18</v>
      </c>
      <c r="I11" s="48" t="s">
        <v>18</v>
      </c>
      <c r="J11" s="48" t="s">
        <v>18</v>
      </c>
      <c r="K11" s="48" t="s">
        <v>18</v>
      </c>
      <c r="L11" s="48" t="s">
        <v>18</v>
      </c>
      <c r="M11" s="48" t="s">
        <v>18</v>
      </c>
      <c r="N11" s="48" t="s">
        <v>18</v>
      </c>
      <c r="O11" s="48" t="s">
        <v>18</v>
      </c>
      <c r="P11" s="48" t="s">
        <v>18</v>
      </c>
      <c r="Q11" s="48" t="s">
        <v>18</v>
      </c>
      <c r="R11" s="48" t="s">
        <v>18</v>
      </c>
      <c r="S11" s="48" t="s">
        <v>18</v>
      </c>
      <c r="T11" s="48" t="s">
        <v>18</v>
      </c>
      <c r="U11" s="48" t="s">
        <v>18</v>
      </c>
      <c r="V11" s="48" t="s">
        <v>18</v>
      </c>
      <c r="W11" s="48" t="s">
        <v>18</v>
      </c>
      <c r="X11" s="48" t="s">
        <v>18</v>
      </c>
      <c r="Y11" s="48" t="s">
        <v>18</v>
      </c>
      <c r="Z11" s="48" t="s">
        <v>18</v>
      </c>
      <c r="AA11" s="13">
        <f>'[6]34-Spanish Creek'!G12</f>
        <v>9.11</v>
      </c>
      <c r="AB11" s="13">
        <f>'[1]34-Spnish Creek'!G12</f>
        <v>9.9600000000000009</v>
      </c>
      <c r="AC11" s="13">
        <f>'[2]34-Spnish Creek'!G12</f>
        <v>11.24</v>
      </c>
      <c r="AD11" s="13">
        <f>'[3]34-Spnish Creek'!G12</f>
        <v>9.7200000000000006</v>
      </c>
      <c r="AE11" s="13">
        <f>'[5]34-Spnish Creek'!G12</f>
        <v>10.28</v>
      </c>
      <c r="AF11" s="13">
        <f>'[4]34-Spnish Creek'!G12</f>
        <v>10.14</v>
      </c>
      <c r="AG11" s="13">
        <f t="shared" si="0"/>
        <v>10.0075</v>
      </c>
    </row>
    <row r="12" spans="1:35" ht="15.6" x14ac:dyDescent="0.3">
      <c r="A12" s="30"/>
      <c r="B12" s="20" t="s">
        <v>8</v>
      </c>
      <c r="C12" s="48" t="s">
        <v>18</v>
      </c>
      <c r="D12" s="48" t="s">
        <v>18</v>
      </c>
      <c r="E12" s="48" t="s">
        <v>18</v>
      </c>
      <c r="F12" s="48" t="s">
        <v>18</v>
      </c>
      <c r="G12" s="48" t="s">
        <v>18</v>
      </c>
      <c r="H12" s="48" t="s">
        <v>18</v>
      </c>
      <c r="I12" s="48" t="s">
        <v>18</v>
      </c>
      <c r="J12" s="48" t="s">
        <v>18</v>
      </c>
      <c r="K12" s="48" t="s">
        <v>18</v>
      </c>
      <c r="L12" s="48" t="s">
        <v>18</v>
      </c>
      <c r="M12" s="48" t="s">
        <v>18</v>
      </c>
      <c r="N12" s="48" t="s">
        <v>18</v>
      </c>
      <c r="O12" s="48" t="s">
        <v>18</v>
      </c>
      <c r="P12" s="48" t="s">
        <v>18</v>
      </c>
      <c r="Q12" s="48" t="s">
        <v>18</v>
      </c>
      <c r="R12" s="48" t="s">
        <v>18</v>
      </c>
      <c r="S12" s="48" t="s">
        <v>18</v>
      </c>
      <c r="T12" s="48" t="s">
        <v>18</v>
      </c>
      <c r="U12" s="48" t="s">
        <v>18</v>
      </c>
      <c r="V12" s="48" t="s">
        <v>18</v>
      </c>
      <c r="W12" s="48" t="s">
        <v>18</v>
      </c>
      <c r="X12" s="48" t="s">
        <v>18</v>
      </c>
      <c r="Y12" s="48" t="s">
        <v>18</v>
      </c>
      <c r="Z12" s="48" t="s">
        <v>18</v>
      </c>
      <c r="AA12" s="13">
        <f>'[6]34-Spanish Creek'!G13</f>
        <v>9.3000000000000007</v>
      </c>
      <c r="AB12" s="13">
        <f>'[1]34-Spnish Creek'!G13</f>
        <v>9.84</v>
      </c>
      <c r="AC12" s="13">
        <f>'[2]34-Spnish Creek'!G13</f>
        <v>11.02</v>
      </c>
      <c r="AD12" s="13">
        <f>'[3]34-Spnish Creek'!G13</f>
        <v>9.3000000000000007</v>
      </c>
      <c r="AE12" s="13">
        <f>'[5]34-Spnish Creek'!G13</f>
        <v>10.36</v>
      </c>
      <c r="AF12" s="13">
        <f>'[4]34-Spnish Creek'!G13</f>
        <v>9.98</v>
      </c>
      <c r="AG12" s="13">
        <f t="shared" si="0"/>
        <v>9.8650000000000002</v>
      </c>
      <c r="AH12" s="1"/>
      <c r="AI12" s="1"/>
    </row>
    <row r="13" spans="1:35" ht="15.6" x14ac:dyDescent="0.3">
      <c r="A13" s="29"/>
      <c r="B13" s="20" t="s">
        <v>8</v>
      </c>
      <c r="C13" s="48" t="s">
        <v>18</v>
      </c>
      <c r="D13" s="48" t="s">
        <v>18</v>
      </c>
      <c r="E13" s="48" t="s">
        <v>18</v>
      </c>
      <c r="F13" s="48" t="s">
        <v>18</v>
      </c>
      <c r="G13" s="48" t="s">
        <v>18</v>
      </c>
      <c r="H13" s="48" t="s">
        <v>18</v>
      </c>
      <c r="I13" s="48" t="s">
        <v>18</v>
      </c>
      <c r="J13" s="48" t="s">
        <v>18</v>
      </c>
      <c r="K13" s="48" t="s">
        <v>18</v>
      </c>
      <c r="L13" s="48" t="s">
        <v>18</v>
      </c>
      <c r="M13" s="48" t="s">
        <v>18</v>
      </c>
      <c r="N13" s="48" t="s">
        <v>18</v>
      </c>
      <c r="O13" s="48" t="s">
        <v>18</v>
      </c>
      <c r="P13" s="48" t="s">
        <v>18</v>
      </c>
      <c r="Q13" s="48" t="s">
        <v>18</v>
      </c>
      <c r="R13" s="48" t="s">
        <v>18</v>
      </c>
      <c r="S13" s="48" t="s">
        <v>18</v>
      </c>
      <c r="T13" s="48" t="s">
        <v>18</v>
      </c>
      <c r="U13" s="48" t="s">
        <v>18</v>
      </c>
      <c r="V13" s="48" t="s">
        <v>18</v>
      </c>
      <c r="W13" s="48" t="s">
        <v>18</v>
      </c>
      <c r="X13" s="48" t="s">
        <v>18</v>
      </c>
      <c r="Y13" s="48" t="s">
        <v>18</v>
      </c>
      <c r="Z13" s="48" t="s">
        <v>18</v>
      </c>
      <c r="AA13" s="13">
        <f>'[6]34-Spanish Creek'!G14</f>
        <v>10.36</v>
      </c>
      <c r="AB13" s="13">
        <f>'[1]34-Spnish Creek'!G14</f>
        <v>9.73</v>
      </c>
      <c r="AC13" s="13">
        <f>'[2]34-Spnish Creek'!G14</f>
        <v>10.55</v>
      </c>
      <c r="AD13" s="13">
        <f>'[3]34-Spnish Creek'!G14</f>
        <v>10.3</v>
      </c>
      <c r="AE13" s="13">
        <f>'[5]34-Spnish Creek'!G14</f>
        <v>9.77</v>
      </c>
      <c r="AF13" s="13">
        <f>'[4]34-Spnish Creek'!G14</f>
        <v>11.11</v>
      </c>
      <c r="AG13" s="13">
        <f t="shared" si="0"/>
        <v>10.234999999999999</v>
      </c>
    </row>
    <row r="14" spans="1:35" ht="15.6" x14ac:dyDescent="0.3">
      <c r="A14" s="54"/>
      <c r="B14" s="20" t="s">
        <v>9</v>
      </c>
      <c r="C14" s="48" t="s">
        <v>18</v>
      </c>
      <c r="D14" s="48" t="s">
        <v>18</v>
      </c>
      <c r="E14" s="48" t="s">
        <v>18</v>
      </c>
      <c r="F14" s="48" t="s">
        <v>18</v>
      </c>
      <c r="G14" s="48" t="s">
        <v>18</v>
      </c>
      <c r="H14" s="48" t="s">
        <v>18</v>
      </c>
      <c r="I14" s="48" t="s">
        <v>18</v>
      </c>
      <c r="J14" s="48" t="s">
        <v>18</v>
      </c>
      <c r="K14" s="48" t="s">
        <v>18</v>
      </c>
      <c r="L14" s="48" t="s">
        <v>18</v>
      </c>
      <c r="M14" s="48" t="s">
        <v>18</v>
      </c>
      <c r="N14" s="48" t="s">
        <v>18</v>
      </c>
      <c r="O14" s="48" t="s">
        <v>18</v>
      </c>
      <c r="P14" s="48" t="s">
        <v>18</v>
      </c>
      <c r="Q14" s="48" t="s">
        <v>18</v>
      </c>
      <c r="R14" s="48" t="s">
        <v>18</v>
      </c>
      <c r="S14" s="48" t="s">
        <v>18</v>
      </c>
      <c r="T14" s="48" t="s">
        <v>18</v>
      </c>
      <c r="U14" s="48" t="s">
        <v>18</v>
      </c>
      <c r="V14" s="48" t="s">
        <v>18</v>
      </c>
      <c r="W14" s="48" t="s">
        <v>18</v>
      </c>
      <c r="X14" s="48" t="s">
        <v>18</v>
      </c>
      <c r="Y14" s="48" t="s">
        <v>18</v>
      </c>
      <c r="Z14" s="48" t="s">
        <v>18</v>
      </c>
      <c r="AA14" s="13">
        <f>'[6]34-Spanish Creek'!G15</f>
        <v>9.98</v>
      </c>
      <c r="AB14" s="13">
        <f>'[1]34-Spnish Creek'!G15</f>
        <v>10.63</v>
      </c>
      <c r="AC14" s="13">
        <f>'[2]34-Spnish Creek'!G15</f>
        <v>11.78</v>
      </c>
      <c r="AD14" s="48" t="s">
        <v>18</v>
      </c>
      <c r="AE14" s="13">
        <f>'[5]34-Spnish Creek'!G15</f>
        <v>9.66</v>
      </c>
      <c r="AF14" s="13" t="str">
        <f>'[4]34-Spnish Creek'!G15</f>
        <v/>
      </c>
      <c r="AG14" s="13">
        <f t="shared" si="0"/>
        <v>10.796666666666667</v>
      </c>
    </row>
    <row r="15" spans="1:35" ht="15.6" x14ac:dyDescent="0.3">
      <c r="A15" s="14"/>
      <c r="B15" s="20" t="s">
        <v>9</v>
      </c>
      <c r="C15" s="48" t="s">
        <v>18</v>
      </c>
      <c r="D15" s="48" t="s">
        <v>18</v>
      </c>
      <c r="E15" s="48" t="s">
        <v>18</v>
      </c>
      <c r="F15" s="48" t="s">
        <v>18</v>
      </c>
      <c r="G15" s="48" t="s">
        <v>18</v>
      </c>
      <c r="H15" s="48" t="s">
        <v>18</v>
      </c>
      <c r="I15" s="48" t="s">
        <v>18</v>
      </c>
      <c r="J15" s="48" t="s">
        <v>18</v>
      </c>
      <c r="K15" s="48" t="s">
        <v>18</v>
      </c>
      <c r="L15" s="48" t="s">
        <v>18</v>
      </c>
      <c r="M15" s="48" t="s">
        <v>18</v>
      </c>
      <c r="N15" s="48" t="s">
        <v>18</v>
      </c>
      <c r="O15" s="48" t="s">
        <v>18</v>
      </c>
      <c r="P15" s="48" t="s">
        <v>18</v>
      </c>
      <c r="Q15" s="48" t="s">
        <v>18</v>
      </c>
      <c r="R15" s="48" t="s">
        <v>18</v>
      </c>
      <c r="S15" s="48" t="s">
        <v>18</v>
      </c>
      <c r="T15" s="48" t="s">
        <v>18</v>
      </c>
      <c r="U15" s="48" t="s">
        <v>18</v>
      </c>
      <c r="V15" s="48" t="s">
        <v>18</v>
      </c>
      <c r="W15" s="48" t="s">
        <v>18</v>
      </c>
      <c r="X15" s="48" t="s">
        <v>18</v>
      </c>
      <c r="Y15" s="48" t="s">
        <v>18</v>
      </c>
      <c r="Z15" s="48" t="s">
        <v>18</v>
      </c>
      <c r="AA15" s="13">
        <f>'[6]34-Spanish Creek'!G16</f>
        <v>9.6999999999999993</v>
      </c>
      <c r="AB15" s="13">
        <f>'[1]34-Spnish Creek'!G16</f>
        <v>9.73</v>
      </c>
      <c r="AC15" s="13">
        <f>'[2]34-Spnish Creek'!G16</f>
        <v>10.65</v>
      </c>
      <c r="AD15" s="13">
        <f>'[3]34-Spnish Creek'!G16</f>
        <v>11.64</v>
      </c>
      <c r="AE15" s="13">
        <f>'[5]34-Spnish Creek'!G16</f>
        <v>9.4</v>
      </c>
      <c r="AF15" s="13" t="str">
        <f>'[4]34-Spnish Creek'!G16</f>
        <v/>
      </c>
      <c r="AG15" s="13">
        <f t="shared" si="0"/>
        <v>10.43</v>
      </c>
    </row>
    <row r="16" spans="1:35" ht="15.6" x14ac:dyDescent="0.3">
      <c r="A16" s="14"/>
      <c r="B16" s="20" t="s">
        <v>10</v>
      </c>
      <c r="C16" s="48" t="s">
        <v>18</v>
      </c>
      <c r="D16" s="48" t="s">
        <v>18</v>
      </c>
      <c r="E16" s="48" t="s">
        <v>18</v>
      </c>
      <c r="F16" s="48" t="s">
        <v>18</v>
      </c>
      <c r="G16" s="48" t="s">
        <v>18</v>
      </c>
      <c r="H16" s="48" t="s">
        <v>18</v>
      </c>
      <c r="I16" s="48" t="s">
        <v>18</v>
      </c>
      <c r="J16" s="48" t="s">
        <v>18</v>
      </c>
      <c r="K16" s="48" t="s">
        <v>18</v>
      </c>
      <c r="L16" s="48" t="s">
        <v>18</v>
      </c>
      <c r="M16" s="48" t="s">
        <v>18</v>
      </c>
      <c r="N16" s="48" t="s">
        <v>18</v>
      </c>
      <c r="O16" s="48" t="s">
        <v>18</v>
      </c>
      <c r="P16" s="48" t="s">
        <v>18</v>
      </c>
      <c r="Q16" s="48" t="s">
        <v>18</v>
      </c>
      <c r="R16" s="48" t="s">
        <v>18</v>
      </c>
      <c r="S16" s="48" t="s">
        <v>18</v>
      </c>
      <c r="T16" s="48" t="s">
        <v>18</v>
      </c>
      <c r="U16" s="48" t="s">
        <v>18</v>
      </c>
      <c r="V16" s="48" t="s">
        <v>18</v>
      </c>
      <c r="W16" s="48" t="s">
        <v>18</v>
      </c>
      <c r="X16" s="48" t="s">
        <v>18</v>
      </c>
      <c r="Y16" s="48" t="s">
        <v>18</v>
      </c>
      <c r="Z16" s="48" t="s">
        <v>18</v>
      </c>
      <c r="AA16" s="13">
        <f>'[6]34-Spanish Creek'!G17</f>
        <v>9.77</v>
      </c>
      <c r="AB16" s="13">
        <f>'[1]34-Spnish Creek'!G17</f>
        <v>10.56</v>
      </c>
      <c r="AC16" s="13">
        <f>'[2]34-Spnish Creek'!G17</f>
        <v>9.75</v>
      </c>
      <c r="AD16" s="13">
        <f>'[3]34-Spnish Creek'!G17</f>
        <v>11.01</v>
      </c>
      <c r="AE16" s="13">
        <f>'[5]34-Spnish Creek'!G17</f>
        <v>9.86</v>
      </c>
      <c r="AF16" s="13" t="str">
        <f>'[4]34-Spnish Creek'!G17</f>
        <v/>
      </c>
      <c r="AG16" s="13">
        <f>AVERAGE(C16:AD16)</f>
        <v>10.272499999999999</v>
      </c>
    </row>
    <row r="17" spans="1:33" ht="15.6" x14ac:dyDescent="0.3">
      <c r="A17" s="14"/>
      <c r="B17" s="20" t="s">
        <v>10</v>
      </c>
      <c r="C17" s="48" t="s">
        <v>18</v>
      </c>
      <c r="D17" s="48" t="s">
        <v>18</v>
      </c>
      <c r="E17" s="48" t="s">
        <v>18</v>
      </c>
      <c r="F17" s="48" t="s">
        <v>18</v>
      </c>
      <c r="G17" s="48" t="s">
        <v>18</v>
      </c>
      <c r="H17" s="48" t="s">
        <v>18</v>
      </c>
      <c r="I17" s="48" t="s">
        <v>18</v>
      </c>
      <c r="J17" s="48" t="s">
        <v>18</v>
      </c>
      <c r="K17" s="48" t="s">
        <v>18</v>
      </c>
      <c r="L17" s="48" t="s">
        <v>18</v>
      </c>
      <c r="M17" s="48" t="s">
        <v>18</v>
      </c>
      <c r="N17" s="48" t="s">
        <v>18</v>
      </c>
      <c r="O17" s="48" t="s">
        <v>18</v>
      </c>
      <c r="P17" s="48" t="s">
        <v>18</v>
      </c>
      <c r="Q17" s="48" t="s">
        <v>18</v>
      </c>
      <c r="R17" s="48" t="s">
        <v>18</v>
      </c>
      <c r="S17" s="48" t="s">
        <v>18</v>
      </c>
      <c r="T17" s="48" t="s">
        <v>18</v>
      </c>
      <c r="U17" s="48" t="s">
        <v>18</v>
      </c>
      <c r="V17" s="48" t="s">
        <v>18</v>
      </c>
      <c r="W17" s="48" t="s">
        <v>18</v>
      </c>
      <c r="X17" s="48" t="s">
        <v>18</v>
      </c>
      <c r="Y17" s="48" t="s">
        <v>18</v>
      </c>
      <c r="Z17" s="48" t="s">
        <v>18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48" t="s">
        <v>18</v>
      </c>
    </row>
    <row r="18" spans="1:33" ht="15.6" x14ac:dyDescent="0.3">
      <c r="A18" s="14"/>
      <c r="B18" s="20" t="s">
        <v>11</v>
      </c>
      <c r="C18" s="48" t="s">
        <v>18</v>
      </c>
      <c r="D18" s="48" t="s">
        <v>18</v>
      </c>
      <c r="E18" s="48" t="s">
        <v>18</v>
      </c>
      <c r="F18" s="48" t="s">
        <v>18</v>
      </c>
      <c r="G18" s="48" t="s">
        <v>18</v>
      </c>
      <c r="H18" s="48" t="s">
        <v>18</v>
      </c>
      <c r="I18" s="48" t="s">
        <v>18</v>
      </c>
      <c r="J18" s="48" t="s">
        <v>18</v>
      </c>
      <c r="K18" s="48" t="s">
        <v>18</v>
      </c>
      <c r="L18" s="48" t="s">
        <v>18</v>
      </c>
      <c r="M18" s="48" t="s">
        <v>18</v>
      </c>
      <c r="N18" s="48" t="s">
        <v>18</v>
      </c>
      <c r="O18" s="48" t="s">
        <v>18</v>
      </c>
      <c r="P18" s="48" t="s">
        <v>18</v>
      </c>
      <c r="Q18" s="48" t="s">
        <v>18</v>
      </c>
      <c r="R18" s="48" t="s">
        <v>18</v>
      </c>
      <c r="S18" s="48" t="s">
        <v>18</v>
      </c>
      <c r="T18" s="48" t="s">
        <v>18</v>
      </c>
      <c r="U18" s="48" t="s">
        <v>18</v>
      </c>
      <c r="V18" s="48" t="s">
        <v>18</v>
      </c>
      <c r="W18" s="48" t="s">
        <v>18</v>
      </c>
      <c r="X18" s="48" t="s">
        <v>18</v>
      </c>
      <c r="Y18" s="48" t="s">
        <v>18</v>
      </c>
      <c r="Z18" s="48" t="s">
        <v>18</v>
      </c>
      <c r="AA18" s="13">
        <f>'[6]34-Spanish Creek'!G18</f>
        <v>9.08</v>
      </c>
      <c r="AB18" s="13">
        <f>'[1]34-Spnish Creek'!G18</f>
        <v>8.81</v>
      </c>
      <c r="AC18" s="13">
        <f>'[2]34-Spnish Creek'!G18</f>
        <v>8.9700000000000006</v>
      </c>
      <c r="AD18" s="13">
        <f>'[3]34-Spnish Creek'!G18</f>
        <v>11</v>
      </c>
      <c r="AE18" s="13">
        <f>'[5]34-Spnish Creek'!G18</f>
        <v>8.84</v>
      </c>
      <c r="AF18" s="13" t="str">
        <f>'[4]34-Spnish Creek'!G18</f>
        <v/>
      </c>
      <c r="AG18" s="13">
        <f t="shared" si="0"/>
        <v>9.4649999999999999</v>
      </c>
    </row>
    <row r="19" spans="1:33" ht="15.6" x14ac:dyDescent="0.3">
      <c r="A19" s="30"/>
      <c r="B19" s="20" t="s">
        <v>12</v>
      </c>
      <c r="C19" s="48" t="s">
        <v>18</v>
      </c>
      <c r="D19" s="48" t="s">
        <v>18</v>
      </c>
      <c r="E19" s="48" t="s">
        <v>18</v>
      </c>
      <c r="F19" s="48" t="s">
        <v>18</v>
      </c>
      <c r="G19" s="48" t="s">
        <v>18</v>
      </c>
      <c r="H19" s="48" t="s">
        <v>18</v>
      </c>
      <c r="I19" s="48" t="s">
        <v>18</v>
      </c>
      <c r="J19" s="48" t="s">
        <v>18</v>
      </c>
      <c r="K19" s="48" t="s">
        <v>18</v>
      </c>
      <c r="L19" s="48" t="s">
        <v>18</v>
      </c>
      <c r="M19" s="48" t="s">
        <v>18</v>
      </c>
      <c r="N19" s="48" t="s">
        <v>18</v>
      </c>
      <c r="O19" s="48" t="s">
        <v>18</v>
      </c>
      <c r="P19" s="48" t="s">
        <v>18</v>
      </c>
      <c r="Q19" s="48" t="s">
        <v>18</v>
      </c>
      <c r="R19" s="48" t="s">
        <v>18</v>
      </c>
      <c r="S19" s="48" t="s">
        <v>18</v>
      </c>
      <c r="T19" s="48" t="s">
        <v>18</v>
      </c>
      <c r="U19" s="48" t="s">
        <v>18</v>
      </c>
      <c r="V19" s="48" t="s">
        <v>18</v>
      </c>
      <c r="W19" s="48" t="s">
        <v>18</v>
      </c>
      <c r="X19" s="48" t="s">
        <v>18</v>
      </c>
      <c r="Y19" s="48" t="s">
        <v>18</v>
      </c>
      <c r="Z19" s="48" t="s">
        <v>18</v>
      </c>
      <c r="AA19" s="13">
        <f>'[6]34-Spanish Creek'!G19</f>
        <v>9.39</v>
      </c>
      <c r="AB19" s="13">
        <f>'[1]34-Spnish Creek'!G19</f>
        <v>8.7799999999999994</v>
      </c>
      <c r="AC19" s="13">
        <f>'[2]34-Spnish Creek'!G19</f>
        <v>8.2799999999999994</v>
      </c>
      <c r="AD19" s="13">
        <f>'[3]34-Spnish Creek'!G19</f>
        <v>9.58</v>
      </c>
      <c r="AE19" s="13">
        <f>'[5]34-Spnish Creek'!G19</f>
        <v>8.6</v>
      </c>
      <c r="AF19" s="13" t="str">
        <f>'[4]34-Spnish Creek'!G19</f>
        <v/>
      </c>
      <c r="AG19" s="13">
        <f t="shared" si="0"/>
        <v>9.0075000000000003</v>
      </c>
    </row>
    <row r="20" spans="1:33" ht="15" x14ac:dyDescent="0.25">
      <c r="AA20" s="13" t="str">
        <f>'[6]34-Spanish Creek'!G20</f>
        <v/>
      </c>
      <c r="AB20" s="214"/>
      <c r="AC20" s="214"/>
      <c r="AD20" s="214"/>
      <c r="AE20" s="214"/>
      <c r="AF20" s="214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I114"/>
  <sheetViews>
    <sheetView topLeftCell="A52" workbookViewId="0">
      <pane xSplit="2" topLeftCell="U1" activePane="topRight" state="frozen"/>
      <selection pane="topRight" activeCell="AH70" sqref="AH70"/>
    </sheetView>
  </sheetViews>
  <sheetFormatPr defaultColWidth="9.109375" defaultRowHeight="15" x14ac:dyDescent="0.25"/>
  <cols>
    <col min="1" max="1" width="33.5546875" style="30" bestFit="1" customWidth="1"/>
    <col min="2" max="2" width="10.109375" style="5" customWidth="1"/>
    <col min="3" max="3" width="9.33203125" style="5" bestFit="1" customWidth="1"/>
    <col min="4" max="15" width="9.5546875" style="5" bestFit="1" customWidth="1"/>
    <col min="16" max="32" width="9.33203125" style="5" customWidth="1"/>
    <col min="33" max="33" width="9.33203125" style="5" bestFit="1" customWidth="1"/>
    <col min="34" max="16384" width="9.109375" style="5"/>
  </cols>
  <sheetData>
    <row r="1" spans="1:35" ht="15.6" x14ac:dyDescent="0.3">
      <c r="A1" s="6" t="s">
        <v>64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35" ht="15.6" x14ac:dyDescent="0.3">
      <c r="A2" s="29" t="s">
        <v>297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25.54</v>
      </c>
      <c r="G2" s="13">
        <v>25.05</v>
      </c>
      <c r="H2" s="13">
        <v>25.91</v>
      </c>
      <c r="I2" s="13">
        <v>26.29</v>
      </c>
      <c r="J2" s="13">
        <v>24.12</v>
      </c>
      <c r="K2" s="13">
        <v>26.26</v>
      </c>
      <c r="L2" s="13">
        <v>25.69</v>
      </c>
      <c r="M2" s="13">
        <v>24.59</v>
      </c>
      <c r="N2" s="13">
        <v>24.65</v>
      </c>
      <c r="O2" s="12">
        <v>25.3</v>
      </c>
      <c r="P2" s="12">
        <v>23.9</v>
      </c>
      <c r="Q2" s="12">
        <v>22.95</v>
      </c>
      <c r="R2" s="12">
        <v>22.71</v>
      </c>
      <c r="S2" s="12">
        <v>23.36</v>
      </c>
      <c r="T2" s="12">
        <v>22.79</v>
      </c>
      <c r="U2" s="12">
        <v>22.48</v>
      </c>
      <c r="V2" s="12">
        <v>26</v>
      </c>
      <c r="W2" s="12">
        <v>25.93</v>
      </c>
      <c r="X2" s="12">
        <v>25.2</v>
      </c>
      <c r="Y2" s="12">
        <v>25.64</v>
      </c>
      <c r="Z2" s="12">
        <v>25.45</v>
      </c>
      <c r="AA2" s="12">
        <v>25.07</v>
      </c>
      <c r="AB2" s="13">
        <f>'[1]37-Bedman Cr'!G4</f>
        <v>25.5</v>
      </c>
      <c r="AC2" s="13">
        <f>'[2]37-Bedman Cr'!G4</f>
        <v>27.35</v>
      </c>
      <c r="AD2" s="13">
        <f>'[3]37-Bedman Cr'!G4</f>
        <v>25.13</v>
      </c>
      <c r="AE2" s="13">
        <v>25.91</v>
      </c>
      <c r="AF2" s="13">
        <f>'[4]37-Bedman Cr'!G4</f>
        <v>25.74</v>
      </c>
      <c r="AG2" s="13">
        <f>AVERAGE(C2:AD2)</f>
        <v>24.914400000000004</v>
      </c>
      <c r="AH2" s="39"/>
    </row>
    <row r="3" spans="1:35" ht="15.6" x14ac:dyDescent="0.3">
      <c r="B3" s="20" t="s">
        <v>2</v>
      </c>
      <c r="C3" s="48" t="s">
        <v>18</v>
      </c>
      <c r="D3" s="48" t="s">
        <v>18</v>
      </c>
      <c r="E3" s="13">
        <v>24.77</v>
      </c>
      <c r="F3" s="13">
        <v>25.41</v>
      </c>
      <c r="G3" s="13">
        <v>26.07</v>
      </c>
      <c r="H3" s="13">
        <v>26.01</v>
      </c>
      <c r="I3" s="13">
        <v>25.39</v>
      </c>
      <c r="J3" s="13">
        <v>23.97</v>
      </c>
      <c r="K3" s="13">
        <v>27.73</v>
      </c>
      <c r="L3" s="13">
        <v>25.41</v>
      </c>
      <c r="M3" s="13">
        <v>24.15</v>
      </c>
      <c r="N3" s="13">
        <v>24.5</v>
      </c>
      <c r="O3" s="12">
        <v>25.1</v>
      </c>
      <c r="P3" s="12">
        <v>23.6</v>
      </c>
      <c r="Q3" s="12">
        <v>23.28</v>
      </c>
      <c r="R3" s="12">
        <v>22.16</v>
      </c>
      <c r="S3" s="12">
        <v>24.06</v>
      </c>
      <c r="T3" s="12">
        <v>22.22</v>
      </c>
      <c r="U3" s="12">
        <v>22.12</v>
      </c>
      <c r="V3" s="12">
        <v>25.71</v>
      </c>
      <c r="W3" s="12">
        <v>25.99</v>
      </c>
      <c r="X3" s="12">
        <v>25.51</v>
      </c>
      <c r="Y3" s="12">
        <v>25.31</v>
      </c>
      <c r="Z3" s="12">
        <v>25.48</v>
      </c>
      <c r="AA3" s="12">
        <v>25.87</v>
      </c>
      <c r="AB3" s="13">
        <f>'[1]37-Bedman Cr'!G5</f>
        <v>25.14</v>
      </c>
      <c r="AC3" s="13">
        <f>'[2]37-Bedman Cr'!G5</f>
        <v>27.82</v>
      </c>
      <c r="AD3" s="13">
        <f>'[3]37-Bedman Cr'!G5</f>
        <v>24.58</v>
      </c>
      <c r="AE3" s="13">
        <f>'[5]37-Bedman Cr'!G5</f>
        <v>25.76</v>
      </c>
      <c r="AF3" s="13">
        <f>'[4]37-Bedman Cr'!G5</f>
        <v>26.91</v>
      </c>
      <c r="AG3" s="13">
        <f t="shared" ref="AG3:AG66" si="0">AVERAGE(C3:AD3)</f>
        <v>24.898461538461543</v>
      </c>
      <c r="AH3" s="39"/>
    </row>
    <row r="4" spans="1:35" ht="15.6" x14ac:dyDescent="0.3">
      <c r="B4" s="20" t="s">
        <v>3</v>
      </c>
      <c r="C4" s="48" t="s">
        <v>18</v>
      </c>
      <c r="D4" s="48" t="s">
        <v>18</v>
      </c>
      <c r="E4" s="13">
        <v>25.2</v>
      </c>
      <c r="F4" s="13">
        <v>25.55</v>
      </c>
      <c r="G4" s="13">
        <v>25.95</v>
      </c>
      <c r="H4" s="13">
        <v>25.4</v>
      </c>
      <c r="I4" s="13">
        <v>25.18</v>
      </c>
      <c r="J4" s="13">
        <v>23.75</v>
      </c>
      <c r="K4" s="13">
        <v>27.27</v>
      </c>
      <c r="L4" s="13">
        <v>24.71</v>
      </c>
      <c r="M4" s="13">
        <v>23.87</v>
      </c>
      <c r="N4" s="13">
        <v>24.23</v>
      </c>
      <c r="O4" s="12">
        <v>24.9</v>
      </c>
      <c r="P4" s="12">
        <v>23.3</v>
      </c>
      <c r="Q4" s="12">
        <v>23.67</v>
      </c>
      <c r="R4" s="12">
        <v>23.16</v>
      </c>
      <c r="S4" s="12">
        <v>23.2</v>
      </c>
      <c r="T4" s="12">
        <v>22.13</v>
      </c>
      <c r="U4" s="12">
        <v>22.75</v>
      </c>
      <c r="V4" s="12">
        <v>25.2</v>
      </c>
      <c r="W4" s="12">
        <v>27.67</v>
      </c>
      <c r="X4" s="12">
        <v>25.07</v>
      </c>
      <c r="Y4" s="12">
        <v>26.11</v>
      </c>
      <c r="Z4" s="12">
        <v>25.06</v>
      </c>
      <c r="AA4" s="12">
        <v>25.39</v>
      </c>
      <c r="AB4" s="13">
        <f>'[1]37-Bedman Cr'!G6</f>
        <v>25.11</v>
      </c>
      <c r="AC4" s="13">
        <f>'[2]37-Bedman Cr'!G6</f>
        <v>26.58</v>
      </c>
      <c r="AD4" s="13">
        <f>'[3]37-Bedman Cr'!G6</f>
        <v>24.42</v>
      </c>
      <c r="AE4" s="13">
        <f>'[5]37-Bedman Cr'!G6</f>
        <v>25.29</v>
      </c>
      <c r="AF4" s="13">
        <f>'[4]37-Bedman Cr'!G6</f>
        <v>26.19</v>
      </c>
      <c r="AG4" s="13">
        <f t="shared" si="0"/>
        <v>24.801153846153845</v>
      </c>
    </row>
    <row r="5" spans="1:35" ht="15.6" x14ac:dyDescent="0.3">
      <c r="B5" s="20" t="s">
        <v>4</v>
      </c>
      <c r="C5" s="48" t="s">
        <v>18</v>
      </c>
      <c r="D5" s="48" t="s">
        <v>18</v>
      </c>
      <c r="E5" s="13">
        <v>24.43</v>
      </c>
      <c r="F5" s="13">
        <v>26.21</v>
      </c>
      <c r="G5" s="13">
        <v>25.01</v>
      </c>
      <c r="H5" s="13">
        <v>25.12</v>
      </c>
      <c r="I5" s="13">
        <v>25.21</v>
      </c>
      <c r="J5" s="13">
        <v>23.65</v>
      </c>
      <c r="K5" s="13">
        <v>25.63</v>
      </c>
      <c r="L5" s="13">
        <v>24.06</v>
      </c>
      <c r="M5" s="13" t="s">
        <v>199</v>
      </c>
      <c r="N5" s="13">
        <v>24.9</v>
      </c>
      <c r="O5" s="48" t="s">
        <v>18</v>
      </c>
      <c r="P5" s="13">
        <v>23.3</v>
      </c>
      <c r="Q5" s="13">
        <v>22.84</v>
      </c>
      <c r="R5" s="13">
        <v>23.97</v>
      </c>
      <c r="S5" s="13">
        <v>22.66</v>
      </c>
      <c r="T5" s="13" t="s">
        <v>544</v>
      </c>
      <c r="U5" s="13">
        <v>23.57</v>
      </c>
      <c r="V5" s="13">
        <v>24.56</v>
      </c>
      <c r="W5" s="13">
        <v>26.72</v>
      </c>
      <c r="X5" s="13">
        <v>25.4</v>
      </c>
      <c r="Y5" s="13">
        <v>25.4</v>
      </c>
      <c r="Z5" s="13">
        <v>25.13</v>
      </c>
      <c r="AA5" s="13">
        <f>'[6]37-Bedman Cr'!G7</f>
        <v>25.48</v>
      </c>
      <c r="AB5" s="13">
        <f>'[1]37-Bedman Cr'!G7</f>
        <v>24.97</v>
      </c>
      <c r="AC5" s="13">
        <f>'[2]37-Bedman Cr'!G7</f>
        <v>25.14</v>
      </c>
      <c r="AD5" s="13">
        <f>'[3]37-Bedman Cr'!G7</f>
        <v>24.22</v>
      </c>
      <c r="AE5" s="13">
        <f>'[5]37-Bedman Cr'!G7</f>
        <v>24.65</v>
      </c>
      <c r="AF5" s="13">
        <f>'[4]37-Bedman Cr'!G7</f>
        <v>25.84</v>
      </c>
      <c r="AG5" s="13">
        <f t="shared" si="0"/>
        <v>24.677391304347829</v>
      </c>
    </row>
    <row r="6" spans="1:35" ht="15.6" x14ac:dyDescent="0.3">
      <c r="B6" s="20" t="s">
        <v>5</v>
      </c>
      <c r="C6" s="48" t="s">
        <v>18</v>
      </c>
      <c r="D6" s="48" t="s">
        <v>18</v>
      </c>
      <c r="E6" s="13">
        <v>25.54</v>
      </c>
      <c r="F6" s="13">
        <v>25.14</v>
      </c>
      <c r="G6" s="13">
        <v>25</v>
      </c>
      <c r="H6" s="13">
        <v>24.48</v>
      </c>
      <c r="I6" s="13">
        <v>24.55</v>
      </c>
      <c r="J6" s="50">
        <v>25.01</v>
      </c>
      <c r="K6" s="13">
        <v>24.09</v>
      </c>
      <c r="L6" s="13">
        <v>24.1</v>
      </c>
      <c r="M6" s="13" t="s">
        <v>199</v>
      </c>
      <c r="N6" s="13">
        <v>24.2</v>
      </c>
      <c r="O6" s="48" t="s">
        <v>18</v>
      </c>
      <c r="P6" s="12">
        <v>23.7</v>
      </c>
      <c r="Q6" s="12">
        <v>23.12</v>
      </c>
      <c r="R6" s="12">
        <v>23.37</v>
      </c>
      <c r="S6" s="12">
        <v>22.05</v>
      </c>
      <c r="T6" s="13" t="s">
        <v>544</v>
      </c>
      <c r="U6" s="13">
        <v>23.55</v>
      </c>
      <c r="V6" s="13">
        <v>24.19</v>
      </c>
      <c r="W6" s="13">
        <v>27.04</v>
      </c>
      <c r="X6" s="13">
        <v>24.77</v>
      </c>
      <c r="Y6" s="13">
        <v>24.76</v>
      </c>
      <c r="Z6" s="13">
        <v>25.86</v>
      </c>
      <c r="AA6" s="13">
        <f>'[6]37-Bedman Cr'!G8</f>
        <v>25.75</v>
      </c>
      <c r="AB6" s="13">
        <f>'[1]37-Bedman Cr'!G8</f>
        <v>25.14</v>
      </c>
      <c r="AC6" s="13">
        <f>'[2]37-Bedman Cr'!G8</f>
        <v>25.47</v>
      </c>
      <c r="AD6" s="13">
        <f>'[3]37-Bedman Cr'!G8</f>
        <v>24.34</v>
      </c>
      <c r="AE6" s="13">
        <f>'[5]37-Bedman Cr'!G8</f>
        <v>26.87</v>
      </c>
      <c r="AF6" s="13">
        <f>'[4]37-Bedman Cr'!G8</f>
        <v>26.38</v>
      </c>
      <c r="AG6" s="13">
        <f t="shared" si="0"/>
        <v>24.574782608695653</v>
      </c>
    </row>
    <row r="7" spans="1:35" ht="15.6" x14ac:dyDescent="0.3">
      <c r="B7" s="20" t="s">
        <v>5</v>
      </c>
      <c r="C7" s="48" t="s">
        <v>18</v>
      </c>
      <c r="D7" s="48" t="s">
        <v>18</v>
      </c>
      <c r="E7" s="13">
        <v>25.03</v>
      </c>
      <c r="F7" s="13">
        <v>24.61</v>
      </c>
      <c r="G7" s="13">
        <v>24.48</v>
      </c>
      <c r="H7" s="13">
        <v>24.19</v>
      </c>
      <c r="I7" s="13">
        <v>25.15</v>
      </c>
      <c r="J7" s="13">
        <v>25.29</v>
      </c>
      <c r="K7" s="13">
        <v>24.71</v>
      </c>
      <c r="L7" s="13">
        <v>24.35</v>
      </c>
      <c r="M7" s="13" t="s">
        <v>199</v>
      </c>
      <c r="N7" s="13">
        <v>23.8</v>
      </c>
      <c r="O7" s="48" t="s">
        <v>18</v>
      </c>
      <c r="P7" s="12">
        <v>24.2</v>
      </c>
      <c r="Q7" s="12">
        <v>22.67</v>
      </c>
      <c r="R7" s="12">
        <v>23.11</v>
      </c>
      <c r="S7" s="12">
        <v>21.74</v>
      </c>
      <c r="T7" s="13" t="s">
        <v>544</v>
      </c>
      <c r="U7" s="13">
        <v>21.6</v>
      </c>
      <c r="V7" s="13">
        <v>25.21</v>
      </c>
      <c r="W7" s="13">
        <v>26.31</v>
      </c>
      <c r="X7" s="13">
        <v>25.18</v>
      </c>
      <c r="Y7" s="13">
        <v>24.48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24.228333333333339</v>
      </c>
    </row>
    <row r="8" spans="1:35" ht="15.6" x14ac:dyDescent="0.3">
      <c r="B8" s="20" t="s">
        <v>6</v>
      </c>
      <c r="C8" s="48" t="s">
        <v>18</v>
      </c>
      <c r="D8" s="48" t="s">
        <v>18</v>
      </c>
      <c r="E8" s="13">
        <v>26.36</v>
      </c>
      <c r="F8" s="13">
        <v>24.31</v>
      </c>
      <c r="G8" s="13">
        <v>26.55</v>
      </c>
      <c r="H8" s="13">
        <v>26.08</v>
      </c>
      <c r="I8" s="13">
        <v>25.77</v>
      </c>
      <c r="J8" s="13">
        <v>26.47</v>
      </c>
      <c r="K8" s="13">
        <v>24.85</v>
      </c>
      <c r="L8" s="13">
        <v>25.35</v>
      </c>
      <c r="M8" s="13" t="s">
        <v>199</v>
      </c>
      <c r="N8" s="13">
        <v>24.3</v>
      </c>
      <c r="O8" s="48" t="s">
        <v>18</v>
      </c>
      <c r="P8" s="12">
        <v>24.4</v>
      </c>
      <c r="Q8" s="12">
        <v>23.98</v>
      </c>
      <c r="R8" s="12">
        <v>25.43</v>
      </c>
      <c r="S8" s="12">
        <v>21.58</v>
      </c>
      <c r="T8" s="13">
        <v>21.8</v>
      </c>
      <c r="U8" s="13">
        <v>21.7</v>
      </c>
      <c r="V8" s="13">
        <v>26.46</v>
      </c>
      <c r="W8" s="13">
        <v>25.89</v>
      </c>
      <c r="X8" s="13">
        <v>24.64</v>
      </c>
      <c r="Y8" s="13">
        <v>24.83</v>
      </c>
      <c r="Z8" s="13">
        <v>27.8</v>
      </c>
      <c r="AA8" s="13">
        <f>'[6]37-Bedman Cr'!G9</f>
        <v>24.95</v>
      </c>
      <c r="AB8" s="13">
        <f>'[1]37-Bedman Cr'!G9</f>
        <v>25.78</v>
      </c>
      <c r="AC8" s="13">
        <f>'[2]37-Bedman Cr'!G9</f>
        <v>26.64</v>
      </c>
      <c r="AD8" s="13">
        <f>'[3]37-Bedman Cr'!G9</f>
        <v>26.44</v>
      </c>
      <c r="AE8" s="13">
        <f>'[5]37-Bedman Cr'!G9</f>
        <v>27.09</v>
      </c>
      <c r="AF8" s="13">
        <f>'[4]37-Bedman Cr'!G9</f>
        <v>25.89</v>
      </c>
      <c r="AG8" s="13">
        <f t="shared" si="0"/>
        <v>25.098333333333333</v>
      </c>
    </row>
    <row r="9" spans="1:35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28.4</v>
      </c>
      <c r="F9" s="13">
        <v>25.13</v>
      </c>
      <c r="G9" s="13">
        <v>26.39</v>
      </c>
      <c r="H9" s="13">
        <v>25.75</v>
      </c>
      <c r="I9" s="13">
        <v>28.33</v>
      </c>
      <c r="J9" s="13">
        <v>25.72</v>
      </c>
      <c r="K9" s="13">
        <v>24.46</v>
      </c>
      <c r="L9" s="13">
        <v>26.7</v>
      </c>
      <c r="M9" s="13" t="s">
        <v>199</v>
      </c>
      <c r="N9" s="13">
        <v>24.8</v>
      </c>
      <c r="O9" s="48" t="s">
        <v>18</v>
      </c>
      <c r="P9" s="12">
        <v>26.4</v>
      </c>
      <c r="Q9" s="12">
        <v>24.16</v>
      </c>
      <c r="R9" s="12">
        <v>25.22</v>
      </c>
      <c r="S9" s="12">
        <v>23.73</v>
      </c>
      <c r="T9" s="12">
        <v>22.6</v>
      </c>
      <c r="U9" s="12">
        <v>21.75</v>
      </c>
      <c r="V9" s="12">
        <v>26.55</v>
      </c>
      <c r="W9" s="12">
        <v>25.64</v>
      </c>
      <c r="X9" s="12">
        <v>24.81</v>
      </c>
      <c r="Y9" s="12">
        <v>25.14</v>
      </c>
      <c r="Z9" s="12">
        <v>28.67</v>
      </c>
      <c r="AA9" s="13">
        <f>'[6]37-Bedman Cr'!G10</f>
        <v>25.41</v>
      </c>
      <c r="AB9" s="13">
        <f>'[1]37-Bedman Cr'!G10</f>
        <v>26.94</v>
      </c>
      <c r="AC9" s="13">
        <f>'[2]37-Bedman Cr'!G10</f>
        <v>28.21</v>
      </c>
      <c r="AD9" s="13">
        <f>'[3]37-Bedman Cr'!G10</f>
        <v>28.26</v>
      </c>
      <c r="AE9" s="13">
        <f>'[5]37-Bedman Cr'!G10</f>
        <v>26.88</v>
      </c>
      <c r="AF9" s="13">
        <f>'[4]37-Bedman Cr'!G10</f>
        <v>27.19</v>
      </c>
      <c r="AG9" s="13">
        <f t="shared" si="0"/>
        <v>25.798750000000009</v>
      </c>
    </row>
    <row r="10" spans="1:35" ht="15.6" x14ac:dyDescent="0.3">
      <c r="A10" s="29" t="s">
        <v>1228</v>
      </c>
      <c r="B10" s="20" t="s">
        <v>7</v>
      </c>
      <c r="C10" s="48" t="s">
        <v>18</v>
      </c>
      <c r="D10" s="48" t="s">
        <v>18</v>
      </c>
      <c r="E10" s="13">
        <v>28.27</v>
      </c>
      <c r="F10" s="13">
        <v>25.76</v>
      </c>
      <c r="G10" s="13">
        <v>25.87</v>
      </c>
      <c r="H10" s="13">
        <v>25.8</v>
      </c>
      <c r="I10" s="13">
        <v>27.33</v>
      </c>
      <c r="J10" s="13">
        <v>25.76</v>
      </c>
      <c r="K10" s="13">
        <v>24.26</v>
      </c>
      <c r="L10" s="13">
        <v>27.6</v>
      </c>
      <c r="M10" s="13">
        <v>25</v>
      </c>
      <c r="N10" s="13">
        <v>25.3</v>
      </c>
      <c r="O10" s="48" t="s">
        <v>18</v>
      </c>
      <c r="P10" s="12">
        <v>25.21</v>
      </c>
      <c r="Q10" s="12">
        <v>23.62</v>
      </c>
      <c r="R10" s="12">
        <v>26.15</v>
      </c>
      <c r="S10" s="12">
        <v>24.18</v>
      </c>
      <c r="T10" s="12">
        <v>24.9</v>
      </c>
      <c r="U10" s="12">
        <v>22.3</v>
      </c>
      <c r="V10" s="12">
        <v>28.31</v>
      </c>
      <c r="W10" s="12">
        <v>26.25</v>
      </c>
      <c r="X10" s="12">
        <v>26.66</v>
      </c>
      <c r="Y10" s="12">
        <v>25.96</v>
      </c>
      <c r="Z10" s="12">
        <v>28.91</v>
      </c>
      <c r="AA10" s="13">
        <f>'[6]37-Bedman Cr'!G11</f>
        <v>26.39</v>
      </c>
      <c r="AB10" s="13">
        <f>'[1]37-Bedman Cr'!G11</f>
        <v>28.53</v>
      </c>
      <c r="AC10" s="13">
        <f>'[2]37-Bedman Cr'!G11</f>
        <v>26.22</v>
      </c>
      <c r="AD10" s="13">
        <f>'[3]37-Bedman Cr'!G11</f>
        <v>27.72</v>
      </c>
      <c r="AE10" s="13">
        <f>'[5]37-Bedman Cr'!G11</f>
        <v>27.61</v>
      </c>
      <c r="AF10" s="13">
        <f>'[4]37-Bedman Cr'!G11</f>
        <v>28.64</v>
      </c>
      <c r="AG10" s="13">
        <f t="shared" si="0"/>
        <v>26.090399999999999</v>
      </c>
    </row>
    <row r="11" spans="1:35" ht="15.6" x14ac:dyDescent="0.3">
      <c r="A11" s="1"/>
      <c r="B11" s="20" t="s">
        <v>7</v>
      </c>
      <c r="C11" s="48" t="s">
        <v>18</v>
      </c>
      <c r="D11" s="48" t="s">
        <v>18</v>
      </c>
      <c r="E11" s="13">
        <v>27.06</v>
      </c>
      <c r="F11" s="13">
        <v>26.39</v>
      </c>
      <c r="G11" s="13">
        <v>26.17</v>
      </c>
      <c r="H11" s="13">
        <v>28.36</v>
      </c>
      <c r="I11" s="13">
        <v>27</v>
      </c>
      <c r="J11" s="13">
        <v>26.55</v>
      </c>
      <c r="K11" s="13">
        <v>25.4</v>
      </c>
      <c r="L11" s="13">
        <v>26.87</v>
      </c>
      <c r="M11" s="13">
        <v>24.35</v>
      </c>
      <c r="N11" s="13">
        <v>29.1</v>
      </c>
      <c r="O11" s="48" t="s">
        <v>18</v>
      </c>
      <c r="P11" s="12">
        <v>24.82</v>
      </c>
      <c r="Q11" s="12">
        <v>24.65</v>
      </c>
      <c r="R11" s="12">
        <v>25.21</v>
      </c>
      <c r="S11" s="12">
        <v>23.92</v>
      </c>
      <c r="T11" s="12">
        <v>23.9</v>
      </c>
      <c r="U11" s="12">
        <v>24.75</v>
      </c>
      <c r="V11" s="12">
        <v>27.23</v>
      </c>
      <c r="W11" s="12">
        <v>26.87</v>
      </c>
      <c r="X11" s="12">
        <v>27</v>
      </c>
      <c r="Y11" s="12">
        <v>27.03</v>
      </c>
      <c r="Z11" s="12">
        <v>28.32</v>
      </c>
      <c r="AA11" s="13">
        <f>'[6]37-Bedman Cr'!G12</f>
        <v>26.71</v>
      </c>
      <c r="AB11" s="13">
        <f>'[1]37-Bedman Cr'!G12</f>
        <v>27.67</v>
      </c>
      <c r="AC11" s="13">
        <f>'[2]37-Bedman Cr'!G12</f>
        <v>27.14</v>
      </c>
      <c r="AD11" s="13">
        <f>'[3]37-Bedman Cr'!G12</f>
        <v>28.72</v>
      </c>
      <c r="AE11" s="13">
        <f>'[5]37-Bedman Cr'!G12</f>
        <v>27.47</v>
      </c>
      <c r="AF11" s="13">
        <f>'[4]37-Bedman Cr'!G12</f>
        <v>28.29</v>
      </c>
      <c r="AG11" s="13">
        <f t="shared" si="0"/>
        <v>26.447600000000001</v>
      </c>
    </row>
    <row r="12" spans="1:35" ht="15.6" x14ac:dyDescent="0.3">
      <c r="A12" s="29" t="s">
        <v>1298</v>
      </c>
      <c r="B12" s="20" t="s">
        <v>8</v>
      </c>
      <c r="C12" s="48" t="s">
        <v>18</v>
      </c>
      <c r="D12" s="48" t="s">
        <v>18</v>
      </c>
      <c r="E12" s="13">
        <v>27.7</v>
      </c>
      <c r="F12" s="13">
        <v>27.21</v>
      </c>
      <c r="G12" s="13">
        <v>26.62</v>
      </c>
      <c r="H12" s="13">
        <v>27.55</v>
      </c>
      <c r="I12" s="13">
        <v>26.36</v>
      </c>
      <c r="J12" s="13">
        <v>25.77</v>
      </c>
      <c r="K12" s="13">
        <v>26.4</v>
      </c>
      <c r="L12" s="13">
        <v>26.67</v>
      </c>
      <c r="M12" s="13">
        <v>26.52</v>
      </c>
      <c r="N12" s="13">
        <v>28.4</v>
      </c>
      <c r="O12" s="48" t="s">
        <v>18</v>
      </c>
      <c r="P12" s="12">
        <v>25</v>
      </c>
      <c r="Q12" s="12">
        <v>26.8</v>
      </c>
      <c r="R12" s="12">
        <v>25.35</v>
      </c>
      <c r="S12" s="12">
        <v>24.93</v>
      </c>
      <c r="T12" s="12">
        <v>24.13</v>
      </c>
      <c r="U12" s="12">
        <v>25.5</v>
      </c>
      <c r="V12" s="12">
        <v>26.74</v>
      </c>
      <c r="W12" s="12">
        <v>26.51</v>
      </c>
      <c r="X12" s="12">
        <v>27.72</v>
      </c>
      <c r="Y12" s="12">
        <v>26.99</v>
      </c>
      <c r="Z12" s="12">
        <v>27.61</v>
      </c>
      <c r="AA12" s="13">
        <f>'[6]37-Bedman Cr'!G13</f>
        <v>27.84</v>
      </c>
      <c r="AB12" s="13">
        <f>'[1]37-Bedman Cr'!G13</f>
        <v>27.28</v>
      </c>
      <c r="AC12" s="13">
        <f>'[2]37-Bedman Cr'!G13</f>
        <v>28.3</v>
      </c>
      <c r="AD12" s="13">
        <f>'[3]37-Bedman Cr'!G13</f>
        <v>29.09</v>
      </c>
      <c r="AE12" s="13">
        <f>'[5]37-Bedman Cr'!G13</f>
        <v>26.89</v>
      </c>
      <c r="AF12" s="13">
        <f>'[4]37-Bedman Cr'!G13</f>
        <v>28.47</v>
      </c>
      <c r="AG12" s="13">
        <f t="shared" si="0"/>
        <v>26.759600000000006</v>
      </c>
      <c r="AH12" s="128"/>
      <c r="AI12" s="128"/>
    </row>
    <row r="13" spans="1:35" ht="15.6" x14ac:dyDescent="0.3">
      <c r="A13" s="29" t="s">
        <v>775</v>
      </c>
      <c r="B13" s="20" t="s">
        <v>8</v>
      </c>
      <c r="C13" s="48" t="s">
        <v>18</v>
      </c>
      <c r="D13" s="48" t="s">
        <v>18</v>
      </c>
      <c r="E13" s="13">
        <v>27.36</v>
      </c>
      <c r="F13" s="13">
        <v>26.7</v>
      </c>
      <c r="G13" s="13">
        <v>26.62</v>
      </c>
      <c r="H13" s="13">
        <v>27.83</v>
      </c>
      <c r="I13" s="13">
        <v>26.01</v>
      </c>
      <c r="J13" s="13">
        <v>25.57</v>
      </c>
      <c r="K13" s="13">
        <v>26.14</v>
      </c>
      <c r="L13" s="13">
        <v>26.67</v>
      </c>
      <c r="M13" s="13">
        <v>26.82</v>
      </c>
      <c r="N13" s="13">
        <v>28.8</v>
      </c>
      <c r="O13" s="12">
        <v>24.6</v>
      </c>
      <c r="P13" s="12">
        <v>25.42</v>
      </c>
      <c r="Q13" s="12">
        <v>25.82</v>
      </c>
      <c r="R13" s="12">
        <v>24.64</v>
      </c>
      <c r="S13" s="12">
        <v>25.92</v>
      </c>
      <c r="T13" s="12">
        <v>23.38</v>
      </c>
      <c r="U13" s="12">
        <v>27.4</v>
      </c>
      <c r="V13" s="12">
        <v>26.35</v>
      </c>
      <c r="W13" s="12">
        <v>26.51</v>
      </c>
      <c r="X13" s="12">
        <v>28.19</v>
      </c>
      <c r="Y13" s="12">
        <v>26.82</v>
      </c>
      <c r="Z13" s="12">
        <v>26.95</v>
      </c>
      <c r="AA13" s="13">
        <f>'[6]37-Bedman Cr'!G14</f>
        <v>27.66</v>
      </c>
      <c r="AB13" s="13">
        <f>'[1]37-Bedman Cr'!G14</f>
        <v>27.4</v>
      </c>
      <c r="AC13" s="13">
        <f>'[2]37-Bedman Cr'!G14</f>
        <v>27.8</v>
      </c>
      <c r="AD13" s="13">
        <f>'[3]37-Bedman Cr'!G14</f>
        <v>27.98</v>
      </c>
      <c r="AE13" s="13">
        <f>'[5]37-Bedman Cr'!G14</f>
        <v>27.08</v>
      </c>
      <c r="AF13" s="13">
        <f>'[4]37-Bedman Cr'!G14</f>
        <v>28.28</v>
      </c>
      <c r="AG13" s="13">
        <f t="shared" si="0"/>
        <v>26.590769230769236</v>
      </c>
    </row>
    <row r="14" spans="1:35" ht="15.6" x14ac:dyDescent="0.3">
      <c r="A14" s="29" t="s">
        <v>776</v>
      </c>
      <c r="B14" s="20" t="s">
        <v>9</v>
      </c>
      <c r="C14" s="48" t="s">
        <v>18</v>
      </c>
      <c r="D14" s="48" t="s">
        <v>18</v>
      </c>
      <c r="E14" s="13">
        <v>26.61</v>
      </c>
      <c r="F14" s="13">
        <v>27.64</v>
      </c>
      <c r="G14" s="13">
        <v>26.82</v>
      </c>
      <c r="H14" s="48" t="s">
        <v>18</v>
      </c>
      <c r="I14" s="13">
        <v>26.01</v>
      </c>
      <c r="J14" s="50">
        <v>25.94</v>
      </c>
      <c r="K14" s="13">
        <v>26.72</v>
      </c>
      <c r="L14" s="13">
        <v>27.27</v>
      </c>
      <c r="M14" s="13">
        <v>26.8</v>
      </c>
      <c r="N14" s="13">
        <v>26.9</v>
      </c>
      <c r="O14" s="12">
        <v>25.44</v>
      </c>
      <c r="P14" s="12">
        <v>25.46</v>
      </c>
      <c r="Q14" s="12">
        <v>25.48</v>
      </c>
      <c r="R14" s="12">
        <v>24.5</v>
      </c>
      <c r="S14" s="12">
        <v>25.85</v>
      </c>
      <c r="T14" s="12">
        <v>24.85</v>
      </c>
      <c r="U14" s="12">
        <v>25.4</v>
      </c>
      <c r="V14" s="12">
        <v>27.74</v>
      </c>
      <c r="W14" s="12">
        <v>27.25</v>
      </c>
      <c r="X14" s="12">
        <v>28.39</v>
      </c>
      <c r="Y14" s="12">
        <v>28.08</v>
      </c>
      <c r="Z14" s="12">
        <v>27.25</v>
      </c>
      <c r="AA14" s="13">
        <f>'[6]37-Bedman Cr'!G15</f>
        <v>27.83</v>
      </c>
      <c r="AB14" s="13">
        <f>'[1]37-Bedman Cr'!G15</f>
        <v>27.87</v>
      </c>
      <c r="AC14" s="13">
        <f>'[2]37-Bedman Cr'!G15</f>
        <v>27.02</v>
      </c>
      <c r="AD14" s="48" t="s">
        <v>18</v>
      </c>
      <c r="AE14" s="13">
        <f>'[5]37-Bedman Cr'!G15</f>
        <v>27.73</v>
      </c>
      <c r="AF14" s="13" t="str">
        <f>'[4]37-Bedman Cr'!G15</f>
        <v/>
      </c>
      <c r="AG14" s="13">
        <f t="shared" si="0"/>
        <v>26.630000000000006</v>
      </c>
    </row>
    <row r="15" spans="1:35" ht="15.6" x14ac:dyDescent="0.3">
      <c r="B15" s="20" t="s">
        <v>9</v>
      </c>
      <c r="C15" s="48" t="s">
        <v>18</v>
      </c>
      <c r="D15" s="48" t="s">
        <v>18</v>
      </c>
      <c r="E15" s="13">
        <v>26.13</v>
      </c>
      <c r="F15" s="13">
        <v>26.38</v>
      </c>
      <c r="G15" s="13">
        <v>26.87</v>
      </c>
      <c r="H15" s="13">
        <v>28.8</v>
      </c>
      <c r="I15" s="13">
        <v>26.69</v>
      </c>
      <c r="J15" s="13">
        <v>25.29</v>
      </c>
      <c r="K15" s="13">
        <v>27.33</v>
      </c>
      <c r="L15" s="13">
        <v>28.62</v>
      </c>
      <c r="M15" s="13">
        <v>27.5</v>
      </c>
      <c r="N15" s="13">
        <v>27.8</v>
      </c>
      <c r="O15" s="12">
        <v>25.8</v>
      </c>
      <c r="P15" s="12">
        <v>25.1</v>
      </c>
      <c r="Q15" s="12">
        <v>25.1</v>
      </c>
      <c r="R15" s="12">
        <v>24.29</v>
      </c>
      <c r="S15" s="12">
        <v>24.86</v>
      </c>
      <c r="T15" s="12">
        <v>24.07</v>
      </c>
      <c r="U15" s="12">
        <v>25.29</v>
      </c>
      <c r="V15" s="12">
        <v>27.09</v>
      </c>
      <c r="W15" s="12">
        <v>26.91</v>
      </c>
      <c r="X15" s="12">
        <v>26.89</v>
      </c>
      <c r="Y15" s="12">
        <v>27.59</v>
      </c>
      <c r="Z15" s="12">
        <v>27.67</v>
      </c>
      <c r="AA15" s="13">
        <f>'[6]37-Bedman Cr'!G16</f>
        <v>27.93</v>
      </c>
      <c r="AB15" s="13">
        <f>'[1]37-Bedman Cr'!G16</f>
        <v>27.29</v>
      </c>
      <c r="AC15" s="13">
        <f>'[2]37-Bedman Cr'!G16</f>
        <v>28.28</v>
      </c>
      <c r="AD15" s="13">
        <f>'[3]37-Bedman Cr'!G16</f>
        <v>28.04</v>
      </c>
      <c r="AE15" s="13">
        <f>'[5]37-Bedman Cr'!G16</f>
        <v>27.53</v>
      </c>
      <c r="AF15" s="13" t="str">
        <f>'[4]37-Bedman Cr'!G16</f>
        <v/>
      </c>
      <c r="AG15" s="13">
        <f t="shared" si="0"/>
        <v>26.677307692307693</v>
      </c>
    </row>
    <row r="16" spans="1:35" ht="15.6" x14ac:dyDescent="0.3">
      <c r="B16" s="20" t="s">
        <v>10</v>
      </c>
      <c r="C16" s="48" t="s">
        <v>18</v>
      </c>
      <c r="D16" s="48" t="s">
        <v>18</v>
      </c>
      <c r="E16" s="13">
        <v>25.86</v>
      </c>
      <c r="F16" s="13">
        <v>26.01</v>
      </c>
      <c r="G16" s="13">
        <v>27.23</v>
      </c>
      <c r="H16" s="48" t="s">
        <v>18</v>
      </c>
      <c r="I16" s="13">
        <v>27.08</v>
      </c>
      <c r="J16" s="13">
        <v>25.48</v>
      </c>
      <c r="K16" s="13">
        <v>26.31</v>
      </c>
      <c r="L16" s="13">
        <v>27.65</v>
      </c>
      <c r="M16" s="13">
        <v>26.97</v>
      </c>
      <c r="N16" s="13">
        <v>27.4</v>
      </c>
      <c r="O16" s="12">
        <v>25.7</v>
      </c>
      <c r="P16" s="12">
        <v>25.53</v>
      </c>
      <c r="Q16" s="12">
        <v>24.48</v>
      </c>
      <c r="R16" s="12">
        <v>23.87</v>
      </c>
      <c r="S16" s="12">
        <v>24.11</v>
      </c>
      <c r="T16" s="12">
        <v>23.97</v>
      </c>
      <c r="U16" s="12">
        <v>25.85</v>
      </c>
      <c r="V16" s="12">
        <v>26.41</v>
      </c>
      <c r="W16" s="12">
        <v>26.71</v>
      </c>
      <c r="X16" s="12">
        <v>26.67</v>
      </c>
      <c r="Y16" s="12">
        <v>27.46</v>
      </c>
      <c r="Z16" s="12">
        <v>26.79</v>
      </c>
      <c r="AA16" s="13">
        <f>'[6]37-Bedman Cr'!G17</f>
        <v>26.98</v>
      </c>
      <c r="AB16" s="13">
        <f>'[1]37-Bedman Cr'!G17</f>
        <v>27.53</v>
      </c>
      <c r="AC16" s="13">
        <f>'[2]37-Bedman Cr'!G17</f>
        <v>26.83</v>
      </c>
      <c r="AD16" s="13">
        <f>'[3]37-Bedman Cr'!G17</f>
        <v>27.49</v>
      </c>
      <c r="AE16" s="13">
        <f>'[5]37-Bedman Cr'!G17</f>
        <v>26.83</v>
      </c>
      <c r="AF16" s="13" t="str">
        <f>'[4]37-Bedman Cr'!G17</f>
        <v/>
      </c>
      <c r="AG16" s="13">
        <f t="shared" si="0"/>
        <v>26.254800000000003</v>
      </c>
    </row>
    <row r="17" spans="1:35" ht="15.6" x14ac:dyDescent="0.3">
      <c r="B17" s="20" t="s">
        <v>10</v>
      </c>
      <c r="C17" s="48" t="s">
        <v>18</v>
      </c>
      <c r="D17" s="48" t="s">
        <v>18</v>
      </c>
      <c r="E17" s="13">
        <v>25.47</v>
      </c>
      <c r="F17" s="13">
        <v>26.56</v>
      </c>
      <c r="G17" s="13">
        <v>26.31</v>
      </c>
      <c r="H17" s="13">
        <v>28.91</v>
      </c>
      <c r="I17" s="13">
        <v>26.26</v>
      </c>
      <c r="J17" s="13">
        <v>25.06</v>
      </c>
      <c r="K17" s="13">
        <v>25.85</v>
      </c>
      <c r="L17" s="13">
        <v>27.07</v>
      </c>
      <c r="M17" s="13">
        <v>26.15</v>
      </c>
      <c r="N17" s="13">
        <v>26.6</v>
      </c>
      <c r="O17" s="12">
        <v>24.4</v>
      </c>
      <c r="P17" s="12">
        <v>24.3</v>
      </c>
      <c r="Q17" s="12">
        <v>23.8</v>
      </c>
      <c r="R17" s="12">
        <v>23.8</v>
      </c>
      <c r="S17" s="12">
        <v>23.59</v>
      </c>
      <c r="T17" s="12">
        <v>24.33</v>
      </c>
      <c r="U17" s="12">
        <v>24.95</v>
      </c>
      <c r="V17" s="12">
        <v>25.96</v>
      </c>
      <c r="W17" s="12">
        <v>26.1</v>
      </c>
      <c r="X17" s="12">
        <v>28.26</v>
      </c>
      <c r="Y17" s="12">
        <v>26.86</v>
      </c>
      <c r="Z17" s="12">
        <v>26.31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25.768181818181816</v>
      </c>
    </row>
    <row r="18" spans="1:35" ht="15.6" x14ac:dyDescent="0.3">
      <c r="B18" s="20" t="s">
        <v>11</v>
      </c>
      <c r="C18" s="48" t="s">
        <v>18</v>
      </c>
      <c r="D18" s="48" t="s">
        <v>18</v>
      </c>
      <c r="E18" s="13">
        <v>25.09</v>
      </c>
      <c r="F18" s="13">
        <v>25.95</v>
      </c>
      <c r="G18" s="13">
        <v>25.68</v>
      </c>
      <c r="H18" s="48" t="s">
        <v>18</v>
      </c>
      <c r="I18" s="13">
        <v>25.7</v>
      </c>
      <c r="J18" s="13">
        <v>24.82</v>
      </c>
      <c r="K18" s="13">
        <v>26.87</v>
      </c>
      <c r="L18" s="13">
        <v>25.57</v>
      </c>
      <c r="M18" s="13">
        <v>25.72</v>
      </c>
      <c r="N18" s="13">
        <v>26</v>
      </c>
      <c r="O18" s="12">
        <v>23.5</v>
      </c>
      <c r="P18" s="12">
        <v>23.81</v>
      </c>
      <c r="Q18" s="12">
        <v>23.2</v>
      </c>
      <c r="R18" s="12">
        <v>24.59</v>
      </c>
      <c r="S18" s="12">
        <v>23.3</v>
      </c>
      <c r="T18" s="12">
        <v>23.38</v>
      </c>
      <c r="U18" s="12">
        <v>23.9</v>
      </c>
      <c r="V18" s="12">
        <v>25.48</v>
      </c>
      <c r="W18" s="12">
        <v>25.61</v>
      </c>
      <c r="X18" s="12">
        <v>27.38</v>
      </c>
      <c r="Y18" s="12">
        <v>26.18</v>
      </c>
      <c r="Z18" s="12">
        <v>25.78</v>
      </c>
      <c r="AA18" s="13">
        <f>'[6]37-Bedman Cr'!G18</f>
        <v>26.13</v>
      </c>
      <c r="AB18" s="13">
        <f>'[1]37-Bedman Cr'!G18</f>
        <v>25.98</v>
      </c>
      <c r="AC18" s="13">
        <f>'[2]37-Bedman Cr'!G18</f>
        <v>25.75</v>
      </c>
      <c r="AD18" s="13">
        <f>'[3]37-Bedman Cr'!G18</f>
        <v>26.92</v>
      </c>
      <c r="AE18" s="13">
        <f>'[5]37-Bedman Cr'!G18</f>
        <v>26.2</v>
      </c>
      <c r="AF18" s="13" t="str">
        <f>'[4]37-Bedman Cr'!G18</f>
        <v/>
      </c>
      <c r="AG18" s="13">
        <f t="shared" si="0"/>
        <v>25.291599999999999</v>
      </c>
    </row>
    <row r="19" spans="1:35" ht="15.6" x14ac:dyDescent="0.3">
      <c r="B19" s="20" t="s">
        <v>12</v>
      </c>
      <c r="C19" s="48" t="s">
        <v>18</v>
      </c>
      <c r="D19" s="48" t="s">
        <v>18</v>
      </c>
      <c r="E19" s="13">
        <v>24.7</v>
      </c>
      <c r="F19" s="13">
        <v>25.35</v>
      </c>
      <c r="G19" s="13">
        <v>25.65</v>
      </c>
      <c r="H19" s="13">
        <v>25.35</v>
      </c>
      <c r="I19" s="13">
        <v>24.86</v>
      </c>
      <c r="J19" s="13">
        <v>26.76</v>
      </c>
      <c r="K19" s="13">
        <v>26.3</v>
      </c>
      <c r="L19" s="13">
        <v>25.07</v>
      </c>
      <c r="M19" s="13">
        <v>25.1</v>
      </c>
      <c r="N19" s="13">
        <v>25.5</v>
      </c>
      <c r="O19" s="12">
        <v>23.9</v>
      </c>
      <c r="P19" s="12">
        <v>22.93</v>
      </c>
      <c r="Q19" s="12">
        <v>22.88</v>
      </c>
      <c r="R19" s="12">
        <v>23.85</v>
      </c>
      <c r="S19" s="12">
        <v>22.77</v>
      </c>
      <c r="T19" s="12">
        <v>22.77</v>
      </c>
      <c r="U19" s="12">
        <v>23.96</v>
      </c>
      <c r="V19" s="12">
        <v>25.86</v>
      </c>
      <c r="W19" s="12">
        <v>25.22</v>
      </c>
      <c r="X19" s="12">
        <v>26.17</v>
      </c>
      <c r="Y19" s="12">
        <v>26.05</v>
      </c>
      <c r="Z19" s="12">
        <v>25.42</v>
      </c>
      <c r="AA19" s="13">
        <f>'[6]37-Bedman Cr'!G19</f>
        <v>25.8</v>
      </c>
      <c r="AB19" s="13">
        <f>'[1]37-Bedman Cr'!G19</f>
        <v>26.18</v>
      </c>
      <c r="AC19" s="13">
        <f>'[2]37-Bedman Cr'!G19</f>
        <v>25.34</v>
      </c>
      <c r="AD19" s="13">
        <f>'[3]37-Bedman Cr'!G19</f>
        <v>26.34</v>
      </c>
      <c r="AE19" s="13">
        <f>'[5]37-Bedman Cr'!G19</f>
        <v>25.47</v>
      </c>
      <c r="AF19" s="13" t="str">
        <f>'[4]37-Bedman Cr'!G19</f>
        <v/>
      </c>
      <c r="AG19" s="13">
        <f t="shared" si="0"/>
        <v>25.003076923076922</v>
      </c>
    </row>
    <row r="20" spans="1:35" ht="15.6" x14ac:dyDescent="0.3">
      <c r="A20" s="6" t="s">
        <v>65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</row>
    <row r="21" spans="1:35" ht="15.6" x14ac:dyDescent="0.3">
      <c r="A21" s="29" t="s">
        <v>298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22.81</v>
      </c>
      <c r="G21" s="13">
        <v>22.05</v>
      </c>
      <c r="H21" s="13">
        <v>23.25</v>
      </c>
      <c r="I21" s="13">
        <v>23.09</v>
      </c>
      <c r="J21" s="13">
        <v>21.43</v>
      </c>
      <c r="K21" s="13">
        <v>24.33</v>
      </c>
      <c r="L21" s="13">
        <v>23.64</v>
      </c>
      <c r="M21" s="13">
        <v>22.32</v>
      </c>
      <c r="N21" s="13">
        <v>23.72</v>
      </c>
      <c r="O21" s="12">
        <v>24.22</v>
      </c>
      <c r="P21" s="12">
        <v>24.92</v>
      </c>
      <c r="Q21" s="12">
        <v>24.33</v>
      </c>
      <c r="R21" s="12">
        <v>24.44</v>
      </c>
      <c r="S21" s="12">
        <v>24.9</v>
      </c>
      <c r="T21" s="12">
        <v>24.72</v>
      </c>
      <c r="U21" s="12">
        <v>24.36</v>
      </c>
      <c r="V21" s="12">
        <v>24.96</v>
      </c>
      <c r="W21" s="12">
        <v>25.17</v>
      </c>
      <c r="X21" s="12">
        <v>24.2</v>
      </c>
      <c r="Y21" s="12">
        <v>24.64</v>
      </c>
      <c r="Z21" s="12">
        <v>24.58</v>
      </c>
      <c r="AA21" s="12">
        <v>24.33</v>
      </c>
      <c r="AB21" s="13">
        <f>'[1]37-Bedman Cr'!G29</f>
        <v>24.71</v>
      </c>
      <c r="AC21" s="13">
        <f>'[2]37-Bedman Cr'!G29</f>
        <v>26.34</v>
      </c>
      <c r="AD21" s="13">
        <f>'[3]37-Bedman Cr'!G29</f>
        <v>24.37</v>
      </c>
      <c r="AE21" s="13">
        <v>24.62</v>
      </c>
      <c r="AF21" s="13">
        <f>'[4]37-Bedman Cr'!G29</f>
        <v>22.77</v>
      </c>
      <c r="AG21" s="13">
        <f t="shared" si="0"/>
        <v>24.0732</v>
      </c>
    </row>
    <row r="22" spans="1:35" ht="15.6" x14ac:dyDescent="0.3">
      <c r="B22" s="20" t="s">
        <v>2</v>
      </c>
      <c r="C22" s="48" t="s">
        <v>18</v>
      </c>
      <c r="D22" s="48" t="s">
        <v>18</v>
      </c>
      <c r="E22" s="13">
        <v>21.68</v>
      </c>
      <c r="F22" s="13">
        <v>22.89</v>
      </c>
      <c r="G22" s="13">
        <v>22.63</v>
      </c>
      <c r="H22" s="13">
        <v>23.11</v>
      </c>
      <c r="I22" s="13">
        <v>22.57</v>
      </c>
      <c r="J22" s="13">
        <v>21.46</v>
      </c>
      <c r="K22" s="13">
        <v>26.13</v>
      </c>
      <c r="L22" s="13">
        <v>23.31</v>
      </c>
      <c r="M22" s="13">
        <v>22.15</v>
      </c>
      <c r="N22" s="13">
        <v>23.32</v>
      </c>
      <c r="O22" s="12">
        <v>24.22</v>
      </c>
      <c r="P22" s="12">
        <v>25.12</v>
      </c>
      <c r="Q22" s="12">
        <v>24.86</v>
      </c>
      <c r="R22" s="12">
        <v>23.89</v>
      </c>
      <c r="S22" s="12">
        <v>25.76</v>
      </c>
      <c r="T22" s="12">
        <v>24.11</v>
      </c>
      <c r="U22" s="12">
        <v>24.01</v>
      </c>
      <c r="V22" s="12">
        <v>24.71</v>
      </c>
      <c r="W22" s="12">
        <v>25.14</v>
      </c>
      <c r="X22" s="12">
        <v>24.52</v>
      </c>
      <c r="Y22" s="12">
        <v>24.36</v>
      </c>
      <c r="Z22" s="12">
        <v>24.59</v>
      </c>
      <c r="AA22" s="12">
        <v>25.14</v>
      </c>
      <c r="AB22" s="13">
        <f>'[1]37-Bedman Cr'!G30</f>
        <v>24.39</v>
      </c>
      <c r="AC22" s="13">
        <f>'[2]37-Bedman Cr'!G30</f>
        <v>26.22</v>
      </c>
      <c r="AD22" s="13">
        <f>'[3]37-Bedman Cr'!G30</f>
        <v>23.77</v>
      </c>
      <c r="AE22" s="13">
        <f>'[5]37-Bedman Cr'!G30</f>
        <v>24.84</v>
      </c>
      <c r="AF22" s="13">
        <f>'[4]37-Bedman Cr'!G30</f>
        <v>24.29</v>
      </c>
      <c r="AG22" s="13">
        <f t="shared" si="0"/>
        <v>24.002307692307689</v>
      </c>
    </row>
    <row r="23" spans="1:35" ht="15.6" x14ac:dyDescent="0.3">
      <c r="B23" s="20" t="s">
        <v>3</v>
      </c>
      <c r="C23" s="48" t="s">
        <v>18</v>
      </c>
      <c r="D23" s="48" t="s">
        <v>18</v>
      </c>
      <c r="E23" s="13">
        <v>22.42</v>
      </c>
      <c r="F23" s="13">
        <v>22.78</v>
      </c>
      <c r="G23" s="13">
        <v>22.46</v>
      </c>
      <c r="H23" s="13">
        <v>22.6</v>
      </c>
      <c r="I23" s="13">
        <v>22.23</v>
      </c>
      <c r="J23" s="13">
        <v>21.08</v>
      </c>
      <c r="K23" s="13">
        <v>24.88</v>
      </c>
      <c r="L23" s="13">
        <v>22.51</v>
      </c>
      <c r="M23" s="13">
        <v>21.82</v>
      </c>
      <c r="N23" s="13">
        <v>22.82</v>
      </c>
      <c r="O23" s="12">
        <v>24.02</v>
      </c>
      <c r="P23" s="12">
        <v>24.42</v>
      </c>
      <c r="Q23" s="12">
        <v>25.1</v>
      </c>
      <c r="R23" s="12">
        <v>24.44</v>
      </c>
      <c r="S23" s="12">
        <v>24.8</v>
      </c>
      <c r="T23" s="12">
        <v>23.72</v>
      </c>
      <c r="U23" s="12">
        <v>24.87</v>
      </c>
      <c r="V23" s="12">
        <v>24.18</v>
      </c>
      <c r="W23" s="12">
        <v>26.81</v>
      </c>
      <c r="X23" s="12">
        <v>23.95</v>
      </c>
      <c r="Y23" s="12">
        <v>24.25</v>
      </c>
      <c r="Z23" s="12">
        <v>24.17</v>
      </c>
      <c r="AA23" s="12">
        <v>24.68</v>
      </c>
      <c r="AB23" s="13">
        <f>'[1]37-Bedman Cr'!G31</f>
        <v>24.17</v>
      </c>
      <c r="AC23" s="13">
        <f>'[2]37-Bedman Cr'!G31</f>
        <v>25.36</v>
      </c>
      <c r="AD23" s="13">
        <f>'[3]37-Bedman Cr'!G31</f>
        <v>23.62</v>
      </c>
      <c r="AE23" s="13">
        <f>'[5]37-Bedman Cr'!G31</f>
        <v>24.23</v>
      </c>
      <c r="AF23" s="13">
        <f>'[4]37-Bedman Cr'!G31</f>
        <v>23.19</v>
      </c>
      <c r="AG23" s="13">
        <f t="shared" si="0"/>
        <v>23.775384615384613</v>
      </c>
      <c r="AH23" s="39"/>
    </row>
    <row r="24" spans="1:35" ht="15.6" x14ac:dyDescent="0.3">
      <c r="B24" s="20" t="s">
        <v>4</v>
      </c>
      <c r="C24" s="48" t="s">
        <v>18</v>
      </c>
      <c r="D24" s="48" t="s">
        <v>18</v>
      </c>
      <c r="E24" s="13">
        <v>23.14</v>
      </c>
      <c r="F24" s="13">
        <v>23.14</v>
      </c>
      <c r="G24" s="13">
        <v>21.78</v>
      </c>
      <c r="H24" s="13">
        <v>22.24</v>
      </c>
      <c r="I24" s="13">
        <v>22.14</v>
      </c>
      <c r="J24" s="13" t="s">
        <v>197</v>
      </c>
      <c r="K24" s="13">
        <v>22.87</v>
      </c>
      <c r="L24" s="13">
        <v>21.83</v>
      </c>
      <c r="M24" s="13" t="s">
        <v>197</v>
      </c>
      <c r="N24" s="13">
        <v>23.72</v>
      </c>
      <c r="O24" s="13">
        <v>23.32</v>
      </c>
      <c r="P24" s="13">
        <v>23.92</v>
      </c>
      <c r="Q24" s="13">
        <v>24.13</v>
      </c>
      <c r="R24" s="13">
        <v>25.49</v>
      </c>
      <c r="S24" s="13">
        <v>24.31</v>
      </c>
      <c r="T24" s="13">
        <v>23.11</v>
      </c>
      <c r="U24" s="13">
        <v>25.38</v>
      </c>
      <c r="V24" s="13">
        <v>23.51</v>
      </c>
      <c r="W24" s="13">
        <v>25.68</v>
      </c>
      <c r="X24" s="13">
        <v>24.33</v>
      </c>
      <c r="Y24" s="13">
        <v>23.75</v>
      </c>
      <c r="Z24" s="13">
        <v>24.3</v>
      </c>
      <c r="AA24" s="13">
        <f>'[6]37-Bedman Cr'!G32</f>
        <v>24.55</v>
      </c>
      <c r="AB24" s="13">
        <f>'[1]37-Bedman Cr'!G32</f>
        <v>23.78</v>
      </c>
      <c r="AC24" s="13">
        <f>'[2]37-Bedman Cr'!G32</f>
        <v>24.54</v>
      </c>
      <c r="AD24" s="13">
        <f>'[3]37-Bedman Cr'!G32</f>
        <v>22.96</v>
      </c>
      <c r="AE24" s="13">
        <f>'[5]37-Bedman Cr'!G32</f>
        <v>23.51</v>
      </c>
      <c r="AF24" s="13">
        <f>'[4]37-Bedman Cr'!G32</f>
        <v>22.73</v>
      </c>
      <c r="AG24" s="13">
        <f t="shared" si="0"/>
        <v>23.66333333333333</v>
      </c>
    </row>
    <row r="25" spans="1:35" ht="15.6" x14ac:dyDescent="0.3">
      <c r="B25" s="20" t="s">
        <v>5</v>
      </c>
      <c r="C25" s="48" t="s">
        <v>18</v>
      </c>
      <c r="D25" s="48" t="s">
        <v>18</v>
      </c>
      <c r="E25" s="13">
        <v>23.25</v>
      </c>
      <c r="F25" s="13">
        <v>21.84</v>
      </c>
      <c r="G25" s="13">
        <v>22.36</v>
      </c>
      <c r="H25" s="13">
        <v>21.74</v>
      </c>
      <c r="I25" s="13">
        <v>21.63</v>
      </c>
      <c r="J25" s="50">
        <v>22.49</v>
      </c>
      <c r="K25" s="13">
        <v>21.88</v>
      </c>
      <c r="L25" s="13">
        <v>21.49</v>
      </c>
      <c r="M25" s="13" t="s">
        <v>197</v>
      </c>
      <c r="N25" s="13">
        <v>22.82</v>
      </c>
      <c r="O25" s="13">
        <v>22.82</v>
      </c>
      <c r="P25" s="13">
        <v>23.92</v>
      </c>
      <c r="Q25" s="13">
        <v>24.28</v>
      </c>
      <c r="R25" s="13">
        <v>25.08</v>
      </c>
      <c r="S25" s="13">
        <v>23.6</v>
      </c>
      <c r="T25" s="13">
        <v>22.78</v>
      </c>
      <c r="U25" s="13">
        <v>24.37</v>
      </c>
      <c r="V25" s="13">
        <v>23.08</v>
      </c>
      <c r="W25" s="13">
        <v>25.87</v>
      </c>
      <c r="X25" s="13">
        <v>23.56</v>
      </c>
      <c r="Y25" s="13">
        <v>23.3</v>
      </c>
      <c r="Z25" s="13">
        <v>24.86</v>
      </c>
      <c r="AA25" s="13">
        <f>'[6]37-Bedman Cr'!G33</f>
        <v>24.93</v>
      </c>
      <c r="AB25" s="13">
        <f>'[1]37-Bedman Cr'!G33</f>
        <v>23.88</v>
      </c>
      <c r="AC25" s="13">
        <f>'[2]37-Bedman Cr'!G33</f>
        <v>24.3</v>
      </c>
      <c r="AD25" s="13">
        <f>'[3]37-Bedman Cr'!G33</f>
        <v>23.65</v>
      </c>
      <c r="AE25" s="13">
        <f>'[5]37-Bedman Cr'!G33</f>
        <v>25.05</v>
      </c>
      <c r="AF25" s="13">
        <f>'[4]37-Bedman Cr'!G33</f>
        <v>23.26</v>
      </c>
      <c r="AG25" s="13">
        <f t="shared" si="0"/>
        <v>23.351199999999999</v>
      </c>
    </row>
    <row r="26" spans="1:35" ht="15.6" x14ac:dyDescent="0.3">
      <c r="B26" s="20" t="s">
        <v>5</v>
      </c>
      <c r="C26" s="48" t="s">
        <v>18</v>
      </c>
      <c r="D26" s="48" t="s">
        <v>18</v>
      </c>
      <c r="E26" s="13">
        <v>22.38</v>
      </c>
      <c r="F26" s="13">
        <v>20.96</v>
      </c>
      <c r="G26" s="13">
        <v>21.61</v>
      </c>
      <c r="H26" s="13">
        <v>21.62</v>
      </c>
      <c r="I26" s="13">
        <v>21.83</v>
      </c>
      <c r="J26" s="13">
        <v>22.19</v>
      </c>
      <c r="K26" s="13">
        <v>21.78</v>
      </c>
      <c r="L26" s="13">
        <v>22.44</v>
      </c>
      <c r="M26" s="13" t="s">
        <v>197</v>
      </c>
      <c r="N26" s="13">
        <v>22.32</v>
      </c>
      <c r="O26" s="12">
        <v>22.67</v>
      </c>
      <c r="P26" s="12">
        <v>25.27</v>
      </c>
      <c r="Q26" s="12">
        <v>23.67</v>
      </c>
      <c r="R26" s="12">
        <v>24.81</v>
      </c>
      <c r="S26" s="12">
        <v>23.28</v>
      </c>
      <c r="T26" s="12">
        <v>22.62</v>
      </c>
      <c r="U26" s="12">
        <v>23.92</v>
      </c>
      <c r="V26" s="12">
        <v>23.85</v>
      </c>
      <c r="W26" s="12">
        <v>25.74</v>
      </c>
      <c r="X26" s="12">
        <v>23.51</v>
      </c>
      <c r="Y26" s="12">
        <v>22.79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22.963000000000005</v>
      </c>
    </row>
    <row r="27" spans="1:35" ht="15.6" x14ac:dyDescent="0.3">
      <c r="B27" s="20" t="s">
        <v>6</v>
      </c>
      <c r="C27" s="48" t="s">
        <v>18</v>
      </c>
      <c r="D27" s="48" t="s">
        <v>18</v>
      </c>
      <c r="E27" s="13">
        <v>23.87</v>
      </c>
      <c r="F27" s="13">
        <v>21.15</v>
      </c>
      <c r="G27" s="13">
        <v>22.72</v>
      </c>
      <c r="H27" s="13">
        <v>23.52</v>
      </c>
      <c r="I27" s="13">
        <v>22.76</v>
      </c>
      <c r="J27" s="13">
        <v>23.73</v>
      </c>
      <c r="K27" s="13">
        <v>22.07</v>
      </c>
      <c r="L27" s="13">
        <v>22.97</v>
      </c>
      <c r="M27" s="13" t="s">
        <v>197</v>
      </c>
      <c r="N27" s="13">
        <v>22.37</v>
      </c>
      <c r="O27" s="12">
        <v>23.22</v>
      </c>
      <c r="P27" s="12">
        <v>26.17</v>
      </c>
      <c r="Q27" s="12">
        <v>23.58</v>
      </c>
      <c r="R27" s="12">
        <v>27.29</v>
      </c>
      <c r="S27" s="12">
        <v>24.28</v>
      </c>
      <c r="T27" s="12">
        <v>23.37</v>
      </c>
      <c r="U27" s="12">
        <v>24.57</v>
      </c>
      <c r="V27" s="12">
        <v>25.03</v>
      </c>
      <c r="W27" s="12">
        <v>24.91</v>
      </c>
      <c r="X27" s="12">
        <v>23.29</v>
      </c>
      <c r="Y27" s="12">
        <v>22.73</v>
      </c>
      <c r="Z27" s="12">
        <v>27.6</v>
      </c>
      <c r="AA27" s="13">
        <f>'[6]37-Bedman Cr'!G34</f>
        <v>24.19</v>
      </c>
      <c r="AB27" s="13">
        <f>'[1]37-Bedman Cr'!G34</f>
        <v>24.01</v>
      </c>
      <c r="AC27" s="13">
        <f>'[2]37-Bedman Cr'!G34</f>
        <v>26.18</v>
      </c>
      <c r="AD27" s="13">
        <f>'[3]37-Bedman Cr'!G34</f>
        <v>26.04</v>
      </c>
      <c r="AE27" s="13">
        <f>'[5]37-Bedman Cr'!G34</f>
        <v>25.75</v>
      </c>
      <c r="AF27" s="13">
        <f>'[4]37-Bedman Cr'!G34</f>
        <v>22.89</v>
      </c>
      <c r="AG27" s="13">
        <f t="shared" si="0"/>
        <v>24.064800000000005</v>
      </c>
    </row>
    <row r="28" spans="1:35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26.61</v>
      </c>
      <c r="F28" s="13">
        <v>21.84</v>
      </c>
      <c r="G28" s="13">
        <v>23.01</v>
      </c>
      <c r="H28" s="13">
        <v>22.99</v>
      </c>
      <c r="I28" s="13">
        <v>26.05</v>
      </c>
      <c r="J28" s="13">
        <v>23.01</v>
      </c>
      <c r="K28" s="13">
        <v>22.1</v>
      </c>
      <c r="L28" s="13">
        <v>25.58</v>
      </c>
      <c r="M28" s="13">
        <v>22.42</v>
      </c>
      <c r="N28" s="13">
        <v>22.42</v>
      </c>
      <c r="O28" s="12">
        <v>24.93</v>
      </c>
      <c r="P28" s="12">
        <v>27.72</v>
      </c>
      <c r="Q28" s="12">
        <v>24.64</v>
      </c>
      <c r="R28" s="12">
        <v>26.92</v>
      </c>
      <c r="S28" s="12">
        <v>25.41</v>
      </c>
      <c r="T28" s="12">
        <v>24.3</v>
      </c>
      <c r="U28" s="12">
        <v>24.52</v>
      </c>
      <c r="V28" s="12">
        <v>25.24</v>
      </c>
      <c r="W28" s="12">
        <v>24.09</v>
      </c>
      <c r="X28" s="12">
        <v>23.27</v>
      </c>
      <c r="Y28" s="12">
        <v>22.79</v>
      </c>
      <c r="Z28" s="12">
        <v>26.47</v>
      </c>
      <c r="AA28" s="13">
        <f>'[6]37-Bedman Cr'!G35</f>
        <v>24.95</v>
      </c>
      <c r="AB28" s="13">
        <f>'[1]37-Bedman Cr'!G35</f>
        <v>24.89</v>
      </c>
      <c r="AC28" s="13">
        <f>'[2]37-Bedman Cr'!G35</f>
        <v>27.38</v>
      </c>
      <c r="AD28" s="13">
        <f>'[3]37-Bedman Cr'!G35</f>
        <v>26.99</v>
      </c>
      <c r="AE28" s="13">
        <f>'[5]37-Bedman Cr'!G35</f>
        <v>25.41</v>
      </c>
      <c r="AF28" s="13">
        <f>'[4]37-Bedman Cr'!G35</f>
        <v>25.75</v>
      </c>
      <c r="AG28" s="13">
        <f t="shared" si="0"/>
        <v>24.636153846153849</v>
      </c>
    </row>
    <row r="29" spans="1:35" ht="15.6" x14ac:dyDescent="0.3">
      <c r="A29" s="29" t="s">
        <v>1299</v>
      </c>
      <c r="B29" s="20" t="s">
        <v>7</v>
      </c>
      <c r="C29" s="48" t="s">
        <v>18</v>
      </c>
      <c r="D29" s="48" t="s">
        <v>18</v>
      </c>
      <c r="E29" s="13">
        <v>26.67</v>
      </c>
      <c r="F29" s="13">
        <v>22.91</v>
      </c>
      <c r="G29" s="13">
        <v>23</v>
      </c>
      <c r="H29" s="13">
        <v>22.82</v>
      </c>
      <c r="I29" s="13">
        <v>24.37</v>
      </c>
      <c r="J29" s="13">
        <v>22.1</v>
      </c>
      <c r="K29" s="13">
        <v>21.74</v>
      </c>
      <c r="L29" s="13">
        <v>26.32</v>
      </c>
      <c r="M29" s="13">
        <v>23.62</v>
      </c>
      <c r="N29" s="13">
        <v>26.23</v>
      </c>
      <c r="O29" s="12">
        <v>24.62</v>
      </c>
      <c r="P29" s="12">
        <v>26.17</v>
      </c>
      <c r="Q29" s="12">
        <v>25.64</v>
      </c>
      <c r="R29" s="12">
        <v>27.74</v>
      </c>
      <c r="S29" s="12">
        <v>25.42</v>
      </c>
      <c r="T29" s="12">
        <v>26.42</v>
      </c>
      <c r="U29" s="12">
        <v>25.82</v>
      </c>
      <c r="V29" s="12">
        <v>26.27</v>
      </c>
      <c r="W29" s="12">
        <v>24.85</v>
      </c>
      <c r="X29" s="12">
        <v>25.56</v>
      </c>
      <c r="Y29" s="12">
        <v>24.94</v>
      </c>
      <c r="Z29" s="12">
        <v>27.46</v>
      </c>
      <c r="AA29" s="13">
        <f>'[6]37-Bedman Cr'!G36</f>
        <v>26.55</v>
      </c>
      <c r="AB29" s="13">
        <f>'[1]37-Bedman Cr'!G36</f>
        <v>25.67</v>
      </c>
      <c r="AC29" s="13">
        <f>'[2]37-Bedman Cr'!G36</f>
        <v>24.93</v>
      </c>
      <c r="AD29" s="13">
        <f>'[3]37-Bedman Cr'!G36</f>
        <v>26.41</v>
      </c>
      <c r="AE29" s="13">
        <f>'[5]37-Bedman Cr'!G36</f>
        <v>26.28</v>
      </c>
      <c r="AF29" s="13">
        <f>'[4]37-Bedman Cr'!G36</f>
        <v>24.39</v>
      </c>
      <c r="AG29" s="13">
        <f t="shared" si="0"/>
        <v>25.163461538461533</v>
      </c>
    </row>
    <row r="30" spans="1:35" ht="15.6" x14ac:dyDescent="0.3">
      <c r="A30"/>
      <c r="B30" s="20" t="s">
        <v>7</v>
      </c>
      <c r="C30" s="48" t="s">
        <v>18</v>
      </c>
      <c r="D30" s="48" t="s">
        <v>18</v>
      </c>
      <c r="E30" s="13">
        <v>24.64</v>
      </c>
      <c r="F30" s="13">
        <v>23.86</v>
      </c>
      <c r="G30" s="13">
        <v>23.2</v>
      </c>
      <c r="H30" s="13">
        <v>26.16</v>
      </c>
      <c r="I30" s="13">
        <v>23.33</v>
      </c>
      <c r="J30" s="13">
        <v>24.42</v>
      </c>
      <c r="K30" s="13">
        <v>22.4</v>
      </c>
      <c r="L30" s="13">
        <v>24.81</v>
      </c>
      <c r="M30" s="13">
        <v>22.75</v>
      </c>
      <c r="N30" s="13">
        <v>28.32</v>
      </c>
      <c r="O30" s="12">
        <v>24.42</v>
      </c>
      <c r="P30" s="12">
        <v>25.93</v>
      </c>
      <c r="Q30" s="12">
        <v>26.03</v>
      </c>
      <c r="R30" s="12">
        <v>26.49</v>
      </c>
      <c r="S30" s="12">
        <v>25.38</v>
      </c>
      <c r="T30" s="12">
        <v>25.54</v>
      </c>
      <c r="U30" s="12">
        <v>27.97</v>
      </c>
      <c r="V30" s="12">
        <v>25.74</v>
      </c>
      <c r="W30" s="12">
        <v>24.83</v>
      </c>
      <c r="X30" s="12">
        <v>25.53</v>
      </c>
      <c r="Y30" s="12">
        <v>26.56</v>
      </c>
      <c r="Z30" s="12">
        <v>26.56</v>
      </c>
      <c r="AA30" s="13">
        <f>'[6]37-Bedman Cr'!G37</f>
        <v>25.44</v>
      </c>
      <c r="AB30" s="13">
        <f>'[1]37-Bedman Cr'!G37</f>
        <v>25.07</v>
      </c>
      <c r="AC30" s="13">
        <f>'[2]37-Bedman Cr'!G37</f>
        <v>24.98</v>
      </c>
      <c r="AD30" s="13">
        <f>'[3]37-Bedman Cr'!G37</f>
        <v>26.09</v>
      </c>
      <c r="AE30" s="13">
        <f>'[5]37-Bedman Cr'!G37</f>
        <v>25.51</v>
      </c>
      <c r="AF30" s="13">
        <f>'[4]37-Bedman Cr'!G37</f>
        <v>25.18</v>
      </c>
      <c r="AG30" s="13">
        <f t="shared" si="0"/>
        <v>25.248076923076926</v>
      </c>
    </row>
    <row r="31" spans="1:35" ht="15.6" x14ac:dyDescent="0.3">
      <c r="A31" s="29" t="s">
        <v>1300</v>
      </c>
      <c r="B31" s="20" t="s">
        <v>8</v>
      </c>
      <c r="C31" s="48" t="s">
        <v>18</v>
      </c>
      <c r="D31" s="48" t="s">
        <v>18</v>
      </c>
      <c r="E31" s="13">
        <v>23.93</v>
      </c>
      <c r="F31" s="13">
        <v>24.7</v>
      </c>
      <c r="G31" s="13">
        <v>23.86</v>
      </c>
      <c r="H31" s="13">
        <v>25.62</v>
      </c>
      <c r="I31" s="13">
        <v>22.3</v>
      </c>
      <c r="J31" s="13">
        <v>23.38</v>
      </c>
      <c r="K31" s="13">
        <v>24.08</v>
      </c>
      <c r="L31" s="13">
        <v>24.28</v>
      </c>
      <c r="M31" s="13">
        <v>25.07</v>
      </c>
      <c r="N31" s="13">
        <v>27.73</v>
      </c>
      <c r="O31" s="12">
        <v>25.32</v>
      </c>
      <c r="P31" s="12">
        <v>25.72</v>
      </c>
      <c r="Q31" s="12">
        <v>26.76</v>
      </c>
      <c r="R31" s="12">
        <v>26.95</v>
      </c>
      <c r="S31" s="12">
        <v>25.62</v>
      </c>
      <c r="T31" s="12">
        <v>25.45</v>
      </c>
      <c r="U31" s="12">
        <v>26.34</v>
      </c>
      <c r="V31" s="12">
        <v>25.36</v>
      </c>
      <c r="W31" s="12">
        <v>25.37</v>
      </c>
      <c r="X31" s="12">
        <v>25.54</v>
      </c>
      <c r="Y31" s="12">
        <v>26.49</v>
      </c>
      <c r="Z31" s="12">
        <v>26.12</v>
      </c>
      <c r="AA31" s="13">
        <f>'[6]37-Bedman Cr'!G38</f>
        <v>26.53</v>
      </c>
      <c r="AB31" s="13">
        <f>'[1]37-Bedman Cr'!G38</f>
        <v>25.25</v>
      </c>
      <c r="AC31" s="13">
        <f>'[2]37-Bedman Cr'!G38</f>
        <v>25.68</v>
      </c>
      <c r="AD31" s="13">
        <f>'[3]37-Bedman Cr'!G38</f>
        <v>27.23</v>
      </c>
      <c r="AE31" s="13">
        <f>'[5]37-Bedman Cr'!G38</f>
        <v>24.94</v>
      </c>
      <c r="AF31" s="13">
        <f>'[4]37-Bedman Cr'!G38</f>
        <v>25.87</v>
      </c>
      <c r="AG31" s="13">
        <f t="shared" si="0"/>
        <v>25.41076923076923</v>
      </c>
      <c r="AH31" s="128"/>
      <c r="AI31" s="128"/>
    </row>
    <row r="32" spans="1:35" ht="15.6" x14ac:dyDescent="0.3">
      <c r="A32" s="74"/>
      <c r="B32" s="20" t="s">
        <v>8</v>
      </c>
      <c r="C32" s="48" t="s">
        <v>18</v>
      </c>
      <c r="D32" s="48" t="s">
        <v>18</v>
      </c>
      <c r="E32" s="13">
        <v>24.93</v>
      </c>
      <c r="F32" s="13">
        <v>23.5</v>
      </c>
      <c r="G32" s="13">
        <v>23.68</v>
      </c>
      <c r="H32" s="13">
        <v>25.2</v>
      </c>
      <c r="I32" s="13">
        <v>21.8</v>
      </c>
      <c r="J32" s="13">
        <v>22.96</v>
      </c>
      <c r="K32" s="13">
        <v>24.04</v>
      </c>
      <c r="L32" s="13">
        <v>24.27</v>
      </c>
      <c r="M32" s="13">
        <v>25.57</v>
      </c>
      <c r="N32" s="13">
        <v>27.42</v>
      </c>
      <c r="O32" s="12">
        <v>25.22</v>
      </c>
      <c r="P32" s="12">
        <v>26.54</v>
      </c>
      <c r="Q32" s="12">
        <v>27.54</v>
      </c>
      <c r="R32" s="12">
        <v>25.77</v>
      </c>
      <c r="S32" s="12">
        <v>26.93</v>
      </c>
      <c r="T32" s="12">
        <v>25</v>
      </c>
      <c r="U32" s="12">
        <v>29.22</v>
      </c>
      <c r="V32" s="12">
        <v>25.2</v>
      </c>
      <c r="W32" s="12">
        <v>24.32</v>
      </c>
      <c r="X32" s="12">
        <v>26.84</v>
      </c>
      <c r="Y32" s="12">
        <v>25.45</v>
      </c>
      <c r="Z32" s="12">
        <v>24.76</v>
      </c>
      <c r="AA32" s="13">
        <f>'[6]37-Bedman Cr'!G39</f>
        <v>26.18</v>
      </c>
      <c r="AB32" s="13">
        <f>'[1]37-Bedman Cr'!G39</f>
        <v>25.1</v>
      </c>
      <c r="AC32" s="13">
        <f>'[2]37-Bedman Cr'!G39</f>
        <v>26.11</v>
      </c>
      <c r="AD32" s="13">
        <f>'[3]37-Bedman Cr'!G39</f>
        <v>25.69</v>
      </c>
      <c r="AE32" s="13">
        <f>'[5]37-Bedman Cr'!G39</f>
        <v>25.57</v>
      </c>
      <c r="AF32" s="13">
        <f>'[4]37-Bedman Cr'!G39</f>
        <v>26.38</v>
      </c>
      <c r="AG32" s="13">
        <f t="shared" si="0"/>
        <v>25.355384615384615</v>
      </c>
    </row>
    <row r="33" spans="1:33" ht="15.6" x14ac:dyDescent="0.3">
      <c r="B33" s="20" t="s">
        <v>9</v>
      </c>
      <c r="C33" s="48" t="s">
        <v>18</v>
      </c>
      <c r="D33" s="48" t="s">
        <v>18</v>
      </c>
      <c r="E33" s="13">
        <v>24.18</v>
      </c>
      <c r="F33" s="13">
        <v>24.5</v>
      </c>
      <c r="G33" s="13">
        <v>24.5</v>
      </c>
      <c r="H33" s="48" t="s">
        <v>18</v>
      </c>
      <c r="I33" s="13">
        <v>22.46</v>
      </c>
      <c r="J33" s="50">
        <v>23.55</v>
      </c>
      <c r="K33" s="13">
        <v>23.85</v>
      </c>
      <c r="L33" s="13">
        <v>25.38</v>
      </c>
      <c r="M33" s="13">
        <v>25.25</v>
      </c>
      <c r="N33" s="13">
        <v>25.67</v>
      </c>
      <c r="O33" s="12">
        <v>25.77</v>
      </c>
      <c r="P33" s="12">
        <v>26.64</v>
      </c>
      <c r="Q33" s="12">
        <v>27.13</v>
      </c>
      <c r="R33" s="12">
        <v>25.29</v>
      </c>
      <c r="S33" s="12">
        <v>26.77</v>
      </c>
      <c r="T33" s="12">
        <v>27.88</v>
      </c>
      <c r="U33" s="12">
        <v>26.68</v>
      </c>
      <c r="V33" s="12">
        <v>26.4</v>
      </c>
      <c r="W33" s="12">
        <v>24.87</v>
      </c>
      <c r="X33" s="12">
        <v>26.09</v>
      </c>
      <c r="Y33" s="12">
        <v>25.89</v>
      </c>
      <c r="Z33" s="12">
        <v>26.14</v>
      </c>
      <c r="AA33" s="13">
        <f>'[6]37-Bedman Cr'!G40</f>
        <v>25.64</v>
      </c>
      <c r="AB33" s="13">
        <f>'[1]37-Bedman Cr'!G40</f>
        <v>25.69</v>
      </c>
      <c r="AC33" s="13">
        <f>'[2]37-Bedman Cr'!G40</f>
        <v>25.38</v>
      </c>
      <c r="AD33" s="48" t="s">
        <v>18</v>
      </c>
      <c r="AE33" s="13">
        <f>'[5]37-Bedman Cr'!G40</f>
        <v>27.34</v>
      </c>
      <c r="AF33" s="13" t="str">
        <f>'[4]37-Bedman Cr'!G40</f>
        <v/>
      </c>
      <c r="AG33" s="13">
        <f t="shared" si="0"/>
        <v>25.483333333333334</v>
      </c>
    </row>
    <row r="34" spans="1:33" ht="15.6" x14ac:dyDescent="0.3">
      <c r="B34" s="20" t="s">
        <v>9</v>
      </c>
      <c r="C34" s="48" t="s">
        <v>18</v>
      </c>
      <c r="D34" s="48" t="s">
        <v>18</v>
      </c>
      <c r="E34" s="13">
        <v>23.53</v>
      </c>
      <c r="F34" s="13">
        <v>23.5</v>
      </c>
      <c r="G34" s="13">
        <v>24.94</v>
      </c>
      <c r="H34" s="13">
        <v>26.26</v>
      </c>
      <c r="I34" s="13">
        <v>22.17</v>
      </c>
      <c r="J34" s="13">
        <v>23.52</v>
      </c>
      <c r="K34" s="13">
        <v>25.14</v>
      </c>
      <c r="L34" s="13">
        <v>27.51</v>
      </c>
      <c r="M34" s="13">
        <v>25.52</v>
      </c>
      <c r="N34" s="13">
        <v>26.52</v>
      </c>
      <c r="O34" s="12">
        <v>26.15</v>
      </c>
      <c r="P34" s="12">
        <v>25.84</v>
      </c>
      <c r="Q34" s="12">
        <v>26.93</v>
      </c>
      <c r="R34" s="12">
        <v>24.86</v>
      </c>
      <c r="S34" s="12">
        <v>26.12</v>
      </c>
      <c r="T34" s="12">
        <v>26.65</v>
      </c>
      <c r="U34" s="12">
        <v>26.3</v>
      </c>
      <c r="V34" s="12">
        <v>26.33</v>
      </c>
      <c r="W34" s="12">
        <v>24.98</v>
      </c>
      <c r="X34" s="12">
        <v>25.31</v>
      </c>
      <c r="Y34" s="12">
        <v>26.09</v>
      </c>
      <c r="Z34" s="12">
        <v>26.28</v>
      </c>
      <c r="AA34" s="13">
        <f>'[6]37-Bedman Cr'!G41</f>
        <v>25.79</v>
      </c>
      <c r="AB34" s="13">
        <f>'[1]37-Bedman Cr'!G41</f>
        <v>25.56</v>
      </c>
      <c r="AC34" s="13">
        <f>'[2]37-Bedman Cr'!G41</f>
        <v>25.93</v>
      </c>
      <c r="AD34" s="13">
        <f>'[3]37-Bedman Cr'!G41</f>
        <v>27.21</v>
      </c>
      <c r="AE34" s="13">
        <f>'[5]37-Bedman Cr'!G41</f>
        <v>26.73</v>
      </c>
      <c r="AF34" s="13" t="str">
        <f>'[4]37-Bedman Cr'!G41</f>
        <v/>
      </c>
      <c r="AG34" s="13">
        <f t="shared" si="0"/>
        <v>25.574615384615377</v>
      </c>
    </row>
    <row r="35" spans="1:33" ht="15.6" x14ac:dyDescent="0.3">
      <c r="B35" s="20" t="s">
        <v>10</v>
      </c>
      <c r="C35" s="48" t="s">
        <v>18</v>
      </c>
      <c r="D35" s="48" t="s">
        <v>18</v>
      </c>
      <c r="E35" s="13">
        <v>22.96</v>
      </c>
      <c r="F35" s="13">
        <v>23.03</v>
      </c>
      <c r="G35" s="13">
        <v>24.8</v>
      </c>
      <c r="H35" s="48" t="s">
        <v>18</v>
      </c>
      <c r="I35" s="13">
        <v>24.91</v>
      </c>
      <c r="J35" s="13">
        <v>24.04</v>
      </c>
      <c r="K35" s="13">
        <v>23.6</v>
      </c>
      <c r="L35" s="13">
        <v>25.62</v>
      </c>
      <c r="M35" s="13">
        <v>25.72</v>
      </c>
      <c r="N35" s="13">
        <v>26.42</v>
      </c>
      <c r="O35" s="12">
        <v>25.82</v>
      </c>
      <c r="P35" s="12">
        <v>26.47</v>
      </c>
      <c r="Q35" s="12">
        <v>26.03</v>
      </c>
      <c r="R35" s="12">
        <v>25.11</v>
      </c>
      <c r="S35" s="12">
        <v>25.42</v>
      </c>
      <c r="T35" s="12">
        <v>26.07</v>
      </c>
      <c r="U35" s="12">
        <v>27.4</v>
      </c>
      <c r="V35" s="12">
        <v>25.62</v>
      </c>
      <c r="W35" s="12">
        <v>24.96</v>
      </c>
      <c r="X35" s="12">
        <v>25.06</v>
      </c>
      <c r="Y35" s="12">
        <v>26.04</v>
      </c>
      <c r="Z35" s="12">
        <v>25.62</v>
      </c>
      <c r="AA35" s="13">
        <f>'[6]37-Bedman Cr'!G42</f>
        <v>25.74</v>
      </c>
      <c r="AB35" s="13">
        <f>'[1]37-Bedman Cr'!G42</f>
        <v>25.64</v>
      </c>
      <c r="AC35" s="13">
        <f>'[2]37-Bedman Cr'!G42</f>
        <v>25.12</v>
      </c>
      <c r="AD35" s="13">
        <f>'[3]37-Bedman Cr'!G42</f>
        <v>26.14</v>
      </c>
      <c r="AE35" s="13">
        <f>'[5]37-Bedman Cr'!G42</f>
        <v>24.98</v>
      </c>
      <c r="AF35" s="13" t="str">
        <f>'[4]37-Bedman Cr'!G42</f>
        <v/>
      </c>
      <c r="AG35" s="13">
        <f t="shared" si="0"/>
        <v>25.334399999999995</v>
      </c>
    </row>
    <row r="36" spans="1:33" ht="15.6" x14ac:dyDescent="0.3">
      <c r="B36" s="20" t="s">
        <v>10</v>
      </c>
      <c r="C36" s="48" t="s">
        <v>18</v>
      </c>
      <c r="D36" s="48" t="s">
        <v>18</v>
      </c>
      <c r="E36" s="13">
        <v>22.44</v>
      </c>
      <c r="F36" s="13">
        <v>24.67</v>
      </c>
      <c r="G36" s="13">
        <v>24.14</v>
      </c>
      <c r="H36" s="13">
        <v>26.82</v>
      </c>
      <c r="I36" s="13">
        <v>24.08</v>
      </c>
      <c r="J36" s="13">
        <v>23.73</v>
      </c>
      <c r="K36" s="13">
        <v>23.44</v>
      </c>
      <c r="L36" s="13">
        <v>24.63</v>
      </c>
      <c r="M36" s="13">
        <v>24.92</v>
      </c>
      <c r="N36" s="13">
        <v>25.62</v>
      </c>
      <c r="O36" s="12">
        <v>24.22</v>
      </c>
      <c r="P36" s="12">
        <v>25.63</v>
      </c>
      <c r="Q36" s="12">
        <v>25.38</v>
      </c>
      <c r="R36" s="12">
        <v>25.1</v>
      </c>
      <c r="S36" s="12">
        <v>25.02</v>
      </c>
      <c r="T36" s="12">
        <v>25.62</v>
      </c>
      <c r="U36" s="12">
        <v>26.22</v>
      </c>
      <c r="V36" s="12">
        <v>25.23</v>
      </c>
      <c r="W36" s="12">
        <v>24.62</v>
      </c>
      <c r="X36" s="12">
        <v>26.86</v>
      </c>
      <c r="Y36" s="12">
        <v>25.47</v>
      </c>
      <c r="Z36" s="12">
        <v>25.14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24.95454545454546</v>
      </c>
    </row>
    <row r="37" spans="1:33" ht="15.6" x14ac:dyDescent="0.3">
      <c r="B37" s="20" t="s">
        <v>11</v>
      </c>
      <c r="C37" s="48" t="s">
        <v>18</v>
      </c>
      <c r="D37" s="48" t="s">
        <v>18</v>
      </c>
      <c r="E37" s="13">
        <v>22.07</v>
      </c>
      <c r="F37" s="13">
        <v>23.62</v>
      </c>
      <c r="G37" s="13">
        <v>23.33</v>
      </c>
      <c r="H37" s="48" t="s">
        <v>18</v>
      </c>
      <c r="I37" s="13">
        <v>22.98</v>
      </c>
      <c r="J37" s="13">
        <v>23.61</v>
      </c>
      <c r="K37" s="13">
        <v>24.79</v>
      </c>
      <c r="L37" s="13">
        <v>22.89</v>
      </c>
      <c r="M37" s="13">
        <v>24.32</v>
      </c>
      <c r="N37" s="13">
        <v>25.12</v>
      </c>
      <c r="O37" s="12">
        <v>24.12</v>
      </c>
      <c r="P37" s="12">
        <v>25.05</v>
      </c>
      <c r="Q37" s="12">
        <v>24.88</v>
      </c>
      <c r="R37" s="12">
        <v>25.82</v>
      </c>
      <c r="S37" s="12">
        <v>24.92</v>
      </c>
      <c r="T37" s="12">
        <v>25</v>
      </c>
      <c r="U37" s="12">
        <v>25.32</v>
      </c>
      <c r="V37" s="12">
        <v>24.75</v>
      </c>
      <c r="W37" s="12">
        <v>24.44</v>
      </c>
      <c r="X37" s="12">
        <v>25.82</v>
      </c>
      <c r="Y37" s="12">
        <v>25.01</v>
      </c>
      <c r="Z37" s="12">
        <v>24.71</v>
      </c>
      <c r="AA37" s="13">
        <f>'[6]37-Bedman Cr'!G43</f>
        <v>25.13</v>
      </c>
      <c r="AB37" s="13">
        <f>'[1]37-Bedman Cr'!G43</f>
        <v>24.78</v>
      </c>
      <c r="AC37" s="13">
        <f>'[2]37-Bedman Cr'!G43</f>
        <v>24.73</v>
      </c>
      <c r="AD37" s="13">
        <f>'[3]37-Bedman Cr'!G43</f>
        <v>25.53</v>
      </c>
      <c r="AE37" s="13">
        <f>'[5]37-Bedman Cr'!G43</f>
        <v>23.72</v>
      </c>
      <c r="AF37" s="13" t="str">
        <f>'[4]37-Bedman Cr'!G43</f>
        <v/>
      </c>
      <c r="AG37" s="13">
        <f t="shared" si="0"/>
        <v>24.509599999999999</v>
      </c>
    </row>
    <row r="38" spans="1:33" ht="15.6" x14ac:dyDescent="0.3">
      <c r="B38" s="20" t="s">
        <v>12</v>
      </c>
      <c r="C38" s="48" t="s">
        <v>18</v>
      </c>
      <c r="D38" s="48" t="s">
        <v>18</v>
      </c>
      <c r="E38" s="13">
        <v>21.85</v>
      </c>
      <c r="F38" s="13">
        <v>22.56</v>
      </c>
      <c r="G38" s="13">
        <v>22.98</v>
      </c>
      <c r="H38" s="13">
        <v>22.56</v>
      </c>
      <c r="I38" s="13">
        <v>21.98</v>
      </c>
      <c r="J38" s="13">
        <v>25.18</v>
      </c>
      <c r="K38" s="13">
        <v>24.02</v>
      </c>
      <c r="L38" s="13">
        <v>22.47</v>
      </c>
      <c r="M38" s="13">
        <v>24.02</v>
      </c>
      <c r="N38" s="13">
        <v>24.62</v>
      </c>
      <c r="O38" s="12">
        <v>24.12</v>
      </c>
      <c r="P38" s="12">
        <v>24.64</v>
      </c>
      <c r="Q38" s="12">
        <v>24.58</v>
      </c>
      <c r="R38" s="12">
        <v>25.2</v>
      </c>
      <c r="S38" s="12">
        <v>24.62</v>
      </c>
      <c r="T38" s="12">
        <v>24.63</v>
      </c>
      <c r="U38" s="12">
        <v>25.49</v>
      </c>
      <c r="V38" s="12">
        <v>25.19</v>
      </c>
      <c r="W38" s="12">
        <v>24.11</v>
      </c>
      <c r="X38" s="12">
        <v>25.02</v>
      </c>
      <c r="Y38" s="12">
        <v>24.78</v>
      </c>
      <c r="Z38" s="12">
        <v>24.59</v>
      </c>
      <c r="AA38" s="13">
        <f>'[6]37-Bedman Cr'!G44</f>
        <v>24.95</v>
      </c>
      <c r="AB38" s="13">
        <f>'[1]37-Bedman Cr'!G44</f>
        <v>25.16</v>
      </c>
      <c r="AC38" s="13">
        <f>'[2]37-Bedman Cr'!G44</f>
        <v>24.49</v>
      </c>
      <c r="AD38" s="13">
        <f>'[3]37-Bedman Cr'!G44</f>
        <v>25.07</v>
      </c>
      <c r="AE38" s="13">
        <f>'[5]37-Bedman Cr'!G44</f>
        <v>22.97</v>
      </c>
      <c r="AF38" s="13" t="str">
        <f>'[4]37-Bedman Cr'!G44</f>
        <v/>
      </c>
      <c r="AG38" s="13">
        <f t="shared" si="0"/>
        <v>24.187692307692313</v>
      </c>
    </row>
    <row r="39" spans="1:33" ht="15.6" x14ac:dyDescent="0.3">
      <c r="A39" s="6" t="s">
        <v>66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</row>
    <row r="40" spans="1:33" ht="15.6" x14ac:dyDescent="0.3">
      <c r="A40" s="29" t="s">
        <v>299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22.18</v>
      </c>
      <c r="G40" s="13">
        <v>21.89</v>
      </c>
      <c r="H40" s="13">
        <v>22.86</v>
      </c>
      <c r="I40" s="13">
        <v>22.81</v>
      </c>
      <c r="J40" s="13">
        <v>21.36</v>
      </c>
      <c r="K40" s="13">
        <v>23.84</v>
      </c>
      <c r="L40" s="13">
        <v>23.25</v>
      </c>
      <c r="M40" s="13">
        <v>21.87</v>
      </c>
      <c r="N40" s="13">
        <v>21.84</v>
      </c>
      <c r="O40" s="12">
        <v>21.94</v>
      </c>
      <c r="P40" s="12">
        <v>22.94</v>
      </c>
      <c r="Q40" s="12">
        <v>22.92</v>
      </c>
      <c r="R40" s="12">
        <v>22.36</v>
      </c>
      <c r="S40" s="12">
        <v>23.31</v>
      </c>
      <c r="T40" s="12">
        <v>22.91</v>
      </c>
      <c r="U40" s="12">
        <v>22.59</v>
      </c>
      <c r="V40" s="12">
        <v>23.19</v>
      </c>
      <c r="W40" s="12">
        <v>23.56</v>
      </c>
      <c r="X40" s="12">
        <v>21.81</v>
      </c>
      <c r="Y40" s="12">
        <v>22.55</v>
      </c>
      <c r="Z40" s="12">
        <v>22.46</v>
      </c>
      <c r="AA40" s="12">
        <v>21.87</v>
      </c>
      <c r="AB40" s="12">
        <f>'[1]37-Bedman Cr'!G54</f>
        <v>22.73</v>
      </c>
      <c r="AC40" s="12">
        <f>'[2]37-Bedman Cr'!G54</f>
        <v>24.82</v>
      </c>
      <c r="AD40" s="12">
        <f>'[3]37-Bedman Cr'!G54</f>
        <v>22.17</v>
      </c>
      <c r="AE40" s="12">
        <v>22.6</v>
      </c>
      <c r="AF40" s="12">
        <f>'[4]37-Bedman Cr'!G54</f>
        <v>22.22</v>
      </c>
      <c r="AG40" s="13">
        <f t="shared" si="0"/>
        <v>22.641199999999998</v>
      </c>
    </row>
    <row r="41" spans="1:33" ht="15.6" x14ac:dyDescent="0.3">
      <c r="B41" s="20" t="s">
        <v>2</v>
      </c>
      <c r="C41" s="48" t="s">
        <v>18</v>
      </c>
      <c r="D41" s="48" t="s">
        <v>18</v>
      </c>
      <c r="E41" s="13">
        <v>20.94</v>
      </c>
      <c r="F41" s="13">
        <v>22.21</v>
      </c>
      <c r="G41" s="13">
        <v>22.52</v>
      </c>
      <c r="H41" s="13">
        <v>22.88</v>
      </c>
      <c r="I41" s="13">
        <v>22.28</v>
      </c>
      <c r="J41" s="13">
        <v>21.15</v>
      </c>
      <c r="K41" s="13">
        <v>25.6</v>
      </c>
      <c r="L41" s="13">
        <v>23</v>
      </c>
      <c r="M41" s="13">
        <v>21.83</v>
      </c>
      <c r="N41" s="13">
        <v>21.34</v>
      </c>
      <c r="O41" s="12">
        <v>21.99</v>
      </c>
      <c r="P41" s="12">
        <v>21.94</v>
      </c>
      <c r="Q41" s="12">
        <v>23.49</v>
      </c>
      <c r="R41" s="12">
        <v>21.8</v>
      </c>
      <c r="S41" s="12">
        <v>24.15</v>
      </c>
      <c r="T41" s="12">
        <v>22.14</v>
      </c>
      <c r="U41" s="12">
        <v>22.1</v>
      </c>
      <c r="V41" s="12">
        <v>22.79</v>
      </c>
      <c r="W41" s="12">
        <v>23.52</v>
      </c>
      <c r="X41" s="12">
        <v>22.19</v>
      </c>
      <c r="Y41" s="12">
        <v>22.13</v>
      </c>
      <c r="Z41" s="12">
        <v>22.05</v>
      </c>
      <c r="AA41" s="12">
        <v>22.79</v>
      </c>
      <c r="AB41" s="12">
        <f>'[1]37-Bedman Cr'!G55</f>
        <v>22.24</v>
      </c>
      <c r="AC41" s="12">
        <f>'[2]37-Bedman Cr'!G55</f>
        <v>24.7</v>
      </c>
      <c r="AD41" s="12">
        <f>'[3]37-Bedman Cr'!G55</f>
        <v>21.47</v>
      </c>
      <c r="AE41" s="12">
        <f>'[5]37-Bedman Cr'!G55</f>
        <v>22.48</v>
      </c>
      <c r="AF41" s="12">
        <f>'[4]37-Bedman Cr'!G55</f>
        <v>23.5</v>
      </c>
      <c r="AG41" s="13">
        <f t="shared" si="0"/>
        <v>22.509230769230776</v>
      </c>
    </row>
    <row r="42" spans="1:33" ht="15.6" x14ac:dyDescent="0.3">
      <c r="B42" s="20" t="s">
        <v>3</v>
      </c>
      <c r="C42" s="48" t="s">
        <v>18</v>
      </c>
      <c r="D42" s="48" t="s">
        <v>18</v>
      </c>
      <c r="E42" s="13">
        <v>22.04</v>
      </c>
      <c r="F42" s="13">
        <v>22.12</v>
      </c>
      <c r="G42" s="13">
        <v>22.29</v>
      </c>
      <c r="H42" s="13">
        <v>22.09</v>
      </c>
      <c r="I42" s="13">
        <v>21.78</v>
      </c>
      <c r="J42" s="13">
        <v>20.73</v>
      </c>
      <c r="K42" s="13">
        <v>24.98</v>
      </c>
      <c r="L42" s="13">
        <v>22.26</v>
      </c>
      <c r="M42" s="13">
        <v>21.33</v>
      </c>
      <c r="N42" s="13">
        <v>19.940000000000001</v>
      </c>
      <c r="O42" s="12">
        <v>21.64</v>
      </c>
      <c r="P42" s="12">
        <v>23.34</v>
      </c>
      <c r="Q42" s="12">
        <v>23.8</v>
      </c>
      <c r="R42" s="12">
        <v>22.11</v>
      </c>
      <c r="S42" s="12">
        <v>23.11</v>
      </c>
      <c r="T42" s="12">
        <v>21.74</v>
      </c>
      <c r="U42" s="12">
        <v>23.01</v>
      </c>
      <c r="V42" s="12">
        <v>22.11</v>
      </c>
      <c r="W42" s="12">
        <v>25.26</v>
      </c>
      <c r="X42" s="12">
        <v>21.53</v>
      </c>
      <c r="Y42" s="12">
        <v>22.08</v>
      </c>
      <c r="Z42" s="12">
        <v>21.58</v>
      </c>
      <c r="AA42" s="12">
        <v>22.27</v>
      </c>
      <c r="AB42" s="12">
        <f>'[1]37-Bedman Cr'!G56</f>
        <v>21.85</v>
      </c>
      <c r="AC42" s="12">
        <f>'[2]37-Bedman Cr'!G56</f>
        <v>23.97</v>
      </c>
      <c r="AD42" s="12">
        <f>'[3]37-Bedman Cr'!G56</f>
        <v>21.27</v>
      </c>
      <c r="AE42" s="12">
        <f>'[5]37-Bedman Cr'!G56</f>
        <v>21.87</v>
      </c>
      <c r="AF42" s="12">
        <f>'[4]37-Bedman Cr'!G56</f>
        <v>22.47</v>
      </c>
      <c r="AG42" s="13">
        <f t="shared" si="0"/>
        <v>22.316538461538457</v>
      </c>
    </row>
    <row r="43" spans="1:33" ht="15.6" x14ac:dyDescent="0.3">
      <c r="B43" s="20" t="s">
        <v>4</v>
      </c>
      <c r="C43" s="48" t="s">
        <v>18</v>
      </c>
      <c r="D43" s="48" t="s">
        <v>18</v>
      </c>
      <c r="E43" s="13">
        <v>22.19</v>
      </c>
      <c r="F43" s="13">
        <v>22.39</v>
      </c>
      <c r="G43" s="13">
        <v>21.33</v>
      </c>
      <c r="H43" s="13">
        <v>21.77</v>
      </c>
      <c r="I43" s="13">
        <v>21.79</v>
      </c>
      <c r="J43" s="13">
        <v>20.55</v>
      </c>
      <c r="K43" s="13">
        <v>22.61</v>
      </c>
      <c r="L43" s="13">
        <v>21.59</v>
      </c>
      <c r="M43" s="13">
        <v>20.97</v>
      </c>
      <c r="N43" s="13">
        <v>22.84</v>
      </c>
      <c r="O43" s="12">
        <v>21.24</v>
      </c>
      <c r="P43" s="12">
        <v>22.54</v>
      </c>
      <c r="Q43" s="12">
        <v>22.64</v>
      </c>
      <c r="R43" s="12">
        <v>24.05</v>
      </c>
      <c r="S43" s="12">
        <v>22.44</v>
      </c>
      <c r="T43" s="12">
        <v>21.08</v>
      </c>
      <c r="U43" s="12">
        <v>24.09</v>
      </c>
      <c r="V43" s="12">
        <v>21.41</v>
      </c>
      <c r="W43" s="12">
        <v>24.24</v>
      </c>
      <c r="X43" s="12">
        <v>21.87</v>
      </c>
      <c r="Y43" s="12">
        <v>21.37</v>
      </c>
      <c r="Z43" s="12">
        <v>21.93</v>
      </c>
      <c r="AA43" s="12">
        <f>'[6]37-Bedman Cr'!G57</f>
        <v>21.96</v>
      </c>
      <c r="AB43" s="12">
        <f>'[1]37-Bedman Cr'!G57</f>
        <v>21.31</v>
      </c>
      <c r="AC43" s="12">
        <f>'[2]37-Bedman Cr'!G57</f>
        <v>22.79</v>
      </c>
      <c r="AD43" s="12">
        <f>'[3]37-Bedman Cr'!G57</f>
        <v>20.55</v>
      </c>
      <c r="AE43" s="12">
        <f>'[5]37-Bedman Cr'!G57</f>
        <v>21.12</v>
      </c>
      <c r="AF43" s="12">
        <f>'[4]37-Bedman Cr'!G57</f>
        <v>21.96</v>
      </c>
      <c r="AG43" s="13">
        <f t="shared" si="0"/>
        <v>22.059230769230762</v>
      </c>
    </row>
    <row r="44" spans="1:33" ht="15.6" x14ac:dyDescent="0.3">
      <c r="B44" s="20" t="s">
        <v>5</v>
      </c>
      <c r="C44" s="48" t="s">
        <v>18</v>
      </c>
      <c r="D44" s="48" t="s">
        <v>18</v>
      </c>
      <c r="E44" s="13">
        <v>21.87</v>
      </c>
      <c r="F44" s="13">
        <v>21.32</v>
      </c>
      <c r="G44" s="13">
        <v>21.27</v>
      </c>
      <c r="H44" s="13">
        <v>21.38</v>
      </c>
      <c r="I44" s="13">
        <v>21.2</v>
      </c>
      <c r="J44" s="50">
        <v>21.85</v>
      </c>
      <c r="K44" s="13">
        <v>21.79</v>
      </c>
      <c r="L44" s="13">
        <v>21.29</v>
      </c>
      <c r="M44" s="13">
        <v>20.74</v>
      </c>
      <c r="N44" s="13">
        <v>21.74</v>
      </c>
      <c r="O44" s="12">
        <v>20.64</v>
      </c>
      <c r="P44" s="12">
        <v>23.04</v>
      </c>
      <c r="Q44" s="12">
        <v>22.46</v>
      </c>
      <c r="R44" s="12">
        <v>23.58</v>
      </c>
      <c r="S44" s="12">
        <v>21.66</v>
      </c>
      <c r="T44" s="12">
        <v>20.64</v>
      </c>
      <c r="U44" s="12">
        <v>22.69</v>
      </c>
      <c r="V44" s="12">
        <v>20.97</v>
      </c>
      <c r="W44" s="12">
        <v>24.26</v>
      </c>
      <c r="X44" s="12">
        <v>21.04</v>
      </c>
      <c r="Y44" s="12">
        <v>21.22</v>
      </c>
      <c r="Z44" s="12">
        <v>23.09</v>
      </c>
      <c r="AA44" s="12">
        <f>'[6]37-Bedman Cr'!G58</f>
        <v>21.77</v>
      </c>
      <c r="AB44" s="12">
        <f>'[1]37-Bedman Cr'!G58</f>
        <v>21.54</v>
      </c>
      <c r="AC44" s="12">
        <f>'[2]37-Bedman Cr'!G58</f>
        <v>22.35</v>
      </c>
      <c r="AD44" s="12">
        <f>'[3]37-Bedman Cr'!G58</f>
        <v>21.78</v>
      </c>
      <c r="AE44" s="12">
        <f>'[5]37-Bedman Cr'!G58</f>
        <v>22.76</v>
      </c>
      <c r="AF44" s="12">
        <f>'[4]37-Bedman Cr'!G58</f>
        <v>22.61</v>
      </c>
      <c r="AG44" s="13">
        <f t="shared" si="0"/>
        <v>21.814615384615383</v>
      </c>
    </row>
    <row r="45" spans="1:33" ht="15.6" x14ac:dyDescent="0.3">
      <c r="B45" s="20" t="s">
        <v>5</v>
      </c>
      <c r="C45" s="48" t="s">
        <v>18</v>
      </c>
      <c r="D45" s="48" t="s">
        <v>18</v>
      </c>
      <c r="E45" s="13">
        <v>21.25</v>
      </c>
      <c r="F45" s="13">
        <v>20.58</v>
      </c>
      <c r="G45" s="13">
        <v>20.64</v>
      </c>
      <c r="H45" s="13">
        <v>21.04</v>
      </c>
      <c r="I45" s="13">
        <v>22.4</v>
      </c>
      <c r="J45" s="13">
        <v>21.44</v>
      </c>
      <c r="K45" s="13">
        <v>21.38</v>
      </c>
      <c r="L45" s="13">
        <v>22.69</v>
      </c>
      <c r="M45" s="13">
        <v>19.940000000000001</v>
      </c>
      <c r="N45" s="13">
        <v>21.04</v>
      </c>
      <c r="O45" s="12">
        <v>20.34</v>
      </c>
      <c r="P45" s="12">
        <v>23.44</v>
      </c>
      <c r="Q45" s="12">
        <v>21.14</v>
      </c>
      <c r="R45" s="12">
        <v>23.51</v>
      </c>
      <c r="S45" s="12">
        <v>21.31</v>
      </c>
      <c r="T45" s="12">
        <v>20.41</v>
      </c>
      <c r="U45" s="12">
        <v>22.14</v>
      </c>
      <c r="V45" s="12">
        <v>21.21</v>
      </c>
      <c r="W45" s="12">
        <v>24.22</v>
      </c>
      <c r="X45" s="12">
        <v>21.48</v>
      </c>
      <c r="Y45" s="12">
        <v>21.27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21.565238095238094</v>
      </c>
    </row>
    <row r="46" spans="1:33" ht="15.6" x14ac:dyDescent="0.3">
      <c r="B46" s="20" t="s">
        <v>6</v>
      </c>
      <c r="C46" s="48" t="s">
        <v>18</v>
      </c>
      <c r="D46" s="48" t="s">
        <v>18</v>
      </c>
      <c r="E46" s="13">
        <v>22.06</v>
      </c>
      <c r="F46" s="13">
        <v>20.57</v>
      </c>
      <c r="G46" s="13">
        <v>22.46</v>
      </c>
      <c r="H46" s="13">
        <v>22.79</v>
      </c>
      <c r="I46" s="13">
        <v>23.36</v>
      </c>
      <c r="J46" s="13">
        <v>22.79</v>
      </c>
      <c r="K46" s="13">
        <v>22.39</v>
      </c>
      <c r="L46" s="13">
        <v>23.05</v>
      </c>
      <c r="M46" s="13">
        <v>21.24</v>
      </c>
      <c r="N46" s="13">
        <v>21.84</v>
      </c>
      <c r="O46" s="12">
        <v>21.34</v>
      </c>
      <c r="P46" s="12">
        <v>23.14</v>
      </c>
      <c r="Q46" s="12">
        <v>21.71</v>
      </c>
      <c r="R46" s="12">
        <v>25.47</v>
      </c>
      <c r="S46" s="12">
        <v>21.94</v>
      </c>
      <c r="T46" s="12">
        <v>21.36</v>
      </c>
      <c r="U46" s="12">
        <v>21.89</v>
      </c>
      <c r="V46" s="12">
        <v>22.83</v>
      </c>
      <c r="W46" s="12">
        <v>23.74</v>
      </c>
      <c r="X46" s="12">
        <v>21.52</v>
      </c>
      <c r="Y46" s="12">
        <v>21.76</v>
      </c>
      <c r="Z46" s="12">
        <v>26</v>
      </c>
      <c r="AA46" s="12">
        <f>'[6]37-Bedman Cr'!G59</f>
        <v>21.37</v>
      </c>
      <c r="AB46" s="12">
        <f>'[1]37-Bedman Cr'!G59</f>
        <v>20.99</v>
      </c>
      <c r="AC46" s="12">
        <f>'[2]37-Bedman Cr'!G59</f>
        <v>24.63</v>
      </c>
      <c r="AD46" s="12">
        <f>'[3]37-Bedman Cr'!G59</f>
        <v>24.97</v>
      </c>
      <c r="AE46" s="12">
        <f>'[5]37-Bedman Cr'!G59</f>
        <v>23.57</v>
      </c>
      <c r="AF46" s="12">
        <f>'[4]37-Bedman Cr'!G59</f>
        <v>22.87</v>
      </c>
      <c r="AG46" s="13">
        <f t="shared" si="0"/>
        <v>22.585000000000001</v>
      </c>
    </row>
    <row r="47" spans="1:33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25.26</v>
      </c>
      <c r="F47" s="13">
        <v>21.38</v>
      </c>
      <c r="G47" s="13">
        <v>22.57</v>
      </c>
      <c r="H47" s="13">
        <v>22.58</v>
      </c>
      <c r="I47" s="13">
        <v>25.41</v>
      </c>
      <c r="J47" s="13">
        <v>23.62</v>
      </c>
      <c r="K47" s="13">
        <v>21.85</v>
      </c>
      <c r="L47" s="13">
        <v>24.89</v>
      </c>
      <c r="M47" s="13">
        <v>22.08</v>
      </c>
      <c r="N47" s="13">
        <v>22.04</v>
      </c>
      <c r="O47" s="12">
        <v>23.24</v>
      </c>
      <c r="P47" s="12">
        <v>26.54</v>
      </c>
      <c r="Q47" s="12">
        <v>22.64</v>
      </c>
      <c r="R47" s="12">
        <v>25.54</v>
      </c>
      <c r="S47" s="12">
        <v>23.94</v>
      </c>
      <c r="T47" s="12">
        <v>22.14</v>
      </c>
      <c r="U47" s="12">
        <v>24.52</v>
      </c>
      <c r="V47" s="12">
        <v>23.13</v>
      </c>
      <c r="W47" s="12">
        <v>22.87</v>
      </c>
      <c r="X47" s="12">
        <v>21.97</v>
      </c>
      <c r="Y47" s="12">
        <v>22.07</v>
      </c>
      <c r="Z47" s="12">
        <v>24.78</v>
      </c>
      <c r="AA47" s="12">
        <f>'[6]37-Bedman Cr'!G60</f>
        <v>21.82</v>
      </c>
      <c r="AB47" s="12">
        <f>'[1]37-Bedman Cr'!G60</f>
        <v>22.61</v>
      </c>
      <c r="AC47" s="12">
        <f>'[2]37-Bedman Cr'!G60</f>
        <v>25.92</v>
      </c>
      <c r="AD47" s="12">
        <f>'[3]37-Bedman Cr'!G60</f>
        <v>25.74</v>
      </c>
      <c r="AE47" s="12">
        <f>'[5]37-Bedman Cr'!G60</f>
        <v>23.33</v>
      </c>
      <c r="AF47" s="12">
        <f>'[4]37-Bedman Cr'!G60</f>
        <v>25.37</v>
      </c>
      <c r="AG47" s="13">
        <f t="shared" si="0"/>
        <v>23.505769230769229</v>
      </c>
    </row>
    <row r="48" spans="1:33" ht="15.6" x14ac:dyDescent="0.3">
      <c r="A48" s="29" t="s">
        <v>1301</v>
      </c>
      <c r="B48" s="20" t="s">
        <v>7</v>
      </c>
      <c r="C48" s="48" t="s">
        <v>18</v>
      </c>
      <c r="D48" s="48" t="s">
        <v>18</v>
      </c>
      <c r="E48" s="13">
        <v>25.18</v>
      </c>
      <c r="F48" s="13">
        <v>22.45</v>
      </c>
      <c r="G48" s="13">
        <v>22.42</v>
      </c>
      <c r="H48" s="13">
        <v>22.5</v>
      </c>
      <c r="I48" s="13">
        <v>24.02</v>
      </c>
      <c r="J48" s="13">
        <v>22.51</v>
      </c>
      <c r="K48" s="13">
        <v>21.93</v>
      </c>
      <c r="L48" s="13">
        <v>25.96</v>
      </c>
      <c r="M48" s="13">
        <v>23.02</v>
      </c>
      <c r="N48" s="13">
        <v>24.84</v>
      </c>
      <c r="O48" s="12">
        <v>22.64</v>
      </c>
      <c r="P48" s="12">
        <v>24.77</v>
      </c>
      <c r="Q48" s="12">
        <v>23.14</v>
      </c>
      <c r="R48" s="12">
        <v>26.67</v>
      </c>
      <c r="S48" s="12">
        <v>24.3</v>
      </c>
      <c r="T48" s="12">
        <v>25.34</v>
      </c>
      <c r="U48" s="12">
        <v>23.74</v>
      </c>
      <c r="V48" s="12">
        <v>25.09</v>
      </c>
      <c r="W48" s="12">
        <v>23.88</v>
      </c>
      <c r="X48" s="12">
        <v>23.19</v>
      </c>
      <c r="Y48" s="12">
        <v>23.99</v>
      </c>
      <c r="Z48" s="12">
        <v>26.21</v>
      </c>
      <c r="AA48" s="12">
        <f>'[6]37-Bedman Cr'!G61</f>
        <v>23.41</v>
      </c>
      <c r="AB48" s="12">
        <f>'[1]37-Bedman Cr'!G61</f>
        <v>23.41</v>
      </c>
      <c r="AC48" s="12">
        <f>'[2]37-Bedman Cr'!G61</f>
        <v>23.84</v>
      </c>
      <c r="AD48" s="12">
        <f>'[3]37-Bedman Cr'!G61</f>
        <v>24.55</v>
      </c>
      <c r="AE48" s="12">
        <f>'[5]37-Bedman Cr'!G61</f>
        <v>25.12</v>
      </c>
      <c r="AF48" s="12">
        <f>'[4]37-Bedman Cr'!G61</f>
        <v>24.54</v>
      </c>
      <c r="AG48" s="13">
        <f t="shared" si="0"/>
        <v>23.961538461538456</v>
      </c>
    </row>
    <row r="49" spans="1:35" ht="15.6" x14ac:dyDescent="0.3">
      <c r="A49" s="1"/>
      <c r="B49" s="20" t="s">
        <v>7</v>
      </c>
      <c r="C49" s="48" t="s">
        <v>18</v>
      </c>
      <c r="D49" s="48" t="s">
        <v>18</v>
      </c>
      <c r="E49" s="13">
        <v>23.69</v>
      </c>
      <c r="F49" s="13">
        <v>23.1</v>
      </c>
      <c r="G49" s="13">
        <v>22.67</v>
      </c>
      <c r="H49" s="13">
        <v>25.74</v>
      </c>
      <c r="I49" s="13">
        <v>23.22</v>
      </c>
      <c r="J49" s="13">
        <v>23.73</v>
      </c>
      <c r="K49" s="13">
        <v>23.12</v>
      </c>
      <c r="L49" s="13">
        <v>24.4</v>
      </c>
      <c r="M49" s="13">
        <v>22.59</v>
      </c>
      <c r="N49" s="13">
        <v>26.94</v>
      </c>
      <c r="O49" s="12">
        <v>22.04</v>
      </c>
      <c r="P49" s="12">
        <v>24.49</v>
      </c>
      <c r="Q49" s="12">
        <v>24.71</v>
      </c>
      <c r="R49" s="12">
        <v>25.06</v>
      </c>
      <c r="S49" s="12">
        <v>24.33</v>
      </c>
      <c r="T49" s="12">
        <v>24.01</v>
      </c>
      <c r="U49" s="12">
        <v>24.94</v>
      </c>
      <c r="V49" s="12">
        <v>24.14</v>
      </c>
      <c r="W49" s="12">
        <v>23.71</v>
      </c>
      <c r="X49" s="12">
        <v>23.76</v>
      </c>
      <c r="Y49" s="12">
        <v>24.94</v>
      </c>
      <c r="Z49" s="12">
        <v>25.31</v>
      </c>
      <c r="AA49" s="12">
        <f>'[6]37-Bedman Cr'!G62</f>
        <v>23.42</v>
      </c>
      <c r="AB49" s="12">
        <f>'[1]37-Bedman Cr'!G62</f>
        <v>23.64</v>
      </c>
      <c r="AC49" s="12">
        <f>'[2]37-Bedman Cr'!G62</f>
        <v>24.4</v>
      </c>
      <c r="AD49" s="12">
        <f>'[3]37-Bedman Cr'!G62</f>
        <v>25.1</v>
      </c>
      <c r="AE49" s="12">
        <f>'[5]37-Bedman Cr'!G62</f>
        <v>24.36</v>
      </c>
      <c r="AF49" s="12">
        <f>'[4]37-Bedman Cr'!G62</f>
        <v>24.06</v>
      </c>
      <c r="AG49" s="13">
        <f t="shared" si="0"/>
        <v>24.123076923076916</v>
      </c>
    </row>
    <row r="50" spans="1:35" ht="15.6" x14ac:dyDescent="0.3">
      <c r="A50" s="29"/>
      <c r="B50" s="20" t="s">
        <v>8</v>
      </c>
      <c r="C50" s="48" t="s">
        <v>18</v>
      </c>
      <c r="D50" s="48" t="s">
        <v>18</v>
      </c>
      <c r="E50" s="13">
        <v>23.96</v>
      </c>
      <c r="F50" s="13">
        <v>23.9</v>
      </c>
      <c r="G50" s="13">
        <v>23</v>
      </c>
      <c r="H50" s="13">
        <v>25.24</v>
      </c>
      <c r="I50" s="13">
        <v>22.87</v>
      </c>
      <c r="J50" s="13">
        <v>22.81</v>
      </c>
      <c r="K50" s="13">
        <v>23.75</v>
      </c>
      <c r="L50" s="13">
        <v>23.85</v>
      </c>
      <c r="M50" s="13">
        <v>24.84</v>
      </c>
      <c r="N50" s="13">
        <v>26.04</v>
      </c>
      <c r="O50" s="12">
        <v>22.54</v>
      </c>
      <c r="P50" s="12">
        <v>24.39</v>
      </c>
      <c r="Q50" s="12">
        <v>25.29</v>
      </c>
      <c r="R50" s="12">
        <v>25.34</v>
      </c>
      <c r="S50" s="12">
        <v>24.24</v>
      </c>
      <c r="T50" s="12">
        <v>23.82</v>
      </c>
      <c r="U50" s="12">
        <v>25.14</v>
      </c>
      <c r="V50" s="12">
        <v>24.3</v>
      </c>
      <c r="W50" s="12">
        <v>24.53</v>
      </c>
      <c r="X50" s="12">
        <v>22.64</v>
      </c>
      <c r="Y50" s="12">
        <v>24.96</v>
      </c>
      <c r="Z50" s="12">
        <v>25.06</v>
      </c>
      <c r="AA50" s="12">
        <f>'[6]37-Bedman Cr'!G63</f>
        <v>24.33</v>
      </c>
      <c r="AB50" s="12">
        <f>'[1]37-Bedman Cr'!G63</f>
        <v>24.02</v>
      </c>
      <c r="AC50" s="12">
        <f>'[2]37-Bedman Cr'!G63</f>
        <v>24.72</v>
      </c>
      <c r="AD50" s="12">
        <f>'[3]37-Bedman Cr'!G63</f>
        <v>25.96</v>
      </c>
      <c r="AE50" s="12">
        <f>'[5]37-Bedman Cr'!G63</f>
        <v>22.92</v>
      </c>
      <c r="AF50" s="12">
        <f>'[4]37-Bedman Cr'!G63</f>
        <v>25.48</v>
      </c>
      <c r="AG50" s="13">
        <f t="shared" si="0"/>
        <v>24.290000000000003</v>
      </c>
      <c r="AH50" s="128"/>
      <c r="AI50" s="128"/>
    </row>
    <row r="51" spans="1:35" ht="15.6" x14ac:dyDescent="0.3">
      <c r="B51" s="20" t="s">
        <v>8</v>
      </c>
      <c r="C51" s="48" t="s">
        <v>18</v>
      </c>
      <c r="D51" s="48" t="s">
        <v>18</v>
      </c>
      <c r="E51" s="13">
        <v>24.77</v>
      </c>
      <c r="F51" s="13">
        <v>22.86</v>
      </c>
      <c r="G51" s="13">
        <v>23.06</v>
      </c>
      <c r="H51" s="13">
        <v>25.99</v>
      </c>
      <c r="I51" s="13">
        <v>22.18</v>
      </c>
      <c r="J51" s="13">
        <v>22.8</v>
      </c>
      <c r="K51" s="13">
        <v>23.76</v>
      </c>
      <c r="L51" s="13">
        <v>24.16</v>
      </c>
      <c r="M51" s="13">
        <v>24.84</v>
      </c>
      <c r="N51" s="13">
        <v>25.74</v>
      </c>
      <c r="O51" s="12">
        <v>23.14</v>
      </c>
      <c r="P51" s="12">
        <v>24.95</v>
      </c>
      <c r="Q51" s="12">
        <v>26.22</v>
      </c>
      <c r="R51" s="12">
        <v>24.46</v>
      </c>
      <c r="S51" s="12">
        <v>24.91</v>
      </c>
      <c r="T51" s="12">
        <v>23.24</v>
      </c>
      <c r="U51" s="12">
        <v>27.24</v>
      </c>
      <c r="V51" s="12">
        <v>23.7</v>
      </c>
      <c r="W51" s="12">
        <v>23.77</v>
      </c>
      <c r="X51" s="12">
        <v>23.97</v>
      </c>
      <c r="Y51" s="12">
        <v>24.24</v>
      </c>
      <c r="Z51" s="12">
        <v>23.88</v>
      </c>
      <c r="AA51" s="12">
        <f>'[6]37-Bedman Cr'!G64</f>
        <v>24.46</v>
      </c>
      <c r="AB51" s="12">
        <f>'[1]37-Bedman Cr'!G64</f>
        <v>24.34</v>
      </c>
      <c r="AC51" s="12">
        <f>'[2]37-Bedman Cr'!G64</f>
        <v>24.4</v>
      </c>
      <c r="AD51" s="12">
        <f>'[3]37-Bedman Cr'!G64</f>
        <v>24.96</v>
      </c>
      <c r="AE51" s="12">
        <f>'[5]37-Bedman Cr'!G64</f>
        <v>23.36</v>
      </c>
      <c r="AF51" s="12">
        <f>'[4]37-Bedman Cr'!G64</f>
        <v>25.54</v>
      </c>
      <c r="AG51" s="13">
        <f t="shared" si="0"/>
        <v>24.309230769230773</v>
      </c>
    </row>
    <row r="52" spans="1:35" ht="15.6" x14ac:dyDescent="0.3">
      <c r="B52" s="20" t="s">
        <v>9</v>
      </c>
      <c r="C52" s="48" t="s">
        <v>18</v>
      </c>
      <c r="D52" s="48" t="s">
        <v>18</v>
      </c>
      <c r="E52" s="13">
        <v>23.8</v>
      </c>
      <c r="F52" s="13">
        <v>24.06</v>
      </c>
      <c r="G52" s="13">
        <v>24.22</v>
      </c>
      <c r="H52" s="48" t="s">
        <v>18</v>
      </c>
      <c r="I52" s="13">
        <v>24</v>
      </c>
      <c r="J52" s="50">
        <v>22.93</v>
      </c>
      <c r="K52" s="13">
        <v>23.66</v>
      </c>
      <c r="L52" s="13">
        <v>24.61</v>
      </c>
      <c r="M52" s="13">
        <v>24.64</v>
      </c>
      <c r="N52" s="13">
        <v>24.34</v>
      </c>
      <c r="O52" s="12">
        <v>24.94</v>
      </c>
      <c r="P52" s="12">
        <v>25.16</v>
      </c>
      <c r="Q52" s="12">
        <v>26.1</v>
      </c>
      <c r="R52" s="12">
        <v>24.21</v>
      </c>
      <c r="S52" s="12">
        <v>25.62</v>
      </c>
      <c r="T52" s="12">
        <v>25.41</v>
      </c>
      <c r="U52" s="12">
        <v>24.84</v>
      </c>
      <c r="V52" s="12">
        <v>24.71</v>
      </c>
      <c r="W52" s="12">
        <v>24.25</v>
      </c>
      <c r="X52" s="12">
        <v>24.27</v>
      </c>
      <c r="Y52" s="12">
        <v>24.67</v>
      </c>
      <c r="Z52" s="12">
        <v>25.13</v>
      </c>
      <c r="AA52" s="12">
        <f>'[6]37-Bedman Cr'!G65</f>
        <v>24.19</v>
      </c>
      <c r="AB52" s="12">
        <f>'[1]37-Bedman Cr'!G65</f>
        <v>24.36</v>
      </c>
      <c r="AC52" s="12">
        <f>'[2]37-Bedman Cr'!G65</f>
        <v>24.46</v>
      </c>
      <c r="AD52" s="48" t="s">
        <v>18</v>
      </c>
      <c r="AE52" s="12">
        <f>'[5]37-Bedman Cr'!G65</f>
        <v>25.34</v>
      </c>
      <c r="AF52" s="12" t="str">
        <f>'[4]37-Bedman Cr'!G65</f>
        <v/>
      </c>
      <c r="AG52" s="13">
        <f t="shared" si="0"/>
        <v>24.52416666666667</v>
      </c>
    </row>
    <row r="53" spans="1:35" ht="15.6" x14ac:dyDescent="0.3">
      <c r="B53" s="20" t="s">
        <v>9</v>
      </c>
      <c r="C53" s="48" t="s">
        <v>18</v>
      </c>
      <c r="D53" s="48" t="s">
        <v>18</v>
      </c>
      <c r="E53" s="13">
        <v>23.02</v>
      </c>
      <c r="F53" s="13">
        <v>23.04</v>
      </c>
      <c r="G53" s="13">
        <v>24.7</v>
      </c>
      <c r="H53" s="13">
        <v>26.76</v>
      </c>
      <c r="I53" s="13">
        <v>23.42</v>
      </c>
      <c r="J53" s="13">
        <v>22.96</v>
      </c>
      <c r="K53" s="13">
        <v>24.3</v>
      </c>
      <c r="L53" s="13">
        <v>26.51</v>
      </c>
      <c r="M53" s="13">
        <v>25.04</v>
      </c>
      <c r="N53" s="13">
        <v>25.34</v>
      </c>
      <c r="O53" s="12">
        <v>25.14</v>
      </c>
      <c r="P53" s="12">
        <v>24.54</v>
      </c>
      <c r="Q53" s="12">
        <v>25.32</v>
      </c>
      <c r="R53" s="12">
        <v>23.56</v>
      </c>
      <c r="S53" s="12">
        <v>25.04</v>
      </c>
      <c r="T53" s="12">
        <v>24.02</v>
      </c>
      <c r="U53" s="12">
        <v>24.73</v>
      </c>
      <c r="V53" s="12">
        <v>24.51</v>
      </c>
      <c r="W53" s="12">
        <v>24.76</v>
      </c>
      <c r="X53" s="12">
        <v>23.39</v>
      </c>
      <c r="Y53" s="12">
        <v>25.07</v>
      </c>
      <c r="Z53" s="12">
        <v>25.15</v>
      </c>
      <c r="AA53" s="12">
        <f>'[6]37-Bedman Cr'!G66</f>
        <v>24.13</v>
      </c>
      <c r="AB53" s="12">
        <f>'[1]37-Bedman Cr'!G66</f>
        <v>24.14</v>
      </c>
      <c r="AC53" s="12">
        <f>'[2]37-Bedman Cr'!G66</f>
        <v>24.51</v>
      </c>
      <c r="AD53" s="12">
        <f>'[3]37-Bedman Cr'!G66</f>
        <v>26.14</v>
      </c>
      <c r="AE53" s="12">
        <f>'[5]37-Bedman Cr'!G66</f>
        <v>25.48</v>
      </c>
      <c r="AF53" s="12" t="str">
        <f>'[4]37-Bedman Cr'!G66</f>
        <v/>
      </c>
      <c r="AG53" s="13">
        <f t="shared" si="0"/>
        <v>24.586153846153845</v>
      </c>
    </row>
    <row r="54" spans="1:35" ht="15.6" x14ac:dyDescent="0.3">
      <c r="B54" s="20" t="s">
        <v>10</v>
      </c>
      <c r="C54" s="48" t="s">
        <v>18</v>
      </c>
      <c r="D54" s="48" t="s">
        <v>18</v>
      </c>
      <c r="E54" s="13">
        <v>22.43</v>
      </c>
      <c r="F54" s="13">
        <v>22.85</v>
      </c>
      <c r="G54" s="13">
        <v>24.54</v>
      </c>
      <c r="H54" s="48" t="s">
        <v>18</v>
      </c>
      <c r="I54" s="13">
        <v>24.88</v>
      </c>
      <c r="J54" s="13">
        <v>23.81</v>
      </c>
      <c r="K54" s="13">
        <v>23.52</v>
      </c>
      <c r="L54" s="13">
        <v>24.8</v>
      </c>
      <c r="M54" s="13">
        <v>25.14</v>
      </c>
      <c r="N54" s="13">
        <v>24.74</v>
      </c>
      <c r="O54" s="12">
        <v>24.24</v>
      </c>
      <c r="P54" s="12">
        <v>25.14</v>
      </c>
      <c r="Q54" s="12">
        <v>24.38</v>
      </c>
      <c r="R54" s="12">
        <v>23.62</v>
      </c>
      <c r="S54" s="12">
        <v>24.21</v>
      </c>
      <c r="T54" s="12">
        <v>24.35</v>
      </c>
      <c r="U54" s="12">
        <v>26.14</v>
      </c>
      <c r="V54" s="12">
        <v>24.09</v>
      </c>
      <c r="W54" s="12">
        <v>23.58</v>
      </c>
      <c r="X54" s="12">
        <v>23.27</v>
      </c>
      <c r="Y54" s="12">
        <v>24.82</v>
      </c>
      <c r="Z54" s="12">
        <v>24.24</v>
      </c>
      <c r="AA54" s="12">
        <f>'[6]37-Bedman Cr'!G67</f>
        <v>24.09</v>
      </c>
      <c r="AB54" s="12">
        <f>'[1]37-Bedman Cr'!G67</f>
        <v>23.89</v>
      </c>
      <c r="AC54" s="12">
        <f>'[2]37-Bedman Cr'!G67</f>
        <v>23.99</v>
      </c>
      <c r="AD54" s="12">
        <f>'[3]37-Bedman Cr'!G67</f>
        <v>24.94</v>
      </c>
      <c r="AE54" s="12">
        <f>'[5]37-Bedman Cr'!G67</f>
        <v>23.95</v>
      </c>
      <c r="AF54" s="12" t="str">
        <f>'[4]37-Bedman Cr'!G67</f>
        <v/>
      </c>
      <c r="AG54" s="13">
        <f t="shared" si="0"/>
        <v>24.228000000000002</v>
      </c>
    </row>
    <row r="55" spans="1:35" ht="15.6" x14ac:dyDescent="0.3">
      <c r="B55" s="20" t="s">
        <v>10</v>
      </c>
      <c r="C55" s="48" t="s">
        <v>18</v>
      </c>
      <c r="D55" s="48" t="s">
        <v>18</v>
      </c>
      <c r="E55" s="13">
        <v>22</v>
      </c>
      <c r="F55" s="13">
        <v>24.5</v>
      </c>
      <c r="G55" s="13">
        <v>23.79</v>
      </c>
      <c r="H55" s="13">
        <v>26.83</v>
      </c>
      <c r="I55" s="13">
        <v>24.09</v>
      </c>
      <c r="J55" s="13">
        <v>23.45</v>
      </c>
      <c r="K55" s="13">
        <v>23.16</v>
      </c>
      <c r="L55" s="13">
        <v>24.07</v>
      </c>
      <c r="M55" s="13">
        <v>22.64</v>
      </c>
      <c r="N55" s="13">
        <v>23.84</v>
      </c>
      <c r="O55" s="12">
        <v>22.54</v>
      </c>
      <c r="P55" s="12">
        <v>24.24</v>
      </c>
      <c r="Q55" s="12">
        <v>23.82</v>
      </c>
      <c r="R55" s="12">
        <v>23.61</v>
      </c>
      <c r="S55" s="12">
        <v>23.65</v>
      </c>
      <c r="T55" s="12">
        <v>24.06</v>
      </c>
      <c r="U55" s="12">
        <v>25.54</v>
      </c>
      <c r="V55" s="12">
        <v>23.51</v>
      </c>
      <c r="W55" s="12">
        <v>23.02</v>
      </c>
      <c r="X55" s="12">
        <v>25.54</v>
      </c>
      <c r="Y55" s="12">
        <v>24.28</v>
      </c>
      <c r="Z55" s="12">
        <v>23.54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0"/>
        <v>23.896363636363631</v>
      </c>
    </row>
    <row r="56" spans="1:35" ht="15.6" x14ac:dyDescent="0.3">
      <c r="B56" s="20" t="s">
        <v>11</v>
      </c>
      <c r="C56" s="48" t="s">
        <v>18</v>
      </c>
      <c r="D56" s="48" t="s">
        <v>18</v>
      </c>
      <c r="E56" s="13">
        <v>21.71</v>
      </c>
      <c r="F56" s="13">
        <v>23.52</v>
      </c>
      <c r="G56" s="13">
        <v>23.05</v>
      </c>
      <c r="H56" s="48" t="s">
        <v>18</v>
      </c>
      <c r="I56" s="13">
        <v>23</v>
      </c>
      <c r="J56" s="13">
        <v>23.64</v>
      </c>
      <c r="K56" s="13">
        <v>24.02</v>
      </c>
      <c r="L56" s="13">
        <v>22.58</v>
      </c>
      <c r="M56" s="13">
        <v>22.79</v>
      </c>
      <c r="N56" s="13">
        <v>23.34</v>
      </c>
      <c r="O56" s="12">
        <v>22.34</v>
      </c>
      <c r="P56" s="12">
        <v>23.89</v>
      </c>
      <c r="Q56" s="12">
        <v>23.09</v>
      </c>
      <c r="R56" s="12">
        <v>24.64</v>
      </c>
      <c r="S56" s="12">
        <v>23.41</v>
      </c>
      <c r="T56" s="12">
        <v>23.44</v>
      </c>
      <c r="U56" s="12">
        <v>24.16</v>
      </c>
      <c r="V56" s="12">
        <v>22.85</v>
      </c>
      <c r="W56" s="12">
        <v>22.37</v>
      </c>
      <c r="X56" s="12">
        <v>24.4</v>
      </c>
      <c r="Y56" s="12">
        <v>23.73</v>
      </c>
      <c r="Z56" s="12">
        <v>22.86</v>
      </c>
      <c r="AA56" s="12">
        <f>'[6]37-Bedman Cr'!G68</f>
        <v>23.36</v>
      </c>
      <c r="AB56" s="12">
        <f>'[1]37-Bedman Cr'!G68</f>
        <v>23.54</v>
      </c>
      <c r="AC56" s="12">
        <f>'[2]37-Bedman Cr'!G68</f>
        <v>22.94</v>
      </c>
      <c r="AD56" s="12">
        <f>'[3]37-Bedman Cr'!G68</f>
        <v>24.3</v>
      </c>
      <c r="AE56" s="12">
        <f>'[5]37-Bedman Cr'!G68</f>
        <v>22.75</v>
      </c>
      <c r="AF56" s="12" t="str">
        <f>'[4]37-Bedman Cr'!G68</f>
        <v/>
      </c>
      <c r="AG56" s="13">
        <f t="shared" si="0"/>
        <v>23.3188</v>
      </c>
    </row>
    <row r="57" spans="1:35" ht="15.6" x14ac:dyDescent="0.3">
      <c r="B57" s="20" t="s">
        <v>12</v>
      </c>
      <c r="C57" s="48" t="s">
        <v>18</v>
      </c>
      <c r="D57" s="48" t="s">
        <v>18</v>
      </c>
      <c r="E57" s="13">
        <v>21.44</v>
      </c>
      <c r="F57" s="13">
        <v>22.52</v>
      </c>
      <c r="G57" s="13">
        <v>22.62</v>
      </c>
      <c r="H57" s="13">
        <v>22.11</v>
      </c>
      <c r="I57" s="13">
        <v>21.87</v>
      </c>
      <c r="J57" s="13">
        <v>24.85</v>
      </c>
      <c r="K57" s="13">
        <v>23.61</v>
      </c>
      <c r="L57" s="13">
        <v>22.18</v>
      </c>
      <c r="M57" s="13">
        <v>22.04</v>
      </c>
      <c r="N57" s="13">
        <v>22.54</v>
      </c>
      <c r="O57" s="12">
        <v>22.74</v>
      </c>
      <c r="P57" s="12">
        <v>23.14</v>
      </c>
      <c r="Q57" s="12">
        <v>22.48</v>
      </c>
      <c r="R57" s="12">
        <v>23.9</v>
      </c>
      <c r="S57" s="12">
        <v>22.8</v>
      </c>
      <c r="T57" s="12">
        <v>23.12</v>
      </c>
      <c r="U57" s="12">
        <v>24.13</v>
      </c>
      <c r="V57" s="12">
        <v>23.69</v>
      </c>
      <c r="W57" s="12">
        <v>21.84</v>
      </c>
      <c r="X57" s="12">
        <v>23.33</v>
      </c>
      <c r="Y57" s="12">
        <v>23.24</v>
      </c>
      <c r="Z57" s="12">
        <v>22.39</v>
      </c>
      <c r="AA57" s="12">
        <f>'[6]37-Bedman Cr'!G69</f>
        <v>23.16</v>
      </c>
      <c r="AB57" s="12">
        <f>'[1]37-Bedman Cr'!G69</f>
        <v>23.68</v>
      </c>
      <c r="AC57" s="12">
        <f>'[2]37-Bedman Cr'!G69</f>
        <v>22.4</v>
      </c>
      <c r="AD57" s="12">
        <f>'[3]37-Bedman Cr'!G69</f>
        <v>23.34</v>
      </c>
      <c r="AE57" s="12">
        <f>'[5]37-Bedman Cr'!G69</f>
        <v>22.2</v>
      </c>
      <c r="AF57" s="12" t="str">
        <f>'[4]37-Bedman Cr'!G69</f>
        <v/>
      </c>
      <c r="AG57" s="13">
        <f t="shared" si="0"/>
        <v>22.890769230769227</v>
      </c>
    </row>
    <row r="58" spans="1:35" ht="15.6" x14ac:dyDescent="0.3">
      <c r="A58" s="6" t="s">
        <v>67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 t="s">
        <v>161</v>
      </c>
    </row>
    <row r="59" spans="1:35" ht="15.6" x14ac:dyDescent="0.3">
      <c r="A59" s="29" t="s">
        <v>713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19.53</v>
      </c>
      <c r="G59" s="13">
        <v>18.04</v>
      </c>
      <c r="H59" s="13">
        <v>19.350000000000001</v>
      </c>
      <c r="I59" s="13">
        <v>19.89</v>
      </c>
      <c r="J59" s="13">
        <v>17.96</v>
      </c>
      <c r="K59" s="13">
        <v>20.47</v>
      </c>
      <c r="L59" s="13">
        <v>19.850000000000001</v>
      </c>
      <c r="M59" s="13">
        <v>18.03</v>
      </c>
      <c r="N59" s="13">
        <v>17.600000000000001</v>
      </c>
      <c r="O59" s="12">
        <v>18.7</v>
      </c>
      <c r="P59" s="12">
        <v>17.7</v>
      </c>
      <c r="Q59" s="12">
        <v>18.57</v>
      </c>
      <c r="R59" s="12">
        <v>18.399999999999999</v>
      </c>
      <c r="S59" s="12">
        <v>19.12</v>
      </c>
      <c r="T59" s="12">
        <v>17.940000000000001</v>
      </c>
      <c r="U59" s="12">
        <v>17.45</v>
      </c>
      <c r="V59" s="12">
        <v>18.79</v>
      </c>
      <c r="W59" s="12">
        <v>19.09</v>
      </c>
      <c r="X59" s="12">
        <v>18.850000000000001</v>
      </c>
      <c r="Y59" s="12">
        <v>18.559999999999999</v>
      </c>
      <c r="Z59" s="12">
        <v>18.32</v>
      </c>
      <c r="AA59" s="12">
        <v>18.63</v>
      </c>
      <c r="AB59" s="12">
        <f>'[1]37-Bedman Cr'!G79</f>
        <v>18.7</v>
      </c>
      <c r="AC59" s="12">
        <f>'[2]37-Bedman Cr'!G79</f>
        <v>20.99</v>
      </c>
      <c r="AD59" s="12">
        <f>'[3]37-Bedman Cr'!G79</f>
        <v>18.059999999999999</v>
      </c>
      <c r="AE59" s="12">
        <v>18.93</v>
      </c>
      <c r="AF59" s="12">
        <f>'[4]37-Bedman Cr'!G79</f>
        <v>17.25</v>
      </c>
      <c r="AG59" s="13">
        <f t="shared" si="0"/>
        <v>18.743600000000001</v>
      </c>
    </row>
    <row r="60" spans="1:35" ht="15.6" x14ac:dyDescent="0.3">
      <c r="B60" s="20" t="s">
        <v>2</v>
      </c>
      <c r="C60" s="48" t="s">
        <v>18</v>
      </c>
      <c r="D60" s="48" t="s">
        <v>18</v>
      </c>
      <c r="E60" s="13">
        <v>17.55</v>
      </c>
      <c r="F60" s="13">
        <v>19.309999999999999</v>
      </c>
      <c r="G60" s="13">
        <v>18.8</v>
      </c>
      <c r="H60" s="13">
        <v>20</v>
      </c>
      <c r="I60" s="13">
        <v>19.059999999999999</v>
      </c>
      <c r="J60" s="13">
        <v>17.690000000000001</v>
      </c>
      <c r="K60" s="13">
        <v>22.71</v>
      </c>
      <c r="L60" s="13">
        <v>19.309999999999999</v>
      </c>
      <c r="M60" s="13">
        <v>17.649999999999999</v>
      </c>
      <c r="N60" s="13">
        <v>17.3</v>
      </c>
      <c r="O60" s="12">
        <v>18.2</v>
      </c>
      <c r="P60" s="12">
        <v>18</v>
      </c>
      <c r="Q60" s="12">
        <v>18.86</v>
      </c>
      <c r="R60" s="12">
        <v>17.670000000000002</v>
      </c>
      <c r="S60" s="12">
        <v>19.64</v>
      </c>
      <c r="T60" s="12">
        <v>17.28</v>
      </c>
      <c r="U60" s="12">
        <v>17.07</v>
      </c>
      <c r="V60" s="12">
        <v>18.21</v>
      </c>
      <c r="W60" s="12">
        <v>19</v>
      </c>
      <c r="X60" s="12">
        <v>18.760000000000002</v>
      </c>
      <c r="Y60" s="12">
        <v>18.329999999999998</v>
      </c>
      <c r="Z60" s="12">
        <v>18.149999999999999</v>
      </c>
      <c r="AA60" s="12">
        <v>19.170000000000002</v>
      </c>
      <c r="AB60" s="12">
        <f>'[1]37-Bedman Cr'!G80</f>
        <v>18.260000000000002</v>
      </c>
      <c r="AC60" s="12">
        <f>'[2]37-Bedman Cr'!G80</f>
        <v>21.06</v>
      </c>
      <c r="AD60" s="12">
        <f>'[3]37-Bedman Cr'!G80</f>
        <v>17.36</v>
      </c>
      <c r="AE60" s="12">
        <f>'[5]37-Bedman Cr'!G80</f>
        <v>18.600000000000001</v>
      </c>
      <c r="AF60" s="12">
        <f>'[4]37-Bedman Cr'!G80</f>
        <v>18.809999999999999</v>
      </c>
      <c r="AG60" s="13">
        <f t="shared" si="0"/>
        <v>18.630769230769229</v>
      </c>
    </row>
    <row r="61" spans="1:35" ht="15.6" x14ac:dyDescent="0.3">
      <c r="B61" s="20" t="s">
        <v>3</v>
      </c>
      <c r="C61" s="48" t="s">
        <v>18</v>
      </c>
      <c r="D61" s="48" t="s">
        <v>18</v>
      </c>
      <c r="E61" s="13">
        <v>17.579999999999998</v>
      </c>
      <c r="F61" s="13">
        <v>19.3</v>
      </c>
      <c r="G61" s="13">
        <v>18.579999999999998</v>
      </c>
      <c r="H61" s="13">
        <v>19.190000000000001</v>
      </c>
      <c r="I61" s="13">
        <v>18.53</v>
      </c>
      <c r="J61" s="13">
        <v>17.399999999999999</v>
      </c>
      <c r="K61" s="13">
        <v>22.05</v>
      </c>
      <c r="L61" s="13">
        <v>18.510000000000002</v>
      </c>
      <c r="M61" s="13">
        <v>17.36</v>
      </c>
      <c r="N61" s="13">
        <v>16.8</v>
      </c>
      <c r="O61" s="12">
        <v>17.899999999999999</v>
      </c>
      <c r="P61" s="12">
        <v>18.5</v>
      </c>
      <c r="Q61" s="12">
        <v>19.05</v>
      </c>
      <c r="R61" s="12">
        <v>17.87</v>
      </c>
      <c r="S61" s="12">
        <v>18.5</v>
      </c>
      <c r="T61" s="12">
        <v>16.920000000000002</v>
      </c>
      <c r="U61" s="12">
        <v>17.91</v>
      </c>
      <c r="V61" s="12">
        <v>17.53</v>
      </c>
      <c r="W61" s="12">
        <v>20.76</v>
      </c>
      <c r="X61" s="12">
        <v>18.11</v>
      </c>
      <c r="Y61" s="12">
        <v>17.98</v>
      </c>
      <c r="Z61" s="12">
        <v>17.670000000000002</v>
      </c>
      <c r="AA61" s="12">
        <f>'[6]37-Bedman Cr'!G81</f>
        <v>18.739999999999998</v>
      </c>
      <c r="AB61" s="12">
        <f>'[1]37-Bedman Cr'!G81</f>
        <v>17.989999999999998</v>
      </c>
      <c r="AC61" s="12">
        <f>'[2]37-Bedman Cr'!G81</f>
        <v>19.899999999999999</v>
      </c>
      <c r="AD61" s="12">
        <f>'[3]37-Bedman Cr'!G81</f>
        <v>17.18</v>
      </c>
      <c r="AE61" s="12">
        <f>'[5]37-Bedman Cr'!G81</f>
        <v>18.02</v>
      </c>
      <c r="AF61" s="12">
        <f>'[4]37-Bedman Cr'!G81</f>
        <v>18</v>
      </c>
      <c r="AG61" s="13">
        <f t="shared" si="0"/>
        <v>18.377307692307696</v>
      </c>
    </row>
    <row r="62" spans="1:35" ht="15.6" x14ac:dyDescent="0.3">
      <c r="B62" s="20" t="s">
        <v>4</v>
      </c>
      <c r="C62" s="48" t="s">
        <v>18</v>
      </c>
      <c r="D62" s="48" t="s">
        <v>18</v>
      </c>
      <c r="E62" s="13">
        <v>18.34</v>
      </c>
      <c r="F62" s="13">
        <v>19.39</v>
      </c>
      <c r="G62" s="13">
        <v>19.89</v>
      </c>
      <c r="H62" s="13">
        <v>18.97</v>
      </c>
      <c r="I62" s="13">
        <v>18.75</v>
      </c>
      <c r="J62" s="13">
        <v>17.16</v>
      </c>
      <c r="K62" s="13">
        <v>19.78</v>
      </c>
      <c r="L62" s="13">
        <v>17.760000000000002</v>
      </c>
      <c r="M62" s="13">
        <v>17.440000000000001</v>
      </c>
      <c r="N62" s="13">
        <v>18.3</v>
      </c>
      <c r="O62" s="12">
        <v>17.5</v>
      </c>
      <c r="P62" s="12">
        <v>17.95</v>
      </c>
      <c r="Q62" s="12">
        <v>18.11</v>
      </c>
      <c r="R62" s="12">
        <v>19.649999999999999</v>
      </c>
      <c r="S62" s="12">
        <v>18.260000000000002</v>
      </c>
      <c r="T62" s="13" t="s">
        <v>172</v>
      </c>
      <c r="U62" s="13">
        <v>18.95</v>
      </c>
      <c r="V62" s="13">
        <v>16.93</v>
      </c>
      <c r="W62" s="13">
        <v>19.57</v>
      </c>
      <c r="X62" s="13">
        <v>18.57</v>
      </c>
      <c r="Y62" s="13">
        <v>17.579999999999998</v>
      </c>
      <c r="Z62" s="13">
        <v>18.54</v>
      </c>
      <c r="AA62" s="12">
        <f>'[6]37-Bedman Cr'!G82</f>
        <v>18.260000000000002</v>
      </c>
      <c r="AB62" s="12">
        <f>'[1]37-Bedman Cr'!G82</f>
        <v>17.75</v>
      </c>
      <c r="AC62" s="12">
        <f>'[2]37-Bedman Cr'!G82</f>
        <v>18.62</v>
      </c>
      <c r="AD62" s="12">
        <f>'[3]37-Bedman Cr'!G82</f>
        <v>16.57</v>
      </c>
      <c r="AE62" s="12">
        <f>'[5]37-Bedman Cr'!G82</f>
        <v>17.329999999999998</v>
      </c>
      <c r="AF62" s="12">
        <f>'[4]37-Bedman Cr'!G82</f>
        <v>17.489999999999998</v>
      </c>
      <c r="AG62" s="13">
        <f t="shared" si="0"/>
        <v>18.343599999999995</v>
      </c>
    </row>
    <row r="63" spans="1:35" ht="15.6" x14ac:dyDescent="0.3">
      <c r="B63" s="20" t="s">
        <v>5</v>
      </c>
      <c r="C63" s="48" t="s">
        <v>18</v>
      </c>
      <c r="D63" s="48" t="s">
        <v>18</v>
      </c>
      <c r="E63" s="13">
        <v>18.48</v>
      </c>
      <c r="F63" s="13">
        <v>18.440000000000001</v>
      </c>
      <c r="G63" s="13">
        <v>19.22</v>
      </c>
      <c r="H63" s="13">
        <v>20.34</v>
      </c>
      <c r="I63" s="13">
        <v>18.170000000000002</v>
      </c>
      <c r="J63" s="50">
        <v>19.16</v>
      </c>
      <c r="K63" s="13">
        <v>19.03</v>
      </c>
      <c r="L63" s="13">
        <v>17.52</v>
      </c>
      <c r="M63" s="13">
        <v>17.09</v>
      </c>
      <c r="N63" s="13">
        <v>17.3</v>
      </c>
      <c r="O63" s="12">
        <v>16.899999999999999</v>
      </c>
      <c r="P63" s="12">
        <v>17.75</v>
      </c>
      <c r="Q63" s="12">
        <v>17.55</v>
      </c>
      <c r="R63" s="12">
        <v>19.29</v>
      </c>
      <c r="S63" s="12">
        <v>17.489999999999998</v>
      </c>
      <c r="T63" s="13" t="s">
        <v>172</v>
      </c>
      <c r="U63" s="13">
        <v>18.88</v>
      </c>
      <c r="V63" s="13">
        <v>16.53</v>
      </c>
      <c r="W63" s="13">
        <v>20.28</v>
      </c>
      <c r="X63" s="13">
        <v>17.760000000000002</v>
      </c>
      <c r="Y63" s="13">
        <v>17.38</v>
      </c>
      <c r="Z63" s="13">
        <v>19.440000000000001</v>
      </c>
      <c r="AA63" s="12">
        <f>'[6]37-Bedman Cr'!G83</f>
        <v>18.21</v>
      </c>
      <c r="AB63" s="12">
        <f>'[1]37-Bedman Cr'!G83</f>
        <v>18.309999999999999</v>
      </c>
      <c r="AC63" s="12">
        <f>'[2]37-Bedman Cr'!G83</f>
        <v>18.21</v>
      </c>
      <c r="AD63" s="12">
        <f>'[3]37-Bedman Cr'!G83</f>
        <v>16.21</v>
      </c>
      <c r="AE63" s="12">
        <f>'[5]37-Bedman Cr'!G83</f>
        <v>18.63</v>
      </c>
      <c r="AF63" s="12">
        <f>'[4]37-Bedman Cr'!G83</f>
        <v>17.579999999999998</v>
      </c>
      <c r="AG63" s="13">
        <f t="shared" si="0"/>
        <v>18.197600000000001</v>
      </c>
      <c r="AH63" s="39"/>
    </row>
    <row r="64" spans="1:35" ht="15.6" x14ac:dyDescent="0.3">
      <c r="B64" s="20" t="s">
        <v>5</v>
      </c>
      <c r="C64" s="48" t="s">
        <v>18</v>
      </c>
      <c r="D64" s="48" t="s">
        <v>18</v>
      </c>
      <c r="E64" s="13">
        <v>18.61</v>
      </c>
      <c r="F64" s="13">
        <v>17.91</v>
      </c>
      <c r="G64" s="13">
        <v>18.54</v>
      </c>
      <c r="H64" s="13">
        <v>19.2</v>
      </c>
      <c r="I64" s="13">
        <v>18.920000000000002</v>
      </c>
      <c r="J64" s="13">
        <v>19.79</v>
      </c>
      <c r="K64" s="13">
        <v>18.690000000000001</v>
      </c>
      <c r="L64" s="13">
        <v>20.079999999999998</v>
      </c>
      <c r="M64" s="13">
        <v>17.690000000000001</v>
      </c>
      <c r="N64" s="13">
        <v>16.899999999999999</v>
      </c>
      <c r="O64" s="12">
        <v>17</v>
      </c>
      <c r="P64" s="12">
        <v>18.7</v>
      </c>
      <c r="Q64" s="12">
        <v>17.399999999999999</v>
      </c>
      <c r="R64" s="12">
        <v>18.940000000000001</v>
      </c>
      <c r="S64" s="12">
        <v>17.2</v>
      </c>
      <c r="T64" s="13" t="s">
        <v>172</v>
      </c>
      <c r="U64" s="13">
        <v>18.3</v>
      </c>
      <c r="V64" s="13">
        <v>16.8</v>
      </c>
      <c r="W64" s="13">
        <v>20.09</v>
      </c>
      <c r="X64" s="13">
        <v>18.329999999999998</v>
      </c>
      <c r="Y64" s="13">
        <v>17.059999999999999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13">
        <f t="shared" si="0"/>
        <v>18.307499999999997</v>
      </c>
    </row>
    <row r="65" spans="1:35" ht="15.6" x14ac:dyDescent="0.3">
      <c r="B65" s="20" t="s">
        <v>6</v>
      </c>
      <c r="C65" s="48" t="s">
        <v>18</v>
      </c>
      <c r="D65" s="48" t="s">
        <v>18</v>
      </c>
      <c r="E65" s="13">
        <v>19.010000000000002</v>
      </c>
      <c r="F65" s="13">
        <v>18.489999999999998</v>
      </c>
      <c r="G65" s="13">
        <v>21.1</v>
      </c>
      <c r="H65" s="13">
        <v>20.65</v>
      </c>
      <c r="I65" s="13">
        <v>18.809999999999999</v>
      </c>
      <c r="J65" s="13">
        <v>19.79</v>
      </c>
      <c r="K65" s="13">
        <v>21.11</v>
      </c>
      <c r="L65" s="13">
        <v>20.46</v>
      </c>
      <c r="M65" s="13">
        <v>18.100000000000001</v>
      </c>
      <c r="N65" s="13">
        <v>18</v>
      </c>
      <c r="O65" s="12">
        <v>17.899999999999999</v>
      </c>
      <c r="P65" s="12">
        <v>18.55</v>
      </c>
      <c r="Q65" s="12">
        <v>17.63</v>
      </c>
      <c r="R65" s="12">
        <v>21.32</v>
      </c>
      <c r="S65" s="12">
        <v>16.899999999999999</v>
      </c>
      <c r="T65" s="13" t="s">
        <v>172</v>
      </c>
      <c r="U65" s="13">
        <v>17.149999999999999</v>
      </c>
      <c r="V65" s="13">
        <v>17.68</v>
      </c>
      <c r="W65" s="13">
        <v>20.54</v>
      </c>
      <c r="X65" s="13">
        <v>18.05</v>
      </c>
      <c r="Y65" s="13">
        <v>16.98</v>
      </c>
      <c r="Z65" s="13">
        <v>22.7</v>
      </c>
      <c r="AA65" s="12">
        <f>'[6]37-Bedman Cr'!G84</f>
        <v>18.600000000000001</v>
      </c>
      <c r="AB65" s="12">
        <f>'[1]37-Bedman Cr'!G84</f>
        <v>17.829999999999998</v>
      </c>
      <c r="AC65" s="12">
        <f>'[2]37-Bedman Cr'!G84</f>
        <v>20.98</v>
      </c>
      <c r="AD65" s="12">
        <f>'[3]37-Bedman Cr'!G84</f>
        <v>18.45</v>
      </c>
      <c r="AE65" s="12">
        <f>'[5]37-Bedman Cr'!G84</f>
        <v>19.75</v>
      </c>
      <c r="AF65" s="12">
        <f>'[4]37-Bedman Cr'!G84</f>
        <v>18.36</v>
      </c>
      <c r="AG65" s="13">
        <f t="shared" si="0"/>
        <v>19.071200000000001</v>
      </c>
    </row>
    <row r="66" spans="1:35" ht="15.6" x14ac:dyDescent="0.3">
      <c r="A66" s="14" t="s">
        <v>1247</v>
      </c>
      <c r="B66" s="20" t="s">
        <v>6</v>
      </c>
      <c r="C66" s="48" t="s">
        <v>18</v>
      </c>
      <c r="D66" s="48" t="s">
        <v>18</v>
      </c>
      <c r="E66" s="13">
        <v>22.87</v>
      </c>
      <c r="F66" s="13">
        <v>17.989999999999998</v>
      </c>
      <c r="G66" s="13">
        <v>21.18</v>
      </c>
      <c r="H66" s="13">
        <v>20.62</v>
      </c>
      <c r="I66" s="13">
        <v>22.78</v>
      </c>
      <c r="J66" s="13">
        <v>20.54</v>
      </c>
      <c r="K66" s="13">
        <v>20.28</v>
      </c>
      <c r="L66" s="13">
        <v>22.83</v>
      </c>
      <c r="M66" s="13">
        <v>17.3</v>
      </c>
      <c r="N66" s="13">
        <v>17.899999999999999</v>
      </c>
      <c r="O66" s="12">
        <v>20.420000000000002</v>
      </c>
      <c r="P66" s="12">
        <v>23.1</v>
      </c>
      <c r="Q66" s="12">
        <v>19.86</v>
      </c>
      <c r="R66" s="12">
        <v>22.33</v>
      </c>
      <c r="S66" s="12">
        <v>17.670000000000002</v>
      </c>
      <c r="T66" s="12">
        <v>18.079999999999998</v>
      </c>
      <c r="U66" s="12">
        <v>17.45</v>
      </c>
      <c r="V66" s="12">
        <v>18.47</v>
      </c>
      <c r="W66" s="12">
        <v>19.64</v>
      </c>
      <c r="X66" s="12">
        <v>17.440000000000001</v>
      </c>
      <c r="Y66" s="12">
        <v>16.89</v>
      </c>
      <c r="Z66" s="12">
        <v>22.68</v>
      </c>
      <c r="AA66" s="12">
        <f>'[6]37-Bedman Cr'!G85</f>
        <v>18.690000000000001</v>
      </c>
      <c r="AB66" s="12">
        <f>'[1]37-Bedman Cr'!G85</f>
        <v>19.12</v>
      </c>
      <c r="AC66" s="12">
        <f>'[2]37-Bedman Cr'!G85</f>
        <v>22.89</v>
      </c>
      <c r="AD66" s="12">
        <f>'[3]37-Bedman Cr'!G85</f>
        <v>21.79</v>
      </c>
      <c r="AE66" s="12">
        <f>'[5]37-Bedman Cr'!G85</f>
        <v>19.989999999999998</v>
      </c>
      <c r="AF66" s="12">
        <f>'[4]37-Bedman Cr'!G85</f>
        <v>22.26</v>
      </c>
      <c r="AG66" s="13">
        <f t="shared" si="0"/>
        <v>20.031153846153845</v>
      </c>
    </row>
    <row r="67" spans="1:35" ht="15.6" x14ac:dyDescent="0.3">
      <c r="A67" s="29" t="s">
        <v>1302</v>
      </c>
      <c r="B67" s="20" t="s">
        <v>7</v>
      </c>
      <c r="C67" s="48" t="s">
        <v>18</v>
      </c>
      <c r="D67" s="48" t="s">
        <v>18</v>
      </c>
      <c r="E67" s="13">
        <v>22.67</v>
      </c>
      <c r="F67" s="13">
        <v>19.2</v>
      </c>
      <c r="G67" s="13">
        <v>20.94</v>
      </c>
      <c r="H67" s="13">
        <v>19.71</v>
      </c>
      <c r="I67" s="13">
        <v>21.79</v>
      </c>
      <c r="J67" s="13">
        <v>20.81</v>
      </c>
      <c r="K67" s="13">
        <v>19.989999999999998</v>
      </c>
      <c r="L67" s="13">
        <v>22.74</v>
      </c>
      <c r="M67" s="13">
        <v>18.440000000000001</v>
      </c>
      <c r="N67" s="13">
        <v>19.2</v>
      </c>
      <c r="O67" s="12">
        <v>20.7</v>
      </c>
      <c r="P67" s="12">
        <v>21.05</v>
      </c>
      <c r="Q67" s="12">
        <v>20.11</v>
      </c>
      <c r="R67" s="12">
        <v>22.89</v>
      </c>
      <c r="S67" s="12">
        <v>18.68</v>
      </c>
      <c r="T67" s="12">
        <v>21.03</v>
      </c>
      <c r="U67" s="12">
        <v>19.7</v>
      </c>
      <c r="V67" s="12">
        <v>20.57</v>
      </c>
      <c r="W67" s="12">
        <v>21.23</v>
      </c>
      <c r="X67" s="12">
        <v>20.329999999999998</v>
      </c>
      <c r="Y67" s="12">
        <v>19.260000000000002</v>
      </c>
      <c r="Z67" s="12">
        <v>22.76</v>
      </c>
      <c r="AA67" s="12">
        <f>'[6]37-Bedman Cr'!G86</f>
        <v>19.57</v>
      </c>
      <c r="AB67" s="12">
        <f>'[1]37-Bedman Cr'!G86</f>
        <v>19.23</v>
      </c>
      <c r="AC67" s="12">
        <f>'[2]37-Bedman Cr'!G86</f>
        <v>21.07</v>
      </c>
      <c r="AD67" s="12">
        <f>'[3]37-Bedman Cr'!G86</f>
        <v>20.49</v>
      </c>
      <c r="AE67" s="12">
        <f>'[5]37-Bedman Cr'!G86</f>
        <v>20.56</v>
      </c>
      <c r="AF67" s="12">
        <f>'[4]37-Bedman Cr'!G86</f>
        <v>21.57</v>
      </c>
      <c r="AG67" s="13">
        <f t="shared" ref="AG67:AG114" si="1">AVERAGE(C67:AD67)</f>
        <v>20.544615384615387</v>
      </c>
    </row>
    <row r="68" spans="1:35" ht="15.6" x14ac:dyDescent="0.3">
      <c r="B68" s="20" t="s">
        <v>7</v>
      </c>
      <c r="C68" s="48" t="s">
        <v>18</v>
      </c>
      <c r="D68" s="48" t="s">
        <v>18</v>
      </c>
      <c r="E68" s="13">
        <v>20.9</v>
      </c>
      <c r="F68" s="13">
        <v>18.7</v>
      </c>
      <c r="G68" s="13">
        <v>21.41</v>
      </c>
      <c r="H68" s="13">
        <v>21.63</v>
      </c>
      <c r="I68" s="13">
        <v>21.09</v>
      </c>
      <c r="J68" s="13">
        <v>21.07</v>
      </c>
      <c r="K68" s="13">
        <v>20.260000000000002</v>
      </c>
      <c r="L68" s="13">
        <v>22.01</v>
      </c>
      <c r="M68" s="13">
        <v>18.920000000000002</v>
      </c>
      <c r="N68" s="13">
        <v>23.1</v>
      </c>
      <c r="O68" s="12">
        <v>21.7</v>
      </c>
      <c r="P68" s="12">
        <v>20.9</v>
      </c>
      <c r="Q68" s="12">
        <v>20.5</v>
      </c>
      <c r="R68" s="12">
        <v>22.63</v>
      </c>
      <c r="S68" s="12">
        <v>19.690000000000001</v>
      </c>
      <c r="T68" s="12">
        <v>20.149999999999999</v>
      </c>
      <c r="U68" s="12">
        <v>22.8</v>
      </c>
      <c r="V68" s="12">
        <v>20.190000000000001</v>
      </c>
      <c r="W68" s="12">
        <v>20.62</v>
      </c>
      <c r="X68" s="12">
        <v>19.989999999999998</v>
      </c>
      <c r="Y68" s="12">
        <v>19.93</v>
      </c>
      <c r="Z68" s="12">
        <v>22.78</v>
      </c>
      <c r="AA68" s="12">
        <f>'[6]37-Bedman Cr'!G87</f>
        <v>20.77</v>
      </c>
      <c r="AB68" s="12">
        <f>'[1]37-Bedman Cr'!G87</f>
        <v>19.89</v>
      </c>
      <c r="AC68" s="12">
        <f>'[2]37-Bedman Cr'!G87</f>
        <v>20.89</v>
      </c>
      <c r="AD68" s="12">
        <f>'[3]37-Bedman Cr'!G87</f>
        <v>20.79</v>
      </c>
      <c r="AE68" s="12">
        <f>'[5]37-Bedman Cr'!G87</f>
        <v>20.93</v>
      </c>
      <c r="AF68" s="12">
        <f>'[4]37-Bedman Cr'!G87</f>
        <v>21.05</v>
      </c>
      <c r="AG68" s="13">
        <f t="shared" si="1"/>
        <v>20.896538461538455</v>
      </c>
    </row>
    <row r="69" spans="1:35" ht="15.6" x14ac:dyDescent="0.3">
      <c r="B69" s="20" t="s">
        <v>8</v>
      </c>
      <c r="C69" s="48" t="s">
        <v>18</v>
      </c>
      <c r="D69" s="48" t="s">
        <v>18</v>
      </c>
      <c r="E69" s="13">
        <v>21.23</v>
      </c>
      <c r="F69" s="13">
        <v>19.55</v>
      </c>
      <c r="G69" s="13">
        <v>21.96</v>
      </c>
      <c r="H69" s="13">
        <v>22.05</v>
      </c>
      <c r="I69" s="13">
        <v>21.03</v>
      </c>
      <c r="J69" s="13">
        <v>22.17</v>
      </c>
      <c r="K69" s="13">
        <v>20.68</v>
      </c>
      <c r="L69" s="13">
        <v>21.21</v>
      </c>
      <c r="M69" s="13">
        <v>19.43</v>
      </c>
      <c r="N69" s="13">
        <v>22.8</v>
      </c>
      <c r="O69" s="12">
        <v>21.4</v>
      </c>
      <c r="P69" s="12">
        <v>22.52</v>
      </c>
      <c r="Q69" s="12">
        <v>21.51</v>
      </c>
      <c r="R69" s="12">
        <v>22.86</v>
      </c>
      <c r="S69" s="12">
        <v>19.16</v>
      </c>
      <c r="T69" s="12">
        <v>20.05</v>
      </c>
      <c r="U69" s="12">
        <v>21.1</v>
      </c>
      <c r="V69" s="12">
        <v>21.12</v>
      </c>
      <c r="W69" s="12">
        <v>22.02</v>
      </c>
      <c r="X69" s="12">
        <v>19.41</v>
      </c>
      <c r="Y69" s="12">
        <v>21.5</v>
      </c>
      <c r="Z69" s="12">
        <v>21.55</v>
      </c>
      <c r="AA69" s="12">
        <f>'[6]37-Bedman Cr'!G88</f>
        <v>20.399999999999999</v>
      </c>
      <c r="AB69" s="12">
        <f>'[1]37-Bedman Cr'!G88</f>
        <v>20.91</v>
      </c>
      <c r="AC69" s="12">
        <f>'[2]37-Bedman Cr'!G88</f>
        <v>22.44</v>
      </c>
      <c r="AD69" s="12">
        <f>'[3]37-Bedman Cr'!G88</f>
        <v>22.2</v>
      </c>
      <c r="AE69" s="12">
        <f>'[5]37-Bedman Cr'!G88</f>
        <v>18.78</v>
      </c>
      <c r="AF69" s="12">
        <f>'[4]37-Bedman Cr'!G88</f>
        <v>22.27</v>
      </c>
      <c r="AG69" s="13">
        <f t="shared" si="1"/>
        <v>21.240769230769239</v>
      </c>
      <c r="AH69" s="128"/>
      <c r="AI69" s="128"/>
    </row>
    <row r="70" spans="1:35" ht="15.6" x14ac:dyDescent="0.3">
      <c r="A70" s="29" t="s">
        <v>1303</v>
      </c>
      <c r="B70" s="20" t="s">
        <v>8</v>
      </c>
      <c r="C70" s="48" t="s">
        <v>18</v>
      </c>
      <c r="D70" s="48" t="s">
        <v>18</v>
      </c>
      <c r="E70" s="13">
        <v>22.7</v>
      </c>
      <c r="F70" s="13">
        <v>18.98</v>
      </c>
      <c r="G70" s="13">
        <v>21.65</v>
      </c>
      <c r="H70" s="13">
        <v>22.99</v>
      </c>
      <c r="I70" s="13">
        <v>20.420000000000002</v>
      </c>
      <c r="J70" s="13">
        <v>21.74</v>
      </c>
      <c r="K70" s="13">
        <v>20.059999999999999</v>
      </c>
      <c r="L70" s="13">
        <v>20.73</v>
      </c>
      <c r="M70" s="13">
        <v>19.079999999999998</v>
      </c>
      <c r="N70" s="13">
        <v>22.9</v>
      </c>
      <c r="O70" s="12">
        <v>21.3</v>
      </c>
      <c r="P70" s="12">
        <v>22.9</v>
      </c>
      <c r="Q70" s="12">
        <v>22.96</v>
      </c>
      <c r="R70" s="12">
        <v>22.43</v>
      </c>
      <c r="S70" s="48" t="s">
        <v>18</v>
      </c>
      <c r="T70" s="12">
        <v>19.8</v>
      </c>
      <c r="U70" s="12">
        <v>23.1</v>
      </c>
      <c r="V70" s="12">
        <v>20.57</v>
      </c>
      <c r="W70" s="12">
        <v>20.65</v>
      </c>
      <c r="X70" s="12">
        <v>22.61</v>
      </c>
      <c r="Y70" s="12">
        <v>20.94</v>
      </c>
      <c r="Z70" s="12">
        <v>22.03</v>
      </c>
      <c r="AA70" s="12">
        <f>'[6]37-Bedman Cr'!G89</f>
        <v>22.75</v>
      </c>
      <c r="AB70" s="12">
        <f>'[1]37-Bedman Cr'!G89</f>
        <v>22.69</v>
      </c>
      <c r="AC70" s="12">
        <f>'[2]37-Bedman Cr'!G89</f>
        <v>21.11</v>
      </c>
      <c r="AD70" s="12">
        <f>'[3]37-Bedman Cr'!G89</f>
        <v>21.31</v>
      </c>
      <c r="AE70" s="12">
        <f>'[5]37-Bedman Cr'!G89</f>
        <v>15.53</v>
      </c>
      <c r="AF70" s="12">
        <f>'[4]37-Bedman Cr'!G89</f>
        <v>22.92</v>
      </c>
      <c r="AG70" s="13">
        <f t="shared" si="1"/>
        <v>21.535999999999994</v>
      </c>
    </row>
    <row r="71" spans="1:35" ht="15.6" x14ac:dyDescent="0.3">
      <c r="A71" s="224"/>
      <c r="B71" s="20" t="s">
        <v>9</v>
      </c>
      <c r="C71" s="48" t="s">
        <v>18</v>
      </c>
      <c r="D71" s="48" t="s">
        <v>18</v>
      </c>
      <c r="E71" s="13">
        <v>21.93</v>
      </c>
      <c r="F71" s="13">
        <v>20.04</v>
      </c>
      <c r="G71" s="13">
        <v>22.28</v>
      </c>
      <c r="H71" s="48" t="s">
        <v>18</v>
      </c>
      <c r="I71" s="13">
        <v>20.84</v>
      </c>
      <c r="J71" s="50">
        <v>21.13</v>
      </c>
      <c r="K71" s="13">
        <v>20.420000000000002</v>
      </c>
      <c r="L71" s="13">
        <v>22.95</v>
      </c>
      <c r="M71" s="13">
        <v>20.9</v>
      </c>
      <c r="N71" s="13">
        <v>22.55</v>
      </c>
      <c r="O71" s="12">
        <v>22.82</v>
      </c>
      <c r="P71" s="12">
        <v>22.9</v>
      </c>
      <c r="Q71" s="12">
        <v>22.97</v>
      </c>
      <c r="R71" s="12">
        <v>20.9</v>
      </c>
      <c r="S71" s="12">
        <v>22.28</v>
      </c>
      <c r="T71" s="12">
        <v>21.14</v>
      </c>
      <c r="U71" s="12">
        <v>21.66</v>
      </c>
      <c r="V71" s="12">
        <v>21.42</v>
      </c>
      <c r="W71" s="12">
        <v>21.66</v>
      </c>
      <c r="X71" s="12">
        <v>22.06</v>
      </c>
      <c r="Y71" s="12">
        <v>21.73</v>
      </c>
      <c r="Z71" s="12">
        <v>22.94</v>
      </c>
      <c r="AA71" s="12">
        <f>'[6]37-Bedman Cr'!G90</f>
        <v>21.86</v>
      </c>
      <c r="AB71" s="12">
        <f>'[1]37-Bedman Cr'!G90</f>
        <v>22.55</v>
      </c>
      <c r="AC71" s="12">
        <f>'[2]37-Bedman Cr'!G90</f>
        <v>21.34</v>
      </c>
      <c r="AD71" s="48" t="s">
        <v>18</v>
      </c>
      <c r="AE71" s="12">
        <f>'[5]37-Bedman Cr'!G90</f>
        <v>19</v>
      </c>
      <c r="AF71" s="12" t="str">
        <f>'[4]37-Bedman Cr'!G90</f>
        <v/>
      </c>
      <c r="AG71" s="13">
        <f t="shared" si="1"/>
        <v>21.802916666666672</v>
      </c>
    </row>
    <row r="72" spans="1:35" ht="15.6" x14ac:dyDescent="0.3">
      <c r="B72" s="20" t="s">
        <v>9</v>
      </c>
      <c r="C72" s="48" t="s">
        <v>18</v>
      </c>
      <c r="D72" s="48" t="s">
        <v>18</v>
      </c>
      <c r="E72" s="13">
        <v>21.19</v>
      </c>
      <c r="F72" s="13">
        <v>19.12</v>
      </c>
      <c r="G72" s="13">
        <v>22.88</v>
      </c>
      <c r="H72" s="13">
        <v>23</v>
      </c>
      <c r="I72" s="13">
        <v>20.46</v>
      </c>
      <c r="J72" s="13">
        <v>20.34</v>
      </c>
      <c r="K72" s="13">
        <v>22.07</v>
      </c>
      <c r="L72" s="13">
        <v>23</v>
      </c>
      <c r="M72" s="13">
        <v>21.9</v>
      </c>
      <c r="N72" s="13">
        <v>22.8</v>
      </c>
      <c r="O72" s="12">
        <v>22.8</v>
      </c>
      <c r="P72" s="12">
        <v>21.9</v>
      </c>
      <c r="Q72" s="12">
        <v>22.7</v>
      </c>
      <c r="R72" s="12">
        <v>19.97</v>
      </c>
      <c r="S72" s="13" t="s">
        <v>172</v>
      </c>
      <c r="T72" s="13">
        <v>20.2</v>
      </c>
      <c r="U72" s="13">
        <v>21.68</v>
      </c>
      <c r="V72" s="13">
        <v>20.65</v>
      </c>
      <c r="W72" s="13">
        <v>22.28</v>
      </c>
      <c r="X72" s="13">
        <v>20.170000000000002</v>
      </c>
      <c r="Y72" s="13">
        <v>22.18</v>
      </c>
      <c r="Z72" s="13">
        <v>22.97</v>
      </c>
      <c r="AA72" s="12">
        <f>'[6]37-Bedman Cr'!G91</f>
        <v>21.26</v>
      </c>
      <c r="AB72" s="12">
        <f>'[1]37-Bedman Cr'!G91</f>
        <v>22.81</v>
      </c>
      <c r="AC72" s="12">
        <f>'[2]37-Bedman Cr'!G91</f>
        <v>20.75</v>
      </c>
      <c r="AD72" s="12">
        <f>'[3]37-Bedman Cr'!G91</f>
        <v>22.89</v>
      </c>
      <c r="AE72" s="12">
        <f>'[5]37-Bedman Cr'!G91</f>
        <v>20.95</v>
      </c>
      <c r="AF72" s="12" t="str">
        <f>'[4]37-Bedman Cr'!G91</f>
        <v/>
      </c>
      <c r="AG72" s="13">
        <f t="shared" si="1"/>
        <v>21.678799999999995</v>
      </c>
    </row>
    <row r="73" spans="1:35" ht="15.6" x14ac:dyDescent="0.3">
      <c r="B73" s="20" t="s">
        <v>10</v>
      </c>
      <c r="C73" s="48" t="s">
        <v>18</v>
      </c>
      <c r="D73" s="48" t="s">
        <v>18</v>
      </c>
      <c r="E73" s="13">
        <v>22.64</v>
      </c>
      <c r="F73" s="13">
        <v>18.98</v>
      </c>
      <c r="G73" s="13">
        <v>22.65</v>
      </c>
      <c r="H73" s="48" t="s">
        <v>18</v>
      </c>
      <c r="I73" s="13">
        <v>21.43</v>
      </c>
      <c r="J73" s="13">
        <v>21.12</v>
      </c>
      <c r="K73" s="13">
        <v>20.190000000000001</v>
      </c>
      <c r="L73" s="13">
        <v>22.33</v>
      </c>
      <c r="M73" s="13">
        <v>22.6</v>
      </c>
      <c r="N73" s="13">
        <v>21.5</v>
      </c>
      <c r="O73" s="12">
        <v>21.8</v>
      </c>
      <c r="P73" s="12">
        <v>21.4</v>
      </c>
      <c r="Q73" s="12">
        <v>21.94</v>
      </c>
      <c r="R73" s="12">
        <v>21.55</v>
      </c>
      <c r="S73" s="12">
        <v>20.16</v>
      </c>
      <c r="T73" s="12">
        <v>20.350000000000001</v>
      </c>
      <c r="U73" s="12">
        <v>22.95</v>
      </c>
      <c r="V73" s="12">
        <v>19.420000000000002</v>
      </c>
      <c r="W73" s="12">
        <v>20.09</v>
      </c>
      <c r="X73" s="12">
        <v>20.36</v>
      </c>
      <c r="Y73" s="12">
        <v>21.8</v>
      </c>
      <c r="Z73" s="12">
        <v>21.01</v>
      </c>
      <c r="AA73" s="12">
        <f>'[6]37-Bedman Cr'!G92</f>
        <v>21.06</v>
      </c>
      <c r="AB73" s="12">
        <f>'[1]37-Bedman Cr'!G92</f>
        <v>21.6</v>
      </c>
      <c r="AC73" s="12">
        <f>'[2]37-Bedman Cr'!G92</f>
        <v>20.56</v>
      </c>
      <c r="AD73" s="12">
        <f>'[3]37-Bedman Cr'!G92</f>
        <v>22.81</v>
      </c>
      <c r="AE73" s="12">
        <f>'[5]37-Bedman Cr'!G92</f>
        <v>19.59</v>
      </c>
      <c r="AF73" s="12" t="str">
        <f>'[4]37-Bedman Cr'!G92</f>
        <v/>
      </c>
      <c r="AG73" s="13">
        <f t="shared" si="1"/>
        <v>21.292000000000002</v>
      </c>
    </row>
    <row r="74" spans="1:35" ht="15.6" x14ac:dyDescent="0.3">
      <c r="B74" s="20" t="s">
        <v>10</v>
      </c>
      <c r="C74" s="48" t="s">
        <v>18</v>
      </c>
      <c r="D74" s="48" t="s">
        <v>18</v>
      </c>
      <c r="E74" s="13">
        <v>20.65</v>
      </c>
      <c r="F74" s="13">
        <v>19.95</v>
      </c>
      <c r="G74" s="13">
        <v>21.3</v>
      </c>
      <c r="H74" s="13">
        <v>22.96</v>
      </c>
      <c r="I74" s="13">
        <v>21.29</v>
      </c>
      <c r="J74" s="13">
        <v>20.190000000000001</v>
      </c>
      <c r="K74" s="13">
        <v>20.309999999999999</v>
      </c>
      <c r="L74" s="13">
        <v>20.99</v>
      </c>
      <c r="M74" s="13">
        <v>20.8</v>
      </c>
      <c r="N74" s="13">
        <v>20.7</v>
      </c>
      <c r="O74" s="12">
        <v>19</v>
      </c>
      <c r="P74" s="12">
        <v>20.399999999999999</v>
      </c>
      <c r="Q74" s="12">
        <v>20.64</v>
      </c>
      <c r="R74" s="12">
        <v>20.84</v>
      </c>
      <c r="S74" s="12">
        <v>19.37</v>
      </c>
      <c r="T74" s="12">
        <v>19.47</v>
      </c>
      <c r="U74" s="12">
        <v>21.5</v>
      </c>
      <c r="V74" s="12">
        <v>18.87</v>
      </c>
      <c r="W74" s="12">
        <v>19.350000000000001</v>
      </c>
      <c r="X74" s="12">
        <v>22.97</v>
      </c>
      <c r="Y74" s="12">
        <v>20.51</v>
      </c>
      <c r="Z74" s="12">
        <v>20.49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48" t="s">
        <v>18</v>
      </c>
      <c r="AG74" s="13">
        <f t="shared" si="1"/>
        <v>20.570454545454549</v>
      </c>
    </row>
    <row r="75" spans="1:35" ht="15.6" x14ac:dyDescent="0.3">
      <c r="B75" s="20" t="s">
        <v>11</v>
      </c>
      <c r="C75" s="48" t="s">
        <v>18</v>
      </c>
      <c r="D75" s="48" t="s">
        <v>18</v>
      </c>
      <c r="E75" s="13">
        <v>19.84</v>
      </c>
      <c r="F75" s="13">
        <v>19.32</v>
      </c>
      <c r="G75" s="13">
        <v>20.92</v>
      </c>
      <c r="H75" s="48" t="s">
        <v>18</v>
      </c>
      <c r="I75" s="13">
        <v>20.02</v>
      </c>
      <c r="J75" s="13">
        <v>20.49</v>
      </c>
      <c r="K75" s="13">
        <v>21.32</v>
      </c>
      <c r="L75" s="13">
        <v>19.03</v>
      </c>
      <c r="M75" s="13">
        <v>20.2</v>
      </c>
      <c r="N75" s="13">
        <v>20.5</v>
      </c>
      <c r="O75" s="12">
        <v>18.899999999999999</v>
      </c>
      <c r="P75" s="12">
        <v>19.91</v>
      </c>
      <c r="Q75" s="12">
        <v>19.73</v>
      </c>
      <c r="R75" s="12">
        <v>21.31</v>
      </c>
      <c r="S75" s="12">
        <v>18.850000000000001</v>
      </c>
      <c r="T75" s="12">
        <v>18.87</v>
      </c>
      <c r="U75" s="12">
        <v>20.02</v>
      </c>
      <c r="V75" s="12">
        <v>18.28</v>
      </c>
      <c r="W75" s="12">
        <v>19.010000000000002</v>
      </c>
      <c r="X75" s="12">
        <v>21</v>
      </c>
      <c r="Y75" s="12">
        <v>19.5</v>
      </c>
      <c r="Z75" s="12">
        <v>19.29</v>
      </c>
      <c r="AA75" s="12">
        <f>'[6]37-Bedman Cr'!G93</f>
        <v>19.45</v>
      </c>
      <c r="AB75" s="12">
        <f>'[1]37-Bedman Cr'!G93</f>
        <v>19.25</v>
      </c>
      <c r="AC75" s="12">
        <f>'[2]37-Bedman Cr'!G93</f>
        <v>19.05</v>
      </c>
      <c r="AD75" s="12">
        <f>'[3]37-Bedman Cr'!G93</f>
        <v>21.26</v>
      </c>
      <c r="AE75" s="12">
        <f>'[5]37-Bedman Cr'!G93</f>
        <v>18.3</v>
      </c>
      <c r="AF75" s="12" t="str">
        <f>'[4]37-Bedman Cr'!G93</f>
        <v/>
      </c>
      <c r="AG75" s="13">
        <f t="shared" si="1"/>
        <v>19.812799999999999</v>
      </c>
    </row>
    <row r="76" spans="1:35" ht="15.6" x14ac:dyDescent="0.3">
      <c r="B76" s="20" t="s">
        <v>12</v>
      </c>
      <c r="C76" s="48" t="s">
        <v>18</v>
      </c>
      <c r="D76" s="48" t="s">
        <v>18</v>
      </c>
      <c r="E76" s="13">
        <v>18.95</v>
      </c>
      <c r="F76" s="13">
        <v>18.510000000000002</v>
      </c>
      <c r="G76" s="13">
        <v>20.170000000000002</v>
      </c>
      <c r="H76" s="13">
        <v>19.239999999999998</v>
      </c>
      <c r="I76" s="13">
        <v>18.77</v>
      </c>
      <c r="J76" s="13">
        <v>21.3</v>
      </c>
      <c r="K76" s="13">
        <v>20.420000000000002</v>
      </c>
      <c r="L76" s="13">
        <v>18.59</v>
      </c>
      <c r="M76" s="13">
        <v>18.7</v>
      </c>
      <c r="N76" s="13">
        <v>19.5</v>
      </c>
      <c r="O76" s="12">
        <v>19.8</v>
      </c>
      <c r="P76" s="12">
        <v>19.11</v>
      </c>
      <c r="Q76" s="12">
        <v>18.78</v>
      </c>
      <c r="R76" s="12">
        <v>20.059999999999999</v>
      </c>
      <c r="S76" s="12">
        <v>18.14</v>
      </c>
      <c r="T76" s="12">
        <v>18.100000000000001</v>
      </c>
      <c r="U76" s="12">
        <v>19.690000000000001</v>
      </c>
      <c r="V76" s="12">
        <v>19.559999999999999</v>
      </c>
      <c r="W76" s="12">
        <v>18.41</v>
      </c>
      <c r="X76" s="12">
        <v>19.38</v>
      </c>
      <c r="Y76" s="12">
        <v>18.93</v>
      </c>
      <c r="Z76" s="12">
        <v>18.829999999999998</v>
      </c>
      <c r="AA76" s="12">
        <f>'[6]37-Bedman Cr'!G94</f>
        <v>19.14</v>
      </c>
      <c r="AB76" s="12">
        <f>'[1]37-Bedman Cr'!G94</f>
        <v>19.510000000000002</v>
      </c>
      <c r="AC76" s="12">
        <f>'[2]37-Bedman Cr'!G94</f>
        <v>18.41</v>
      </c>
      <c r="AD76" s="12">
        <f>'[3]37-Bedman Cr'!G94</f>
        <v>19.809999999999999</v>
      </c>
      <c r="AE76" s="12">
        <f>'[5]37-Bedman Cr'!G94</f>
        <v>17.55</v>
      </c>
      <c r="AF76" s="12" t="str">
        <f>'[4]37-Bedman Cr'!G94</f>
        <v/>
      </c>
      <c r="AG76" s="13">
        <f t="shared" si="1"/>
        <v>19.223461538461539</v>
      </c>
    </row>
    <row r="77" spans="1:35" ht="15.6" x14ac:dyDescent="0.3">
      <c r="A77" s="6" t="s">
        <v>68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18">
        <v>2017</v>
      </c>
      <c r="AE77" s="18">
        <v>2018</v>
      </c>
      <c r="AF77" s="18">
        <v>2019</v>
      </c>
      <c r="AG77" s="18" t="s">
        <v>161</v>
      </c>
    </row>
    <row r="78" spans="1:35" ht="15.6" x14ac:dyDescent="0.3">
      <c r="A78" s="29" t="s">
        <v>509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15.96</v>
      </c>
      <c r="G78" s="13">
        <v>15.51</v>
      </c>
      <c r="H78" s="13">
        <v>16.739999999999998</v>
      </c>
      <c r="I78" s="13">
        <v>16.37</v>
      </c>
      <c r="J78" s="55">
        <v>17.05</v>
      </c>
      <c r="K78" s="13">
        <v>17.63</v>
      </c>
      <c r="L78" s="13">
        <v>17.41</v>
      </c>
      <c r="M78" s="13" t="s">
        <v>348</v>
      </c>
      <c r="N78" s="13" t="s">
        <v>661</v>
      </c>
      <c r="O78" s="13" t="s">
        <v>661</v>
      </c>
      <c r="P78" s="13">
        <v>18.489999999999998</v>
      </c>
      <c r="Q78" s="13" t="s">
        <v>662</v>
      </c>
      <c r="R78" s="48" t="s">
        <v>18</v>
      </c>
      <c r="S78" s="48" t="s">
        <v>18</v>
      </c>
      <c r="T78" s="48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13">
        <f t="shared" si="1"/>
        <v>16.895</v>
      </c>
    </row>
    <row r="79" spans="1:35" ht="15.6" x14ac:dyDescent="0.3">
      <c r="B79" s="20" t="s">
        <v>2</v>
      </c>
      <c r="C79" s="48" t="s">
        <v>18</v>
      </c>
      <c r="D79" s="48" t="s">
        <v>18</v>
      </c>
      <c r="E79" s="13">
        <v>14.36</v>
      </c>
      <c r="F79" s="13">
        <v>15.97</v>
      </c>
      <c r="G79" s="13">
        <v>16.45</v>
      </c>
      <c r="H79" s="13">
        <v>16.23</v>
      </c>
      <c r="I79" s="13">
        <v>15.5</v>
      </c>
      <c r="J79" s="55">
        <v>16.68</v>
      </c>
      <c r="K79" s="13">
        <v>19.93</v>
      </c>
      <c r="L79" s="13">
        <v>17.25</v>
      </c>
      <c r="M79" s="13" t="s">
        <v>348</v>
      </c>
      <c r="N79" s="13" t="s">
        <v>661</v>
      </c>
      <c r="O79" s="13" t="s">
        <v>661</v>
      </c>
      <c r="P79" s="13">
        <v>18.39</v>
      </c>
      <c r="Q79" s="13" t="s">
        <v>662</v>
      </c>
      <c r="R79" s="48" t="s">
        <v>18</v>
      </c>
      <c r="S79" s="48" t="s">
        <v>18</v>
      </c>
      <c r="T79" s="48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13">
        <f t="shared" si="1"/>
        <v>16.751111111111111</v>
      </c>
    </row>
    <row r="80" spans="1:35" ht="15.6" x14ac:dyDescent="0.3">
      <c r="B80" s="20" t="s">
        <v>3</v>
      </c>
      <c r="C80" s="48" t="s">
        <v>18</v>
      </c>
      <c r="D80" s="48" t="s">
        <v>18</v>
      </c>
      <c r="E80" s="13">
        <v>14.37</v>
      </c>
      <c r="F80" s="13">
        <v>15.95</v>
      </c>
      <c r="G80" s="13">
        <v>15.6</v>
      </c>
      <c r="H80" s="13">
        <v>15.61</v>
      </c>
      <c r="I80" s="13">
        <v>14.9</v>
      </c>
      <c r="J80" s="55">
        <v>16.239999999999998</v>
      </c>
      <c r="K80" s="13">
        <v>19.23</v>
      </c>
      <c r="L80" s="13" t="s">
        <v>348</v>
      </c>
      <c r="M80" s="13" t="s">
        <v>348</v>
      </c>
      <c r="N80" s="13" t="s">
        <v>661</v>
      </c>
      <c r="O80" s="13" t="s">
        <v>661</v>
      </c>
      <c r="P80" s="13" t="s">
        <v>661</v>
      </c>
      <c r="Q80" s="13" t="s">
        <v>662</v>
      </c>
      <c r="R80" s="48" t="s">
        <v>18</v>
      </c>
      <c r="S80" s="48" t="s">
        <v>18</v>
      </c>
      <c r="T80" s="48" t="s">
        <v>18</v>
      </c>
      <c r="U80" s="48" t="s">
        <v>18</v>
      </c>
      <c r="V80" s="48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13">
        <f t="shared" si="1"/>
        <v>15.985714285714286</v>
      </c>
      <c r="AH80" s="39"/>
    </row>
    <row r="81" spans="1:34" ht="15.6" x14ac:dyDescent="0.3">
      <c r="B81" s="20" t="s">
        <v>4</v>
      </c>
      <c r="C81" s="48" t="s">
        <v>18</v>
      </c>
      <c r="D81" s="48" t="s">
        <v>18</v>
      </c>
      <c r="E81" s="13">
        <v>14.95</v>
      </c>
      <c r="F81" s="13">
        <v>16.04</v>
      </c>
      <c r="G81" s="13">
        <v>14.81</v>
      </c>
      <c r="H81" s="13">
        <v>15.23</v>
      </c>
      <c r="I81" s="13">
        <v>15.03</v>
      </c>
      <c r="J81" s="55">
        <v>16.71</v>
      </c>
      <c r="K81" s="13">
        <v>17.850000000000001</v>
      </c>
      <c r="L81" s="13" t="s">
        <v>348</v>
      </c>
      <c r="M81" s="13" t="s">
        <v>348</v>
      </c>
      <c r="N81" s="13" t="s">
        <v>661</v>
      </c>
      <c r="O81" s="13" t="s">
        <v>661</v>
      </c>
      <c r="P81" s="13" t="s">
        <v>661</v>
      </c>
      <c r="Q81" s="13" t="s">
        <v>662</v>
      </c>
      <c r="R81" s="48" t="s">
        <v>18</v>
      </c>
      <c r="S81" s="48" t="s">
        <v>18</v>
      </c>
      <c r="T81" s="48" t="s">
        <v>18</v>
      </c>
      <c r="U81" s="48" t="s">
        <v>18</v>
      </c>
      <c r="V81" s="48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13">
        <f t="shared" si="1"/>
        <v>15.802857142857144</v>
      </c>
    </row>
    <row r="82" spans="1:34" ht="15.6" x14ac:dyDescent="0.3">
      <c r="B82" s="20" t="s">
        <v>5</v>
      </c>
      <c r="C82" s="48" t="s">
        <v>18</v>
      </c>
      <c r="D82" s="48" t="s">
        <v>18</v>
      </c>
      <c r="E82" s="13">
        <v>15.47</v>
      </c>
      <c r="F82" s="13">
        <v>15.78</v>
      </c>
      <c r="G82" s="13">
        <v>16.21</v>
      </c>
      <c r="H82" s="13">
        <v>15.54</v>
      </c>
      <c r="I82" s="13" t="s">
        <v>347</v>
      </c>
      <c r="J82" s="55">
        <v>17.23</v>
      </c>
      <c r="K82" s="13" t="s">
        <v>348</v>
      </c>
      <c r="L82" s="13" t="s">
        <v>348</v>
      </c>
      <c r="M82" s="13" t="s">
        <v>348</v>
      </c>
      <c r="N82" s="13" t="s">
        <v>661</v>
      </c>
      <c r="O82" s="13" t="s">
        <v>661</v>
      </c>
      <c r="P82" s="13" t="s">
        <v>661</v>
      </c>
      <c r="Q82" s="13" t="s">
        <v>662</v>
      </c>
      <c r="R82" s="48" t="s">
        <v>18</v>
      </c>
      <c r="S82" s="48" t="s">
        <v>18</v>
      </c>
      <c r="T82" s="48" t="s">
        <v>18</v>
      </c>
      <c r="U82" s="48" t="s">
        <v>18</v>
      </c>
      <c r="V82" s="48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13">
        <f t="shared" si="1"/>
        <v>16.045999999999999</v>
      </c>
    </row>
    <row r="83" spans="1:34" ht="15.6" x14ac:dyDescent="0.3">
      <c r="B83" s="20" t="s">
        <v>5</v>
      </c>
      <c r="C83" s="48" t="s">
        <v>18</v>
      </c>
      <c r="D83" s="48" t="s">
        <v>18</v>
      </c>
      <c r="E83" s="13">
        <v>14.81</v>
      </c>
      <c r="F83" s="13">
        <v>14.93</v>
      </c>
      <c r="G83" s="13">
        <v>15.02</v>
      </c>
      <c r="H83" s="13">
        <v>14.77</v>
      </c>
      <c r="I83" s="13" t="s">
        <v>347</v>
      </c>
      <c r="J83" s="50">
        <v>18.36</v>
      </c>
      <c r="K83" s="13" t="s">
        <v>348</v>
      </c>
      <c r="L83" s="55">
        <v>17.27</v>
      </c>
      <c r="M83" s="13" t="s">
        <v>348</v>
      </c>
      <c r="N83" s="13" t="s">
        <v>661</v>
      </c>
      <c r="O83" s="13" t="s">
        <v>661</v>
      </c>
      <c r="P83" s="13">
        <v>17.489999999999998</v>
      </c>
      <c r="Q83" s="13" t="s">
        <v>662</v>
      </c>
      <c r="R83" s="48" t="s">
        <v>18</v>
      </c>
      <c r="S83" s="48" t="s">
        <v>18</v>
      </c>
      <c r="T83" s="48" t="s">
        <v>18</v>
      </c>
      <c r="U83" s="48" t="s">
        <v>18</v>
      </c>
      <c r="V83" s="48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13">
        <f t="shared" si="1"/>
        <v>16.092857142857142</v>
      </c>
    </row>
    <row r="84" spans="1:34" ht="15.6" x14ac:dyDescent="0.3">
      <c r="B84" s="20" t="s">
        <v>6</v>
      </c>
      <c r="C84" s="48" t="s">
        <v>18</v>
      </c>
      <c r="D84" s="48" t="s">
        <v>18</v>
      </c>
      <c r="E84" s="13">
        <v>16.399999999999999</v>
      </c>
      <c r="F84" s="13">
        <v>15.2</v>
      </c>
      <c r="G84" s="13">
        <v>15.43</v>
      </c>
      <c r="H84" s="13">
        <v>16.670000000000002</v>
      </c>
      <c r="I84" s="13">
        <v>15.42</v>
      </c>
      <c r="J84" s="13">
        <v>20.09</v>
      </c>
      <c r="K84" s="13">
        <v>19.440000000000001</v>
      </c>
      <c r="L84" s="13">
        <v>17.87</v>
      </c>
      <c r="M84" s="13" t="s">
        <v>348</v>
      </c>
      <c r="N84" s="13">
        <v>17.190000000000001</v>
      </c>
      <c r="O84" s="13" t="s">
        <v>661</v>
      </c>
      <c r="P84" s="13">
        <v>17.489999999999998</v>
      </c>
      <c r="Q84" s="13">
        <v>20</v>
      </c>
      <c r="R84" s="48" t="s">
        <v>18</v>
      </c>
      <c r="S84" s="48" t="s">
        <v>18</v>
      </c>
      <c r="T84" s="48" t="s">
        <v>18</v>
      </c>
      <c r="U84" s="48" t="s">
        <v>18</v>
      </c>
      <c r="V84" s="48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13">
        <f t="shared" si="1"/>
        <v>17.381818181818183</v>
      </c>
    </row>
    <row r="85" spans="1:34" ht="15.6" x14ac:dyDescent="0.3">
      <c r="A85" s="14" t="s">
        <v>1157</v>
      </c>
      <c r="B85" s="20" t="s">
        <v>6</v>
      </c>
      <c r="C85" s="48" t="s">
        <v>18</v>
      </c>
      <c r="D85" s="48" t="s">
        <v>18</v>
      </c>
      <c r="E85" s="13">
        <v>19.600000000000001</v>
      </c>
      <c r="F85" s="13">
        <v>14.94</v>
      </c>
      <c r="G85" s="13">
        <v>15.6</v>
      </c>
      <c r="H85" s="13">
        <v>16.559999999999999</v>
      </c>
      <c r="I85" s="13">
        <v>19.27</v>
      </c>
      <c r="J85" s="13">
        <v>17.72</v>
      </c>
      <c r="K85" s="13">
        <v>17.62</v>
      </c>
      <c r="L85" s="13">
        <v>19.989999999999998</v>
      </c>
      <c r="M85" s="13" t="s">
        <v>348</v>
      </c>
      <c r="N85" s="13" t="s">
        <v>661</v>
      </c>
      <c r="O85" s="13">
        <v>19.39</v>
      </c>
      <c r="P85" s="13">
        <v>20.64</v>
      </c>
      <c r="Q85" s="13">
        <v>18.600000000000001</v>
      </c>
      <c r="R85" s="48" t="s">
        <v>18</v>
      </c>
      <c r="S85" s="48" t="s">
        <v>18</v>
      </c>
      <c r="T85" s="48" t="s">
        <v>18</v>
      </c>
      <c r="U85" s="48" t="s">
        <v>18</v>
      </c>
      <c r="V85" s="48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13">
        <f t="shared" si="1"/>
        <v>18.175454545454542</v>
      </c>
    </row>
    <row r="86" spans="1:34" ht="15.6" x14ac:dyDescent="0.3">
      <c r="A86" s="29" t="s">
        <v>545</v>
      </c>
      <c r="B86" s="20" t="s">
        <v>7</v>
      </c>
      <c r="C86" s="48" t="s">
        <v>18</v>
      </c>
      <c r="D86" s="48" t="s">
        <v>18</v>
      </c>
      <c r="E86" s="13">
        <v>18.45</v>
      </c>
      <c r="F86" s="13">
        <v>16.079999999999998</v>
      </c>
      <c r="G86" s="13">
        <v>16.45</v>
      </c>
      <c r="H86" s="13">
        <v>15.77</v>
      </c>
      <c r="I86" s="13">
        <v>17.02</v>
      </c>
      <c r="J86" s="13">
        <v>18.420000000000002</v>
      </c>
      <c r="K86" s="13" t="s">
        <v>348</v>
      </c>
      <c r="L86" s="13">
        <v>19.97</v>
      </c>
      <c r="M86" s="13">
        <v>18.29</v>
      </c>
      <c r="N86" s="13" t="s">
        <v>661</v>
      </c>
      <c r="O86" s="13">
        <v>18.79</v>
      </c>
      <c r="P86" s="13">
        <v>18.3</v>
      </c>
      <c r="Q86" s="13">
        <v>18.47</v>
      </c>
      <c r="R86" s="48" t="s">
        <v>18</v>
      </c>
      <c r="S86" s="48" t="s">
        <v>18</v>
      </c>
      <c r="T86" s="48" t="s">
        <v>18</v>
      </c>
      <c r="U86" s="48" t="s">
        <v>18</v>
      </c>
      <c r="V86" s="48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13">
        <f t="shared" si="1"/>
        <v>17.819090909090907</v>
      </c>
    </row>
    <row r="87" spans="1:34" ht="15.6" x14ac:dyDescent="0.3">
      <c r="B87" s="20" t="s">
        <v>7</v>
      </c>
      <c r="C87" s="48" t="s">
        <v>18</v>
      </c>
      <c r="D87" s="48" t="s">
        <v>18</v>
      </c>
      <c r="E87" s="13">
        <v>17.079999999999998</v>
      </c>
      <c r="F87" s="13">
        <v>15.68</v>
      </c>
      <c r="G87" s="13">
        <v>17.71</v>
      </c>
      <c r="H87" s="13">
        <v>17.62</v>
      </c>
      <c r="I87" s="13">
        <v>17.02</v>
      </c>
      <c r="J87" s="13">
        <v>17.88</v>
      </c>
      <c r="K87" s="13">
        <v>18.36</v>
      </c>
      <c r="L87" s="13">
        <v>18.739999999999998</v>
      </c>
      <c r="M87" s="13">
        <v>18.14</v>
      </c>
      <c r="N87" s="13">
        <v>20.79</v>
      </c>
      <c r="O87" s="55">
        <v>19.18</v>
      </c>
      <c r="P87" s="12">
        <v>18.399999999999999</v>
      </c>
      <c r="Q87" s="12">
        <v>19.89</v>
      </c>
      <c r="R87" s="48" t="s">
        <v>18</v>
      </c>
      <c r="S87" s="48" t="s">
        <v>18</v>
      </c>
      <c r="T87" s="48" t="s">
        <v>18</v>
      </c>
      <c r="U87" s="48" t="s">
        <v>18</v>
      </c>
      <c r="V87" s="48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13">
        <f t="shared" si="1"/>
        <v>18.191538461538464</v>
      </c>
    </row>
    <row r="88" spans="1:34" ht="15.6" x14ac:dyDescent="0.3">
      <c r="A88" s="74"/>
      <c r="B88" s="20" t="s">
        <v>8</v>
      </c>
      <c r="C88" s="48" t="s">
        <v>18</v>
      </c>
      <c r="D88" s="48" t="s">
        <v>18</v>
      </c>
      <c r="E88" s="13">
        <v>18.88</v>
      </c>
      <c r="F88" s="13">
        <v>16.87</v>
      </c>
      <c r="G88" s="13">
        <v>18.55</v>
      </c>
      <c r="H88" s="13">
        <v>18.23</v>
      </c>
      <c r="I88" s="13">
        <v>16.32</v>
      </c>
      <c r="J88" s="13">
        <v>18.68</v>
      </c>
      <c r="K88" s="13">
        <v>19.38</v>
      </c>
      <c r="L88" s="13">
        <v>18.53</v>
      </c>
      <c r="M88" s="13">
        <v>18.690000000000001</v>
      </c>
      <c r="N88" s="13">
        <v>20.440000000000001</v>
      </c>
      <c r="O88" s="55">
        <v>19.96</v>
      </c>
      <c r="P88" s="12">
        <v>19.989999999999998</v>
      </c>
      <c r="Q88" s="12">
        <v>19.97</v>
      </c>
      <c r="R88" s="48" t="s">
        <v>18</v>
      </c>
      <c r="S88" s="48" t="s">
        <v>18</v>
      </c>
      <c r="T88" s="48" t="s">
        <v>18</v>
      </c>
      <c r="U88" s="48" t="s">
        <v>18</v>
      </c>
      <c r="V88" s="48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13">
        <f t="shared" si="1"/>
        <v>18.806923076923077</v>
      </c>
      <c r="AH88" s="128"/>
    </row>
    <row r="89" spans="1:34" ht="15.6" x14ac:dyDescent="0.3">
      <c r="A89" s="29" t="s">
        <v>1220</v>
      </c>
      <c r="B89" s="20" t="s">
        <v>8</v>
      </c>
      <c r="C89" s="48" t="s">
        <v>18</v>
      </c>
      <c r="D89" s="48" t="s">
        <v>18</v>
      </c>
      <c r="E89" s="13">
        <v>19.05</v>
      </c>
      <c r="F89" s="13">
        <v>16.420000000000002</v>
      </c>
      <c r="G89" s="13">
        <v>17.96</v>
      </c>
      <c r="H89" s="55">
        <v>18.600000000000001</v>
      </c>
      <c r="I89" s="13">
        <v>16.16</v>
      </c>
      <c r="J89" s="13">
        <v>18.28</v>
      </c>
      <c r="K89" s="13">
        <v>18.68</v>
      </c>
      <c r="L89" s="13">
        <v>16.78</v>
      </c>
      <c r="M89" s="13">
        <v>17.87</v>
      </c>
      <c r="N89" s="13">
        <v>20.09</v>
      </c>
      <c r="O89" s="55">
        <v>19.16</v>
      </c>
      <c r="P89" s="12">
        <v>20.37</v>
      </c>
      <c r="Q89" s="12">
        <v>20.3</v>
      </c>
      <c r="R89" s="48" t="s">
        <v>18</v>
      </c>
      <c r="S89" s="48" t="s">
        <v>18</v>
      </c>
      <c r="T89" s="48" t="s">
        <v>18</v>
      </c>
      <c r="U89" s="48" t="s">
        <v>18</v>
      </c>
      <c r="V89" s="48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13">
        <f t="shared" si="1"/>
        <v>18.440000000000001</v>
      </c>
    </row>
    <row r="90" spans="1:34" ht="15.6" x14ac:dyDescent="0.3">
      <c r="A90" s="29" t="s">
        <v>1219</v>
      </c>
      <c r="B90" s="20" t="s">
        <v>9</v>
      </c>
      <c r="C90" s="48" t="s">
        <v>18</v>
      </c>
      <c r="D90" s="48" t="s">
        <v>18</v>
      </c>
      <c r="E90" s="13">
        <v>18.34</v>
      </c>
      <c r="F90" s="13">
        <v>18.989999999999998</v>
      </c>
      <c r="G90" s="13">
        <v>18.32</v>
      </c>
      <c r="H90" s="55">
        <v>19.079999999999998</v>
      </c>
      <c r="I90" s="13">
        <v>16.93</v>
      </c>
      <c r="J90" s="50">
        <v>18.82</v>
      </c>
      <c r="K90" s="55">
        <v>19.45</v>
      </c>
      <c r="L90" s="50">
        <v>20.13</v>
      </c>
      <c r="M90" s="50">
        <v>18.690000000000001</v>
      </c>
      <c r="N90" s="50">
        <v>20.18</v>
      </c>
      <c r="O90" s="17">
        <v>17.2</v>
      </c>
      <c r="P90" s="17">
        <v>20.04</v>
      </c>
      <c r="Q90" s="48" t="s">
        <v>18</v>
      </c>
      <c r="R90" s="48" t="s">
        <v>18</v>
      </c>
      <c r="S90" s="48" t="s">
        <v>18</v>
      </c>
      <c r="T90" s="48" t="s">
        <v>18</v>
      </c>
      <c r="U90" s="48" t="s">
        <v>18</v>
      </c>
      <c r="V90" s="48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13">
        <f t="shared" si="1"/>
        <v>18.847499999999997</v>
      </c>
    </row>
    <row r="91" spans="1:34" ht="15.6" x14ac:dyDescent="0.3">
      <c r="A91" s="29" t="s">
        <v>777</v>
      </c>
      <c r="B91" s="20" t="s">
        <v>9</v>
      </c>
      <c r="C91" s="48" t="s">
        <v>18</v>
      </c>
      <c r="D91" s="48" t="s">
        <v>18</v>
      </c>
      <c r="E91" s="13">
        <v>17.5</v>
      </c>
      <c r="F91" s="13">
        <v>17.71</v>
      </c>
      <c r="G91" s="13">
        <v>19.48</v>
      </c>
      <c r="H91" s="13">
        <v>19.68</v>
      </c>
      <c r="I91" s="13">
        <v>16.170000000000002</v>
      </c>
      <c r="J91" s="13">
        <v>18.3</v>
      </c>
      <c r="K91" s="13">
        <v>19.829999999999998</v>
      </c>
      <c r="L91" s="13">
        <v>20.260000000000002</v>
      </c>
      <c r="M91" s="13">
        <v>19.39</v>
      </c>
      <c r="N91" s="13">
        <v>19.89</v>
      </c>
      <c r="O91" s="50">
        <v>20.09</v>
      </c>
      <c r="P91" s="12">
        <v>18.5</v>
      </c>
      <c r="Q91" s="48" t="s">
        <v>18</v>
      </c>
      <c r="R91" s="48" t="s">
        <v>18</v>
      </c>
      <c r="S91" s="48" t="s">
        <v>18</v>
      </c>
      <c r="T91" s="48" t="s">
        <v>18</v>
      </c>
      <c r="U91" s="48" t="s">
        <v>18</v>
      </c>
      <c r="V91" s="48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13">
        <f t="shared" si="1"/>
        <v>18.899999999999999</v>
      </c>
    </row>
    <row r="92" spans="1:34" ht="15.6" x14ac:dyDescent="0.3">
      <c r="A92" s="29" t="s">
        <v>778</v>
      </c>
      <c r="B92" s="20" t="s">
        <v>10</v>
      </c>
      <c r="C92" s="48" t="s">
        <v>18</v>
      </c>
      <c r="D92" s="48" t="s">
        <v>18</v>
      </c>
      <c r="E92" s="13">
        <v>18.28</v>
      </c>
      <c r="F92" s="13">
        <v>17.149999999999999</v>
      </c>
      <c r="G92" s="13">
        <v>19.149999999999999</v>
      </c>
      <c r="H92" s="55">
        <v>19.440000000000001</v>
      </c>
      <c r="I92" s="48" t="s">
        <v>18</v>
      </c>
      <c r="J92" s="13">
        <v>18.57</v>
      </c>
      <c r="K92" s="13">
        <v>17.71</v>
      </c>
      <c r="L92" s="13">
        <v>19.46</v>
      </c>
      <c r="M92" s="13">
        <v>19.12</v>
      </c>
      <c r="N92" s="13">
        <v>18.59</v>
      </c>
      <c r="O92" s="12">
        <v>17.2</v>
      </c>
      <c r="P92" s="12">
        <v>18.39</v>
      </c>
      <c r="Q92" s="48" t="s">
        <v>18</v>
      </c>
      <c r="R92" s="48" t="s">
        <v>18</v>
      </c>
      <c r="S92" s="48" t="s">
        <v>18</v>
      </c>
      <c r="T92" s="48" t="s">
        <v>18</v>
      </c>
      <c r="U92" s="48" t="s">
        <v>18</v>
      </c>
      <c r="V92" s="48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13">
        <f t="shared" si="1"/>
        <v>18.46</v>
      </c>
    </row>
    <row r="93" spans="1:34" ht="15.6" x14ac:dyDescent="0.3">
      <c r="A93" s="29" t="s">
        <v>779</v>
      </c>
      <c r="B93" s="20" t="s">
        <v>10</v>
      </c>
      <c r="C93" s="48" t="s">
        <v>18</v>
      </c>
      <c r="D93" s="48" t="s">
        <v>18</v>
      </c>
      <c r="E93" s="13">
        <v>17.02</v>
      </c>
      <c r="F93" s="13">
        <v>18.309999999999999</v>
      </c>
      <c r="G93" s="13">
        <v>17.72</v>
      </c>
      <c r="H93" s="13">
        <v>19.600000000000001</v>
      </c>
      <c r="I93" s="48" t="s">
        <v>18</v>
      </c>
      <c r="J93" s="13">
        <v>17.559999999999999</v>
      </c>
      <c r="K93" s="13">
        <v>18.05</v>
      </c>
      <c r="L93" s="13">
        <v>18.32</v>
      </c>
      <c r="M93" s="13">
        <v>18.09</v>
      </c>
      <c r="N93" s="13">
        <v>18.29</v>
      </c>
      <c r="O93" s="13" t="s">
        <v>661</v>
      </c>
      <c r="P93" s="12">
        <v>17.29</v>
      </c>
      <c r="Q93" s="48" t="s">
        <v>18</v>
      </c>
      <c r="R93" s="48" t="s">
        <v>18</v>
      </c>
      <c r="S93" s="48" t="s">
        <v>18</v>
      </c>
      <c r="T93" s="48" t="s">
        <v>18</v>
      </c>
      <c r="U93" s="48" t="s">
        <v>18</v>
      </c>
      <c r="V93" s="48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13">
        <f t="shared" si="1"/>
        <v>18.024999999999999</v>
      </c>
    </row>
    <row r="94" spans="1:34" ht="15.6" x14ac:dyDescent="0.3">
      <c r="B94" s="20" t="s">
        <v>11</v>
      </c>
      <c r="C94" s="48" t="s">
        <v>18</v>
      </c>
      <c r="D94" s="48" t="s">
        <v>18</v>
      </c>
      <c r="E94" s="13">
        <v>16.190000000000001</v>
      </c>
      <c r="F94" s="13">
        <v>17.68</v>
      </c>
      <c r="G94" s="13">
        <v>17.34</v>
      </c>
      <c r="H94" s="55">
        <v>17.61</v>
      </c>
      <c r="I94" s="48" t="s">
        <v>18</v>
      </c>
      <c r="J94" s="13">
        <v>17.88</v>
      </c>
      <c r="K94" s="13">
        <v>19.010000000000002</v>
      </c>
      <c r="L94" s="13" t="s">
        <v>348</v>
      </c>
      <c r="M94" s="13">
        <v>17.29</v>
      </c>
      <c r="N94" s="13">
        <v>18.29</v>
      </c>
      <c r="O94" s="13" t="s">
        <v>661</v>
      </c>
      <c r="P94" s="13" t="s">
        <v>661</v>
      </c>
      <c r="Q94" s="48" t="s">
        <v>18</v>
      </c>
      <c r="R94" s="48" t="s">
        <v>18</v>
      </c>
      <c r="S94" s="48" t="s">
        <v>18</v>
      </c>
      <c r="T94" s="48" t="s">
        <v>18</v>
      </c>
      <c r="U94" s="48" t="s">
        <v>18</v>
      </c>
      <c r="V94" s="48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13">
        <f t="shared" si="1"/>
        <v>17.661249999999999</v>
      </c>
    </row>
    <row r="95" spans="1:34" ht="15.6" x14ac:dyDescent="0.3">
      <c r="B95" s="20" t="s">
        <v>12</v>
      </c>
      <c r="C95" s="48" t="s">
        <v>18</v>
      </c>
      <c r="D95" s="48" t="s">
        <v>18</v>
      </c>
      <c r="E95" s="13">
        <v>15.26</v>
      </c>
      <c r="F95" s="13">
        <v>16.12</v>
      </c>
      <c r="G95" s="13">
        <v>16.53</v>
      </c>
      <c r="H95" s="13">
        <v>15.88</v>
      </c>
      <c r="I95" s="48" t="s">
        <v>18</v>
      </c>
      <c r="J95" s="13">
        <v>18.690000000000001</v>
      </c>
      <c r="K95" s="13">
        <v>17.579999999999998</v>
      </c>
      <c r="L95" s="13" t="s">
        <v>348</v>
      </c>
      <c r="M95" s="13" t="s">
        <v>348</v>
      </c>
      <c r="N95" s="13" t="s">
        <v>661</v>
      </c>
      <c r="O95" s="13">
        <v>16.39</v>
      </c>
      <c r="P95" s="13" t="s">
        <v>661</v>
      </c>
      <c r="Q95" s="48" t="s">
        <v>18</v>
      </c>
      <c r="R95" s="48" t="s">
        <v>18</v>
      </c>
      <c r="S95" s="48" t="s">
        <v>18</v>
      </c>
      <c r="T95" s="48" t="s">
        <v>18</v>
      </c>
      <c r="U95" s="48" t="s">
        <v>18</v>
      </c>
      <c r="V95" s="48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13">
        <f t="shared" si="1"/>
        <v>16.635714285714286</v>
      </c>
    </row>
    <row r="96" spans="1:34" ht="15.6" x14ac:dyDescent="0.3">
      <c r="A96" s="6" t="s">
        <v>69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18">
        <v>2017</v>
      </c>
      <c r="AE96" s="18">
        <v>2018</v>
      </c>
      <c r="AF96" s="18">
        <v>2019</v>
      </c>
      <c r="AG96" s="18" t="s">
        <v>161</v>
      </c>
    </row>
    <row r="97" spans="1:34" ht="15.6" x14ac:dyDescent="0.3">
      <c r="A97" s="29" t="s">
        <v>547</v>
      </c>
      <c r="B97" s="20" t="s">
        <v>1</v>
      </c>
      <c r="C97" s="48" t="s">
        <v>18</v>
      </c>
      <c r="D97" s="48" t="s">
        <v>18</v>
      </c>
      <c r="E97" s="48" t="s">
        <v>18</v>
      </c>
      <c r="F97" s="13">
        <v>12.64</v>
      </c>
      <c r="G97" s="13">
        <v>12.44</v>
      </c>
      <c r="H97" s="13">
        <v>13.39</v>
      </c>
      <c r="I97" s="13">
        <v>13.43</v>
      </c>
      <c r="J97" s="13">
        <v>11.56</v>
      </c>
      <c r="K97" s="13">
        <v>13.83</v>
      </c>
      <c r="L97" s="13">
        <v>12.89</v>
      </c>
      <c r="M97" s="13">
        <v>11.96</v>
      </c>
      <c r="N97" s="13">
        <v>11.62</v>
      </c>
      <c r="O97" s="12">
        <v>13.02</v>
      </c>
      <c r="P97" s="12">
        <v>10.42</v>
      </c>
      <c r="Q97" s="12">
        <v>11.97</v>
      </c>
      <c r="R97" s="12">
        <v>12.28</v>
      </c>
      <c r="S97" s="12">
        <v>12.55</v>
      </c>
      <c r="T97" s="12">
        <v>11.55</v>
      </c>
      <c r="U97" s="12">
        <v>11.02</v>
      </c>
      <c r="V97" s="48" t="s">
        <v>18</v>
      </c>
      <c r="W97" s="77" t="s">
        <v>18</v>
      </c>
      <c r="X97" s="77" t="s">
        <v>18</v>
      </c>
      <c r="Y97" s="77" t="s">
        <v>18</v>
      </c>
      <c r="Z97" s="77" t="s">
        <v>18</v>
      </c>
      <c r="AA97" s="77" t="s">
        <v>18</v>
      </c>
      <c r="AB97" s="77" t="s">
        <v>18</v>
      </c>
      <c r="AC97" s="77" t="s">
        <v>18</v>
      </c>
      <c r="AD97" s="77" t="s">
        <v>18</v>
      </c>
      <c r="AE97" s="77" t="s">
        <v>18</v>
      </c>
      <c r="AF97" s="77" t="s">
        <v>18</v>
      </c>
      <c r="AG97" s="13">
        <f t="shared" si="1"/>
        <v>12.285625000000003</v>
      </c>
    </row>
    <row r="98" spans="1:34" ht="15.6" x14ac:dyDescent="0.3">
      <c r="B98" s="20" t="s">
        <v>2</v>
      </c>
      <c r="C98" s="48" t="s">
        <v>18</v>
      </c>
      <c r="D98" s="48" t="s">
        <v>18</v>
      </c>
      <c r="E98" s="13">
        <v>11.54</v>
      </c>
      <c r="F98" s="13">
        <v>12.75</v>
      </c>
      <c r="G98" s="13">
        <v>13.11</v>
      </c>
      <c r="H98" s="13">
        <v>13.4</v>
      </c>
      <c r="I98" s="13">
        <v>12.45</v>
      </c>
      <c r="J98" s="13">
        <v>11.36</v>
      </c>
      <c r="K98" s="13">
        <v>15.19</v>
      </c>
      <c r="L98" s="13">
        <v>12.62</v>
      </c>
      <c r="M98" s="13">
        <v>11.68</v>
      </c>
      <c r="N98" s="13">
        <v>11.42</v>
      </c>
      <c r="O98" s="12">
        <v>12.22</v>
      </c>
      <c r="P98" s="12">
        <v>10.52</v>
      </c>
      <c r="Q98" s="12">
        <v>12.65</v>
      </c>
      <c r="R98" s="12">
        <v>11.72</v>
      </c>
      <c r="S98" s="12">
        <v>13.13</v>
      </c>
      <c r="T98" s="12">
        <v>11.07</v>
      </c>
      <c r="U98" s="12">
        <v>10.83</v>
      </c>
      <c r="V98" s="48" t="s">
        <v>18</v>
      </c>
      <c r="W98" s="77" t="s">
        <v>18</v>
      </c>
      <c r="X98" s="77" t="s">
        <v>18</v>
      </c>
      <c r="Y98" s="77" t="s">
        <v>18</v>
      </c>
      <c r="Z98" s="77" t="s">
        <v>18</v>
      </c>
      <c r="AA98" s="77" t="s">
        <v>18</v>
      </c>
      <c r="AB98" s="77" t="s">
        <v>18</v>
      </c>
      <c r="AC98" s="77" t="s">
        <v>18</v>
      </c>
      <c r="AD98" s="77" t="s">
        <v>18</v>
      </c>
      <c r="AE98" s="77" t="s">
        <v>18</v>
      </c>
      <c r="AF98" s="77" t="s">
        <v>18</v>
      </c>
      <c r="AG98" s="13">
        <f t="shared" si="1"/>
        <v>12.21529411764706</v>
      </c>
    </row>
    <row r="99" spans="1:34" ht="15.6" x14ac:dyDescent="0.3">
      <c r="B99" s="20" t="s">
        <v>3</v>
      </c>
      <c r="C99" s="48" t="s">
        <v>18</v>
      </c>
      <c r="D99" s="48" t="s">
        <v>18</v>
      </c>
      <c r="E99" s="13">
        <v>12</v>
      </c>
      <c r="F99" s="13">
        <v>12.61</v>
      </c>
      <c r="G99" s="13">
        <v>12.82</v>
      </c>
      <c r="H99" s="13">
        <v>12.72</v>
      </c>
      <c r="I99" s="13">
        <v>12.39</v>
      </c>
      <c r="J99" s="13">
        <v>9.9</v>
      </c>
      <c r="K99" s="13">
        <v>14.69</v>
      </c>
      <c r="L99" s="13">
        <v>11.98</v>
      </c>
      <c r="M99" s="13">
        <v>11.89</v>
      </c>
      <c r="N99" s="13" t="s">
        <v>198</v>
      </c>
      <c r="O99" s="13">
        <v>12.02</v>
      </c>
      <c r="P99" s="13">
        <v>12.88</v>
      </c>
      <c r="Q99" s="13">
        <v>12.78</v>
      </c>
      <c r="R99" s="13">
        <v>12.61</v>
      </c>
      <c r="S99" s="13">
        <v>12.12</v>
      </c>
      <c r="T99" s="13" t="s">
        <v>198</v>
      </c>
      <c r="U99" s="13">
        <v>12.04</v>
      </c>
      <c r="V99" s="48" t="s">
        <v>18</v>
      </c>
      <c r="W99" s="77" t="s">
        <v>18</v>
      </c>
      <c r="X99" s="77" t="s">
        <v>18</v>
      </c>
      <c r="Y99" s="77" t="s">
        <v>18</v>
      </c>
      <c r="Z99" s="77" t="s">
        <v>18</v>
      </c>
      <c r="AA99" s="77" t="s">
        <v>18</v>
      </c>
      <c r="AB99" s="77" t="s">
        <v>18</v>
      </c>
      <c r="AC99" s="77" t="s">
        <v>18</v>
      </c>
      <c r="AD99" s="77" t="s">
        <v>18</v>
      </c>
      <c r="AE99" s="77" t="s">
        <v>18</v>
      </c>
      <c r="AF99" s="77" t="s">
        <v>18</v>
      </c>
      <c r="AG99" s="13">
        <f t="shared" si="1"/>
        <v>12.363333333333335</v>
      </c>
    </row>
    <row r="100" spans="1:34" ht="15.6" x14ac:dyDescent="0.3">
      <c r="B100" s="20" t="s">
        <v>4</v>
      </c>
      <c r="C100" s="48" t="s">
        <v>18</v>
      </c>
      <c r="D100" s="48" t="s">
        <v>18</v>
      </c>
      <c r="E100" s="13">
        <v>11.04</v>
      </c>
      <c r="F100" s="13">
        <v>12.96</v>
      </c>
      <c r="G100" s="13">
        <v>11.91</v>
      </c>
      <c r="H100" s="13">
        <v>12.82</v>
      </c>
      <c r="I100" s="13">
        <v>11.9</v>
      </c>
      <c r="J100" s="13">
        <v>10.52</v>
      </c>
      <c r="K100" s="13">
        <v>12.99</v>
      </c>
      <c r="L100" s="13">
        <v>11.43</v>
      </c>
      <c r="M100" s="13">
        <v>12.24</v>
      </c>
      <c r="N100" s="13">
        <v>12.62</v>
      </c>
      <c r="O100" s="12">
        <v>12.52</v>
      </c>
      <c r="P100" s="12">
        <v>12.98</v>
      </c>
      <c r="Q100" s="12">
        <v>11.8</v>
      </c>
      <c r="R100" s="12">
        <v>13.76</v>
      </c>
      <c r="S100" s="55">
        <v>11.65</v>
      </c>
      <c r="T100" s="13" t="s">
        <v>198</v>
      </c>
      <c r="U100" s="13">
        <v>13.02</v>
      </c>
      <c r="V100" s="48" t="s">
        <v>18</v>
      </c>
      <c r="W100" s="77" t="s">
        <v>18</v>
      </c>
      <c r="X100" s="77" t="s">
        <v>18</v>
      </c>
      <c r="Y100" s="77" t="s">
        <v>18</v>
      </c>
      <c r="Z100" s="77" t="s">
        <v>18</v>
      </c>
      <c r="AA100" s="77" t="s">
        <v>18</v>
      </c>
      <c r="AB100" s="77" t="s">
        <v>18</v>
      </c>
      <c r="AC100" s="77" t="s">
        <v>18</v>
      </c>
      <c r="AD100" s="77" t="s">
        <v>18</v>
      </c>
      <c r="AE100" s="77" t="s">
        <v>18</v>
      </c>
      <c r="AF100" s="77" t="s">
        <v>18</v>
      </c>
      <c r="AG100" s="13">
        <f t="shared" si="1"/>
        <v>12.26</v>
      </c>
    </row>
    <row r="101" spans="1:34" ht="15.6" x14ac:dyDescent="0.3">
      <c r="B101" s="20" t="s">
        <v>5</v>
      </c>
      <c r="C101" s="48" t="s">
        <v>18</v>
      </c>
      <c r="D101" s="48" t="s">
        <v>18</v>
      </c>
      <c r="E101" s="13">
        <v>12.42</v>
      </c>
      <c r="F101" s="13">
        <v>12.3</v>
      </c>
      <c r="G101" s="13">
        <v>13.47</v>
      </c>
      <c r="H101" s="13">
        <v>12.77</v>
      </c>
      <c r="I101" s="13">
        <v>11.47</v>
      </c>
      <c r="J101" s="50">
        <v>12.38</v>
      </c>
      <c r="K101" s="13">
        <v>12.62</v>
      </c>
      <c r="L101" s="13">
        <v>11.08</v>
      </c>
      <c r="M101" s="13">
        <v>13.02</v>
      </c>
      <c r="N101" s="13">
        <v>11.62</v>
      </c>
      <c r="O101" s="12">
        <v>11.82</v>
      </c>
      <c r="P101" s="12">
        <v>13.12</v>
      </c>
      <c r="Q101" s="12">
        <v>11.53</v>
      </c>
      <c r="R101" s="12">
        <v>13.19</v>
      </c>
      <c r="S101" s="12">
        <v>11.09</v>
      </c>
      <c r="T101" s="13" t="s">
        <v>198</v>
      </c>
      <c r="U101" s="13">
        <v>11.72</v>
      </c>
      <c r="V101" s="48" t="s">
        <v>18</v>
      </c>
      <c r="W101" s="77" t="s">
        <v>18</v>
      </c>
      <c r="X101" s="77" t="s">
        <v>18</v>
      </c>
      <c r="Y101" s="77" t="s">
        <v>18</v>
      </c>
      <c r="Z101" s="77" t="s">
        <v>18</v>
      </c>
      <c r="AA101" s="77" t="s">
        <v>18</v>
      </c>
      <c r="AB101" s="77" t="s">
        <v>18</v>
      </c>
      <c r="AC101" s="77" t="s">
        <v>18</v>
      </c>
      <c r="AD101" s="77" t="s">
        <v>18</v>
      </c>
      <c r="AE101" s="77" t="s">
        <v>18</v>
      </c>
      <c r="AF101" s="77" t="s">
        <v>18</v>
      </c>
      <c r="AG101" s="13">
        <f t="shared" si="1"/>
        <v>12.22625</v>
      </c>
      <c r="AH101" s="39"/>
    </row>
    <row r="102" spans="1:34" ht="15.6" x14ac:dyDescent="0.3">
      <c r="B102" s="20" t="s">
        <v>5</v>
      </c>
      <c r="C102" s="48" t="s">
        <v>18</v>
      </c>
      <c r="D102" s="48" t="s">
        <v>18</v>
      </c>
      <c r="E102" s="13">
        <v>12.3</v>
      </c>
      <c r="F102" s="13">
        <v>11.81</v>
      </c>
      <c r="G102" s="13">
        <v>12.61</v>
      </c>
      <c r="H102" s="13">
        <v>12.12</v>
      </c>
      <c r="I102" s="13">
        <v>12.18</v>
      </c>
      <c r="J102" s="13">
        <v>13.1</v>
      </c>
      <c r="K102" s="13">
        <v>12.2</v>
      </c>
      <c r="L102" s="13">
        <v>12.93</v>
      </c>
      <c r="M102" s="13">
        <v>11.42</v>
      </c>
      <c r="N102" s="13" t="s">
        <v>198</v>
      </c>
      <c r="O102" s="13">
        <v>12.87</v>
      </c>
      <c r="P102" s="13">
        <v>10.72</v>
      </c>
      <c r="Q102" s="13">
        <v>11.37</v>
      </c>
      <c r="R102" s="13">
        <v>13.02</v>
      </c>
      <c r="S102" s="13" t="s">
        <v>198</v>
      </c>
      <c r="T102" s="13" t="s">
        <v>198</v>
      </c>
      <c r="U102" s="13">
        <v>11.3</v>
      </c>
      <c r="V102" s="48" t="s">
        <v>18</v>
      </c>
      <c r="W102" s="77" t="s">
        <v>18</v>
      </c>
      <c r="X102" s="77" t="s">
        <v>18</v>
      </c>
      <c r="Y102" s="77" t="s">
        <v>18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13">
        <f t="shared" si="1"/>
        <v>12.139285714285718</v>
      </c>
    </row>
    <row r="103" spans="1:34" ht="15.6" x14ac:dyDescent="0.3">
      <c r="B103" s="20" t="s">
        <v>6</v>
      </c>
      <c r="C103" s="48" t="s">
        <v>18</v>
      </c>
      <c r="D103" s="48" t="s">
        <v>18</v>
      </c>
      <c r="E103" s="13">
        <v>13.52</v>
      </c>
      <c r="F103" s="13">
        <v>12.23</v>
      </c>
      <c r="G103" s="13">
        <v>12.89</v>
      </c>
      <c r="H103" s="13">
        <v>13.19</v>
      </c>
      <c r="I103" s="13">
        <v>12.18</v>
      </c>
      <c r="J103" s="13">
        <v>14.68</v>
      </c>
      <c r="K103" s="13">
        <v>13.93</v>
      </c>
      <c r="L103" s="13">
        <v>13.6</v>
      </c>
      <c r="M103" s="13">
        <v>12.54</v>
      </c>
      <c r="N103" s="13">
        <v>12.02</v>
      </c>
      <c r="O103" s="12">
        <v>12.92</v>
      </c>
      <c r="P103" s="12">
        <v>10.92</v>
      </c>
      <c r="Q103" s="12">
        <v>13.74</v>
      </c>
      <c r="R103" s="12">
        <v>14.98</v>
      </c>
      <c r="S103" s="13" t="s">
        <v>198</v>
      </c>
      <c r="T103" s="13" t="s">
        <v>198</v>
      </c>
      <c r="U103" s="13">
        <v>11.57</v>
      </c>
      <c r="V103" s="48" t="s">
        <v>18</v>
      </c>
      <c r="W103" s="77" t="s">
        <v>18</v>
      </c>
      <c r="X103" s="77" t="s">
        <v>18</v>
      </c>
      <c r="Y103" s="77" t="s">
        <v>18</v>
      </c>
      <c r="Z103" s="77" t="s">
        <v>18</v>
      </c>
      <c r="AA103" s="77" t="s">
        <v>18</v>
      </c>
      <c r="AB103" s="77" t="s">
        <v>18</v>
      </c>
      <c r="AC103" s="77" t="s">
        <v>18</v>
      </c>
      <c r="AD103" s="77" t="s">
        <v>18</v>
      </c>
      <c r="AE103" s="77" t="s">
        <v>18</v>
      </c>
      <c r="AF103" s="77" t="s">
        <v>18</v>
      </c>
      <c r="AG103" s="13">
        <f t="shared" si="1"/>
        <v>12.993999999999998</v>
      </c>
    </row>
    <row r="104" spans="1:34" ht="15.6" x14ac:dyDescent="0.3">
      <c r="A104" s="14" t="s">
        <v>1304</v>
      </c>
      <c r="B104" s="20" t="s">
        <v>6</v>
      </c>
      <c r="C104" s="48" t="s">
        <v>18</v>
      </c>
      <c r="D104" s="48" t="s">
        <v>18</v>
      </c>
      <c r="E104" s="13">
        <v>15.52</v>
      </c>
      <c r="F104" s="13">
        <v>12.47</v>
      </c>
      <c r="G104" s="13">
        <v>13.27</v>
      </c>
      <c r="H104" s="13">
        <v>13.4</v>
      </c>
      <c r="I104" s="13">
        <v>16.04</v>
      </c>
      <c r="J104" s="13">
        <v>13.8</v>
      </c>
      <c r="K104" s="13">
        <v>13.54</v>
      </c>
      <c r="L104" s="13">
        <v>14.74</v>
      </c>
      <c r="M104" s="13">
        <v>12.22</v>
      </c>
      <c r="N104" s="13">
        <v>12.62</v>
      </c>
      <c r="O104" s="12">
        <v>14.83</v>
      </c>
      <c r="P104" s="12">
        <v>15.53</v>
      </c>
      <c r="Q104" s="12">
        <v>14.1</v>
      </c>
      <c r="R104" s="12">
        <v>14.52</v>
      </c>
      <c r="S104" s="12">
        <v>11.2</v>
      </c>
      <c r="T104" s="13" t="s">
        <v>198</v>
      </c>
      <c r="U104" s="13">
        <v>12.77</v>
      </c>
      <c r="V104" s="48" t="s">
        <v>18</v>
      </c>
      <c r="W104" s="77" t="s">
        <v>18</v>
      </c>
      <c r="X104" s="77" t="s">
        <v>18</v>
      </c>
      <c r="Y104" s="77" t="s">
        <v>18</v>
      </c>
      <c r="Z104" s="77" t="s">
        <v>18</v>
      </c>
      <c r="AA104" s="77" t="s">
        <v>18</v>
      </c>
      <c r="AB104" s="77" t="s">
        <v>18</v>
      </c>
      <c r="AC104" s="77" t="s">
        <v>18</v>
      </c>
      <c r="AD104" s="77" t="s">
        <v>18</v>
      </c>
      <c r="AE104" s="77" t="s">
        <v>18</v>
      </c>
      <c r="AF104" s="77" t="s">
        <v>18</v>
      </c>
      <c r="AG104" s="13">
        <f t="shared" si="1"/>
        <v>13.785625</v>
      </c>
    </row>
    <row r="105" spans="1:34" ht="15.6" x14ac:dyDescent="0.3">
      <c r="A105" s="29" t="s">
        <v>546</v>
      </c>
      <c r="B105" s="20" t="s">
        <v>7</v>
      </c>
      <c r="C105" s="48" t="s">
        <v>18</v>
      </c>
      <c r="D105" s="48" t="s">
        <v>18</v>
      </c>
      <c r="E105" s="13">
        <v>14.75</v>
      </c>
      <c r="F105" s="13">
        <v>14</v>
      </c>
      <c r="G105" s="13">
        <v>12.91</v>
      </c>
      <c r="H105" s="13">
        <v>13.82</v>
      </c>
      <c r="I105" s="13">
        <v>14.06</v>
      </c>
      <c r="J105" s="13">
        <v>14.44</v>
      </c>
      <c r="K105" s="13">
        <v>13.41</v>
      </c>
      <c r="L105" s="13">
        <v>15.23</v>
      </c>
      <c r="M105" s="13">
        <v>13.53</v>
      </c>
      <c r="N105" s="13">
        <v>12.62</v>
      </c>
      <c r="O105" s="12">
        <v>14.62</v>
      </c>
      <c r="P105" s="12">
        <v>14.13</v>
      </c>
      <c r="Q105" s="12">
        <v>14.08</v>
      </c>
      <c r="R105" s="12">
        <v>15.04</v>
      </c>
      <c r="S105" s="12">
        <v>12.11</v>
      </c>
      <c r="T105" s="12">
        <v>13.02</v>
      </c>
      <c r="U105" s="12">
        <v>13.42</v>
      </c>
      <c r="V105" s="48" t="s">
        <v>18</v>
      </c>
      <c r="W105" s="77" t="s">
        <v>18</v>
      </c>
      <c r="X105" s="77" t="s">
        <v>18</v>
      </c>
      <c r="Y105" s="77" t="s">
        <v>18</v>
      </c>
      <c r="Z105" s="77" t="s">
        <v>18</v>
      </c>
      <c r="AA105" s="77" t="s">
        <v>18</v>
      </c>
      <c r="AB105" s="77" t="s">
        <v>18</v>
      </c>
      <c r="AC105" s="77" t="s">
        <v>18</v>
      </c>
      <c r="AD105" s="77" t="s">
        <v>18</v>
      </c>
      <c r="AE105" s="77" t="s">
        <v>18</v>
      </c>
      <c r="AF105" s="77" t="s">
        <v>18</v>
      </c>
      <c r="AG105" s="13">
        <f t="shared" si="1"/>
        <v>13.834705882352941</v>
      </c>
    </row>
    <row r="106" spans="1:34" ht="15.6" x14ac:dyDescent="0.3">
      <c r="B106" s="20" t="s">
        <v>7</v>
      </c>
      <c r="C106" s="48" t="s">
        <v>18</v>
      </c>
      <c r="D106" s="48" t="s">
        <v>18</v>
      </c>
      <c r="E106" s="13">
        <v>13.68</v>
      </c>
      <c r="F106" s="13">
        <v>13.46</v>
      </c>
      <c r="G106" s="13">
        <v>13.91</v>
      </c>
      <c r="H106" s="13">
        <v>15.01</v>
      </c>
      <c r="I106" s="13">
        <v>13.48</v>
      </c>
      <c r="J106" s="13">
        <v>14.13</v>
      </c>
      <c r="K106" s="13">
        <v>14.97</v>
      </c>
      <c r="L106" s="13">
        <v>13.92</v>
      </c>
      <c r="M106" s="13">
        <v>13.72</v>
      </c>
      <c r="N106" s="13">
        <v>15.52</v>
      </c>
      <c r="O106" s="12">
        <v>15.52</v>
      </c>
      <c r="P106" s="12">
        <v>14.72</v>
      </c>
      <c r="Q106" s="12">
        <v>15.43</v>
      </c>
      <c r="R106" s="12">
        <v>14.28</v>
      </c>
      <c r="S106" s="12">
        <v>13.41</v>
      </c>
      <c r="T106" s="12">
        <v>13.29</v>
      </c>
      <c r="U106" s="12">
        <v>15.22</v>
      </c>
      <c r="V106" s="48" t="s">
        <v>18</v>
      </c>
      <c r="W106" s="77" t="s">
        <v>18</v>
      </c>
      <c r="X106" s="77" t="s">
        <v>18</v>
      </c>
      <c r="Y106" s="77" t="s">
        <v>18</v>
      </c>
      <c r="Z106" s="77" t="s">
        <v>18</v>
      </c>
      <c r="AA106" s="77" t="s">
        <v>18</v>
      </c>
      <c r="AB106" s="77" t="s">
        <v>18</v>
      </c>
      <c r="AC106" s="77" t="s">
        <v>18</v>
      </c>
      <c r="AD106" s="77" t="s">
        <v>18</v>
      </c>
      <c r="AE106" s="77" t="s">
        <v>18</v>
      </c>
      <c r="AF106" s="77" t="s">
        <v>18</v>
      </c>
      <c r="AG106" s="13">
        <f t="shared" si="1"/>
        <v>14.333529411764705</v>
      </c>
    </row>
    <row r="107" spans="1:34" ht="15.6" x14ac:dyDescent="0.3">
      <c r="B107" s="20" t="s">
        <v>8</v>
      </c>
      <c r="C107" s="48" t="s">
        <v>18</v>
      </c>
      <c r="D107" s="48" t="s">
        <v>18</v>
      </c>
      <c r="E107" s="13">
        <v>15.4</v>
      </c>
      <c r="F107" s="13">
        <v>13.89</v>
      </c>
      <c r="G107" s="13">
        <v>14.99</v>
      </c>
      <c r="H107" s="13">
        <v>14.32</v>
      </c>
      <c r="I107" s="13">
        <v>13.64</v>
      </c>
      <c r="J107" s="13">
        <v>14.88</v>
      </c>
      <c r="K107" s="13">
        <v>14.73</v>
      </c>
      <c r="L107" s="13">
        <v>14.49</v>
      </c>
      <c r="M107" s="13">
        <v>14.62</v>
      </c>
      <c r="N107" s="13">
        <v>15.32</v>
      </c>
      <c r="O107" s="12">
        <v>13.92</v>
      </c>
      <c r="P107" s="12">
        <v>15.02</v>
      </c>
      <c r="Q107" s="12">
        <v>15.78</v>
      </c>
      <c r="R107" s="12">
        <v>14.9</v>
      </c>
      <c r="S107" s="12">
        <v>13.12</v>
      </c>
      <c r="T107" s="12">
        <v>12.92</v>
      </c>
      <c r="U107" s="12">
        <v>13.62</v>
      </c>
      <c r="V107" s="48" t="s">
        <v>18</v>
      </c>
      <c r="W107" s="77" t="s">
        <v>18</v>
      </c>
      <c r="X107" s="77" t="s">
        <v>18</v>
      </c>
      <c r="Y107" s="77" t="s">
        <v>18</v>
      </c>
      <c r="Z107" s="77" t="s">
        <v>18</v>
      </c>
      <c r="AA107" s="77" t="s">
        <v>18</v>
      </c>
      <c r="AB107" s="77" t="s">
        <v>18</v>
      </c>
      <c r="AC107" s="77" t="s">
        <v>18</v>
      </c>
      <c r="AD107" s="77" t="s">
        <v>18</v>
      </c>
      <c r="AE107" s="77" t="s">
        <v>18</v>
      </c>
      <c r="AF107" s="77" t="s">
        <v>18</v>
      </c>
      <c r="AG107" s="13">
        <f t="shared" si="1"/>
        <v>14.444705882352942</v>
      </c>
    </row>
    <row r="108" spans="1:34" ht="15.6" x14ac:dyDescent="0.3">
      <c r="A108" s="29" t="s">
        <v>1305</v>
      </c>
      <c r="B108" s="20" t="s">
        <v>8</v>
      </c>
      <c r="C108" s="48" t="s">
        <v>18</v>
      </c>
      <c r="D108" s="48" t="s">
        <v>18</v>
      </c>
      <c r="E108" s="13">
        <v>14.96</v>
      </c>
      <c r="F108" s="13">
        <v>14</v>
      </c>
      <c r="G108" s="13">
        <v>14.08</v>
      </c>
      <c r="H108" s="13">
        <v>15.68</v>
      </c>
      <c r="I108" s="13">
        <v>13</v>
      </c>
      <c r="J108" s="13">
        <v>14.02</v>
      </c>
      <c r="K108" s="13">
        <v>13.98</v>
      </c>
      <c r="L108" s="13">
        <v>13.72</v>
      </c>
      <c r="M108" s="13">
        <v>13.44</v>
      </c>
      <c r="N108" s="13">
        <v>15.27</v>
      </c>
      <c r="O108" s="12">
        <v>13.62</v>
      </c>
      <c r="P108" s="12">
        <v>15.47</v>
      </c>
      <c r="Q108" s="12">
        <v>15.57</v>
      </c>
      <c r="R108" s="12">
        <v>14.13</v>
      </c>
      <c r="S108" s="12">
        <v>15.08</v>
      </c>
      <c r="T108" s="12">
        <v>12.44</v>
      </c>
      <c r="U108" s="12">
        <v>15.62</v>
      </c>
      <c r="V108" s="48" t="s">
        <v>18</v>
      </c>
      <c r="W108" s="77" t="s">
        <v>18</v>
      </c>
      <c r="X108" s="77" t="s">
        <v>18</v>
      </c>
      <c r="Y108" s="77" t="s">
        <v>18</v>
      </c>
      <c r="Z108" s="77" t="s">
        <v>18</v>
      </c>
      <c r="AA108" s="77" t="s">
        <v>18</v>
      </c>
      <c r="AB108" s="77" t="s">
        <v>18</v>
      </c>
      <c r="AC108" s="77" t="s">
        <v>18</v>
      </c>
      <c r="AD108" s="77" t="s">
        <v>18</v>
      </c>
      <c r="AE108" s="77" t="s">
        <v>18</v>
      </c>
      <c r="AF108" s="77" t="s">
        <v>18</v>
      </c>
      <c r="AG108" s="13">
        <f t="shared" si="1"/>
        <v>14.357647058823531</v>
      </c>
    </row>
    <row r="109" spans="1:34" ht="15.6" x14ac:dyDescent="0.3">
      <c r="A109" s="218"/>
      <c r="B109" s="20" t="s">
        <v>9</v>
      </c>
      <c r="C109" s="48" t="s">
        <v>18</v>
      </c>
      <c r="D109" s="48" t="s">
        <v>18</v>
      </c>
      <c r="E109" s="13">
        <v>14.82</v>
      </c>
      <c r="F109" s="13">
        <v>15.14</v>
      </c>
      <c r="G109" s="13">
        <v>14.25</v>
      </c>
      <c r="H109" s="55">
        <v>15.53</v>
      </c>
      <c r="I109" s="13">
        <v>11.93</v>
      </c>
      <c r="J109" s="50">
        <v>14.42</v>
      </c>
      <c r="K109" s="13">
        <v>15.36</v>
      </c>
      <c r="L109" s="13">
        <v>15.39</v>
      </c>
      <c r="M109" s="13">
        <v>14.04</v>
      </c>
      <c r="N109" s="13">
        <v>15.52</v>
      </c>
      <c r="O109" s="12">
        <v>14.85</v>
      </c>
      <c r="P109" s="12">
        <v>15.33</v>
      </c>
      <c r="Q109" s="12">
        <v>14.92</v>
      </c>
      <c r="R109" s="12">
        <v>13.47</v>
      </c>
      <c r="S109" s="12">
        <v>15.12</v>
      </c>
      <c r="T109" s="12">
        <v>12.71</v>
      </c>
      <c r="U109" s="12">
        <v>14.14</v>
      </c>
      <c r="V109" s="48" t="s">
        <v>18</v>
      </c>
      <c r="W109" s="77" t="s">
        <v>18</v>
      </c>
      <c r="X109" s="77" t="s">
        <v>18</v>
      </c>
      <c r="Y109" s="77" t="s">
        <v>18</v>
      </c>
      <c r="Z109" s="77" t="s">
        <v>18</v>
      </c>
      <c r="AA109" s="77" t="s">
        <v>18</v>
      </c>
      <c r="AB109" s="77" t="s">
        <v>18</v>
      </c>
      <c r="AC109" s="77" t="s">
        <v>18</v>
      </c>
      <c r="AD109" s="77" t="s">
        <v>18</v>
      </c>
      <c r="AE109" s="77" t="s">
        <v>18</v>
      </c>
      <c r="AF109" s="77" t="s">
        <v>18</v>
      </c>
      <c r="AG109" s="13">
        <f t="shared" si="1"/>
        <v>14.525882352941176</v>
      </c>
    </row>
    <row r="110" spans="1:34" ht="15.6" x14ac:dyDescent="0.3">
      <c r="B110" s="20" t="s">
        <v>9</v>
      </c>
      <c r="C110" s="48" t="s">
        <v>18</v>
      </c>
      <c r="D110" s="48" t="s">
        <v>18</v>
      </c>
      <c r="E110" s="13">
        <v>13.93</v>
      </c>
      <c r="F110" s="13">
        <v>14.91</v>
      </c>
      <c r="G110" s="13">
        <v>15.17</v>
      </c>
      <c r="H110" s="13">
        <v>15.69</v>
      </c>
      <c r="I110" s="13">
        <v>12.83</v>
      </c>
      <c r="J110" s="13">
        <v>13.99</v>
      </c>
      <c r="K110" s="13">
        <v>14.83</v>
      </c>
      <c r="L110" s="13">
        <v>15.57</v>
      </c>
      <c r="M110" s="13">
        <v>14.82</v>
      </c>
      <c r="N110" s="13">
        <v>14.92</v>
      </c>
      <c r="O110" s="12">
        <v>14.94</v>
      </c>
      <c r="P110" s="12">
        <v>13.77</v>
      </c>
      <c r="Q110" s="12">
        <v>14.87</v>
      </c>
      <c r="R110" s="12">
        <v>12.78</v>
      </c>
      <c r="S110" s="12">
        <v>14.24</v>
      </c>
      <c r="T110" s="12">
        <v>12.93</v>
      </c>
      <c r="U110" s="12">
        <v>13.91</v>
      </c>
      <c r="V110" s="48" t="s">
        <v>18</v>
      </c>
      <c r="W110" s="77" t="s">
        <v>18</v>
      </c>
      <c r="X110" s="77" t="s">
        <v>18</v>
      </c>
      <c r="Y110" s="77" t="s">
        <v>18</v>
      </c>
      <c r="Z110" s="77" t="s">
        <v>18</v>
      </c>
      <c r="AA110" s="77" t="s">
        <v>18</v>
      </c>
      <c r="AB110" s="77" t="s">
        <v>18</v>
      </c>
      <c r="AC110" s="77" t="s">
        <v>18</v>
      </c>
      <c r="AD110" s="77" t="s">
        <v>18</v>
      </c>
      <c r="AE110" s="77" t="s">
        <v>18</v>
      </c>
      <c r="AF110" s="77" t="s">
        <v>18</v>
      </c>
      <c r="AG110" s="13">
        <f t="shared" si="1"/>
        <v>14.358823529411765</v>
      </c>
    </row>
    <row r="111" spans="1:34" ht="15.6" x14ac:dyDescent="0.3">
      <c r="B111" s="20" t="s">
        <v>10</v>
      </c>
      <c r="C111" s="48" t="s">
        <v>18</v>
      </c>
      <c r="D111" s="48" t="s">
        <v>18</v>
      </c>
      <c r="E111" s="13">
        <v>14.82</v>
      </c>
      <c r="F111" s="13">
        <v>14.44</v>
      </c>
      <c r="G111" s="13">
        <v>14.99</v>
      </c>
      <c r="H111" s="55">
        <v>15.62</v>
      </c>
      <c r="I111" s="13">
        <v>13.81</v>
      </c>
      <c r="J111" s="13">
        <v>13.81</v>
      </c>
      <c r="K111" s="13">
        <v>13.5</v>
      </c>
      <c r="L111" s="13">
        <v>15.12</v>
      </c>
      <c r="M111" s="13">
        <v>14.47</v>
      </c>
      <c r="N111" s="13">
        <v>14.02</v>
      </c>
      <c r="O111" s="12">
        <v>12.52</v>
      </c>
      <c r="P111" s="12">
        <v>13.83</v>
      </c>
      <c r="Q111" s="12">
        <v>14.47</v>
      </c>
      <c r="R111" s="12">
        <v>14.02</v>
      </c>
      <c r="S111" s="12">
        <v>13.37</v>
      </c>
      <c r="T111" s="12">
        <v>12.99</v>
      </c>
      <c r="U111" s="12">
        <v>15.07</v>
      </c>
      <c r="V111" s="48" t="s">
        <v>18</v>
      </c>
      <c r="W111" s="77" t="s">
        <v>18</v>
      </c>
      <c r="X111" s="77" t="s">
        <v>18</v>
      </c>
      <c r="Y111" s="77" t="s">
        <v>18</v>
      </c>
      <c r="Z111" s="77" t="s">
        <v>18</v>
      </c>
      <c r="AA111" s="77" t="s">
        <v>18</v>
      </c>
      <c r="AB111" s="77" t="s">
        <v>18</v>
      </c>
      <c r="AC111" s="77" t="s">
        <v>18</v>
      </c>
      <c r="AD111" s="77" t="s">
        <v>18</v>
      </c>
      <c r="AE111" s="77" t="s">
        <v>18</v>
      </c>
      <c r="AF111" s="77" t="s">
        <v>18</v>
      </c>
      <c r="AG111" s="13">
        <f t="shared" si="1"/>
        <v>14.168823529411767</v>
      </c>
    </row>
    <row r="112" spans="1:34" ht="15.6" x14ac:dyDescent="0.3">
      <c r="B112" s="20" t="s">
        <v>10</v>
      </c>
      <c r="C112" s="48" t="s">
        <v>18</v>
      </c>
      <c r="D112" s="48" t="s">
        <v>18</v>
      </c>
      <c r="E112" s="13">
        <v>13.52</v>
      </c>
      <c r="F112" s="13">
        <v>14.91</v>
      </c>
      <c r="G112" s="13">
        <v>14</v>
      </c>
      <c r="H112" s="13">
        <v>15.61</v>
      </c>
      <c r="I112" s="13">
        <v>13.97</v>
      </c>
      <c r="J112" s="13">
        <v>13.31</v>
      </c>
      <c r="K112" s="13">
        <v>13.72</v>
      </c>
      <c r="L112" s="13">
        <v>14.05</v>
      </c>
      <c r="M112" s="13">
        <v>13.62</v>
      </c>
      <c r="N112" s="13">
        <v>13.82</v>
      </c>
      <c r="O112" s="12">
        <v>12.52</v>
      </c>
      <c r="P112" s="12">
        <v>13.03</v>
      </c>
      <c r="Q112" s="12">
        <v>13.8</v>
      </c>
      <c r="R112" s="12">
        <v>13.26</v>
      </c>
      <c r="S112" s="12">
        <v>12.79</v>
      </c>
      <c r="T112" s="12">
        <v>12.16</v>
      </c>
      <c r="U112" s="12">
        <v>13.62</v>
      </c>
      <c r="V112" s="48" t="s">
        <v>18</v>
      </c>
      <c r="W112" s="77" t="s">
        <v>18</v>
      </c>
      <c r="X112" s="77" t="s">
        <v>18</v>
      </c>
      <c r="Y112" s="77" t="s">
        <v>18</v>
      </c>
      <c r="Z112" s="77" t="s">
        <v>18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13">
        <f t="shared" si="1"/>
        <v>13.63</v>
      </c>
    </row>
    <row r="113" spans="2:33" ht="15.6" x14ac:dyDescent="0.3">
      <c r="B113" s="20" t="s">
        <v>11</v>
      </c>
      <c r="C113" s="48" t="s">
        <v>18</v>
      </c>
      <c r="D113" s="48" t="s">
        <v>18</v>
      </c>
      <c r="E113" s="13">
        <v>12.97</v>
      </c>
      <c r="F113" s="13">
        <v>14.68</v>
      </c>
      <c r="G113" s="13">
        <v>13.57</v>
      </c>
      <c r="H113" s="55">
        <v>13.7</v>
      </c>
      <c r="I113" s="13">
        <v>13.15</v>
      </c>
      <c r="J113" s="13">
        <v>13.55</v>
      </c>
      <c r="K113" s="13">
        <v>14.15</v>
      </c>
      <c r="L113" s="13">
        <v>12.68</v>
      </c>
      <c r="M113" s="13">
        <v>12.92</v>
      </c>
      <c r="N113" s="13">
        <v>14.02</v>
      </c>
      <c r="O113" s="12">
        <v>12.42</v>
      </c>
      <c r="P113" s="12">
        <v>12.67</v>
      </c>
      <c r="Q113" s="12">
        <v>12.97</v>
      </c>
      <c r="R113" s="12">
        <v>13.97</v>
      </c>
      <c r="S113" s="12">
        <v>12.32</v>
      </c>
      <c r="T113" s="12">
        <v>12</v>
      </c>
      <c r="U113" s="12">
        <v>12.72</v>
      </c>
      <c r="V113" s="48" t="s">
        <v>18</v>
      </c>
      <c r="W113" s="77" t="s">
        <v>18</v>
      </c>
      <c r="X113" s="77" t="s">
        <v>18</v>
      </c>
      <c r="Y113" s="77" t="s">
        <v>18</v>
      </c>
      <c r="Z113" s="77" t="s">
        <v>18</v>
      </c>
      <c r="AA113" s="77" t="s">
        <v>18</v>
      </c>
      <c r="AB113" s="77" t="s">
        <v>18</v>
      </c>
      <c r="AC113" s="77" t="s">
        <v>18</v>
      </c>
      <c r="AD113" s="77" t="s">
        <v>18</v>
      </c>
      <c r="AE113" s="77" t="s">
        <v>18</v>
      </c>
      <c r="AF113" s="77" t="s">
        <v>18</v>
      </c>
      <c r="AG113" s="13">
        <f t="shared" si="1"/>
        <v>13.203529411764706</v>
      </c>
    </row>
    <row r="114" spans="2:33" ht="15.6" x14ac:dyDescent="0.3">
      <c r="B114" s="20" t="s">
        <v>12</v>
      </c>
      <c r="C114" s="48" t="s">
        <v>18</v>
      </c>
      <c r="D114" s="48" t="s">
        <v>18</v>
      </c>
      <c r="E114" s="13">
        <v>12.16</v>
      </c>
      <c r="F114" s="13">
        <v>12.95</v>
      </c>
      <c r="G114" s="13">
        <v>13.36</v>
      </c>
      <c r="H114" s="13">
        <v>12.65</v>
      </c>
      <c r="I114" s="13">
        <v>12.28</v>
      </c>
      <c r="J114" s="13">
        <v>14.62</v>
      </c>
      <c r="K114" s="13">
        <v>13.32</v>
      </c>
      <c r="L114" s="13">
        <v>12.43</v>
      </c>
      <c r="M114" s="13">
        <v>12.22</v>
      </c>
      <c r="N114" s="13">
        <v>13.02</v>
      </c>
      <c r="O114" s="12">
        <v>11.3</v>
      </c>
      <c r="P114" s="12">
        <v>12.62</v>
      </c>
      <c r="Q114" s="12">
        <v>12.46</v>
      </c>
      <c r="R114" s="12">
        <v>13.33</v>
      </c>
      <c r="S114" s="12">
        <v>11.76</v>
      </c>
      <c r="T114" s="12">
        <v>11.51</v>
      </c>
      <c r="U114" s="12">
        <v>12.46</v>
      </c>
      <c r="V114" s="48" t="s">
        <v>18</v>
      </c>
      <c r="W114" s="77" t="s">
        <v>18</v>
      </c>
      <c r="X114" s="77" t="s">
        <v>18</v>
      </c>
      <c r="Y114" s="77" t="s">
        <v>18</v>
      </c>
      <c r="Z114" s="77" t="s">
        <v>18</v>
      </c>
      <c r="AA114" s="77" t="s">
        <v>18</v>
      </c>
      <c r="AB114" s="77" t="s">
        <v>18</v>
      </c>
      <c r="AC114" s="77" t="s">
        <v>18</v>
      </c>
      <c r="AD114" s="77" t="s">
        <v>18</v>
      </c>
      <c r="AE114" s="77" t="s">
        <v>18</v>
      </c>
      <c r="AF114" s="77" t="s">
        <v>18</v>
      </c>
      <c r="AG114" s="13">
        <f t="shared" si="1"/>
        <v>12.614705882352943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&amp;C&amp;"Arial,Bold"&amp;14Bedman Creek - 37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E157"/>
  <sheetViews>
    <sheetView topLeftCell="A94" workbookViewId="0">
      <pane xSplit="2" topLeftCell="S1" activePane="topRight" state="frozen"/>
      <selection pane="topRight" activeCell="M61" sqref="A59:M61"/>
    </sheetView>
  </sheetViews>
  <sheetFormatPr defaultColWidth="9.109375" defaultRowHeight="13.2" x14ac:dyDescent="0.25"/>
  <cols>
    <col min="1" max="1" width="33.5546875" style="37" bestFit="1" customWidth="1"/>
    <col min="2" max="22" width="9.109375" style="34"/>
    <col min="23" max="23" width="9.5546875" style="34" bestFit="1" customWidth="1"/>
    <col min="24" max="29" width="9.5546875" style="34" customWidth="1"/>
    <col min="30" max="32" width="9.5546875" style="148" customWidth="1"/>
    <col min="33" max="16384" width="9.109375" style="34"/>
  </cols>
  <sheetData>
    <row r="1" spans="1:57" ht="15.6" x14ac:dyDescent="0.3">
      <c r="A1" s="6" t="s">
        <v>70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41">
        <v>2017</v>
      </c>
      <c r="AE1" s="18">
        <v>2018</v>
      </c>
      <c r="AF1" s="18">
        <v>2019</v>
      </c>
      <c r="AG1" s="18" t="s">
        <v>161</v>
      </c>
    </row>
    <row r="2" spans="1:57" ht="15.6" x14ac:dyDescent="0.3">
      <c r="A2" s="29" t="s">
        <v>300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15.41</v>
      </c>
      <c r="G2" s="13">
        <v>14.83</v>
      </c>
      <c r="H2" s="13">
        <v>16.78</v>
      </c>
      <c r="I2" s="13">
        <v>16.59</v>
      </c>
      <c r="J2" s="13">
        <v>13.64</v>
      </c>
      <c r="K2" s="13">
        <v>16.53</v>
      </c>
      <c r="L2" s="13">
        <v>16.34</v>
      </c>
      <c r="M2" s="13">
        <v>14.39</v>
      </c>
      <c r="N2" s="13">
        <v>14.4</v>
      </c>
      <c r="O2" s="12">
        <v>15.72</v>
      </c>
      <c r="P2" s="12">
        <v>15.42</v>
      </c>
      <c r="Q2" s="12">
        <v>15.43</v>
      </c>
      <c r="R2" s="12">
        <v>15.03</v>
      </c>
      <c r="S2" s="12">
        <v>15.95</v>
      </c>
      <c r="T2" s="12">
        <v>14.86</v>
      </c>
      <c r="U2" s="12">
        <v>14.02</v>
      </c>
      <c r="V2" s="12">
        <v>15.25</v>
      </c>
      <c r="W2" s="12">
        <v>15.93</v>
      </c>
      <c r="X2" s="12">
        <v>14.65</v>
      </c>
      <c r="Y2" s="12">
        <v>15.22</v>
      </c>
      <c r="Z2" s="12">
        <v>14.88</v>
      </c>
      <c r="AA2" s="12">
        <v>14.88</v>
      </c>
      <c r="AB2" s="12">
        <f>'[1]38-Hickey Cr'!G4</f>
        <v>15.14</v>
      </c>
      <c r="AC2" s="12">
        <f>'[2]38-Hickey Cr'!G4</f>
        <v>17.71</v>
      </c>
      <c r="AD2" s="13">
        <f>'[3]38-Hickey Cr'!G4</f>
        <v>14.51</v>
      </c>
      <c r="AE2" s="13">
        <v>15.87</v>
      </c>
      <c r="AF2" s="13">
        <f>'[4]38-Hickey Cr'!G4</f>
        <v>14.63</v>
      </c>
      <c r="AG2" s="13">
        <f>AVERAGE(C2:AD2)</f>
        <v>15.340399999999999</v>
      </c>
      <c r="AH2" s="17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</row>
    <row r="3" spans="1:57" ht="15.6" x14ac:dyDescent="0.3">
      <c r="A3" s="30"/>
      <c r="B3" s="20" t="s">
        <v>2</v>
      </c>
      <c r="C3" s="48" t="s">
        <v>18</v>
      </c>
      <c r="D3" s="48" t="s">
        <v>18</v>
      </c>
      <c r="E3" s="13">
        <v>14.05</v>
      </c>
      <c r="F3" s="13">
        <v>15.64</v>
      </c>
      <c r="G3" s="13">
        <v>15.27</v>
      </c>
      <c r="H3" s="13">
        <v>16.46</v>
      </c>
      <c r="I3" s="13">
        <v>15.54</v>
      </c>
      <c r="J3" s="13">
        <v>13.72</v>
      </c>
      <c r="K3" s="13">
        <v>18.29</v>
      </c>
      <c r="L3" s="13">
        <v>16.260000000000002</v>
      </c>
      <c r="M3" s="13">
        <v>13.98</v>
      </c>
      <c r="N3" s="13">
        <v>13.92</v>
      </c>
      <c r="O3" s="12">
        <v>13.2</v>
      </c>
      <c r="P3" s="12">
        <v>15.72</v>
      </c>
      <c r="Q3" s="12">
        <v>15.78</v>
      </c>
      <c r="R3" s="12">
        <v>14.27</v>
      </c>
      <c r="S3" s="12">
        <v>16.36</v>
      </c>
      <c r="T3" s="12">
        <v>14.19</v>
      </c>
      <c r="U3" s="12">
        <v>13.67</v>
      </c>
      <c r="V3" s="12">
        <v>14.72</v>
      </c>
      <c r="W3" s="12">
        <v>15.8</v>
      </c>
      <c r="X3" s="12">
        <v>14.98</v>
      </c>
      <c r="Y3" s="12">
        <v>14.79</v>
      </c>
      <c r="Z3" s="12">
        <v>14.49</v>
      </c>
      <c r="AA3" s="12">
        <v>15.35</v>
      </c>
      <c r="AB3" s="12">
        <f>'[1]38-Hickey Cr'!G5</f>
        <v>14.65</v>
      </c>
      <c r="AC3" s="12">
        <f>'[2]38-Hickey Cr'!G5</f>
        <v>18.309999999999999</v>
      </c>
      <c r="AD3" s="13">
        <f>'[3]38-Hickey Cr'!G5</f>
        <v>13.86</v>
      </c>
      <c r="AE3" s="13">
        <f>'[5]38-Hickey Cr'!G5</f>
        <v>15.31</v>
      </c>
      <c r="AF3" s="13">
        <f>'[4]38-Hickey Cr'!G5</f>
        <v>16.09</v>
      </c>
      <c r="AG3" s="13">
        <f t="shared" ref="AG3:AG66" si="0">AVERAGE(C3:AD3)</f>
        <v>15.125769230769235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</row>
    <row r="4" spans="1:57" ht="15.6" x14ac:dyDescent="0.3">
      <c r="A4" s="30"/>
      <c r="B4" s="20" t="s">
        <v>3</v>
      </c>
      <c r="C4" s="48" t="s">
        <v>18</v>
      </c>
      <c r="D4" s="48" t="s">
        <v>18</v>
      </c>
      <c r="E4" s="13">
        <v>14.61</v>
      </c>
      <c r="F4" s="13">
        <v>15.58</v>
      </c>
      <c r="G4" s="13">
        <v>14.68</v>
      </c>
      <c r="H4" s="13">
        <v>15.68</v>
      </c>
      <c r="I4" s="13">
        <v>15.03</v>
      </c>
      <c r="J4" s="13">
        <v>13.03</v>
      </c>
      <c r="K4" s="13">
        <v>18.149999999999999</v>
      </c>
      <c r="L4" s="13">
        <v>14.96</v>
      </c>
      <c r="M4" s="13">
        <v>13.33</v>
      </c>
      <c r="N4" s="13">
        <v>13.25</v>
      </c>
      <c r="O4" s="12">
        <v>14.82</v>
      </c>
      <c r="P4" s="12">
        <v>15.57</v>
      </c>
      <c r="Q4" s="12">
        <v>15.88</v>
      </c>
      <c r="R4" s="12">
        <v>14.36</v>
      </c>
      <c r="S4" s="12">
        <v>15.3</v>
      </c>
      <c r="T4" s="12">
        <v>13.87</v>
      </c>
      <c r="U4" s="12">
        <v>14.02</v>
      </c>
      <c r="V4" s="12">
        <v>14.08</v>
      </c>
      <c r="W4" s="12">
        <v>17.45</v>
      </c>
      <c r="X4" s="12">
        <v>14.4</v>
      </c>
      <c r="Y4" s="12">
        <v>14.42</v>
      </c>
      <c r="Z4" s="12">
        <v>14.4</v>
      </c>
      <c r="AA4" s="12">
        <v>15.01</v>
      </c>
      <c r="AB4" s="12">
        <f>'[1]38-Hickey Cr'!G6</f>
        <v>14.26</v>
      </c>
      <c r="AC4" s="12">
        <f>'[2]38-Hickey Cr'!G6</f>
        <v>16.899999999999999</v>
      </c>
      <c r="AD4" s="13" t="str">
        <f>'[3]38-Hickey Cr'!G6</f>
        <v>&lt;13.68</v>
      </c>
      <c r="AE4" s="13">
        <f>'[5]38-Hickey Cr'!G6</f>
        <v>14.66</v>
      </c>
      <c r="AF4" s="13">
        <f>'[4]38-Hickey Cr'!G6</f>
        <v>15.31</v>
      </c>
      <c r="AG4" s="13">
        <f t="shared" si="0"/>
        <v>14.921599999999998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</row>
    <row r="5" spans="1:57" ht="15.6" x14ac:dyDescent="0.3">
      <c r="A5" s="30"/>
      <c r="B5" s="20" t="s">
        <v>4</v>
      </c>
      <c r="C5" s="48" t="s">
        <v>18</v>
      </c>
      <c r="D5" s="48" t="s">
        <v>18</v>
      </c>
      <c r="E5" s="13">
        <v>15.07</v>
      </c>
      <c r="F5" s="13">
        <v>15.34</v>
      </c>
      <c r="G5" s="13">
        <v>14.12</v>
      </c>
      <c r="H5" s="13">
        <v>14.95</v>
      </c>
      <c r="I5" s="13">
        <v>14.55</v>
      </c>
      <c r="J5" s="13">
        <v>12.81</v>
      </c>
      <c r="K5" s="13">
        <v>18.02</v>
      </c>
      <c r="L5" s="13">
        <v>14.04</v>
      </c>
      <c r="M5" s="13">
        <v>12.97</v>
      </c>
      <c r="N5" s="13">
        <v>14.92</v>
      </c>
      <c r="O5" s="12">
        <v>14.22</v>
      </c>
      <c r="P5" s="12">
        <v>14.92</v>
      </c>
      <c r="Q5" s="12">
        <v>14.91</v>
      </c>
      <c r="R5" s="12">
        <v>16.18</v>
      </c>
      <c r="S5" s="12">
        <v>15.06</v>
      </c>
      <c r="T5" s="12">
        <v>13.4</v>
      </c>
      <c r="U5" s="12">
        <v>15.2</v>
      </c>
      <c r="V5" s="12">
        <v>13.44</v>
      </c>
      <c r="W5" s="12">
        <v>16.29</v>
      </c>
      <c r="X5" s="12">
        <v>15.4</v>
      </c>
      <c r="Y5" s="12">
        <v>14.02</v>
      </c>
      <c r="Z5" s="12">
        <v>14.59</v>
      </c>
      <c r="AA5" s="12">
        <f>'[6]38-Hickey Cr'!G7</f>
        <v>15.32</v>
      </c>
      <c r="AB5" s="12">
        <f>'[1]38-Hickey Cr'!G7</f>
        <v>13.95</v>
      </c>
      <c r="AC5" s="12">
        <f>'[2]38-Hickey Cr'!G7</f>
        <v>15.4</v>
      </c>
      <c r="AD5" s="13" t="str">
        <f>'[3]38-Hickey Cr'!G7</f>
        <v>&lt;13.68</v>
      </c>
      <c r="AE5" s="13">
        <f>'[5]38-Hickey Cr'!G7</f>
        <v>13.92</v>
      </c>
      <c r="AF5" s="13">
        <f>'[4]38-Hickey Cr'!G7</f>
        <v>14.79</v>
      </c>
      <c r="AG5" s="13">
        <f t="shared" si="0"/>
        <v>14.763599999999997</v>
      </c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</row>
    <row r="6" spans="1:57" ht="15.6" x14ac:dyDescent="0.3">
      <c r="A6" s="30"/>
      <c r="B6" s="20" t="s">
        <v>5</v>
      </c>
      <c r="C6" s="48" t="s">
        <v>18</v>
      </c>
      <c r="D6" s="48" t="s">
        <v>18</v>
      </c>
      <c r="E6" s="13">
        <v>15.02</v>
      </c>
      <c r="F6" s="13">
        <v>14.6</v>
      </c>
      <c r="G6" s="13">
        <v>15.36</v>
      </c>
      <c r="H6" s="13">
        <v>15.61</v>
      </c>
      <c r="I6" s="13">
        <v>14.26</v>
      </c>
      <c r="J6" s="50">
        <v>14.76</v>
      </c>
      <c r="K6" s="13">
        <v>15.27</v>
      </c>
      <c r="L6" s="13">
        <v>13.71</v>
      </c>
      <c r="M6" s="13">
        <v>12.81</v>
      </c>
      <c r="N6" s="13">
        <v>14.12</v>
      </c>
      <c r="O6" s="12">
        <v>13.82</v>
      </c>
      <c r="P6" s="12">
        <v>15.72</v>
      </c>
      <c r="Q6" s="12">
        <v>14.34</v>
      </c>
      <c r="R6" s="12">
        <v>15.61</v>
      </c>
      <c r="S6" s="12">
        <v>14.37</v>
      </c>
      <c r="T6" s="12">
        <v>12.97</v>
      </c>
      <c r="U6" s="12">
        <v>14.57</v>
      </c>
      <c r="V6" s="12">
        <v>13.09</v>
      </c>
      <c r="W6" s="12">
        <v>16.78</v>
      </c>
      <c r="X6" s="12">
        <v>14.62</v>
      </c>
      <c r="Y6" s="12">
        <v>13.43</v>
      </c>
      <c r="Z6" s="12">
        <v>15.35</v>
      </c>
      <c r="AA6" s="12">
        <f>'[6]38-Hickey Cr'!G8</f>
        <v>14.76</v>
      </c>
      <c r="AB6" s="12">
        <f>'[1]38-Hickey Cr'!G8</f>
        <v>13.79</v>
      </c>
      <c r="AC6" s="12">
        <f>'[2]38-Hickey Cr'!G8</f>
        <v>15.17</v>
      </c>
      <c r="AD6" s="13" t="str">
        <f>'[3]38-Hickey Cr'!G8</f>
        <v>&lt;13.68</v>
      </c>
      <c r="AE6" s="13">
        <f>'[5]38-Hickey Cr'!G8</f>
        <v>14.68</v>
      </c>
      <c r="AF6" s="13">
        <f>'[4]38-Hickey Cr'!G8</f>
        <v>15.08</v>
      </c>
      <c r="AG6" s="13">
        <f t="shared" si="0"/>
        <v>14.556400000000002</v>
      </c>
      <c r="AH6" s="83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</row>
    <row r="7" spans="1:57" ht="15.6" x14ac:dyDescent="0.3">
      <c r="A7" s="30"/>
      <c r="B7" s="20" t="s">
        <v>5</v>
      </c>
      <c r="C7" s="48" t="s">
        <v>18</v>
      </c>
      <c r="D7" s="48" t="s">
        <v>18</v>
      </c>
      <c r="E7" s="13">
        <v>14.52</v>
      </c>
      <c r="F7" s="13">
        <v>14.15</v>
      </c>
      <c r="G7" s="13">
        <v>15.2</v>
      </c>
      <c r="H7" s="13">
        <v>15</v>
      </c>
      <c r="I7" s="13">
        <v>13.97</v>
      </c>
      <c r="J7" s="13">
        <v>14.59</v>
      </c>
      <c r="K7" s="13">
        <v>14.39</v>
      </c>
      <c r="L7" s="13">
        <v>13.93</v>
      </c>
      <c r="M7" s="13">
        <v>12.67</v>
      </c>
      <c r="N7" s="13">
        <v>13.72</v>
      </c>
      <c r="O7" s="12">
        <v>13.22</v>
      </c>
      <c r="P7" s="12">
        <v>15.12</v>
      </c>
      <c r="Q7" s="12">
        <v>13.99</v>
      </c>
      <c r="R7" s="12">
        <v>15.7</v>
      </c>
      <c r="S7" s="12">
        <v>14.04</v>
      </c>
      <c r="T7" s="83" t="s">
        <v>200</v>
      </c>
      <c r="U7" s="13">
        <v>14.04</v>
      </c>
      <c r="V7" s="13" t="s">
        <v>200</v>
      </c>
      <c r="W7" s="13">
        <v>17.21</v>
      </c>
      <c r="X7" s="13">
        <v>14.66</v>
      </c>
      <c r="Y7" s="13">
        <v>13.31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14.391052631578948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</row>
    <row r="8" spans="1:57" ht="15.6" x14ac:dyDescent="0.3">
      <c r="A8" s="30"/>
      <c r="B8" s="20" t="s">
        <v>6</v>
      </c>
      <c r="C8" s="48" t="s">
        <v>18</v>
      </c>
      <c r="D8" s="48" t="s">
        <v>18</v>
      </c>
      <c r="E8" s="13">
        <v>15.15</v>
      </c>
      <c r="F8" s="13">
        <v>14.31</v>
      </c>
      <c r="G8" s="13">
        <v>16</v>
      </c>
      <c r="H8" s="13">
        <v>16.8</v>
      </c>
      <c r="I8" s="13">
        <v>14.11</v>
      </c>
      <c r="J8" s="13">
        <v>15.11</v>
      </c>
      <c r="K8" s="13">
        <v>15.02</v>
      </c>
      <c r="L8" s="13">
        <v>14.39</v>
      </c>
      <c r="M8" s="13">
        <v>13.22</v>
      </c>
      <c r="N8" s="13">
        <v>14.42</v>
      </c>
      <c r="O8" s="12">
        <v>14.42</v>
      </c>
      <c r="P8" s="12">
        <v>15.35</v>
      </c>
      <c r="Q8" s="12">
        <v>13.69</v>
      </c>
      <c r="R8" s="12">
        <v>17.95</v>
      </c>
      <c r="S8" s="12">
        <v>14.1</v>
      </c>
      <c r="T8" s="83" t="s">
        <v>200</v>
      </c>
      <c r="U8" s="13">
        <v>13.67</v>
      </c>
      <c r="V8" s="13">
        <v>14.42</v>
      </c>
      <c r="W8" s="13">
        <v>17.489999999999998</v>
      </c>
      <c r="X8" s="13">
        <v>14.74</v>
      </c>
      <c r="Y8" s="13">
        <v>13.12</v>
      </c>
      <c r="Z8" s="13">
        <v>16.52</v>
      </c>
      <c r="AA8" s="12">
        <f>'[6]38-Hickey Cr'!G9</f>
        <v>14.51</v>
      </c>
      <c r="AB8" s="12">
        <f>'[1]38-Hickey Cr'!G9</f>
        <v>13.69</v>
      </c>
      <c r="AC8" s="12">
        <f>'[2]38-Hickey Cr'!G9</f>
        <v>17.260000000000002</v>
      </c>
      <c r="AD8" s="13">
        <f>'[3]38-Hickey Cr'!G9</f>
        <v>14.27</v>
      </c>
      <c r="AE8" s="13">
        <f>'[5]38-Hickey Cr'!G9</f>
        <v>15.89</v>
      </c>
      <c r="AF8" s="13">
        <f>'[4]38-Hickey Cr'!G9</f>
        <v>14.73</v>
      </c>
      <c r="AG8" s="13">
        <f t="shared" si="0"/>
        <v>14.949199999999996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</row>
    <row r="9" spans="1:57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20.190000000000001</v>
      </c>
      <c r="F9" s="13">
        <v>15.36</v>
      </c>
      <c r="G9" s="13">
        <v>15.63</v>
      </c>
      <c r="H9" s="13">
        <v>16.989999999999998</v>
      </c>
      <c r="I9" s="13">
        <v>16.420000000000002</v>
      </c>
      <c r="J9" s="13">
        <v>16.48</v>
      </c>
      <c r="K9" s="13">
        <v>14.47</v>
      </c>
      <c r="L9" s="13">
        <v>16.22</v>
      </c>
      <c r="M9" s="13">
        <v>14.22</v>
      </c>
      <c r="N9" s="13">
        <v>14.72</v>
      </c>
      <c r="O9" s="12">
        <v>17.02</v>
      </c>
      <c r="P9" s="12">
        <v>20.36</v>
      </c>
      <c r="Q9" s="12">
        <v>15.71</v>
      </c>
      <c r="R9" s="12">
        <v>18.16</v>
      </c>
      <c r="S9" s="12">
        <v>14.22</v>
      </c>
      <c r="T9" s="83" t="s">
        <v>200</v>
      </c>
      <c r="U9" s="13">
        <v>13.52</v>
      </c>
      <c r="V9" s="13">
        <v>15.51</v>
      </c>
      <c r="W9" s="13">
        <v>17.670000000000002</v>
      </c>
      <c r="X9" s="13">
        <v>15.26</v>
      </c>
      <c r="Y9" s="13">
        <v>13.12</v>
      </c>
      <c r="Z9" s="13">
        <v>17.82</v>
      </c>
      <c r="AA9" s="12">
        <f>'[6]38-Hickey Cr'!G10</f>
        <v>14.25</v>
      </c>
      <c r="AB9" s="12">
        <f>'[1]38-Hickey Cr'!G10</f>
        <v>14.2</v>
      </c>
      <c r="AC9" s="12">
        <f>'[2]38-Hickey Cr'!G10</f>
        <v>19.329999999999998</v>
      </c>
      <c r="AD9" s="13">
        <f>'[3]38-Hickey Cr'!G10</f>
        <v>21.02</v>
      </c>
      <c r="AE9" s="13">
        <f>'[5]38-Hickey Cr'!G10</f>
        <v>16.37</v>
      </c>
      <c r="AF9" s="13">
        <f>'[4]38-Hickey Cr'!G10</f>
        <v>16.28</v>
      </c>
      <c r="AG9" s="13">
        <f t="shared" si="0"/>
        <v>16.314799999999998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</row>
    <row r="10" spans="1:57" ht="15.6" x14ac:dyDescent="0.3">
      <c r="A10" s="29" t="s">
        <v>1306</v>
      </c>
      <c r="B10" s="20" t="s">
        <v>7</v>
      </c>
      <c r="C10" s="48" t="s">
        <v>18</v>
      </c>
      <c r="D10" s="48" t="s">
        <v>18</v>
      </c>
      <c r="E10" s="13">
        <v>18.73</v>
      </c>
      <c r="F10" s="13">
        <v>16.79</v>
      </c>
      <c r="G10" s="13">
        <v>15.33</v>
      </c>
      <c r="H10" s="13">
        <v>16.05</v>
      </c>
      <c r="I10" s="13">
        <v>16.829999999999998</v>
      </c>
      <c r="J10" s="13">
        <v>15.88</v>
      </c>
      <c r="K10" s="13">
        <v>14.34</v>
      </c>
      <c r="L10" s="13">
        <v>19.52</v>
      </c>
      <c r="M10" s="13">
        <v>16.88</v>
      </c>
      <c r="N10" s="13">
        <v>15.92</v>
      </c>
      <c r="O10" s="12">
        <v>17.420000000000002</v>
      </c>
      <c r="P10" s="12">
        <v>18.47</v>
      </c>
      <c r="Q10" s="12">
        <v>16.829999999999998</v>
      </c>
      <c r="R10" s="12">
        <v>20.3</v>
      </c>
      <c r="S10" s="12">
        <v>14.88</v>
      </c>
      <c r="T10" s="12">
        <v>17.27</v>
      </c>
      <c r="U10" s="12">
        <v>17.170000000000002</v>
      </c>
      <c r="V10" s="12">
        <v>16.71</v>
      </c>
      <c r="W10" s="12">
        <v>19.18</v>
      </c>
      <c r="X10" s="12">
        <v>18.8</v>
      </c>
      <c r="Y10" s="12">
        <v>14.53</v>
      </c>
      <c r="Z10" s="12">
        <v>19.95</v>
      </c>
      <c r="AA10" s="12">
        <f>'[6]38-Hickey Cr'!G11</f>
        <v>14.61</v>
      </c>
      <c r="AB10" s="12">
        <f>'[1]38-Hickey Cr'!G11</f>
        <v>15.62</v>
      </c>
      <c r="AC10" s="12">
        <f>'[2]38-Hickey Cr'!G11</f>
        <v>17.66</v>
      </c>
      <c r="AD10" s="13">
        <f>'[3]38-Hickey Cr'!G11</f>
        <v>18.27</v>
      </c>
      <c r="AE10" s="13">
        <f>'[5]38-Hickey Cr'!G11</f>
        <v>17.98</v>
      </c>
      <c r="AF10" s="13">
        <f>'[4]38-Hickey Cr'!G11</f>
        <v>16.600000000000001</v>
      </c>
      <c r="AG10" s="13">
        <f t="shared" si="0"/>
        <v>17.074615384615385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</row>
    <row r="11" spans="1:57" ht="15.6" x14ac:dyDescent="0.3">
      <c r="A11" s="30"/>
      <c r="B11" s="20" t="s">
        <v>7</v>
      </c>
      <c r="C11" s="48" t="s">
        <v>18</v>
      </c>
      <c r="D11" s="48" t="s">
        <v>18</v>
      </c>
      <c r="E11" s="13">
        <v>17.23</v>
      </c>
      <c r="F11" s="13">
        <v>16.170000000000002</v>
      </c>
      <c r="G11" s="13">
        <v>15.43</v>
      </c>
      <c r="H11" s="13">
        <v>18.53</v>
      </c>
      <c r="I11" s="13">
        <v>16.3</v>
      </c>
      <c r="J11" s="13">
        <v>16.84</v>
      </c>
      <c r="K11" s="13">
        <v>16.52</v>
      </c>
      <c r="L11" s="13">
        <v>18.2</v>
      </c>
      <c r="M11" s="13">
        <v>13.12</v>
      </c>
      <c r="N11" s="13">
        <v>20.58</v>
      </c>
      <c r="O11" s="12">
        <v>19.02</v>
      </c>
      <c r="P11" s="12">
        <v>18.02</v>
      </c>
      <c r="Q11" s="12">
        <v>17.29</v>
      </c>
      <c r="R11" s="12">
        <v>20.68</v>
      </c>
      <c r="S11" s="12">
        <v>16.399999999999999</v>
      </c>
      <c r="T11" s="12">
        <v>16.489999999999998</v>
      </c>
      <c r="U11" s="12">
        <v>19.12</v>
      </c>
      <c r="V11" s="12">
        <v>16.239999999999998</v>
      </c>
      <c r="W11" s="12">
        <v>18.809999999999999</v>
      </c>
      <c r="X11" s="12">
        <v>19.14</v>
      </c>
      <c r="Y11" s="12">
        <v>15.23</v>
      </c>
      <c r="Z11" s="12">
        <v>18.829999999999998</v>
      </c>
      <c r="AA11" s="12">
        <f>'[6]38-Hickey Cr'!G12</f>
        <v>15.65</v>
      </c>
      <c r="AB11" s="12">
        <f>'[1]38-Hickey Cr'!G12</f>
        <v>15.58</v>
      </c>
      <c r="AC11" s="12">
        <f>'[2]38-Hickey Cr'!G12</f>
        <v>18.420000000000002</v>
      </c>
      <c r="AD11" s="13">
        <f>'[3]38-Hickey Cr'!G12</f>
        <v>18.22</v>
      </c>
      <c r="AE11" s="13">
        <f>'[5]38-Hickey Cr'!G12</f>
        <v>17.809999999999999</v>
      </c>
      <c r="AF11" s="13">
        <f>'[4]38-Hickey Cr'!G12</f>
        <v>16.8</v>
      </c>
      <c r="AG11" s="13">
        <f t="shared" si="0"/>
        <v>17.386923076923079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</row>
    <row r="12" spans="1:57" ht="15.6" x14ac:dyDescent="0.3">
      <c r="A12" s="30"/>
      <c r="B12" s="20" t="s">
        <v>8</v>
      </c>
      <c r="C12" s="48" t="s">
        <v>18</v>
      </c>
      <c r="D12" s="48" t="s">
        <v>18</v>
      </c>
      <c r="E12" s="13">
        <v>18.559999999999999</v>
      </c>
      <c r="F12" s="13">
        <v>15.88</v>
      </c>
      <c r="G12" s="13">
        <v>16.07</v>
      </c>
      <c r="H12" s="13">
        <v>19</v>
      </c>
      <c r="I12" s="13">
        <v>16.37</v>
      </c>
      <c r="J12" s="13">
        <v>16.8</v>
      </c>
      <c r="K12" s="13">
        <v>18</v>
      </c>
      <c r="L12" s="13">
        <v>17.309999999999999</v>
      </c>
      <c r="M12" s="13">
        <v>15.02</v>
      </c>
      <c r="N12" s="13">
        <v>20.48</v>
      </c>
      <c r="O12" s="12">
        <v>17.920000000000002</v>
      </c>
      <c r="P12" s="12">
        <v>19.489999999999998</v>
      </c>
      <c r="Q12" s="12">
        <v>18.38</v>
      </c>
      <c r="R12" s="12">
        <v>20.54</v>
      </c>
      <c r="S12" s="12">
        <v>16.02</v>
      </c>
      <c r="T12" s="12">
        <v>16.52</v>
      </c>
      <c r="U12" s="12">
        <v>18.07</v>
      </c>
      <c r="V12" s="12">
        <v>17.11</v>
      </c>
      <c r="W12" s="12">
        <v>19.97</v>
      </c>
      <c r="X12" s="12">
        <v>17.53</v>
      </c>
      <c r="Y12" s="12">
        <v>15.25</v>
      </c>
      <c r="Z12" s="12">
        <v>18.190000000000001</v>
      </c>
      <c r="AA12" s="12">
        <f>'[6]38-Hickey Cr'!G13</f>
        <v>15.39</v>
      </c>
      <c r="AB12" s="12">
        <f>'[1]38-Hickey Cr'!G13</f>
        <v>16.41</v>
      </c>
      <c r="AC12" s="12">
        <f>'[2]38-Hickey Cr'!G13</f>
        <v>19.940000000000001</v>
      </c>
      <c r="AD12" s="13">
        <f>'[3]38-Hickey Cr'!G13</f>
        <v>18.760000000000002</v>
      </c>
      <c r="AE12" s="13">
        <f>'[5]38-Hickey Cr'!G13</f>
        <v>16.04</v>
      </c>
      <c r="AF12" s="13">
        <f>'[4]38-Hickey Cr'!G13</f>
        <v>18.88</v>
      </c>
      <c r="AG12" s="13">
        <f t="shared" si="0"/>
        <v>17.65307692307692</v>
      </c>
      <c r="AH12" s="147"/>
      <c r="AI12" s="147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</row>
    <row r="13" spans="1:57" ht="15.6" x14ac:dyDescent="0.3">
      <c r="A13" s="30"/>
      <c r="B13" s="20" t="s">
        <v>8</v>
      </c>
      <c r="C13" s="48" t="s">
        <v>18</v>
      </c>
      <c r="D13" s="48" t="s">
        <v>18</v>
      </c>
      <c r="E13" s="13">
        <v>18.510000000000002</v>
      </c>
      <c r="F13" s="13">
        <v>15.47</v>
      </c>
      <c r="G13" s="13">
        <v>16.64</v>
      </c>
      <c r="H13" s="13">
        <v>19.86</v>
      </c>
      <c r="I13" s="13">
        <v>15.5</v>
      </c>
      <c r="J13" s="13">
        <v>17.190000000000001</v>
      </c>
      <c r="K13" s="13">
        <v>18.010000000000002</v>
      </c>
      <c r="L13" s="13">
        <v>18.34</v>
      </c>
      <c r="M13" s="13">
        <v>15.02</v>
      </c>
      <c r="N13" s="13">
        <v>19.690000000000001</v>
      </c>
      <c r="O13" s="12">
        <v>18.420000000000002</v>
      </c>
      <c r="P13" s="12">
        <v>20.329999999999998</v>
      </c>
      <c r="Q13" s="12">
        <v>20.28</v>
      </c>
      <c r="R13" s="12">
        <v>20.3</v>
      </c>
      <c r="S13" s="12">
        <v>17.12</v>
      </c>
      <c r="T13" s="12">
        <v>11.22</v>
      </c>
      <c r="U13" s="12">
        <v>20.47</v>
      </c>
      <c r="V13" s="12">
        <v>18.260000000000002</v>
      </c>
      <c r="W13" s="12">
        <v>18.62</v>
      </c>
      <c r="X13" s="12">
        <v>19.64</v>
      </c>
      <c r="Y13" s="12">
        <v>16.809999999999999</v>
      </c>
      <c r="Z13" s="12">
        <v>19.96</v>
      </c>
      <c r="AA13" s="12">
        <f>'[6]38-Hickey Cr'!G14</f>
        <v>16.399999999999999</v>
      </c>
      <c r="AB13" s="12">
        <f>'[1]38-Hickey Cr'!G14</f>
        <v>16.66</v>
      </c>
      <c r="AC13" s="12">
        <f>'[2]38-Hickey Cr'!G14</f>
        <v>19.149999999999999</v>
      </c>
      <c r="AD13" s="13">
        <f>'[3]38-Hickey Cr'!G14</f>
        <v>19.16</v>
      </c>
      <c r="AE13" s="13">
        <f>'[5]38-Hickey Cr'!G14</f>
        <v>15.57</v>
      </c>
      <c r="AF13" s="13">
        <f>'[4]38-Hickey Cr'!G14</f>
        <v>20.43</v>
      </c>
      <c r="AG13" s="13">
        <f t="shared" si="0"/>
        <v>17.962692307692308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</row>
    <row r="14" spans="1:57" ht="15.6" x14ac:dyDescent="0.3">
      <c r="A14" s="29" t="s">
        <v>1221</v>
      </c>
      <c r="B14" s="20" t="s">
        <v>9</v>
      </c>
      <c r="C14" s="48" t="s">
        <v>18</v>
      </c>
      <c r="D14" s="48" t="s">
        <v>18</v>
      </c>
      <c r="E14" s="13">
        <v>18.39</v>
      </c>
      <c r="F14" s="13">
        <v>17.25</v>
      </c>
      <c r="G14" s="13">
        <v>18.07</v>
      </c>
      <c r="H14" s="55">
        <v>20</v>
      </c>
      <c r="I14" s="13">
        <v>15.26</v>
      </c>
      <c r="J14" s="50">
        <v>17.02</v>
      </c>
      <c r="K14" s="13">
        <v>18.829999999999998</v>
      </c>
      <c r="L14" s="13">
        <v>20.309999999999999</v>
      </c>
      <c r="M14" s="13">
        <v>16.260000000000002</v>
      </c>
      <c r="N14" s="13">
        <v>19.22</v>
      </c>
      <c r="O14" s="12">
        <v>19.350000000000001</v>
      </c>
      <c r="P14" s="12">
        <v>20.36</v>
      </c>
      <c r="Q14" s="12">
        <v>20.399999999999999</v>
      </c>
      <c r="R14" s="12">
        <v>18.670000000000002</v>
      </c>
      <c r="S14" s="55">
        <v>17.34</v>
      </c>
      <c r="T14" s="12">
        <v>16.420000000000002</v>
      </c>
      <c r="U14" s="12">
        <v>20</v>
      </c>
      <c r="V14" s="12">
        <v>17.18</v>
      </c>
      <c r="W14" s="12">
        <v>21.55</v>
      </c>
      <c r="X14" s="12">
        <v>20.25</v>
      </c>
      <c r="Y14" s="12">
        <v>18.07</v>
      </c>
      <c r="Z14" s="12">
        <v>20.2</v>
      </c>
      <c r="AA14" s="12">
        <f>'[6]38-Hickey Cr'!G15</f>
        <v>16.61</v>
      </c>
      <c r="AB14" s="12">
        <f>'[1]38-Hickey Cr'!G15</f>
        <v>18.2</v>
      </c>
      <c r="AC14" s="12">
        <f>'[2]38-Hickey Cr'!G15</f>
        <v>21.37</v>
      </c>
      <c r="AD14" s="48" t="s">
        <v>18</v>
      </c>
      <c r="AE14" s="13">
        <f>'[5]38-Hickey Cr'!G15</f>
        <v>16.98</v>
      </c>
      <c r="AF14" s="13" t="str">
        <f>'[4]38-Hickey Cr'!G15</f>
        <v/>
      </c>
      <c r="AG14" s="13">
        <f t="shared" si="0"/>
        <v>18.6632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</row>
    <row r="15" spans="1:57" ht="15.6" x14ac:dyDescent="0.3">
      <c r="A15" s="29" t="s">
        <v>1307</v>
      </c>
      <c r="B15" s="20" t="s">
        <v>9</v>
      </c>
      <c r="C15" s="48" t="s">
        <v>18</v>
      </c>
      <c r="D15" s="48" t="s">
        <v>18</v>
      </c>
      <c r="E15" s="13">
        <v>18.399999999999999</v>
      </c>
      <c r="F15" s="13">
        <v>16.21</v>
      </c>
      <c r="G15" s="13">
        <v>19.53</v>
      </c>
      <c r="H15" s="13">
        <v>21.27</v>
      </c>
      <c r="I15" s="13">
        <v>15.25</v>
      </c>
      <c r="J15" s="13">
        <v>16.95</v>
      </c>
      <c r="K15" s="13">
        <v>20</v>
      </c>
      <c r="L15" s="13">
        <v>20.55</v>
      </c>
      <c r="M15" s="13">
        <v>17.72</v>
      </c>
      <c r="N15" s="13">
        <v>20.28</v>
      </c>
      <c r="O15" s="12">
        <v>19.82</v>
      </c>
      <c r="P15" s="12">
        <v>19.78</v>
      </c>
      <c r="Q15" s="12">
        <v>18.940000000000001</v>
      </c>
      <c r="R15" s="12">
        <v>17.32</v>
      </c>
      <c r="S15" s="55">
        <v>17.649999999999999</v>
      </c>
      <c r="T15" s="12">
        <v>15.8</v>
      </c>
      <c r="U15" s="12">
        <v>20.02</v>
      </c>
      <c r="V15" s="12">
        <v>17.41</v>
      </c>
      <c r="W15" s="12">
        <v>18.760000000000002</v>
      </c>
      <c r="X15" s="12">
        <v>18.010000000000002</v>
      </c>
      <c r="Y15" s="12">
        <v>18.59</v>
      </c>
      <c r="Z15" s="12">
        <v>20.47</v>
      </c>
      <c r="AA15" s="12">
        <f>'[6]38-Hickey Cr'!G16</f>
        <v>16.350000000000001</v>
      </c>
      <c r="AB15" s="12">
        <f>'[1]38-Hickey Cr'!G16</f>
        <v>19.36</v>
      </c>
      <c r="AC15" s="12">
        <f>'[2]38-Hickey Cr'!G16</f>
        <v>18.47</v>
      </c>
      <c r="AD15" s="13">
        <f>'[3]38-Hickey Cr'!G16</f>
        <v>20.49</v>
      </c>
      <c r="AE15" s="13">
        <f>'[5]38-Hickey Cr'!G16</f>
        <v>18.170000000000002</v>
      </c>
      <c r="AF15" s="13" t="str">
        <f>'[4]38-Hickey Cr'!G16</f>
        <v/>
      </c>
      <c r="AG15" s="13">
        <f t="shared" si="0"/>
        <v>18.592307692307692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</row>
    <row r="16" spans="1:57" ht="15.6" x14ac:dyDescent="0.3">
      <c r="A16" s="29" t="s">
        <v>1308</v>
      </c>
      <c r="B16" s="20" t="s">
        <v>10</v>
      </c>
      <c r="C16" s="48" t="s">
        <v>18</v>
      </c>
      <c r="D16" s="48" t="s">
        <v>18</v>
      </c>
      <c r="E16" s="13">
        <v>18.88</v>
      </c>
      <c r="F16" s="13">
        <v>17.03</v>
      </c>
      <c r="G16" s="13">
        <v>19.62</v>
      </c>
      <c r="H16" s="55">
        <v>20.88</v>
      </c>
      <c r="I16" s="13">
        <v>16.64</v>
      </c>
      <c r="J16" s="13">
        <v>18.010000000000002</v>
      </c>
      <c r="K16" s="13">
        <v>17.66</v>
      </c>
      <c r="L16" s="13">
        <v>20.18</v>
      </c>
      <c r="M16" s="13">
        <v>18.32</v>
      </c>
      <c r="N16" s="13">
        <v>18.920000000000002</v>
      </c>
      <c r="O16" s="12">
        <v>18.82</v>
      </c>
      <c r="P16" s="12">
        <v>19.73</v>
      </c>
      <c r="Q16" s="12">
        <v>18.350000000000001</v>
      </c>
      <c r="R16" s="12">
        <v>19</v>
      </c>
      <c r="S16" s="12">
        <v>17.489999999999998</v>
      </c>
      <c r="T16" s="12">
        <v>16.12</v>
      </c>
      <c r="U16" s="12">
        <v>20.440000000000001</v>
      </c>
      <c r="V16" s="12">
        <v>17.29</v>
      </c>
      <c r="W16" s="12">
        <v>17.690000000000001</v>
      </c>
      <c r="X16" s="12">
        <v>16.98</v>
      </c>
      <c r="Y16" s="12">
        <v>17.690000000000001</v>
      </c>
      <c r="Z16" s="12">
        <v>18.579999999999998</v>
      </c>
      <c r="AA16" s="12">
        <f>'[6]38-Hickey Cr'!G17</f>
        <v>16.88</v>
      </c>
      <c r="AB16" s="12">
        <f>'[1]38-Hickey Cr'!G17</f>
        <v>19.09</v>
      </c>
      <c r="AC16" s="12">
        <f>'[2]38-Hickey Cr'!G17</f>
        <v>17.59</v>
      </c>
      <c r="AD16" s="13">
        <f>'[3]38-Hickey Cr'!G17</f>
        <v>19.75</v>
      </c>
      <c r="AE16" s="13">
        <f>'[5]38-Hickey Cr'!G17</f>
        <v>17.010000000000002</v>
      </c>
      <c r="AF16" s="13" t="str">
        <f>'[4]38-Hickey Cr'!G17</f>
        <v/>
      </c>
      <c r="AG16" s="13">
        <f t="shared" si="0"/>
        <v>18.370384615384612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</row>
    <row r="17" spans="1:52" ht="15.6" x14ac:dyDescent="0.3">
      <c r="B17" s="20" t="s">
        <v>10</v>
      </c>
      <c r="C17" s="48" t="s">
        <v>18</v>
      </c>
      <c r="D17" s="48" t="s">
        <v>18</v>
      </c>
      <c r="E17" s="13">
        <v>17.27</v>
      </c>
      <c r="F17" s="13">
        <v>17.59</v>
      </c>
      <c r="G17" s="13">
        <v>18.12</v>
      </c>
      <c r="H17" s="13">
        <v>20.399999999999999</v>
      </c>
      <c r="I17" s="13">
        <v>16.55</v>
      </c>
      <c r="J17" s="13">
        <v>16.95</v>
      </c>
      <c r="K17" s="13">
        <v>18.02</v>
      </c>
      <c r="L17" s="13">
        <v>18.59</v>
      </c>
      <c r="M17" s="13">
        <v>17.12</v>
      </c>
      <c r="N17" s="13">
        <v>17.62</v>
      </c>
      <c r="O17" s="12">
        <v>16.82</v>
      </c>
      <c r="P17" s="12">
        <v>17.52</v>
      </c>
      <c r="Q17" s="12">
        <v>17.489999999999998</v>
      </c>
      <c r="R17" s="12">
        <v>17.850000000000001</v>
      </c>
      <c r="S17" s="12">
        <v>16.559999999999999</v>
      </c>
      <c r="T17" s="12">
        <v>15.29</v>
      </c>
      <c r="U17" s="12">
        <v>17.97</v>
      </c>
      <c r="V17" s="12">
        <v>16.440000000000001</v>
      </c>
      <c r="W17" s="12">
        <v>16.61</v>
      </c>
      <c r="X17" s="12">
        <v>19.72</v>
      </c>
      <c r="Y17" s="12">
        <v>16.78</v>
      </c>
      <c r="Z17" s="12">
        <v>17.3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17.480909090909091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</row>
    <row r="18" spans="1:52" ht="15.6" x14ac:dyDescent="0.3">
      <c r="A18" s="30"/>
      <c r="B18" s="20" t="s">
        <v>11</v>
      </c>
      <c r="C18" s="48" t="s">
        <v>18</v>
      </c>
      <c r="D18" s="48" t="s">
        <v>18</v>
      </c>
      <c r="E18" s="13">
        <v>16.350000000000001</v>
      </c>
      <c r="F18" s="13">
        <v>17.059999999999999</v>
      </c>
      <c r="G18" s="13">
        <v>17.5</v>
      </c>
      <c r="H18" s="55">
        <v>17.91</v>
      </c>
      <c r="I18" s="13">
        <v>15.64</v>
      </c>
      <c r="J18" s="13">
        <v>16.91</v>
      </c>
      <c r="K18" s="13">
        <v>19.260000000000002</v>
      </c>
      <c r="L18" s="13">
        <v>15.94</v>
      </c>
      <c r="M18" s="13">
        <v>16.02</v>
      </c>
      <c r="N18" s="13">
        <v>18.32</v>
      </c>
      <c r="O18" s="12">
        <v>14.92</v>
      </c>
      <c r="P18" s="12">
        <v>16.82</v>
      </c>
      <c r="Q18" s="12">
        <v>16.28</v>
      </c>
      <c r="R18" s="12">
        <v>18.600000000000001</v>
      </c>
      <c r="S18" s="12">
        <v>15.9</v>
      </c>
      <c r="T18" s="12">
        <v>15.1</v>
      </c>
      <c r="U18" s="12">
        <v>16.670000000000002</v>
      </c>
      <c r="V18" s="12">
        <v>15.53</v>
      </c>
      <c r="W18" s="12">
        <v>15.57</v>
      </c>
      <c r="X18" s="12">
        <v>18.29</v>
      </c>
      <c r="Y18" s="12">
        <v>15.87</v>
      </c>
      <c r="Z18" s="12">
        <v>16.13</v>
      </c>
      <c r="AA18" s="12">
        <f>'[6]38-Hickey Cr'!G18</f>
        <v>15.62</v>
      </c>
      <c r="AB18" s="12">
        <f>'[1]38-Hickey Cr'!G18</f>
        <v>16.25</v>
      </c>
      <c r="AC18" s="12">
        <f>'[2]38-Hickey Cr'!G18</f>
        <v>15.83</v>
      </c>
      <c r="AD18" s="13">
        <f>'[3]38-Hickey Cr'!G18</f>
        <v>18.34</v>
      </c>
      <c r="AE18" s="13">
        <f>'[5]38-Hickey Cr'!G18</f>
        <v>15.67</v>
      </c>
      <c r="AF18" s="13" t="str">
        <f>'[4]38-Hickey Cr'!G18</f>
        <v/>
      </c>
      <c r="AG18" s="13">
        <f t="shared" si="0"/>
        <v>16.639615384615382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</row>
    <row r="19" spans="1:52" ht="15.6" x14ac:dyDescent="0.3">
      <c r="A19" s="30"/>
      <c r="B19" s="20" t="s">
        <v>12</v>
      </c>
      <c r="C19" s="48" t="s">
        <v>18</v>
      </c>
      <c r="D19" s="48" t="s">
        <v>18</v>
      </c>
      <c r="E19" s="13">
        <v>15.24</v>
      </c>
      <c r="F19" s="13">
        <v>15.48</v>
      </c>
      <c r="G19" s="13">
        <v>17.170000000000002</v>
      </c>
      <c r="H19" s="13">
        <v>16.059999999999999</v>
      </c>
      <c r="I19" s="13">
        <v>14.56</v>
      </c>
      <c r="J19" s="13">
        <v>17.399999999999999</v>
      </c>
      <c r="K19" s="13">
        <v>17.09</v>
      </c>
      <c r="L19" s="13">
        <v>15.41</v>
      </c>
      <c r="M19" s="13">
        <v>15.32</v>
      </c>
      <c r="N19" s="13">
        <v>16.82</v>
      </c>
      <c r="O19" s="12">
        <v>15.92</v>
      </c>
      <c r="P19" s="12">
        <v>16.920000000000002</v>
      </c>
      <c r="Q19" s="12">
        <v>15.5</v>
      </c>
      <c r="R19" s="12">
        <v>17.03</v>
      </c>
      <c r="S19" s="12">
        <v>15.21</v>
      </c>
      <c r="T19" s="12">
        <v>14.53</v>
      </c>
      <c r="U19" s="12">
        <v>16.07</v>
      </c>
      <c r="V19" s="12">
        <v>16.71</v>
      </c>
      <c r="W19" s="12">
        <v>14.92</v>
      </c>
      <c r="X19" s="12">
        <v>16.22</v>
      </c>
      <c r="Y19" s="12">
        <v>15.26</v>
      </c>
      <c r="Z19" s="12">
        <v>15.48</v>
      </c>
      <c r="AA19" s="12">
        <f>'[6]38-Hickey Cr'!G19</f>
        <v>15.65</v>
      </c>
      <c r="AB19" s="12">
        <f>'[1]38-Hickey Cr'!G19</f>
        <v>16.32</v>
      </c>
      <c r="AC19" s="12">
        <f>'[2]38-Hickey Cr'!G19</f>
        <v>15.09</v>
      </c>
      <c r="AD19" s="13">
        <f>'[3]38-Hickey Cr'!G19</f>
        <v>16.91</v>
      </c>
      <c r="AE19" s="13">
        <f>'[5]38-Hickey Cr'!G19</f>
        <v>14.99</v>
      </c>
      <c r="AF19" s="13" t="str">
        <f>'[4]38-Hickey Cr'!G19</f>
        <v/>
      </c>
      <c r="AG19" s="13">
        <f t="shared" si="0"/>
        <v>15.934230769230769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</row>
    <row r="20" spans="1:52" ht="15.6" x14ac:dyDescent="0.3">
      <c r="A20" s="6" t="s">
        <v>71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41">
        <v>2017</v>
      </c>
      <c r="AE20" s="18">
        <v>2018</v>
      </c>
      <c r="AF20" s="18">
        <v>2019</v>
      </c>
      <c r="AG20" s="18" t="s">
        <v>161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</row>
    <row r="21" spans="1:52" ht="15.6" x14ac:dyDescent="0.3">
      <c r="A21" s="29" t="s">
        <v>94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12.27</v>
      </c>
      <c r="G21" s="13">
        <v>11.98</v>
      </c>
      <c r="H21" s="13">
        <v>13.3</v>
      </c>
      <c r="I21" s="13">
        <v>13.08</v>
      </c>
      <c r="J21" s="83" t="s">
        <v>349</v>
      </c>
      <c r="K21" s="13">
        <v>13.44</v>
      </c>
      <c r="L21" s="13">
        <v>12.93</v>
      </c>
      <c r="M21" s="83" t="s">
        <v>201</v>
      </c>
      <c r="N21" s="13">
        <v>12.01</v>
      </c>
      <c r="O21" s="13">
        <v>13.51</v>
      </c>
      <c r="P21" s="13">
        <v>13.41</v>
      </c>
      <c r="Q21" s="13">
        <v>13.25</v>
      </c>
      <c r="R21" s="13">
        <v>12.23</v>
      </c>
      <c r="S21" s="13">
        <v>13.56</v>
      </c>
      <c r="T21" s="13">
        <v>12.04</v>
      </c>
      <c r="U21" s="13">
        <v>11.31</v>
      </c>
      <c r="V21" s="13">
        <v>11.6</v>
      </c>
      <c r="W21" s="13">
        <v>12.45</v>
      </c>
      <c r="X21" s="13">
        <v>11.18</v>
      </c>
      <c r="Y21" s="13">
        <v>11.76</v>
      </c>
      <c r="Z21" s="13">
        <v>11.14</v>
      </c>
      <c r="AA21" s="13">
        <v>11.41</v>
      </c>
      <c r="AB21" s="13">
        <f>'[1]38-Hickey Cr'!G29</f>
        <v>11.6</v>
      </c>
      <c r="AC21" s="13">
        <f>'[2]38-Hickey Cr'!G29</f>
        <v>13.99</v>
      </c>
      <c r="AD21" s="13">
        <f>'[3]38-Hickey Cr'!G29</f>
        <v>11.22</v>
      </c>
      <c r="AE21" s="13">
        <v>12.8</v>
      </c>
      <c r="AF21" s="13">
        <f>'[4]38-Hickey Cr'!G29</f>
        <v>11.12</v>
      </c>
      <c r="AG21" s="13">
        <f t="shared" si="0"/>
        <v>12.376956521739132</v>
      </c>
      <c r="AH21" s="50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</row>
    <row r="22" spans="1:52" ht="15.6" x14ac:dyDescent="0.3">
      <c r="A22" s="30"/>
      <c r="B22" s="20" t="s">
        <v>2</v>
      </c>
      <c r="C22" s="48" t="s">
        <v>18</v>
      </c>
      <c r="D22" s="48" t="s">
        <v>18</v>
      </c>
      <c r="E22" s="13">
        <v>10.96</v>
      </c>
      <c r="F22" s="13">
        <v>12.67</v>
      </c>
      <c r="G22" s="13">
        <v>12.7</v>
      </c>
      <c r="H22" s="13">
        <v>13.01</v>
      </c>
      <c r="I22" s="13">
        <v>12.45</v>
      </c>
      <c r="J22" s="83" t="s">
        <v>349</v>
      </c>
      <c r="K22" s="13">
        <v>14.37</v>
      </c>
      <c r="L22" s="13">
        <v>12.41</v>
      </c>
      <c r="M22" s="83" t="s">
        <v>201</v>
      </c>
      <c r="N22" s="13">
        <v>11.51</v>
      </c>
      <c r="O22" s="13">
        <v>12.81</v>
      </c>
      <c r="P22" s="13">
        <v>12.21</v>
      </c>
      <c r="Q22" s="13">
        <v>13.48</v>
      </c>
      <c r="R22" s="13">
        <v>11.77</v>
      </c>
      <c r="S22" s="13">
        <v>13.92</v>
      </c>
      <c r="T22" s="13">
        <v>11.34</v>
      </c>
      <c r="U22" s="13">
        <v>10.95</v>
      </c>
      <c r="V22" s="13">
        <v>11</v>
      </c>
      <c r="W22" s="13">
        <v>12.37</v>
      </c>
      <c r="X22" s="13">
        <v>11.41</v>
      </c>
      <c r="Y22" s="13">
        <v>11.17</v>
      </c>
      <c r="Z22" s="13">
        <v>11.12</v>
      </c>
      <c r="AA22" s="13">
        <v>12.2</v>
      </c>
      <c r="AB22" s="13">
        <f>'[1]38-Hickey Cr'!G30</f>
        <v>10.01</v>
      </c>
      <c r="AC22" s="13">
        <f>'[2]38-Hickey Cr'!G30</f>
        <v>14.27</v>
      </c>
      <c r="AD22" s="13">
        <f>'[3]38-Hickey Cr'!G30</f>
        <v>10.29</v>
      </c>
      <c r="AE22" s="13">
        <f>'[5]38-Hickey Cr'!G30</f>
        <v>12.45</v>
      </c>
      <c r="AF22" s="13">
        <f>'[4]38-Hickey Cr'!G30</f>
        <v>12.61</v>
      </c>
      <c r="AG22" s="13">
        <f t="shared" si="0"/>
        <v>12.1</v>
      </c>
      <c r="AH22" s="83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</row>
    <row r="23" spans="1:52" ht="15.6" x14ac:dyDescent="0.3">
      <c r="A23" s="30"/>
      <c r="B23" s="20" t="s">
        <v>3</v>
      </c>
      <c r="C23" s="48" t="s">
        <v>18</v>
      </c>
      <c r="D23" s="48" t="s">
        <v>18</v>
      </c>
      <c r="E23" s="13">
        <v>12.08</v>
      </c>
      <c r="F23" s="13">
        <v>12.55</v>
      </c>
      <c r="G23" s="13">
        <v>12.43</v>
      </c>
      <c r="H23" s="13">
        <v>12.47</v>
      </c>
      <c r="I23" s="13">
        <v>12.14</v>
      </c>
      <c r="J23" s="83" t="s">
        <v>201</v>
      </c>
      <c r="K23" s="13">
        <v>14.01</v>
      </c>
      <c r="L23" s="13">
        <v>11.41</v>
      </c>
      <c r="M23" s="83" t="s">
        <v>201</v>
      </c>
      <c r="N23" s="83" t="s">
        <v>201</v>
      </c>
      <c r="O23" s="13">
        <v>12.81</v>
      </c>
      <c r="P23" s="13">
        <v>13.61</v>
      </c>
      <c r="Q23" s="13">
        <v>13.76</v>
      </c>
      <c r="R23" s="13">
        <v>12.77</v>
      </c>
      <c r="S23" s="13">
        <v>12.87</v>
      </c>
      <c r="T23" s="13">
        <v>10.86</v>
      </c>
      <c r="U23" s="13">
        <v>11.13</v>
      </c>
      <c r="V23" s="13">
        <v>10.15</v>
      </c>
      <c r="W23" s="13">
        <v>13.51</v>
      </c>
      <c r="X23" s="13">
        <v>10.69</v>
      </c>
      <c r="Y23" s="13">
        <v>10.54</v>
      </c>
      <c r="Z23" s="13">
        <v>10.47</v>
      </c>
      <c r="AA23" s="13">
        <v>11.8</v>
      </c>
      <c r="AB23" s="13">
        <f>'[1]38-Hickey Cr'!G31</f>
        <v>11.05</v>
      </c>
      <c r="AC23" s="13">
        <f>'[2]38-Hickey Cr'!G31</f>
        <v>13.48</v>
      </c>
      <c r="AD23" s="13">
        <f>'[3]38-Hickey Cr'!G31</f>
        <v>10.07</v>
      </c>
      <c r="AE23" s="13">
        <f>'[5]38-Hickey Cr'!G31</f>
        <v>11.27</v>
      </c>
      <c r="AF23" s="13">
        <f>'[4]38-Hickey Cr'!G31</f>
        <v>12.22</v>
      </c>
      <c r="AG23" s="13">
        <f t="shared" si="0"/>
        <v>12.028695652173914</v>
      </c>
      <c r="AH23" s="50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</row>
    <row r="24" spans="1:52" ht="15.6" x14ac:dyDescent="0.3">
      <c r="A24" s="30"/>
      <c r="B24" s="20" t="s">
        <v>4</v>
      </c>
      <c r="C24" s="48" t="s">
        <v>18</v>
      </c>
      <c r="D24" s="48" t="s">
        <v>18</v>
      </c>
      <c r="E24" s="13">
        <v>12.06</v>
      </c>
      <c r="F24" s="13">
        <v>12.62</v>
      </c>
      <c r="G24" s="13">
        <v>11.12</v>
      </c>
      <c r="H24" s="13">
        <v>11.97</v>
      </c>
      <c r="I24" s="13">
        <v>11.31</v>
      </c>
      <c r="J24" s="83" t="s">
        <v>201</v>
      </c>
      <c r="K24" s="13">
        <v>12.28</v>
      </c>
      <c r="L24" s="83" t="s">
        <v>201</v>
      </c>
      <c r="M24" s="83" t="s">
        <v>201</v>
      </c>
      <c r="N24" s="13">
        <v>12.91</v>
      </c>
      <c r="O24" s="50">
        <v>11.66</v>
      </c>
      <c r="P24" s="13">
        <v>13.61</v>
      </c>
      <c r="Q24" s="13">
        <v>12.46</v>
      </c>
      <c r="R24" s="13">
        <v>14.45</v>
      </c>
      <c r="S24" s="13">
        <v>12.4</v>
      </c>
      <c r="T24" s="13" t="s">
        <v>396</v>
      </c>
      <c r="U24" s="13">
        <v>12.21</v>
      </c>
      <c r="V24" s="13">
        <v>9.19</v>
      </c>
      <c r="W24" s="13">
        <v>12.8</v>
      </c>
      <c r="X24" s="13">
        <v>11.4</v>
      </c>
      <c r="Y24" s="13">
        <v>9.9</v>
      </c>
      <c r="Z24" s="13">
        <v>9.93</v>
      </c>
      <c r="AA24" s="13">
        <f>'[6]38-Hickey Cr'!G32</f>
        <v>11.35</v>
      </c>
      <c r="AB24" s="13">
        <f>'[1]38-Hickey Cr'!G32</f>
        <v>10.09</v>
      </c>
      <c r="AC24" s="13">
        <f>'[2]38-Hickey Cr'!G32</f>
        <v>11.95</v>
      </c>
      <c r="AD24" s="13">
        <f>'[3]38-Hickey Cr'!G32</f>
        <v>9.18</v>
      </c>
      <c r="AE24" s="13">
        <f>'[5]38-Hickey Cr'!G32</f>
        <v>10.09</v>
      </c>
      <c r="AF24" s="13">
        <f>'[4]38-Hickey Cr'!G32</f>
        <v>11.43</v>
      </c>
      <c r="AG24" s="13">
        <f t="shared" si="0"/>
        <v>11.675000000000001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</row>
    <row r="25" spans="1:52" ht="15.6" x14ac:dyDescent="0.3">
      <c r="A25" s="30"/>
      <c r="B25" s="20" t="s">
        <v>5</v>
      </c>
      <c r="C25" s="48" t="s">
        <v>18</v>
      </c>
      <c r="D25" s="48" t="s">
        <v>18</v>
      </c>
      <c r="E25" s="13">
        <v>12.14</v>
      </c>
      <c r="F25" s="13">
        <v>11.21</v>
      </c>
      <c r="G25" s="13">
        <v>12.37</v>
      </c>
      <c r="H25" s="13">
        <v>12.28</v>
      </c>
      <c r="I25" s="83" t="s">
        <v>349</v>
      </c>
      <c r="J25" s="83" t="s">
        <v>201</v>
      </c>
      <c r="K25" s="13">
        <v>11.58</v>
      </c>
      <c r="L25" s="83" t="s">
        <v>201</v>
      </c>
      <c r="M25" s="83" t="s">
        <v>201</v>
      </c>
      <c r="N25" s="13">
        <v>11.51</v>
      </c>
      <c r="O25" s="83" t="s">
        <v>201</v>
      </c>
      <c r="P25" s="13">
        <v>13.71</v>
      </c>
      <c r="Q25" s="13">
        <v>11.72</v>
      </c>
      <c r="R25" s="13">
        <v>13.47</v>
      </c>
      <c r="S25" s="13">
        <v>11.26</v>
      </c>
      <c r="T25" s="13" t="s">
        <v>396</v>
      </c>
      <c r="U25" s="13">
        <v>10.9</v>
      </c>
      <c r="V25" s="13" t="s">
        <v>477</v>
      </c>
      <c r="W25" s="13">
        <v>12.97</v>
      </c>
      <c r="X25" s="13">
        <v>10.199999999999999</v>
      </c>
      <c r="Y25" s="13" t="s">
        <v>1147</v>
      </c>
      <c r="Z25" s="13">
        <v>9.6300000000000008</v>
      </c>
      <c r="AA25" s="13">
        <f>'[6]38-Hickey Cr'!G33</f>
        <v>11.04</v>
      </c>
      <c r="AB25" s="13">
        <f>'[1]38-Hickey Cr'!G33</f>
        <v>9.32</v>
      </c>
      <c r="AC25" s="13">
        <f>'[2]38-Hickey Cr'!G33</f>
        <v>11.35</v>
      </c>
      <c r="AD25" s="13">
        <f>'[3]38-Hickey Cr'!G33</f>
        <v>9.1999999999999993</v>
      </c>
      <c r="AE25" s="13">
        <f>'[5]38-Hickey Cr'!G33</f>
        <v>10.49</v>
      </c>
      <c r="AF25" s="13">
        <f>'[4]38-Hickey Cr'!G33</f>
        <v>10.97</v>
      </c>
      <c r="AG25" s="13">
        <f t="shared" si="0"/>
        <v>11.436666666666664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</row>
    <row r="26" spans="1:52" ht="15.6" x14ac:dyDescent="0.3">
      <c r="A26" s="30"/>
      <c r="B26" s="20" t="s">
        <v>5</v>
      </c>
      <c r="C26" s="48" t="s">
        <v>18</v>
      </c>
      <c r="D26" s="48" t="s">
        <v>18</v>
      </c>
      <c r="E26" s="13">
        <v>11.39</v>
      </c>
      <c r="F26" s="83" t="s">
        <v>349</v>
      </c>
      <c r="G26" s="13">
        <v>11.4</v>
      </c>
      <c r="H26" s="13">
        <v>11.39</v>
      </c>
      <c r="I26" s="83" t="s">
        <v>349</v>
      </c>
      <c r="J26" s="83" t="s">
        <v>201</v>
      </c>
      <c r="K26" s="83" t="s">
        <v>201</v>
      </c>
      <c r="L26" s="83" t="s">
        <v>201</v>
      </c>
      <c r="M26" s="83" t="s">
        <v>201</v>
      </c>
      <c r="N26" s="83" t="s">
        <v>201</v>
      </c>
      <c r="O26" s="13">
        <v>11.41</v>
      </c>
      <c r="P26" s="13">
        <v>13.41</v>
      </c>
      <c r="Q26" s="13">
        <v>11.31</v>
      </c>
      <c r="R26" s="13">
        <v>13.36</v>
      </c>
      <c r="S26" s="50">
        <v>10.79</v>
      </c>
      <c r="T26" s="13" t="s">
        <v>396</v>
      </c>
      <c r="U26" s="13" t="s">
        <v>396</v>
      </c>
      <c r="V26" s="13" t="s">
        <v>477</v>
      </c>
      <c r="W26" s="13">
        <v>13.22</v>
      </c>
      <c r="X26" s="13">
        <v>11.08</v>
      </c>
      <c r="Y26" s="13" t="s">
        <v>1147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11.876000000000001</v>
      </c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</row>
    <row r="27" spans="1:52" ht="15.6" x14ac:dyDescent="0.3">
      <c r="A27" s="30"/>
      <c r="B27" s="20" t="s">
        <v>6</v>
      </c>
      <c r="C27" s="48" t="s">
        <v>18</v>
      </c>
      <c r="D27" s="48" t="s">
        <v>18</v>
      </c>
      <c r="E27" s="13">
        <v>13.41</v>
      </c>
      <c r="F27" s="83" t="s">
        <v>349</v>
      </c>
      <c r="G27" s="13">
        <v>12.04</v>
      </c>
      <c r="H27" s="13">
        <v>13.01</v>
      </c>
      <c r="I27" s="13">
        <v>10.78</v>
      </c>
      <c r="J27" s="83" t="s">
        <v>201</v>
      </c>
      <c r="K27" s="83" t="s">
        <v>201</v>
      </c>
      <c r="L27" s="83" t="s">
        <v>201</v>
      </c>
      <c r="M27" s="83" t="s">
        <v>201</v>
      </c>
      <c r="N27" s="13">
        <v>11.21</v>
      </c>
      <c r="O27" s="13">
        <v>11.81</v>
      </c>
      <c r="P27" s="13">
        <v>13.16</v>
      </c>
      <c r="Q27" s="13">
        <v>11.64</v>
      </c>
      <c r="R27" s="13">
        <v>14.72</v>
      </c>
      <c r="S27" s="13" t="s">
        <v>396</v>
      </c>
      <c r="T27" s="13" t="s">
        <v>396</v>
      </c>
      <c r="U27" s="13" t="s">
        <v>396</v>
      </c>
      <c r="V27" s="13">
        <v>10.29</v>
      </c>
      <c r="W27" s="13">
        <v>13.71</v>
      </c>
      <c r="X27" s="13">
        <v>10.71</v>
      </c>
      <c r="Y27" s="13" t="s">
        <v>1147</v>
      </c>
      <c r="Z27" s="13">
        <v>12.11</v>
      </c>
      <c r="AA27" s="13">
        <f>'[6]38-Hickey Cr'!G34</f>
        <v>10.74</v>
      </c>
      <c r="AB27" s="13">
        <f>'[1]38-Hickey Cr'!G34</f>
        <v>9.15</v>
      </c>
      <c r="AC27" s="13">
        <f>'[2]38-Hickey Cr'!G34</f>
        <v>11.81</v>
      </c>
      <c r="AD27" s="13">
        <f>'[3]38-Hickey Cr'!G34</f>
        <v>12.9</v>
      </c>
      <c r="AE27" s="13">
        <f>'[5]38-Hickey Cr'!G34</f>
        <v>11.49</v>
      </c>
      <c r="AF27" s="13" t="str">
        <f>'[4]38-Hickey Cr'!G34</f>
        <v/>
      </c>
      <c r="AG27" s="13">
        <f t="shared" si="0"/>
        <v>11.95294117647059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</row>
    <row r="28" spans="1:52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15.19</v>
      </c>
      <c r="F28" s="13">
        <v>11.25</v>
      </c>
      <c r="G28" s="13">
        <v>12.83</v>
      </c>
      <c r="H28" s="13">
        <v>13.51</v>
      </c>
      <c r="I28" s="13">
        <v>13.12</v>
      </c>
      <c r="J28" s="83" t="s">
        <v>201</v>
      </c>
      <c r="K28" s="83" t="s">
        <v>201</v>
      </c>
      <c r="L28" s="13">
        <v>12.14</v>
      </c>
      <c r="M28" s="83" t="s">
        <v>201</v>
      </c>
      <c r="N28" s="83" t="s">
        <v>201</v>
      </c>
      <c r="O28" s="13">
        <v>13.94</v>
      </c>
      <c r="P28" s="13">
        <v>16.16</v>
      </c>
      <c r="Q28" s="13">
        <v>13.78</v>
      </c>
      <c r="R28" s="13">
        <v>14.93</v>
      </c>
      <c r="S28" s="13" t="s">
        <v>396</v>
      </c>
      <c r="T28" s="13" t="s">
        <v>396</v>
      </c>
      <c r="U28" s="13" t="s">
        <v>396</v>
      </c>
      <c r="V28" s="13">
        <v>10.84</v>
      </c>
      <c r="W28" s="13">
        <v>13.22</v>
      </c>
      <c r="X28" s="13">
        <v>9.0500000000000007</v>
      </c>
      <c r="Y28" s="13" t="s">
        <v>1147</v>
      </c>
      <c r="Z28" s="13">
        <v>13.28</v>
      </c>
      <c r="AA28" s="13">
        <f>'[6]38-Hickey Cr'!G35</f>
        <v>10.37</v>
      </c>
      <c r="AB28" s="13">
        <f>'[1]38-Hickey Cr'!G35</f>
        <v>11.49</v>
      </c>
      <c r="AC28" s="13">
        <f>'[2]38-Hickey Cr'!G35</f>
        <v>14.57</v>
      </c>
      <c r="AD28" s="13">
        <f>'[3]38-Hickey Cr'!G35</f>
        <v>14.5</v>
      </c>
      <c r="AE28" s="13">
        <f>'[5]38-Hickey Cr'!G35</f>
        <v>11.52</v>
      </c>
      <c r="AF28" s="13" t="str">
        <f>'[4]38-Hickey Cr'!G35</f>
        <v/>
      </c>
      <c r="AG28" s="13">
        <f t="shared" si="0"/>
        <v>13.009444444444446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</row>
    <row r="29" spans="1:52" ht="15.6" x14ac:dyDescent="0.3">
      <c r="A29" s="29" t="s">
        <v>1309</v>
      </c>
      <c r="B29" s="20" t="s">
        <v>7</v>
      </c>
      <c r="C29" s="48" t="s">
        <v>18</v>
      </c>
      <c r="D29" s="48" t="s">
        <v>18</v>
      </c>
      <c r="E29" s="13">
        <v>13.9</v>
      </c>
      <c r="F29" s="13">
        <v>12.83</v>
      </c>
      <c r="G29" s="13">
        <v>12.76</v>
      </c>
      <c r="H29" s="13">
        <v>12.56</v>
      </c>
      <c r="I29" s="13">
        <v>13.3</v>
      </c>
      <c r="J29" s="13">
        <v>11.81</v>
      </c>
      <c r="K29" s="83" t="s">
        <v>201</v>
      </c>
      <c r="L29" s="13">
        <v>14.04</v>
      </c>
      <c r="M29" s="13">
        <v>12.81</v>
      </c>
      <c r="N29" s="13">
        <v>12.31</v>
      </c>
      <c r="O29" s="13">
        <v>14.01</v>
      </c>
      <c r="P29" s="13">
        <v>14.91</v>
      </c>
      <c r="Q29" s="13">
        <v>14.26</v>
      </c>
      <c r="R29" s="13">
        <v>15.68</v>
      </c>
      <c r="S29" s="13">
        <v>11.85</v>
      </c>
      <c r="T29" s="13">
        <v>13.71</v>
      </c>
      <c r="U29" s="13" t="s">
        <v>396</v>
      </c>
      <c r="V29" s="13">
        <v>11.75</v>
      </c>
      <c r="W29" s="13">
        <v>13.22</v>
      </c>
      <c r="X29" s="13">
        <v>13.6</v>
      </c>
      <c r="Y29" s="13">
        <v>10.15</v>
      </c>
      <c r="Z29" s="13">
        <v>14.91</v>
      </c>
      <c r="AA29" s="13">
        <f>'[6]38-Hickey Cr'!G36</f>
        <v>11.08</v>
      </c>
      <c r="AB29" s="13">
        <f>'[1]38-Hickey Cr'!G36</f>
        <v>12</v>
      </c>
      <c r="AC29" s="13">
        <f>'[2]38-Hickey Cr'!G36</f>
        <v>14.39</v>
      </c>
      <c r="AD29" s="13">
        <f>'[3]38-Hickey Cr'!G36</f>
        <v>14.35</v>
      </c>
      <c r="AE29" s="13">
        <f>'[5]38-Hickey Cr'!G36</f>
        <v>13.7</v>
      </c>
      <c r="AF29" s="13" t="str">
        <f>'[4]38-Hickey Cr'!G36</f>
        <v/>
      </c>
      <c r="AG29" s="13">
        <f t="shared" si="0"/>
        <v>13.174583333333333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</row>
    <row r="30" spans="1:52" ht="15.6" x14ac:dyDescent="0.3">
      <c r="A30" s="30"/>
      <c r="B30" s="20" t="s">
        <v>7</v>
      </c>
      <c r="C30" s="48" t="s">
        <v>18</v>
      </c>
      <c r="D30" s="48" t="s">
        <v>18</v>
      </c>
      <c r="E30" s="13">
        <v>13.03</v>
      </c>
      <c r="F30" s="13">
        <v>12.51</v>
      </c>
      <c r="G30" s="13">
        <v>12.97</v>
      </c>
      <c r="H30" s="13">
        <v>14.81</v>
      </c>
      <c r="I30" s="13">
        <v>13.06</v>
      </c>
      <c r="J30" s="13">
        <v>11.48</v>
      </c>
      <c r="K30" s="13">
        <v>12.39</v>
      </c>
      <c r="L30" s="13">
        <v>13.39</v>
      </c>
      <c r="M30" s="13">
        <v>12.51</v>
      </c>
      <c r="N30" s="13">
        <v>16.010000000000002</v>
      </c>
      <c r="O30" s="13">
        <v>15.71</v>
      </c>
      <c r="P30" s="13">
        <v>14.53</v>
      </c>
      <c r="Q30" s="13">
        <v>15.1</v>
      </c>
      <c r="R30" s="13">
        <v>15.89</v>
      </c>
      <c r="S30" s="13">
        <v>12.76</v>
      </c>
      <c r="T30" s="13">
        <v>13.61</v>
      </c>
      <c r="U30" s="13" t="s">
        <v>396</v>
      </c>
      <c r="V30" s="13">
        <v>12.26</v>
      </c>
      <c r="W30" s="13">
        <v>13</v>
      </c>
      <c r="X30" s="13">
        <v>13.92</v>
      </c>
      <c r="Y30" s="13">
        <v>10.83</v>
      </c>
      <c r="Z30" s="13">
        <v>14.45</v>
      </c>
      <c r="AA30" s="13">
        <f>'[6]38-Hickey Cr'!G37</f>
        <v>10.73</v>
      </c>
      <c r="AB30" s="13">
        <f>'[1]38-Hickey Cr'!G37</f>
        <v>11.86</v>
      </c>
      <c r="AC30" s="13">
        <f>'[2]38-Hickey Cr'!G37</f>
        <v>14.64</v>
      </c>
      <c r="AD30" s="13">
        <f>'[3]38-Hickey Cr'!G37</f>
        <v>14.19</v>
      </c>
      <c r="AE30" s="13">
        <f>'[5]38-Hickey Cr'!G37</f>
        <v>13.83</v>
      </c>
      <c r="AF30" s="13" t="str">
        <f>'[4]38-Hickey Cr'!G37</f>
        <v/>
      </c>
      <c r="AG30" s="13">
        <f t="shared" si="0"/>
        <v>13.425599999999999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</row>
    <row r="31" spans="1:52" ht="15.6" x14ac:dyDescent="0.3">
      <c r="A31" s="74"/>
      <c r="B31" s="20" t="s">
        <v>8</v>
      </c>
      <c r="C31" s="48" t="s">
        <v>18</v>
      </c>
      <c r="D31" s="48" t="s">
        <v>18</v>
      </c>
      <c r="E31" s="13">
        <v>14.2</v>
      </c>
      <c r="F31" s="13">
        <v>12.39</v>
      </c>
      <c r="G31" s="13">
        <v>13.31</v>
      </c>
      <c r="H31" s="13">
        <v>14.06</v>
      </c>
      <c r="I31" s="13">
        <v>13.29</v>
      </c>
      <c r="J31" s="13">
        <v>13.79</v>
      </c>
      <c r="K31" s="13">
        <v>13.16</v>
      </c>
      <c r="L31" s="13">
        <v>13.94</v>
      </c>
      <c r="M31" s="83" t="s">
        <v>201</v>
      </c>
      <c r="N31" s="13">
        <v>15.41</v>
      </c>
      <c r="O31" s="13">
        <v>14.61</v>
      </c>
      <c r="P31" s="13">
        <v>14.63</v>
      </c>
      <c r="Q31" s="13">
        <v>16.39</v>
      </c>
      <c r="R31" s="13">
        <v>15.71</v>
      </c>
      <c r="S31" s="13">
        <v>12.71</v>
      </c>
      <c r="T31" s="13">
        <v>13.7</v>
      </c>
      <c r="U31" s="13" t="s">
        <v>396</v>
      </c>
      <c r="V31" s="13">
        <v>12.88</v>
      </c>
      <c r="W31" s="13">
        <v>14.21</v>
      </c>
      <c r="X31" s="13">
        <v>14.35</v>
      </c>
      <c r="Y31" s="13">
        <v>11.4</v>
      </c>
      <c r="Z31" s="13">
        <v>14.42</v>
      </c>
      <c r="AA31" s="13">
        <f>'[6]38-Hickey Cr'!G38</f>
        <v>10.45</v>
      </c>
      <c r="AB31" s="13">
        <f>'[1]38-Hickey Cr'!G38</f>
        <v>12.94</v>
      </c>
      <c r="AC31" s="13">
        <f>'[2]38-Hickey Cr'!G38</f>
        <v>14.46</v>
      </c>
      <c r="AD31" s="13">
        <f>'[3]38-Hickey Cr'!G38</f>
        <v>14.56</v>
      </c>
      <c r="AE31" s="13">
        <f>'[5]38-Hickey Cr'!G38</f>
        <v>12.77</v>
      </c>
      <c r="AF31" s="13" t="str">
        <f>'[4]38-Hickey Cr'!G38</f>
        <v/>
      </c>
      <c r="AG31" s="13">
        <f t="shared" si="0"/>
        <v>13.790416666666664</v>
      </c>
      <c r="AH31" s="147"/>
      <c r="AI31" s="147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</row>
    <row r="32" spans="1:52" ht="15.6" x14ac:dyDescent="0.3">
      <c r="A32" s="29" t="s">
        <v>1222</v>
      </c>
      <c r="B32" s="20" t="s">
        <v>8</v>
      </c>
      <c r="C32" s="48" t="s">
        <v>18</v>
      </c>
      <c r="D32" s="48" t="s">
        <v>18</v>
      </c>
      <c r="E32" s="13">
        <v>13.88</v>
      </c>
      <c r="F32" s="13">
        <v>12.62</v>
      </c>
      <c r="G32" s="13">
        <v>13.09</v>
      </c>
      <c r="H32" s="13">
        <v>14.86</v>
      </c>
      <c r="I32" s="13">
        <v>12.4</v>
      </c>
      <c r="J32" s="13">
        <v>13.36</v>
      </c>
      <c r="K32" s="13">
        <v>13.83</v>
      </c>
      <c r="L32" s="13">
        <v>13.72</v>
      </c>
      <c r="M32" s="13">
        <v>12.41</v>
      </c>
      <c r="N32" s="13">
        <v>14.71</v>
      </c>
      <c r="O32" s="13">
        <v>14.61</v>
      </c>
      <c r="P32" s="13">
        <v>15.12</v>
      </c>
      <c r="Q32" s="13">
        <v>16.190000000000001</v>
      </c>
      <c r="R32" s="13">
        <v>14.86</v>
      </c>
      <c r="S32" s="13">
        <v>14.67</v>
      </c>
      <c r="T32" s="13">
        <v>13.11</v>
      </c>
      <c r="U32" s="13">
        <v>16.61</v>
      </c>
      <c r="V32" s="13">
        <v>13.68</v>
      </c>
      <c r="W32" s="13">
        <v>13.94</v>
      </c>
      <c r="X32" s="13">
        <v>14.5</v>
      </c>
      <c r="Y32" s="13">
        <v>12.05</v>
      </c>
      <c r="Z32" s="13">
        <v>14.82</v>
      </c>
      <c r="AA32" s="13">
        <f>'[6]38-Hickey Cr'!G39</f>
        <v>11.6</v>
      </c>
      <c r="AB32" s="13">
        <f>'[1]38-Hickey Cr'!G39</f>
        <v>13.89</v>
      </c>
      <c r="AC32" s="13">
        <f>'[2]38-Hickey Cr'!G39</f>
        <v>14.18</v>
      </c>
      <c r="AD32" s="13">
        <f>'[3]38-Hickey Cr'!G39</f>
        <v>14.36</v>
      </c>
      <c r="AE32" s="13">
        <f>'[5]38-Hickey Cr'!G39</f>
        <v>13.1</v>
      </c>
      <c r="AF32" s="13" t="str">
        <f>'[4]38-Hickey Cr'!G39</f>
        <v/>
      </c>
      <c r="AG32" s="13">
        <f t="shared" si="0"/>
        <v>13.96423076923077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</row>
    <row r="33" spans="1:52" ht="15.6" x14ac:dyDescent="0.3">
      <c r="A33" s="29"/>
      <c r="B33" s="20" t="s">
        <v>9</v>
      </c>
      <c r="C33" s="48" t="s">
        <v>18</v>
      </c>
      <c r="D33" s="48" t="s">
        <v>18</v>
      </c>
      <c r="E33" s="13">
        <v>14.14</v>
      </c>
      <c r="F33" s="13">
        <v>14.02</v>
      </c>
      <c r="G33" s="13">
        <v>13.82</v>
      </c>
      <c r="H33" s="55">
        <v>15.04</v>
      </c>
      <c r="I33" s="13">
        <v>11.95</v>
      </c>
      <c r="J33" s="50">
        <v>13.38</v>
      </c>
      <c r="K33" s="13">
        <v>14.14</v>
      </c>
      <c r="L33" s="13">
        <v>14.92</v>
      </c>
      <c r="M33" s="13">
        <v>13.86</v>
      </c>
      <c r="N33" s="13">
        <v>15.11</v>
      </c>
      <c r="O33" s="13">
        <v>15.11</v>
      </c>
      <c r="P33" s="13">
        <v>15.84</v>
      </c>
      <c r="Q33" s="13">
        <v>15.51</v>
      </c>
      <c r="R33" s="13">
        <v>14.36</v>
      </c>
      <c r="S33" s="13">
        <v>15.63</v>
      </c>
      <c r="T33" s="13">
        <v>13.49</v>
      </c>
      <c r="U33" s="13">
        <v>15.41</v>
      </c>
      <c r="V33" s="13">
        <v>13.43</v>
      </c>
      <c r="W33" s="13">
        <v>14.24</v>
      </c>
      <c r="X33" s="13">
        <v>15.1</v>
      </c>
      <c r="Y33" s="13">
        <v>13.5</v>
      </c>
      <c r="Z33" s="13">
        <v>15.06</v>
      </c>
      <c r="AA33" s="13">
        <f>'[6]38-Hickey Cr'!G40</f>
        <v>12.37</v>
      </c>
      <c r="AB33" s="13">
        <f>'[1]38-Hickey Cr'!G40</f>
        <v>13.9</v>
      </c>
      <c r="AC33" s="13">
        <f>'[2]38-Hickey Cr'!G40</f>
        <v>15.19</v>
      </c>
      <c r="AD33" s="48" t="s">
        <v>18</v>
      </c>
      <c r="AE33" s="13">
        <f>'[5]38-Hickey Cr'!G40</f>
        <v>13.59</v>
      </c>
      <c r="AF33" s="13" t="str">
        <f>'[4]38-Hickey Cr'!G40</f>
        <v/>
      </c>
      <c r="AG33" s="13">
        <f t="shared" si="0"/>
        <v>14.3408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</row>
    <row r="34" spans="1:52" ht="15.6" x14ac:dyDescent="0.3">
      <c r="A34" s="29"/>
      <c r="B34" s="20" t="s">
        <v>9</v>
      </c>
      <c r="C34" s="48" t="s">
        <v>18</v>
      </c>
      <c r="D34" s="48" t="s">
        <v>18</v>
      </c>
      <c r="E34" s="13">
        <v>14.07</v>
      </c>
      <c r="F34" s="13">
        <v>13.77</v>
      </c>
      <c r="G34" s="13">
        <v>14.32</v>
      </c>
      <c r="H34" s="13">
        <v>15.16</v>
      </c>
      <c r="I34" s="13">
        <v>11.96</v>
      </c>
      <c r="J34" s="13">
        <v>13.07</v>
      </c>
      <c r="K34" s="13">
        <v>14.54</v>
      </c>
      <c r="L34" s="13">
        <v>15</v>
      </c>
      <c r="M34" s="13">
        <v>14.81</v>
      </c>
      <c r="N34" s="13">
        <v>15.61</v>
      </c>
      <c r="O34" s="13">
        <v>15.01</v>
      </c>
      <c r="P34" s="13">
        <v>14.72</v>
      </c>
      <c r="Q34" s="13">
        <v>15.09</v>
      </c>
      <c r="R34" s="13">
        <v>13.56</v>
      </c>
      <c r="S34" s="13">
        <v>14.91</v>
      </c>
      <c r="T34" s="13">
        <v>13.21</v>
      </c>
      <c r="U34" s="13">
        <v>15.42</v>
      </c>
      <c r="V34" s="13">
        <v>13.38</v>
      </c>
      <c r="W34" s="13">
        <v>14.59</v>
      </c>
      <c r="X34" s="13">
        <v>13.6</v>
      </c>
      <c r="Y34" s="13">
        <v>13.85</v>
      </c>
      <c r="Z34" s="13">
        <v>15.07</v>
      </c>
      <c r="AA34" s="13">
        <f>'[6]38-Hickey Cr'!G41</f>
        <v>13.22</v>
      </c>
      <c r="AB34" s="13">
        <f>'[1]38-Hickey Cr'!G41</f>
        <v>15.01</v>
      </c>
      <c r="AC34" s="13">
        <f>'[2]38-Hickey Cr'!G41</f>
        <v>14.72</v>
      </c>
      <c r="AD34" s="13">
        <f>'[3]38-Hickey Cr'!G41</f>
        <v>15.31</v>
      </c>
      <c r="AE34" s="13">
        <f>'[5]38-Hickey Cr'!G41</f>
        <v>14.69</v>
      </c>
      <c r="AF34" s="13" t="str">
        <f>'[4]38-Hickey Cr'!G41</f>
        <v/>
      </c>
      <c r="AG34" s="13">
        <f t="shared" si="0"/>
        <v>14.345384615384619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</row>
    <row r="35" spans="1:52" ht="15.6" x14ac:dyDescent="0.3">
      <c r="A35" s="29"/>
      <c r="B35" s="20" t="s">
        <v>10</v>
      </c>
      <c r="C35" s="48" t="s">
        <v>18</v>
      </c>
      <c r="D35" s="48" t="s">
        <v>18</v>
      </c>
      <c r="E35" s="13">
        <v>14.14</v>
      </c>
      <c r="F35" s="13">
        <v>13.98</v>
      </c>
      <c r="G35" s="13">
        <v>14.06</v>
      </c>
      <c r="H35" s="55">
        <v>15.06</v>
      </c>
      <c r="I35" s="13">
        <v>12.3</v>
      </c>
      <c r="J35" s="13">
        <v>13.65</v>
      </c>
      <c r="K35" s="13">
        <v>13.05</v>
      </c>
      <c r="L35" s="13">
        <v>14.5</v>
      </c>
      <c r="M35" s="13">
        <v>14.81</v>
      </c>
      <c r="N35" s="13">
        <v>14.71</v>
      </c>
      <c r="O35" s="12">
        <v>14.31</v>
      </c>
      <c r="P35" s="12">
        <v>14.81</v>
      </c>
      <c r="Q35" s="12">
        <v>14.88</v>
      </c>
      <c r="R35" s="12">
        <v>15.08</v>
      </c>
      <c r="S35" s="12">
        <v>14.09</v>
      </c>
      <c r="T35" s="12">
        <v>13.39</v>
      </c>
      <c r="U35" s="12">
        <v>16.010000000000002</v>
      </c>
      <c r="V35" s="12">
        <v>13.58</v>
      </c>
      <c r="W35" s="12">
        <v>13.35</v>
      </c>
      <c r="X35" s="12">
        <v>13.11</v>
      </c>
      <c r="Y35" s="12">
        <v>13.58</v>
      </c>
      <c r="Z35" s="12">
        <v>13.94</v>
      </c>
      <c r="AA35" s="13">
        <f>'[6]38-Hickey Cr'!G42</f>
        <v>13.3</v>
      </c>
      <c r="AB35" s="13">
        <f>'[1]38-Hickey Cr'!G42</f>
        <v>14.62</v>
      </c>
      <c r="AC35" s="13">
        <f>'[2]38-Hickey Cr'!G42</f>
        <v>14.27</v>
      </c>
      <c r="AD35" s="13">
        <f>'[3]38-Hickey Cr'!G42</f>
        <v>15.12</v>
      </c>
      <c r="AE35" s="13">
        <f>'[5]38-Hickey Cr'!G42</f>
        <v>13.61</v>
      </c>
      <c r="AF35" s="13" t="str">
        <f>'[4]38-Hickey Cr'!G42</f>
        <v/>
      </c>
      <c r="AG35" s="13">
        <f t="shared" si="0"/>
        <v>14.142307692307694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</row>
    <row r="36" spans="1:52" ht="15.6" x14ac:dyDescent="0.3">
      <c r="A36" s="29"/>
      <c r="B36" s="20" t="s">
        <v>10</v>
      </c>
      <c r="C36" s="48" t="s">
        <v>18</v>
      </c>
      <c r="D36" s="48" t="s">
        <v>18</v>
      </c>
      <c r="E36" s="13">
        <v>13.23</v>
      </c>
      <c r="F36" s="13">
        <v>14.22</v>
      </c>
      <c r="G36" s="13">
        <v>13.46</v>
      </c>
      <c r="H36" s="13">
        <v>15.01</v>
      </c>
      <c r="I36" s="13">
        <v>12.29</v>
      </c>
      <c r="J36" s="13">
        <v>12.83</v>
      </c>
      <c r="K36" s="13">
        <v>12.14</v>
      </c>
      <c r="L36" s="13">
        <v>13.52</v>
      </c>
      <c r="M36" s="13">
        <v>14.11</v>
      </c>
      <c r="N36" s="13">
        <v>14.11</v>
      </c>
      <c r="O36" s="12">
        <v>13.71</v>
      </c>
      <c r="P36" s="12">
        <v>14.01</v>
      </c>
      <c r="Q36" s="12">
        <v>14.05</v>
      </c>
      <c r="R36" s="12">
        <v>14.45</v>
      </c>
      <c r="S36" s="12">
        <v>13.39</v>
      </c>
      <c r="T36" s="12">
        <v>12.63</v>
      </c>
      <c r="U36" s="12">
        <v>14.97</v>
      </c>
      <c r="V36" s="12">
        <v>12.85</v>
      </c>
      <c r="W36" s="12">
        <v>12.7</v>
      </c>
      <c r="X36" s="12">
        <v>15.14</v>
      </c>
      <c r="Y36" s="12">
        <v>12.94</v>
      </c>
      <c r="Z36" s="12">
        <v>13.3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13.593636363636364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</row>
    <row r="37" spans="1:52" ht="15.6" x14ac:dyDescent="0.3">
      <c r="A37" s="30"/>
      <c r="B37" s="20" t="s">
        <v>11</v>
      </c>
      <c r="C37" s="48" t="s">
        <v>18</v>
      </c>
      <c r="D37" s="48" t="s">
        <v>18</v>
      </c>
      <c r="E37" s="13">
        <v>12.86</v>
      </c>
      <c r="F37" s="13">
        <v>13.81</v>
      </c>
      <c r="G37" s="13">
        <v>13.28</v>
      </c>
      <c r="H37" s="55">
        <v>13.58</v>
      </c>
      <c r="I37" s="13">
        <v>11.53</v>
      </c>
      <c r="J37" s="13">
        <v>12.97</v>
      </c>
      <c r="K37" s="13">
        <v>13.88</v>
      </c>
      <c r="L37" s="13">
        <v>12.3</v>
      </c>
      <c r="M37" s="13">
        <v>13.59</v>
      </c>
      <c r="N37" s="13">
        <v>14.31</v>
      </c>
      <c r="O37" s="12">
        <v>11.81</v>
      </c>
      <c r="P37" s="12">
        <v>13.62</v>
      </c>
      <c r="Q37" s="12">
        <v>13.14</v>
      </c>
      <c r="R37" s="12">
        <v>14.74</v>
      </c>
      <c r="S37" s="12">
        <v>12.76</v>
      </c>
      <c r="T37" s="12">
        <v>12.3</v>
      </c>
      <c r="U37" s="12">
        <v>14.11</v>
      </c>
      <c r="V37" s="12">
        <v>11.8</v>
      </c>
      <c r="W37" s="12">
        <v>11.9</v>
      </c>
      <c r="X37" s="12">
        <v>13.88</v>
      </c>
      <c r="Y37" s="12">
        <v>12.16</v>
      </c>
      <c r="Z37" s="12">
        <v>12.47</v>
      </c>
      <c r="AA37" s="13">
        <f>'[6]38-Hickey Cr'!G43</f>
        <v>12.18</v>
      </c>
      <c r="AB37" s="13">
        <f>'[1]38-Hickey Cr'!G43</f>
        <v>13.23</v>
      </c>
      <c r="AC37" s="13">
        <f>'[2]38-Hickey Cr'!G43</f>
        <v>12.95</v>
      </c>
      <c r="AD37" s="13">
        <f>'[3]38-Hickey Cr'!G43</f>
        <v>14.3</v>
      </c>
      <c r="AE37" s="13">
        <f>'[5]38-Hickey Cr'!G43</f>
        <v>12.33</v>
      </c>
      <c r="AF37" s="13" t="str">
        <f>'[4]38-Hickey Cr'!G43</f>
        <v/>
      </c>
      <c r="AG37" s="13">
        <f t="shared" si="0"/>
        <v>13.056153846153851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</row>
    <row r="38" spans="1:52" ht="15.6" x14ac:dyDescent="0.3">
      <c r="A38" s="30"/>
      <c r="B38" s="20" t="s">
        <v>12</v>
      </c>
      <c r="C38" s="48" t="s">
        <v>18</v>
      </c>
      <c r="D38" s="48" t="s">
        <v>18</v>
      </c>
      <c r="E38" s="13">
        <v>11.87</v>
      </c>
      <c r="F38" s="13">
        <v>12.51</v>
      </c>
      <c r="G38" s="13">
        <v>13.31</v>
      </c>
      <c r="H38" s="13">
        <v>12.32</v>
      </c>
      <c r="I38" s="13">
        <v>10.83</v>
      </c>
      <c r="J38" s="13">
        <v>13.7</v>
      </c>
      <c r="K38" s="13">
        <v>13.23</v>
      </c>
      <c r="L38" s="13">
        <v>11.69</v>
      </c>
      <c r="M38" s="13">
        <v>12.41</v>
      </c>
      <c r="N38" s="13">
        <v>13.81</v>
      </c>
      <c r="O38" s="12">
        <v>14.86</v>
      </c>
      <c r="P38" s="12">
        <v>13.66</v>
      </c>
      <c r="Q38" s="12">
        <v>12.33</v>
      </c>
      <c r="R38" s="12">
        <v>14.25</v>
      </c>
      <c r="S38" s="12">
        <v>12.11</v>
      </c>
      <c r="T38" s="12">
        <v>11.71</v>
      </c>
      <c r="U38" s="12">
        <v>13.77</v>
      </c>
      <c r="V38" s="12">
        <v>12.86</v>
      </c>
      <c r="W38" s="12">
        <v>11.15</v>
      </c>
      <c r="X38" s="12">
        <v>12.8</v>
      </c>
      <c r="Y38" s="12">
        <v>11.67</v>
      </c>
      <c r="Z38" s="12">
        <v>11.96</v>
      </c>
      <c r="AA38" s="13">
        <f>'[6]38-Hickey Cr'!G44</f>
        <v>12.15</v>
      </c>
      <c r="AB38" s="13">
        <f>'[1]38-Hickey Cr'!G44</f>
        <v>13.23</v>
      </c>
      <c r="AC38" s="13">
        <f>'[2]38-Hickey Cr'!G44</f>
        <v>12.03</v>
      </c>
      <c r="AD38" s="13">
        <f>'[3]38-Hickey Cr'!G44</f>
        <v>13.3</v>
      </c>
      <c r="AE38" s="13">
        <f>'[5]38-Hickey Cr'!G44</f>
        <v>11.54</v>
      </c>
      <c r="AF38" s="13" t="str">
        <f>'[4]38-Hickey Cr'!G44</f>
        <v/>
      </c>
      <c r="AG38" s="13">
        <f t="shared" si="0"/>
        <v>12.673846153846153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</row>
    <row r="39" spans="1:52" ht="15.6" x14ac:dyDescent="0.3">
      <c r="A39" s="6" t="s">
        <v>72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41">
        <v>2017</v>
      </c>
      <c r="AE39" s="18">
        <v>2018</v>
      </c>
      <c r="AF39" s="18">
        <v>2019</v>
      </c>
      <c r="AG39" s="18" t="s">
        <v>161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</row>
    <row r="40" spans="1:52" ht="15.6" x14ac:dyDescent="0.3">
      <c r="A40" s="29" t="s">
        <v>130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13.03</v>
      </c>
      <c r="G40" s="13">
        <v>13</v>
      </c>
      <c r="H40" s="13">
        <v>14.64</v>
      </c>
      <c r="I40" s="13">
        <v>14.36</v>
      </c>
      <c r="J40" s="13">
        <v>11.66</v>
      </c>
      <c r="K40" s="13">
        <v>14.81</v>
      </c>
      <c r="L40" s="13">
        <v>13.86</v>
      </c>
      <c r="M40" s="13">
        <v>12.19</v>
      </c>
      <c r="N40" s="13">
        <v>11.55</v>
      </c>
      <c r="O40" s="12">
        <v>12.9</v>
      </c>
      <c r="P40" s="12">
        <v>11.4</v>
      </c>
      <c r="Q40" s="12">
        <v>13.88</v>
      </c>
      <c r="R40" s="12">
        <v>11.95</v>
      </c>
      <c r="S40" s="12">
        <v>13.86</v>
      </c>
      <c r="T40" s="12">
        <v>12.2</v>
      </c>
      <c r="U40" s="12">
        <v>11.28</v>
      </c>
      <c r="V40" s="12">
        <v>12.55</v>
      </c>
      <c r="W40" s="12">
        <v>12.98</v>
      </c>
      <c r="X40" s="12">
        <v>12.54</v>
      </c>
      <c r="Y40" s="12">
        <v>13.5</v>
      </c>
      <c r="Z40" s="12">
        <v>12.57</v>
      </c>
      <c r="AA40" s="12">
        <v>12.62</v>
      </c>
      <c r="AB40" s="13">
        <f>'[1]38-Hickey Cr'!G54</f>
        <v>13.28</v>
      </c>
      <c r="AC40" s="13">
        <f>'[2]38-Hickey Cr'!G54</f>
        <v>15.6</v>
      </c>
      <c r="AD40" s="13">
        <f>'[3]38-Hickey Cr'!G54</f>
        <v>12.4</v>
      </c>
      <c r="AE40" s="13">
        <v>13.35</v>
      </c>
      <c r="AF40" s="13">
        <f>'[4]38-Hickey Cr'!G54</f>
        <v>12.6</v>
      </c>
      <c r="AG40" s="13">
        <f t="shared" si="0"/>
        <v>12.984399999999999</v>
      </c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</row>
    <row r="41" spans="1:52" ht="15.6" x14ac:dyDescent="0.3">
      <c r="A41" s="30"/>
      <c r="B41" s="20" t="s">
        <v>2</v>
      </c>
      <c r="C41" s="48" t="s">
        <v>18</v>
      </c>
      <c r="D41" s="48" t="s">
        <v>18</v>
      </c>
      <c r="E41" s="13">
        <v>11.24</v>
      </c>
      <c r="F41" s="13">
        <v>13.45</v>
      </c>
      <c r="G41" s="13">
        <v>13.61</v>
      </c>
      <c r="H41" s="13">
        <v>14.09</v>
      </c>
      <c r="I41" s="13">
        <v>13.28</v>
      </c>
      <c r="J41" s="13">
        <v>11.4</v>
      </c>
      <c r="K41" s="13">
        <v>16.71</v>
      </c>
      <c r="L41" s="13">
        <v>13.37</v>
      </c>
      <c r="M41" s="13">
        <v>11.5</v>
      </c>
      <c r="N41" s="13">
        <v>11.1</v>
      </c>
      <c r="O41" s="12">
        <v>13.2</v>
      </c>
      <c r="P41" s="12">
        <v>11.2</v>
      </c>
      <c r="Q41" s="12">
        <v>13.62</v>
      </c>
      <c r="R41" s="12">
        <v>11.58</v>
      </c>
      <c r="S41" s="12">
        <v>13.69</v>
      </c>
      <c r="T41" s="12">
        <v>11.44</v>
      </c>
      <c r="U41" s="83" t="s">
        <v>548</v>
      </c>
      <c r="V41" s="13">
        <v>11.86</v>
      </c>
      <c r="W41" s="13">
        <v>12.78</v>
      </c>
      <c r="X41" s="13">
        <v>12.74</v>
      </c>
      <c r="Y41" s="13">
        <v>13</v>
      </c>
      <c r="Z41" s="13">
        <v>12.01</v>
      </c>
      <c r="AA41" s="13">
        <v>13.52</v>
      </c>
      <c r="AB41" s="13">
        <f>'[1]38-Hickey Cr'!G55</f>
        <v>12.66</v>
      </c>
      <c r="AC41" s="13">
        <f>'[2]38-Hickey Cr'!G55</f>
        <v>15.73</v>
      </c>
      <c r="AD41" s="13">
        <f>'[3]38-Hickey Cr'!G55</f>
        <v>11.64</v>
      </c>
      <c r="AE41" s="13">
        <f>'[5]38-Hickey Cr'!G55</f>
        <v>13.04</v>
      </c>
      <c r="AF41" s="13">
        <f>'[4]38-Hickey Cr'!G55</f>
        <v>14.46</v>
      </c>
      <c r="AG41" s="13">
        <f t="shared" si="0"/>
        <v>12.816800000000001</v>
      </c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</row>
    <row r="42" spans="1:52" ht="15.6" x14ac:dyDescent="0.3">
      <c r="A42" s="30"/>
      <c r="B42" s="20" t="s">
        <v>3</v>
      </c>
      <c r="C42" s="48" t="s">
        <v>18</v>
      </c>
      <c r="D42" s="48" t="s">
        <v>18</v>
      </c>
      <c r="E42" s="13">
        <v>12.19</v>
      </c>
      <c r="F42" s="13">
        <v>13.01</v>
      </c>
      <c r="G42" s="13">
        <v>13.17</v>
      </c>
      <c r="H42" s="13">
        <v>13.38</v>
      </c>
      <c r="I42" s="13">
        <v>12.73</v>
      </c>
      <c r="J42" s="13">
        <v>10.98</v>
      </c>
      <c r="K42" s="13">
        <v>15.95</v>
      </c>
      <c r="L42" s="13">
        <v>12.35</v>
      </c>
      <c r="M42" s="13">
        <v>11.04</v>
      </c>
      <c r="N42" s="13">
        <v>10.4</v>
      </c>
      <c r="O42" s="12">
        <v>12.4</v>
      </c>
      <c r="P42" s="12">
        <v>11.7</v>
      </c>
      <c r="Q42" s="12">
        <v>14.48</v>
      </c>
      <c r="R42" s="12">
        <v>12.02</v>
      </c>
      <c r="S42" s="12">
        <v>12.92</v>
      </c>
      <c r="T42" s="12">
        <v>11.05</v>
      </c>
      <c r="U42" s="83" t="s">
        <v>548</v>
      </c>
      <c r="V42" s="13" t="s">
        <v>434</v>
      </c>
      <c r="W42" s="13">
        <v>14.69</v>
      </c>
      <c r="X42" s="13">
        <v>12.11</v>
      </c>
      <c r="Y42" s="13">
        <v>12.47</v>
      </c>
      <c r="Z42" s="13">
        <v>12.01</v>
      </c>
      <c r="AA42" s="13">
        <f>'[6]38-Hickey Cr'!G56</f>
        <v>13.09</v>
      </c>
      <c r="AB42" s="13">
        <f>'[1]38-Hickey Cr'!G56</f>
        <v>12.31</v>
      </c>
      <c r="AC42" s="13">
        <f>'[2]38-Hickey Cr'!G56</f>
        <v>14.68</v>
      </c>
      <c r="AD42" s="13">
        <f>'[3]38-Hickey Cr'!G56</f>
        <v>11.42</v>
      </c>
      <c r="AE42" s="13">
        <f>'[5]38-Hickey Cr'!G56</f>
        <v>12.66</v>
      </c>
      <c r="AF42" s="13">
        <f>'[4]38-Hickey Cr'!G56</f>
        <v>13.62</v>
      </c>
      <c r="AG42" s="13">
        <f t="shared" si="0"/>
        <v>12.606250000000001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</row>
    <row r="43" spans="1:52" ht="15.6" x14ac:dyDescent="0.3">
      <c r="A43" s="30"/>
      <c r="B43" s="20" t="s">
        <v>4</v>
      </c>
      <c r="C43" s="48" t="s">
        <v>18</v>
      </c>
      <c r="D43" s="48" t="s">
        <v>18</v>
      </c>
      <c r="E43" s="13">
        <v>12.45</v>
      </c>
      <c r="F43" s="13">
        <v>12.86</v>
      </c>
      <c r="G43" s="13">
        <v>11.96</v>
      </c>
      <c r="H43" s="13">
        <v>13.4</v>
      </c>
      <c r="I43" s="13">
        <v>12.6</v>
      </c>
      <c r="J43" s="13">
        <v>10.57</v>
      </c>
      <c r="K43" s="13">
        <v>13.76</v>
      </c>
      <c r="L43" s="13">
        <v>11.41</v>
      </c>
      <c r="M43" s="55">
        <v>10.68</v>
      </c>
      <c r="N43" s="13">
        <v>11.7</v>
      </c>
      <c r="O43" s="12">
        <v>12</v>
      </c>
      <c r="P43" s="12">
        <v>11.7</v>
      </c>
      <c r="Q43" s="12">
        <v>12.78</v>
      </c>
      <c r="R43" s="12">
        <v>14.67</v>
      </c>
      <c r="S43" s="12">
        <v>12.34</v>
      </c>
      <c r="T43" s="83" t="s">
        <v>548</v>
      </c>
      <c r="U43" s="83" t="s">
        <v>548</v>
      </c>
      <c r="V43" s="13" t="s">
        <v>434</v>
      </c>
      <c r="W43" s="13">
        <v>14.12</v>
      </c>
      <c r="X43" s="13">
        <v>12.52</v>
      </c>
      <c r="Y43" s="13">
        <v>12.02</v>
      </c>
      <c r="Z43" s="13">
        <v>11.71</v>
      </c>
      <c r="AA43" s="13">
        <f>'[6]38-Hickey Cr'!G57</f>
        <v>13.26</v>
      </c>
      <c r="AB43" s="13">
        <f>'[1]38-Hickey Cr'!G57</f>
        <v>11.95</v>
      </c>
      <c r="AC43" s="13">
        <f>'[2]38-Hickey Cr'!G57</f>
        <v>12.79</v>
      </c>
      <c r="AD43" s="13" t="str">
        <f>'[3]38-Hickey Cr'!G57</f>
        <v>&lt;11.26</v>
      </c>
      <c r="AE43" s="13">
        <f>'[5]38-Hickey Cr'!G57</f>
        <v>11.81</v>
      </c>
      <c r="AF43" s="13">
        <f>'[4]38-Hickey Cr'!G57</f>
        <v>12.97</v>
      </c>
      <c r="AG43" s="13">
        <f t="shared" si="0"/>
        <v>12.420454545454545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</row>
    <row r="44" spans="1:52" ht="15.6" x14ac:dyDescent="0.3">
      <c r="A44" s="30"/>
      <c r="B44" s="20" t="s">
        <v>5</v>
      </c>
      <c r="C44" s="48" t="s">
        <v>18</v>
      </c>
      <c r="D44" s="48" t="s">
        <v>18</v>
      </c>
      <c r="E44" s="13">
        <v>12.7</v>
      </c>
      <c r="F44" s="13">
        <v>11.85</v>
      </c>
      <c r="G44" s="13">
        <v>14</v>
      </c>
      <c r="H44" s="13">
        <v>12.67</v>
      </c>
      <c r="I44" s="13">
        <v>11.63</v>
      </c>
      <c r="J44" s="50">
        <v>11.5</v>
      </c>
      <c r="K44" s="13">
        <v>13.06</v>
      </c>
      <c r="L44" s="13">
        <v>11.09</v>
      </c>
      <c r="M44" s="83" t="s">
        <v>350</v>
      </c>
      <c r="N44" s="13">
        <v>10.8</v>
      </c>
      <c r="O44" s="12">
        <v>11.4</v>
      </c>
      <c r="P44" s="12">
        <v>11.9</v>
      </c>
      <c r="Q44" s="12">
        <v>11.97</v>
      </c>
      <c r="R44" s="12">
        <v>13.49</v>
      </c>
      <c r="S44" s="12">
        <v>11.72</v>
      </c>
      <c r="T44" s="83" t="s">
        <v>548</v>
      </c>
      <c r="U44" s="83" t="s">
        <v>548</v>
      </c>
      <c r="V44" s="13" t="s">
        <v>434</v>
      </c>
      <c r="W44" s="13">
        <v>14.41</v>
      </c>
      <c r="X44" s="13">
        <v>11.9</v>
      </c>
      <c r="Y44" s="13">
        <v>11.44</v>
      </c>
      <c r="Z44" s="13">
        <v>12.15</v>
      </c>
      <c r="AA44" s="13">
        <f>'[6]38-Hickey Cr'!G58</f>
        <v>12.69</v>
      </c>
      <c r="AB44" s="13">
        <f>'[1]38-Hickey Cr'!G58</f>
        <v>11.42</v>
      </c>
      <c r="AC44" s="13">
        <f>'[2]38-Hickey Cr'!G58</f>
        <v>12.52</v>
      </c>
      <c r="AD44" s="13" t="str">
        <f>'[3]38-Hickey Cr'!G58</f>
        <v>&lt;11.26</v>
      </c>
      <c r="AE44" s="13">
        <f>'[5]38-Hickey Cr'!G58</f>
        <v>11.79</v>
      </c>
      <c r="AF44" s="13">
        <f>'[4]38-Hickey Cr'!G58</f>
        <v>15.39</v>
      </c>
      <c r="AG44" s="13">
        <f t="shared" si="0"/>
        <v>12.205238095238096</v>
      </c>
      <c r="AH44" s="83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</row>
    <row r="45" spans="1:52" ht="15.6" x14ac:dyDescent="0.3">
      <c r="A45" s="30"/>
      <c r="B45" s="20" t="s">
        <v>5</v>
      </c>
      <c r="C45" s="48" t="s">
        <v>18</v>
      </c>
      <c r="D45" s="48" t="s">
        <v>18</v>
      </c>
      <c r="E45" s="13">
        <v>11.98</v>
      </c>
      <c r="F45" s="13">
        <v>11.36</v>
      </c>
      <c r="G45" s="13">
        <v>12.97</v>
      </c>
      <c r="H45" s="13">
        <v>12.32</v>
      </c>
      <c r="I45" s="13">
        <v>11.47</v>
      </c>
      <c r="J45" s="13">
        <v>12.09</v>
      </c>
      <c r="K45" s="13">
        <v>12.38</v>
      </c>
      <c r="L45" s="13">
        <v>11.1</v>
      </c>
      <c r="M45" s="83" t="s">
        <v>350</v>
      </c>
      <c r="N45" s="83" t="s">
        <v>350</v>
      </c>
      <c r="O45" s="13">
        <v>12.2</v>
      </c>
      <c r="P45" s="13">
        <v>13.62</v>
      </c>
      <c r="Q45" s="13">
        <v>11.84</v>
      </c>
      <c r="R45" s="13">
        <v>13.3</v>
      </c>
      <c r="S45" s="13">
        <v>11.42</v>
      </c>
      <c r="T45" s="83" t="s">
        <v>548</v>
      </c>
      <c r="U45" s="83" t="s">
        <v>548</v>
      </c>
      <c r="V45" s="13" t="s">
        <v>434</v>
      </c>
      <c r="W45" s="13">
        <v>13.49</v>
      </c>
      <c r="X45" s="13">
        <v>11.65</v>
      </c>
      <c r="Y45" s="13" t="s">
        <v>223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12.212666666666667</v>
      </c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</row>
    <row r="46" spans="1:52" ht="15.6" x14ac:dyDescent="0.3">
      <c r="A46" s="30"/>
      <c r="B46" s="20" t="s">
        <v>6</v>
      </c>
      <c r="C46" s="48" t="s">
        <v>18</v>
      </c>
      <c r="D46" s="48" t="s">
        <v>18</v>
      </c>
      <c r="E46" s="13">
        <v>12.88</v>
      </c>
      <c r="F46" s="13">
        <v>11.1</v>
      </c>
      <c r="G46" s="13">
        <v>13.62</v>
      </c>
      <c r="H46" s="13">
        <v>14.67</v>
      </c>
      <c r="I46" s="13">
        <v>11.31</v>
      </c>
      <c r="J46" s="13">
        <v>13.66</v>
      </c>
      <c r="K46" s="13">
        <v>12.52</v>
      </c>
      <c r="L46" s="13">
        <v>11.56</v>
      </c>
      <c r="M46" s="83" t="s">
        <v>350</v>
      </c>
      <c r="N46" s="83" t="s">
        <v>350</v>
      </c>
      <c r="O46" s="13">
        <v>13.9</v>
      </c>
      <c r="P46" s="13">
        <v>13.95</v>
      </c>
      <c r="Q46" s="13">
        <v>11.85</v>
      </c>
      <c r="R46" s="13">
        <v>16.43</v>
      </c>
      <c r="S46" s="13">
        <v>11.05</v>
      </c>
      <c r="T46" s="83" t="s">
        <v>548</v>
      </c>
      <c r="U46" s="83" t="s">
        <v>548</v>
      </c>
      <c r="V46" s="13" t="s">
        <v>434</v>
      </c>
      <c r="W46" s="13">
        <v>12.85</v>
      </c>
      <c r="X46" s="13">
        <v>11.77</v>
      </c>
      <c r="Y46" s="13" t="s">
        <v>223</v>
      </c>
      <c r="Z46" s="13">
        <v>13.04</v>
      </c>
      <c r="AA46" s="13">
        <f>'[6]38-Hickey Cr'!G59</f>
        <v>11.99</v>
      </c>
      <c r="AB46" s="13">
        <f>'[1]38-Hickey Cr'!G59</f>
        <v>11.29</v>
      </c>
      <c r="AC46" s="13">
        <f>'[2]38-Hickey Cr'!G59</f>
        <v>12.48</v>
      </c>
      <c r="AD46" s="13" t="str">
        <f>'[3]38-Hickey Cr'!G59</f>
        <v>&lt;11.26</v>
      </c>
      <c r="AE46" s="13">
        <f>'[5]38-Hickey Cr'!G59</f>
        <v>13.34</v>
      </c>
      <c r="AF46" s="13">
        <f>'[4]38-Hickey Cr'!G59</f>
        <v>12.35</v>
      </c>
      <c r="AG46" s="13">
        <f t="shared" si="0"/>
        <v>12.73263157894737</v>
      </c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</row>
    <row r="47" spans="1:52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17.36</v>
      </c>
      <c r="F47" s="13">
        <v>12.2</v>
      </c>
      <c r="G47" s="13">
        <v>14.15</v>
      </c>
      <c r="H47" s="13">
        <v>15.65</v>
      </c>
      <c r="I47" s="13">
        <v>14.9</v>
      </c>
      <c r="J47" s="13">
        <v>13.93</v>
      </c>
      <c r="K47" s="13">
        <v>11.68</v>
      </c>
      <c r="L47" s="13">
        <v>14.23</v>
      </c>
      <c r="M47" s="83" t="s">
        <v>350</v>
      </c>
      <c r="N47" s="83" t="s">
        <v>350</v>
      </c>
      <c r="O47" s="13">
        <v>15.85</v>
      </c>
      <c r="P47" s="13">
        <v>17.399999999999999</v>
      </c>
      <c r="Q47" s="13">
        <v>14.22</v>
      </c>
      <c r="R47" s="13">
        <v>16.64</v>
      </c>
      <c r="S47" s="13">
        <v>11.85</v>
      </c>
      <c r="T47" s="13">
        <v>11.9</v>
      </c>
      <c r="U47" s="83" t="s">
        <v>548</v>
      </c>
      <c r="V47" s="13">
        <v>11.66</v>
      </c>
      <c r="W47" s="13">
        <v>12.42</v>
      </c>
      <c r="X47" s="13">
        <v>11.67</v>
      </c>
      <c r="Y47" s="13">
        <v>12.17</v>
      </c>
      <c r="Z47" s="13">
        <v>14.3</v>
      </c>
      <c r="AA47" s="13">
        <f>'[6]38-Hickey Cr'!G60</f>
        <v>10.95</v>
      </c>
      <c r="AB47" s="13">
        <f>'[1]38-Hickey Cr'!G60</f>
        <v>13.3</v>
      </c>
      <c r="AC47" s="13">
        <f>'[2]38-Hickey Cr'!G60</f>
        <v>15.32</v>
      </c>
      <c r="AD47" s="13">
        <f>'[3]38-Hickey Cr'!G60</f>
        <v>15.67</v>
      </c>
      <c r="AE47" s="13">
        <f>'[5]38-Hickey Cr'!G60</f>
        <v>13.78</v>
      </c>
      <c r="AF47" s="13">
        <f>'[4]38-Hickey Cr'!G60</f>
        <v>12.51</v>
      </c>
      <c r="AG47" s="13">
        <f t="shared" si="0"/>
        <v>13.887826086956522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</row>
    <row r="48" spans="1:52" ht="15.6" x14ac:dyDescent="0.3">
      <c r="A48" s="29" t="s">
        <v>1310</v>
      </c>
      <c r="B48" s="20" t="s">
        <v>7</v>
      </c>
      <c r="C48" s="48" t="s">
        <v>18</v>
      </c>
      <c r="D48" s="48" t="s">
        <v>18</v>
      </c>
      <c r="E48" s="13">
        <v>15.81</v>
      </c>
      <c r="F48" s="13">
        <v>13.38</v>
      </c>
      <c r="G48" s="13">
        <v>14.26</v>
      </c>
      <c r="H48" s="13">
        <v>14.45</v>
      </c>
      <c r="I48" s="13">
        <v>14.57</v>
      </c>
      <c r="J48" s="13">
        <v>14.8</v>
      </c>
      <c r="K48" s="13">
        <v>11.57</v>
      </c>
      <c r="L48" s="48" t="s">
        <v>18</v>
      </c>
      <c r="M48" s="83" t="s">
        <v>350</v>
      </c>
      <c r="N48" s="13">
        <v>12.4</v>
      </c>
      <c r="O48" s="12">
        <v>15.8</v>
      </c>
      <c r="P48" s="12">
        <v>16.11</v>
      </c>
      <c r="Q48" s="12">
        <v>14.8</v>
      </c>
      <c r="R48" s="12">
        <v>17.600000000000001</v>
      </c>
      <c r="S48" s="12">
        <v>14.94</v>
      </c>
      <c r="T48" s="12">
        <v>14.8</v>
      </c>
      <c r="U48" s="12">
        <v>12.3</v>
      </c>
      <c r="V48" s="12">
        <v>13.35</v>
      </c>
      <c r="W48" s="12">
        <v>13.29</v>
      </c>
      <c r="X48" s="12">
        <v>16.46</v>
      </c>
      <c r="Y48" s="12">
        <v>13.03</v>
      </c>
      <c r="Z48" s="12">
        <v>15.64</v>
      </c>
      <c r="AA48" s="13">
        <f>'[6]38-Hickey Cr'!G61</f>
        <v>11.49</v>
      </c>
      <c r="AB48" s="13">
        <f>'[1]38-Hickey Cr'!G61</f>
        <v>14.42</v>
      </c>
      <c r="AC48" s="13">
        <f>'[2]38-Hickey Cr'!G61</f>
        <v>15.52</v>
      </c>
      <c r="AD48" s="13">
        <f>'[3]38-Hickey Cr'!G61</f>
        <v>15.57</v>
      </c>
      <c r="AE48" s="13">
        <f>'[5]38-Hickey Cr'!G61</f>
        <v>15.16</v>
      </c>
      <c r="AF48" s="13">
        <f>'[4]38-Hickey Cr'!G61</f>
        <v>13.48</v>
      </c>
      <c r="AG48" s="13">
        <f t="shared" si="0"/>
        <v>14.431666666666665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</row>
    <row r="49" spans="1:52" ht="15.6" x14ac:dyDescent="0.3">
      <c r="A49" s="30"/>
      <c r="B49" s="20" t="s">
        <v>7</v>
      </c>
      <c r="C49" s="48" t="s">
        <v>18</v>
      </c>
      <c r="D49" s="48" t="s">
        <v>18</v>
      </c>
      <c r="E49" s="13">
        <v>15</v>
      </c>
      <c r="F49" s="13">
        <v>13.99</v>
      </c>
      <c r="G49" s="13">
        <v>14.26</v>
      </c>
      <c r="H49" s="13">
        <v>17.09</v>
      </c>
      <c r="I49" s="13">
        <v>13.94</v>
      </c>
      <c r="J49" s="13">
        <v>13.95</v>
      </c>
      <c r="K49" s="13">
        <v>11.22</v>
      </c>
      <c r="L49" s="13">
        <v>15.25</v>
      </c>
      <c r="M49" s="13">
        <v>12.5</v>
      </c>
      <c r="N49" s="13">
        <v>16.7</v>
      </c>
      <c r="O49" s="12">
        <v>16.899999999999999</v>
      </c>
      <c r="P49" s="12">
        <v>16</v>
      </c>
      <c r="Q49" s="12">
        <v>15.15</v>
      </c>
      <c r="R49" s="12">
        <v>16.88</v>
      </c>
      <c r="S49" s="12">
        <v>15.71</v>
      </c>
      <c r="T49" s="12">
        <v>14.49</v>
      </c>
      <c r="U49" s="12">
        <v>15.6</v>
      </c>
      <c r="V49" s="12">
        <v>13.32</v>
      </c>
      <c r="W49" s="12">
        <v>15.14</v>
      </c>
      <c r="X49" s="12">
        <v>15.92</v>
      </c>
      <c r="Y49" s="12">
        <v>13.73</v>
      </c>
      <c r="Z49" s="12">
        <v>16.239999999999998</v>
      </c>
      <c r="AA49" s="13">
        <f>'[6]38-Hickey Cr'!G62</f>
        <v>12.52</v>
      </c>
      <c r="AB49" s="13">
        <f>'[1]38-Hickey Cr'!G62</f>
        <v>14.42</v>
      </c>
      <c r="AC49" s="13">
        <f>'[2]38-Hickey Cr'!G62</f>
        <v>15.88</v>
      </c>
      <c r="AD49" s="13">
        <f>'[3]38-Hickey Cr'!G62</f>
        <v>15.12</v>
      </c>
      <c r="AE49" s="13">
        <f>'[5]38-Hickey Cr'!G62</f>
        <v>14.95</v>
      </c>
      <c r="AF49" s="13">
        <f>'[4]38-Hickey Cr'!G62</f>
        <v>13.72</v>
      </c>
      <c r="AG49" s="13">
        <f t="shared" si="0"/>
        <v>14.881538461538465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</row>
    <row r="50" spans="1:52" ht="15.6" x14ac:dyDescent="0.3">
      <c r="A50" s="74"/>
      <c r="B50" s="20" t="s">
        <v>8</v>
      </c>
      <c r="C50" s="48" t="s">
        <v>18</v>
      </c>
      <c r="D50" s="48" t="s">
        <v>18</v>
      </c>
      <c r="E50" s="13">
        <v>16.37</v>
      </c>
      <c r="F50" s="13">
        <v>13.76</v>
      </c>
      <c r="G50" s="13">
        <v>13.71</v>
      </c>
      <c r="H50" s="13">
        <v>16.21</v>
      </c>
      <c r="I50" s="13">
        <v>14.42</v>
      </c>
      <c r="J50" s="13">
        <v>15.71</v>
      </c>
      <c r="K50" s="13">
        <v>12.2</v>
      </c>
      <c r="L50" s="13">
        <v>14.92</v>
      </c>
      <c r="M50" s="13">
        <v>13.7</v>
      </c>
      <c r="N50" s="13">
        <v>17.25</v>
      </c>
      <c r="O50" s="12">
        <v>17</v>
      </c>
      <c r="P50" s="12">
        <v>17.100000000000001</v>
      </c>
      <c r="Q50" s="12">
        <v>15.91</v>
      </c>
      <c r="R50" s="12">
        <v>17.739999999999998</v>
      </c>
      <c r="S50" s="12">
        <v>15.22</v>
      </c>
      <c r="T50" s="12">
        <v>16.25</v>
      </c>
      <c r="U50" s="12">
        <v>15.2</v>
      </c>
      <c r="V50" s="12">
        <v>14.9</v>
      </c>
      <c r="W50" s="12">
        <v>14.99</v>
      </c>
      <c r="X50" s="12">
        <v>15.07</v>
      </c>
      <c r="Y50" s="12">
        <v>13.52</v>
      </c>
      <c r="Z50" s="12">
        <v>16.27</v>
      </c>
      <c r="AA50" s="13">
        <f>'[6]38-Hickey Cr'!G63</f>
        <v>12.96</v>
      </c>
      <c r="AB50" s="13">
        <f>'[1]38-Hickey Cr'!G63</f>
        <v>15.82</v>
      </c>
      <c r="AC50" s="13">
        <f>'[2]38-Hickey Cr'!G63</f>
        <v>16.170000000000002</v>
      </c>
      <c r="AD50" s="13">
        <f>'[3]38-Hickey Cr'!G63</f>
        <v>15.43</v>
      </c>
      <c r="AE50" s="13">
        <f>'[5]38-Hickey Cr'!G63</f>
        <v>15</v>
      </c>
      <c r="AF50" s="13">
        <f>'[4]38-Hickey Cr'!G63</f>
        <v>14.19</v>
      </c>
      <c r="AG50" s="13">
        <f t="shared" si="0"/>
        <v>15.299999999999999</v>
      </c>
      <c r="AH50" s="147"/>
      <c r="AI50" s="147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</row>
    <row r="51" spans="1:52" ht="15.6" x14ac:dyDescent="0.3">
      <c r="A51" s="29" t="s">
        <v>1223</v>
      </c>
      <c r="B51" s="20" t="s">
        <v>8</v>
      </c>
      <c r="C51" s="48" t="s">
        <v>18</v>
      </c>
      <c r="D51" s="48" t="s">
        <v>18</v>
      </c>
      <c r="E51" s="13">
        <v>16.79</v>
      </c>
      <c r="F51" s="13">
        <v>14.7</v>
      </c>
      <c r="G51" s="13">
        <v>13.71</v>
      </c>
      <c r="H51" s="13">
        <v>17.07</v>
      </c>
      <c r="I51" s="13">
        <v>13.58</v>
      </c>
      <c r="J51" s="13">
        <v>15.07</v>
      </c>
      <c r="K51" s="13">
        <v>11.88</v>
      </c>
      <c r="L51" s="13">
        <v>15.61</v>
      </c>
      <c r="M51" s="13">
        <v>13.2</v>
      </c>
      <c r="N51" s="13">
        <v>16.100000000000001</v>
      </c>
      <c r="O51" s="12">
        <v>16.7</v>
      </c>
      <c r="P51" s="12">
        <v>17.25</v>
      </c>
      <c r="Q51" s="12">
        <v>17.43</v>
      </c>
      <c r="R51" s="12">
        <v>16.36</v>
      </c>
      <c r="S51" s="12">
        <v>16.260000000000002</v>
      </c>
      <c r="T51" s="12">
        <v>15.16</v>
      </c>
      <c r="U51" s="12">
        <v>16.399999999999999</v>
      </c>
      <c r="V51" s="12">
        <v>15.61</v>
      </c>
      <c r="W51" s="12">
        <v>15.22</v>
      </c>
      <c r="X51" s="12">
        <v>17.22</v>
      </c>
      <c r="Y51" s="12">
        <v>14.5</v>
      </c>
      <c r="Z51" s="12">
        <v>16.57</v>
      </c>
      <c r="AA51" s="13">
        <f>'[6]38-Hickey Cr'!G64</f>
        <v>13.96</v>
      </c>
      <c r="AB51" s="13">
        <f>'[1]38-Hickey Cr'!G64</f>
        <v>15.71</v>
      </c>
      <c r="AC51" s="13">
        <f>'[2]38-Hickey Cr'!G64</f>
        <v>15.84</v>
      </c>
      <c r="AD51" s="13">
        <f>'[3]38-Hickey Cr'!G64</f>
        <v>14.62</v>
      </c>
      <c r="AE51" s="13">
        <f>'[5]38-Hickey Cr'!G64</f>
        <v>13.7</v>
      </c>
      <c r="AF51" s="13">
        <f>'[4]38-Hickey Cr'!G64</f>
        <v>16.48</v>
      </c>
      <c r="AG51" s="13">
        <f t="shared" si="0"/>
        <v>15.481538461538461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</row>
    <row r="52" spans="1:52" ht="15.6" x14ac:dyDescent="0.3">
      <c r="A52" s="29" t="s">
        <v>780</v>
      </c>
      <c r="B52" s="20" t="s">
        <v>9</v>
      </c>
      <c r="C52" s="48" t="s">
        <v>18</v>
      </c>
      <c r="D52" s="48" t="s">
        <v>18</v>
      </c>
      <c r="E52" s="13">
        <v>16.25</v>
      </c>
      <c r="F52" s="13">
        <v>15.49</v>
      </c>
      <c r="G52" s="13">
        <v>15.49</v>
      </c>
      <c r="H52" s="55">
        <v>17.23</v>
      </c>
      <c r="I52" s="13">
        <v>15.53</v>
      </c>
      <c r="J52" s="50">
        <v>14.46</v>
      </c>
      <c r="K52" s="55">
        <v>14.56</v>
      </c>
      <c r="L52" s="50">
        <v>17.23</v>
      </c>
      <c r="M52" s="50">
        <v>13.6</v>
      </c>
      <c r="N52" s="50">
        <v>15.5</v>
      </c>
      <c r="O52" s="17">
        <v>16.84</v>
      </c>
      <c r="P52" s="17">
        <v>17.72</v>
      </c>
      <c r="Q52" s="17">
        <v>17</v>
      </c>
      <c r="R52" s="17">
        <v>15.35</v>
      </c>
      <c r="S52" s="17">
        <v>17.38</v>
      </c>
      <c r="T52" s="17">
        <v>14.8</v>
      </c>
      <c r="U52" s="17">
        <v>16.3</v>
      </c>
      <c r="V52" s="17">
        <v>14.95</v>
      </c>
      <c r="W52" s="17">
        <v>16.46</v>
      </c>
      <c r="X52" s="17">
        <v>16.54</v>
      </c>
      <c r="Y52" s="17">
        <v>15.22</v>
      </c>
      <c r="Z52" s="17">
        <v>16.55</v>
      </c>
      <c r="AA52" s="13">
        <f>'[6]38-Hickey Cr'!G65</f>
        <v>12.99</v>
      </c>
      <c r="AB52" s="13">
        <f>'[1]38-Hickey Cr'!G65</f>
        <v>15.8</v>
      </c>
      <c r="AC52" s="13">
        <f>'[2]38-Hickey Cr'!G65</f>
        <v>16.989999999999998</v>
      </c>
      <c r="AD52" s="48" t="s">
        <v>18</v>
      </c>
      <c r="AE52" s="13">
        <f>'[5]38-Hickey Cr'!G65</f>
        <v>14.44</v>
      </c>
      <c r="AF52" s="13" t="str">
        <f>'[4]38-Hickey Cr'!G65</f>
        <v/>
      </c>
      <c r="AG52" s="13">
        <f t="shared" si="0"/>
        <v>15.849200000000003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</row>
    <row r="53" spans="1:52" ht="15.6" x14ac:dyDescent="0.3">
      <c r="A53" s="29" t="s">
        <v>781</v>
      </c>
      <c r="B53" s="20" t="s">
        <v>9</v>
      </c>
      <c r="C53" s="48" t="s">
        <v>18</v>
      </c>
      <c r="D53" s="48" t="s">
        <v>18</v>
      </c>
      <c r="E53" s="13">
        <v>15.96</v>
      </c>
      <c r="F53" s="13">
        <v>14.99</v>
      </c>
      <c r="G53" s="13">
        <v>16.05</v>
      </c>
      <c r="H53" s="13">
        <v>17.399999999999999</v>
      </c>
      <c r="I53" s="13">
        <v>15.81</v>
      </c>
      <c r="J53" s="13">
        <v>13.78</v>
      </c>
      <c r="K53" s="13">
        <v>16.88</v>
      </c>
      <c r="L53" s="13">
        <v>17.149999999999999</v>
      </c>
      <c r="M53" s="13">
        <v>15.22</v>
      </c>
      <c r="N53" s="13">
        <v>16.7</v>
      </c>
      <c r="O53" s="12">
        <v>16.7</v>
      </c>
      <c r="P53" s="12">
        <v>16.21</v>
      </c>
      <c r="Q53" s="12">
        <v>16.2</v>
      </c>
      <c r="R53" s="12">
        <v>14.54</v>
      </c>
      <c r="S53" s="12">
        <v>16.2</v>
      </c>
      <c r="T53" s="12">
        <v>14.67</v>
      </c>
      <c r="U53" s="12">
        <v>16.239999999999998</v>
      </c>
      <c r="V53" s="12">
        <v>15.71</v>
      </c>
      <c r="W53" s="12">
        <v>17.02</v>
      </c>
      <c r="X53" s="12">
        <v>15.87</v>
      </c>
      <c r="Y53" s="12">
        <v>15.13</v>
      </c>
      <c r="Z53" s="12">
        <v>17.57</v>
      </c>
      <c r="AA53" s="13">
        <f>'[6]38-Hickey Cr'!G66</f>
        <v>12.91</v>
      </c>
      <c r="AB53" s="13">
        <f>'[1]38-Hickey Cr'!G66</f>
        <v>16.87</v>
      </c>
      <c r="AC53" s="13">
        <f>'[2]38-Hickey Cr'!G66</f>
        <v>16.34</v>
      </c>
      <c r="AD53" s="13">
        <f>'[3]38-Hickey Cr'!G66</f>
        <v>16.86</v>
      </c>
      <c r="AE53" s="13">
        <f>'[5]38-Hickey Cr'!G66</f>
        <v>15.82</v>
      </c>
      <c r="AF53" s="13" t="str">
        <f>'[4]38-Hickey Cr'!G66</f>
        <v/>
      </c>
      <c r="AG53" s="13">
        <f t="shared" si="0"/>
        <v>15.960769230769227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</row>
    <row r="54" spans="1:52" ht="15.6" x14ac:dyDescent="0.3">
      <c r="A54" s="29" t="s">
        <v>782</v>
      </c>
      <c r="B54" s="20" t="s">
        <v>10</v>
      </c>
      <c r="C54" s="48" t="s">
        <v>18</v>
      </c>
      <c r="D54" s="48" t="s">
        <v>18</v>
      </c>
      <c r="E54" s="13">
        <v>15.89</v>
      </c>
      <c r="F54" s="13">
        <v>15.42</v>
      </c>
      <c r="G54" s="13">
        <v>16.28</v>
      </c>
      <c r="H54" s="55">
        <v>16.75</v>
      </c>
      <c r="I54" s="13">
        <v>16.27</v>
      </c>
      <c r="J54" s="13">
        <v>15.32</v>
      </c>
      <c r="K54" s="13">
        <v>15.06</v>
      </c>
      <c r="L54" s="13">
        <v>16.440000000000001</v>
      </c>
      <c r="M54" s="13">
        <v>15.61</v>
      </c>
      <c r="N54" s="13">
        <v>15.7</v>
      </c>
      <c r="O54" s="12">
        <v>16.2</v>
      </c>
      <c r="P54" s="12">
        <v>16.2</v>
      </c>
      <c r="Q54" s="12">
        <v>15.49</v>
      </c>
      <c r="R54" s="12">
        <v>16.7</v>
      </c>
      <c r="S54" s="12">
        <v>15.13</v>
      </c>
      <c r="T54" s="12">
        <v>15.12</v>
      </c>
      <c r="U54" s="12">
        <v>16.7</v>
      </c>
      <c r="V54" s="12">
        <v>15.59</v>
      </c>
      <c r="W54" s="12">
        <v>15.49</v>
      </c>
      <c r="X54" s="12">
        <v>15.37</v>
      </c>
      <c r="Y54" s="12">
        <v>15.11</v>
      </c>
      <c r="Z54" s="12">
        <v>16.09</v>
      </c>
      <c r="AA54" s="13">
        <f>'[6]38-Hickey Cr'!G67</f>
        <v>14.87</v>
      </c>
      <c r="AB54" s="13">
        <f>'[1]38-Hickey Cr'!G67</f>
        <v>16.13</v>
      </c>
      <c r="AC54" s="13">
        <f>'[2]38-Hickey Cr'!G67</f>
        <v>15.91</v>
      </c>
      <c r="AD54" s="13">
        <f>'[3]38-Hickey Cr'!G67</f>
        <v>16.010000000000002</v>
      </c>
      <c r="AE54" s="13">
        <f>'[5]38-Hickey Cr'!G67</f>
        <v>14.61</v>
      </c>
      <c r="AF54" s="13" t="str">
        <f>'[4]38-Hickey Cr'!G67</f>
        <v/>
      </c>
      <c r="AG54" s="13">
        <f t="shared" si="0"/>
        <v>15.801923076923076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</row>
    <row r="55" spans="1:52" ht="15.6" x14ac:dyDescent="0.3">
      <c r="A55" s="29" t="s">
        <v>1311</v>
      </c>
      <c r="B55" s="20" t="s">
        <v>10</v>
      </c>
      <c r="C55" s="48" t="s">
        <v>18</v>
      </c>
      <c r="D55" s="48" t="s">
        <v>18</v>
      </c>
      <c r="E55" s="39">
        <v>14.56</v>
      </c>
      <c r="F55" s="13">
        <v>15.59</v>
      </c>
      <c r="G55" s="39">
        <v>14.97</v>
      </c>
      <c r="H55" s="13">
        <v>17.48</v>
      </c>
      <c r="I55" s="13">
        <v>15.33</v>
      </c>
      <c r="J55" s="13">
        <v>14.25</v>
      </c>
      <c r="K55" s="13">
        <v>14.63</v>
      </c>
      <c r="L55" s="13">
        <v>15.26</v>
      </c>
      <c r="M55" s="13">
        <v>14.39</v>
      </c>
      <c r="N55" s="13">
        <v>14.5</v>
      </c>
      <c r="O55" s="12">
        <v>11.6</v>
      </c>
      <c r="P55" s="12">
        <v>15.1</v>
      </c>
      <c r="Q55" s="12">
        <v>14.74</v>
      </c>
      <c r="R55" s="12">
        <v>16.11</v>
      </c>
      <c r="S55" s="12">
        <v>14.2</v>
      </c>
      <c r="T55" s="12">
        <v>13.82</v>
      </c>
      <c r="U55" s="12">
        <v>15.35</v>
      </c>
      <c r="V55" s="12">
        <v>14.51</v>
      </c>
      <c r="W55" s="12">
        <v>14.54</v>
      </c>
      <c r="X55" s="12">
        <v>16.37</v>
      </c>
      <c r="Y55" s="12">
        <v>14.35</v>
      </c>
      <c r="Z55" s="12">
        <v>15.03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0"/>
        <v>14.84909090909091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</row>
    <row r="56" spans="1:52" ht="15.6" x14ac:dyDescent="0.3">
      <c r="A56" s="29" t="s">
        <v>1312</v>
      </c>
      <c r="B56" s="20" t="s">
        <v>11</v>
      </c>
      <c r="C56" s="48" t="s">
        <v>18</v>
      </c>
      <c r="D56" s="48" t="s">
        <v>18</v>
      </c>
      <c r="E56" s="13">
        <v>13.74</v>
      </c>
      <c r="F56" s="13">
        <v>15.55</v>
      </c>
      <c r="G56" s="13">
        <v>14.42</v>
      </c>
      <c r="H56" s="55">
        <v>14.74</v>
      </c>
      <c r="I56" s="13">
        <v>13.27</v>
      </c>
      <c r="J56" s="13">
        <v>14.47</v>
      </c>
      <c r="K56" s="13">
        <v>14.77</v>
      </c>
      <c r="L56" s="13">
        <v>14.07</v>
      </c>
      <c r="M56" s="13">
        <v>13.25</v>
      </c>
      <c r="N56" s="13">
        <v>14.7</v>
      </c>
      <c r="O56" s="12">
        <v>13.2</v>
      </c>
      <c r="P56" s="12">
        <v>14.8</v>
      </c>
      <c r="Q56" s="12">
        <v>13.56</v>
      </c>
      <c r="R56" s="12">
        <v>16.18</v>
      </c>
      <c r="S56" s="12">
        <v>13.4</v>
      </c>
      <c r="T56" s="12">
        <v>12.97</v>
      </c>
      <c r="U56" s="12">
        <v>14.2</v>
      </c>
      <c r="V56" s="12">
        <v>13.3</v>
      </c>
      <c r="W56" s="12">
        <v>13.92</v>
      </c>
      <c r="X56" s="12">
        <v>16.11</v>
      </c>
      <c r="Y56" s="12">
        <v>13.54</v>
      </c>
      <c r="Z56" s="12">
        <v>13.93</v>
      </c>
      <c r="AA56" s="13">
        <f>'[6]38-Hickey Cr'!G68</f>
        <v>13.64</v>
      </c>
      <c r="AB56" s="13">
        <f>'[1]38-Hickey Cr'!G68</f>
        <v>14.11</v>
      </c>
      <c r="AC56" s="13">
        <f>'[2]38-Hickey Cr'!G68</f>
        <v>14.1</v>
      </c>
      <c r="AD56" s="13">
        <f>'[3]38-Hickey Cr'!G68</f>
        <v>15.36</v>
      </c>
      <c r="AE56" s="13">
        <f>'[5]38-Hickey Cr'!G68</f>
        <v>13.22</v>
      </c>
      <c r="AF56" s="13" t="str">
        <f>'[4]38-Hickey Cr'!G68</f>
        <v/>
      </c>
      <c r="AG56" s="13">
        <f t="shared" si="0"/>
        <v>14.203846153846156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</row>
    <row r="57" spans="1:52" ht="15.6" x14ac:dyDescent="0.3">
      <c r="A57" s="30"/>
      <c r="B57" s="20" t="s">
        <v>12</v>
      </c>
      <c r="C57" s="48" t="s">
        <v>18</v>
      </c>
      <c r="D57" s="48" t="s">
        <v>18</v>
      </c>
      <c r="E57" s="13">
        <v>12.65</v>
      </c>
      <c r="F57" s="13">
        <v>13.73</v>
      </c>
      <c r="G57" s="13">
        <v>15.3</v>
      </c>
      <c r="H57" s="13">
        <v>13.65</v>
      </c>
      <c r="I57" s="13">
        <v>12.83</v>
      </c>
      <c r="J57" s="13">
        <v>15.65</v>
      </c>
      <c r="K57" s="13">
        <v>14.23</v>
      </c>
      <c r="L57" s="13">
        <v>13.13</v>
      </c>
      <c r="M57" s="13">
        <v>12.5</v>
      </c>
      <c r="N57" s="13">
        <v>13.5</v>
      </c>
      <c r="O57" s="12">
        <v>15</v>
      </c>
      <c r="P57" s="12">
        <v>14.21</v>
      </c>
      <c r="Q57" s="12">
        <v>12.64</v>
      </c>
      <c r="R57" s="12">
        <v>14.93</v>
      </c>
      <c r="S57" s="12">
        <v>12.53</v>
      </c>
      <c r="T57" s="12">
        <v>12</v>
      </c>
      <c r="U57" s="12">
        <v>13.4</v>
      </c>
      <c r="V57" s="12">
        <v>13.61</v>
      </c>
      <c r="W57" s="12">
        <v>12.92</v>
      </c>
      <c r="X57" s="12">
        <v>14.42</v>
      </c>
      <c r="Y57" s="12">
        <v>12.82</v>
      </c>
      <c r="Z57" s="12">
        <v>13.29</v>
      </c>
      <c r="AA57" s="13">
        <f>'[6]38-Hickey Cr'!G69</f>
        <v>14.18</v>
      </c>
      <c r="AB57" s="13">
        <f>'[1]38-Hickey Cr'!G69</f>
        <v>14.81</v>
      </c>
      <c r="AC57" s="13">
        <f>'[2]38-Hickey Cr'!G69</f>
        <v>13.15</v>
      </c>
      <c r="AD57" s="13">
        <f>'[3]38-Hickey Cr'!G69</f>
        <v>13.86</v>
      </c>
      <c r="AE57" s="13">
        <f>'[5]38-Hickey Cr'!G69</f>
        <v>12.7</v>
      </c>
      <c r="AF57" s="13" t="str">
        <f>'[4]38-Hickey Cr'!G69</f>
        <v/>
      </c>
      <c r="AG57" s="13">
        <f t="shared" si="0"/>
        <v>13.651538461538467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</row>
    <row r="58" spans="1:52" ht="15.6" x14ac:dyDescent="0.3">
      <c r="A58" s="6" t="s">
        <v>73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41">
        <v>2017</v>
      </c>
      <c r="AE58" s="18">
        <v>2018</v>
      </c>
      <c r="AF58" s="18">
        <v>2019</v>
      </c>
      <c r="AG58" s="18" t="s">
        <v>161</v>
      </c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</row>
    <row r="59" spans="1:52" ht="15.6" x14ac:dyDescent="0.3">
      <c r="A59" s="29" t="s">
        <v>456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8.1199999999999992</v>
      </c>
      <c r="G59" s="13">
        <v>8.5299999999999994</v>
      </c>
      <c r="H59" s="13">
        <v>9.39</v>
      </c>
      <c r="I59" s="13">
        <v>9.65</v>
      </c>
      <c r="J59" s="13">
        <v>7.14</v>
      </c>
      <c r="K59" s="13">
        <v>9.84</v>
      </c>
      <c r="L59" s="13">
        <v>8.9700000000000006</v>
      </c>
      <c r="M59" s="13">
        <v>7.3</v>
      </c>
      <c r="N59" s="13">
        <v>6.04</v>
      </c>
      <c r="O59" s="12">
        <v>8.34</v>
      </c>
      <c r="P59" s="12">
        <v>10.54</v>
      </c>
      <c r="Q59" s="55">
        <v>7.59</v>
      </c>
      <c r="R59" s="12">
        <v>6.12</v>
      </c>
      <c r="S59" s="48" t="s">
        <v>18</v>
      </c>
      <c r="T59" s="48" t="s">
        <v>18</v>
      </c>
      <c r="U59" s="48" t="s">
        <v>18</v>
      </c>
      <c r="V59" s="48" t="s">
        <v>18</v>
      </c>
      <c r="W59" s="55">
        <v>6.27</v>
      </c>
      <c r="X59" s="55">
        <v>4.9000000000000004</v>
      </c>
      <c r="Y59" s="55">
        <v>6.15</v>
      </c>
      <c r="Z59" s="55">
        <v>5.84</v>
      </c>
      <c r="AA59" s="55">
        <v>5.48</v>
      </c>
      <c r="AB59" s="12">
        <f>'[1]38-Hickey Cr'!G79</f>
        <v>6.39</v>
      </c>
      <c r="AC59" s="12">
        <f>'[2]38-Hickey Cr'!G79</f>
        <v>8.17</v>
      </c>
      <c r="AD59" s="13">
        <f>'[3]38-Hickey Cr'!G79</f>
        <v>5.54</v>
      </c>
      <c r="AE59" s="193">
        <v>6.84</v>
      </c>
      <c r="AF59" s="193">
        <f>'[4]38-Hickey Cr'!G79</f>
        <v>6.13</v>
      </c>
      <c r="AG59" s="13">
        <f t="shared" si="0"/>
        <v>7.4433333333333325</v>
      </c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</row>
    <row r="60" spans="1:52" ht="15.6" x14ac:dyDescent="0.3">
      <c r="A60" s="30"/>
      <c r="B60" s="20" t="s">
        <v>2</v>
      </c>
      <c r="C60" s="48" t="s">
        <v>18</v>
      </c>
      <c r="D60" s="48" t="s">
        <v>18</v>
      </c>
      <c r="E60" s="13">
        <v>6.81</v>
      </c>
      <c r="F60" s="13">
        <v>8.74</v>
      </c>
      <c r="G60" s="13">
        <v>9.3800000000000008</v>
      </c>
      <c r="H60" s="13">
        <v>9.4</v>
      </c>
      <c r="I60" s="13">
        <v>8.65</v>
      </c>
      <c r="J60" s="13">
        <v>6.39</v>
      </c>
      <c r="K60" s="13">
        <v>10.93</v>
      </c>
      <c r="L60" s="13">
        <v>8.52</v>
      </c>
      <c r="M60" s="13">
        <v>6.89</v>
      </c>
      <c r="N60" s="13">
        <v>5.54</v>
      </c>
      <c r="O60" s="12">
        <v>7.94</v>
      </c>
      <c r="P60" s="12">
        <v>9.64</v>
      </c>
      <c r="Q60" s="55">
        <v>7.25</v>
      </c>
      <c r="R60" s="12">
        <v>5.3</v>
      </c>
      <c r="S60" s="48" t="s">
        <v>18</v>
      </c>
      <c r="T60" s="48" t="s">
        <v>18</v>
      </c>
      <c r="U60" s="48" t="s">
        <v>18</v>
      </c>
      <c r="V60" s="48" t="s">
        <v>18</v>
      </c>
      <c r="W60" s="55">
        <v>6.75</v>
      </c>
      <c r="X60" s="55">
        <v>5.49</v>
      </c>
      <c r="Y60" s="55">
        <v>5.7</v>
      </c>
      <c r="Z60" s="55">
        <v>5.83</v>
      </c>
      <c r="AA60" s="55">
        <v>6.97</v>
      </c>
      <c r="AB60" s="12">
        <f>'[1]38-Hickey Cr'!G80</f>
        <v>6.1</v>
      </c>
      <c r="AC60" s="12">
        <f>'[2]38-Hickey Cr'!G80</f>
        <v>8.5500000000000007</v>
      </c>
      <c r="AD60" s="13">
        <f>'[3]38-Hickey Cr'!G80</f>
        <v>4.59</v>
      </c>
      <c r="AE60" s="193">
        <f>'[5]38-Hickey Cr'!G80</f>
        <v>6.73</v>
      </c>
      <c r="AF60" s="193">
        <f>'[4]38-Hickey Cr'!G80</f>
        <v>7.62</v>
      </c>
      <c r="AG60" s="13">
        <f t="shared" si="0"/>
        <v>7.3345454545454549</v>
      </c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</row>
    <row r="61" spans="1:52" ht="15.6" x14ac:dyDescent="0.3">
      <c r="A61" s="30"/>
      <c r="B61" s="20" t="s">
        <v>3</v>
      </c>
      <c r="C61" s="48" t="s">
        <v>18</v>
      </c>
      <c r="D61" s="48" t="s">
        <v>18</v>
      </c>
      <c r="E61" s="13">
        <v>8.0500000000000007</v>
      </c>
      <c r="F61" s="13">
        <v>8.4499999999999993</v>
      </c>
      <c r="G61" s="13">
        <v>9.11</v>
      </c>
      <c r="H61" s="13">
        <v>8.92</v>
      </c>
      <c r="I61" s="13">
        <v>8.1300000000000008</v>
      </c>
      <c r="J61" s="13">
        <v>5.92</v>
      </c>
      <c r="K61" s="13">
        <v>10.48</v>
      </c>
      <c r="L61" s="13">
        <v>7.5</v>
      </c>
      <c r="M61" s="13">
        <v>5.9</v>
      </c>
      <c r="N61" s="39" t="s">
        <v>202</v>
      </c>
      <c r="O61" s="13">
        <v>7.74</v>
      </c>
      <c r="P61" s="13">
        <v>8.34</v>
      </c>
      <c r="Q61" s="55">
        <v>6.48</v>
      </c>
      <c r="R61" s="13">
        <v>6.95</v>
      </c>
      <c r="S61" s="48" t="s">
        <v>18</v>
      </c>
      <c r="T61" s="48" t="s">
        <v>18</v>
      </c>
      <c r="U61" s="48" t="s">
        <v>18</v>
      </c>
      <c r="V61" s="48" t="s">
        <v>18</v>
      </c>
      <c r="W61" s="55">
        <v>7.94</v>
      </c>
      <c r="X61" s="55">
        <v>4.7300000000000004</v>
      </c>
      <c r="Y61" s="55">
        <v>6.38</v>
      </c>
      <c r="Z61" s="55">
        <v>5.25</v>
      </c>
      <c r="AA61" s="55">
        <v>6.32</v>
      </c>
      <c r="AB61" s="12">
        <f>'[1]38-Hickey Cr'!G81</f>
        <v>6.06</v>
      </c>
      <c r="AC61" s="12">
        <f>'[2]38-Hickey Cr'!G81</f>
        <v>7.66</v>
      </c>
      <c r="AD61" s="13">
        <f>'[3]38-Hickey Cr'!G81</f>
        <v>4.4000000000000004</v>
      </c>
      <c r="AE61" s="193">
        <f>'[5]38-Hickey Cr'!G81</f>
        <v>5.85</v>
      </c>
      <c r="AF61" s="193">
        <f>'[4]38-Hickey Cr'!G81</f>
        <v>7.03</v>
      </c>
      <c r="AG61" s="13">
        <f t="shared" si="0"/>
        <v>7.1766666666666667</v>
      </c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</row>
    <row r="62" spans="1:52" ht="15.6" x14ac:dyDescent="0.3">
      <c r="A62" s="30"/>
      <c r="B62" s="20" t="s">
        <v>4</v>
      </c>
      <c r="C62" s="48" t="s">
        <v>18</v>
      </c>
      <c r="D62" s="48" t="s">
        <v>18</v>
      </c>
      <c r="E62" s="13">
        <v>7.82</v>
      </c>
      <c r="F62" s="13">
        <v>8.6199999999999992</v>
      </c>
      <c r="G62" s="13">
        <v>7.52</v>
      </c>
      <c r="H62" s="13">
        <v>8.52</v>
      </c>
      <c r="I62" s="13">
        <v>7.55</v>
      </c>
      <c r="J62" s="13">
        <v>5.38</v>
      </c>
      <c r="K62" s="13">
        <v>8.51</v>
      </c>
      <c r="L62" s="13">
        <v>6.25</v>
      </c>
      <c r="M62" s="13">
        <v>6.95</v>
      </c>
      <c r="N62" s="13">
        <v>7.39</v>
      </c>
      <c r="O62" s="12">
        <v>6.64</v>
      </c>
      <c r="P62" s="12">
        <v>8.74</v>
      </c>
      <c r="Q62" s="69">
        <v>5.93</v>
      </c>
      <c r="R62" s="12">
        <v>8.09</v>
      </c>
      <c r="S62" s="48" t="s">
        <v>18</v>
      </c>
      <c r="T62" s="48" t="s">
        <v>18</v>
      </c>
      <c r="U62" s="48" t="s">
        <v>18</v>
      </c>
      <c r="V62" s="12">
        <v>3.68</v>
      </c>
      <c r="W62" s="12">
        <v>7.14</v>
      </c>
      <c r="X62" s="12">
        <v>5.09</v>
      </c>
      <c r="Y62" s="12">
        <v>6.03</v>
      </c>
      <c r="Z62" s="12">
        <v>5.3</v>
      </c>
      <c r="AA62" s="12">
        <f>'[6]38-Hickey Cr'!G82</f>
        <v>6.21</v>
      </c>
      <c r="AB62" s="12">
        <f>'[1]38-Hickey Cr'!G82</f>
        <v>5.0999999999999996</v>
      </c>
      <c r="AC62" s="12">
        <f>'[2]38-Hickey Cr'!G82</f>
        <v>6.38</v>
      </c>
      <c r="AD62" s="13">
        <f>'[3]38-Hickey Cr'!G82</f>
        <v>3.75</v>
      </c>
      <c r="AE62" s="193">
        <f>'[5]38-Hickey Cr'!G82</f>
        <v>4.93</v>
      </c>
      <c r="AF62" s="193">
        <f>'[4]38-Hickey Cr'!G82</f>
        <v>6.37</v>
      </c>
      <c r="AG62" s="13">
        <f t="shared" si="0"/>
        <v>6.6343478260869571</v>
      </c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</row>
    <row r="63" spans="1:52" ht="15.6" x14ac:dyDescent="0.3">
      <c r="A63" s="30"/>
      <c r="B63" s="20" t="s">
        <v>5</v>
      </c>
      <c r="C63" s="48" t="s">
        <v>18</v>
      </c>
      <c r="D63" s="48" t="s">
        <v>18</v>
      </c>
      <c r="E63" s="13">
        <v>8.15</v>
      </c>
      <c r="F63" s="13">
        <v>7.34</v>
      </c>
      <c r="G63" s="13">
        <v>9.1999999999999993</v>
      </c>
      <c r="H63" s="13">
        <v>7.98</v>
      </c>
      <c r="I63" s="13">
        <v>6.56</v>
      </c>
      <c r="J63" s="50">
        <v>7.31</v>
      </c>
      <c r="K63" s="13">
        <v>7.87</v>
      </c>
      <c r="L63" s="13">
        <v>5.69</v>
      </c>
      <c r="M63" s="13">
        <v>5.82</v>
      </c>
      <c r="N63" s="13">
        <v>5.44</v>
      </c>
      <c r="O63" s="12">
        <v>6.04</v>
      </c>
      <c r="P63" s="12">
        <v>9.34</v>
      </c>
      <c r="Q63" s="12">
        <v>5.77</v>
      </c>
      <c r="R63" s="48" t="s">
        <v>18</v>
      </c>
      <c r="S63" s="48" t="s">
        <v>18</v>
      </c>
      <c r="T63" s="48" t="s">
        <v>18</v>
      </c>
      <c r="U63" s="48" t="s">
        <v>18</v>
      </c>
      <c r="V63" s="12">
        <v>3.65</v>
      </c>
      <c r="W63" s="12">
        <v>7.57</v>
      </c>
      <c r="X63" s="12">
        <v>3.92</v>
      </c>
      <c r="Y63" s="12">
        <v>5.21</v>
      </c>
      <c r="Z63" s="12">
        <v>5.74</v>
      </c>
      <c r="AA63" s="12">
        <f>'[6]38-Hickey Cr'!G83</f>
        <v>5.63</v>
      </c>
      <c r="AB63" s="12">
        <f>'[1]38-Hickey Cr'!G83</f>
        <v>4.83</v>
      </c>
      <c r="AC63" s="12">
        <f>'[2]38-Hickey Cr'!G83</f>
        <v>6.63</v>
      </c>
      <c r="AD63" s="13">
        <f>'[3]38-Hickey Cr'!G83</f>
        <v>3.72</v>
      </c>
      <c r="AE63" s="193">
        <f>'[5]38-Hickey Cr'!G83</f>
        <v>7</v>
      </c>
      <c r="AF63" s="193">
        <f>'[4]38-Hickey Cr'!G83</f>
        <v>6.55</v>
      </c>
      <c r="AG63" s="13">
        <f t="shared" si="0"/>
        <v>6.3368181818181819</v>
      </c>
      <c r="AH63" s="3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</row>
    <row r="64" spans="1:52" ht="15.6" x14ac:dyDescent="0.3">
      <c r="A64" s="30"/>
      <c r="B64" s="20" t="s">
        <v>5</v>
      </c>
      <c r="C64" s="48" t="s">
        <v>18</v>
      </c>
      <c r="D64" s="48" t="s">
        <v>18</v>
      </c>
      <c r="E64" s="13">
        <v>7.34</v>
      </c>
      <c r="F64" s="13">
        <v>6.43</v>
      </c>
      <c r="G64" s="13">
        <v>7.77</v>
      </c>
      <c r="H64" s="13">
        <v>7.02</v>
      </c>
      <c r="I64" s="13">
        <v>6.28</v>
      </c>
      <c r="J64" s="13">
        <v>7.93</v>
      </c>
      <c r="K64" s="13">
        <v>7.17</v>
      </c>
      <c r="L64" s="13">
        <v>6.72</v>
      </c>
      <c r="M64" s="13">
        <v>5.6</v>
      </c>
      <c r="N64" s="13">
        <v>4.74</v>
      </c>
      <c r="O64" s="12">
        <v>6.54</v>
      </c>
      <c r="P64" s="12">
        <v>7.94</v>
      </c>
      <c r="Q64" s="39" t="s">
        <v>202</v>
      </c>
      <c r="R64" s="48" t="s">
        <v>18</v>
      </c>
      <c r="S64" s="48" t="s">
        <v>18</v>
      </c>
      <c r="T64" s="48" t="s">
        <v>18</v>
      </c>
      <c r="U64" s="48" t="s">
        <v>18</v>
      </c>
      <c r="V64" s="12">
        <v>3.66</v>
      </c>
      <c r="W64" s="12">
        <v>7.01</v>
      </c>
      <c r="X64" s="12">
        <v>4</v>
      </c>
      <c r="Y64" s="12">
        <v>4.72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190" t="s">
        <v>18</v>
      </c>
      <c r="AF64" s="190" t="s">
        <v>18</v>
      </c>
      <c r="AG64" s="13">
        <f t="shared" si="0"/>
        <v>6.3043750000000003</v>
      </c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</row>
    <row r="65" spans="1:52" ht="15.6" x14ac:dyDescent="0.3">
      <c r="A65" s="30"/>
      <c r="B65" s="20" t="s">
        <v>6</v>
      </c>
      <c r="C65" s="48" t="s">
        <v>18</v>
      </c>
      <c r="D65" s="48" t="s">
        <v>18</v>
      </c>
      <c r="E65" s="13">
        <v>9.59</v>
      </c>
      <c r="F65" s="13">
        <v>6.39</v>
      </c>
      <c r="G65" s="13">
        <v>8.14</v>
      </c>
      <c r="H65" s="13">
        <v>8.6</v>
      </c>
      <c r="I65" s="13">
        <v>6.03</v>
      </c>
      <c r="J65" s="13">
        <v>9.3000000000000007</v>
      </c>
      <c r="K65" s="13">
        <v>9.56</v>
      </c>
      <c r="L65" s="13">
        <v>7.32</v>
      </c>
      <c r="M65" s="13">
        <v>5.16</v>
      </c>
      <c r="N65" s="13">
        <v>6.24</v>
      </c>
      <c r="O65" s="12">
        <v>6.04</v>
      </c>
      <c r="P65" s="12">
        <v>7.64</v>
      </c>
      <c r="Q65" s="12">
        <v>6.83</v>
      </c>
      <c r="R65" s="48" t="s">
        <v>18</v>
      </c>
      <c r="S65" s="48" t="s">
        <v>18</v>
      </c>
      <c r="T65" s="48" t="s">
        <v>18</v>
      </c>
      <c r="U65" s="48" t="s">
        <v>18</v>
      </c>
      <c r="V65" s="12">
        <v>6.29</v>
      </c>
      <c r="W65" s="12">
        <v>9.0500000000000007</v>
      </c>
      <c r="X65" s="12">
        <v>3.97</v>
      </c>
      <c r="Y65" s="12">
        <v>4.1500000000000004</v>
      </c>
      <c r="Z65" s="12">
        <v>7.96</v>
      </c>
      <c r="AA65" s="12">
        <f>'[6]38-Hickey Cr'!G84</f>
        <v>5.42</v>
      </c>
      <c r="AB65" s="12">
        <f>'[1]38-Hickey Cr'!G84</f>
        <v>4.01</v>
      </c>
      <c r="AC65" s="12">
        <f>'[2]38-Hickey Cr'!G84</f>
        <v>7.25</v>
      </c>
      <c r="AD65" s="13">
        <f>'[3]38-Hickey Cr'!G84</f>
        <v>8.4600000000000009</v>
      </c>
      <c r="AE65" s="193">
        <f>'[5]38-Hickey Cr'!G84</f>
        <v>7.75</v>
      </c>
      <c r="AF65" s="193">
        <f>'[4]38-Hickey Cr'!G84</f>
        <v>7.35</v>
      </c>
      <c r="AG65" s="13">
        <f t="shared" si="0"/>
        <v>6.9727272727272727</v>
      </c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</row>
    <row r="66" spans="1:52" ht="15.6" x14ac:dyDescent="0.3">
      <c r="A66" s="14" t="s">
        <v>1247</v>
      </c>
      <c r="B66" s="20" t="s">
        <v>6</v>
      </c>
      <c r="C66" s="48" t="s">
        <v>18</v>
      </c>
      <c r="D66" s="48" t="s">
        <v>18</v>
      </c>
      <c r="E66" s="13">
        <v>10.99</v>
      </c>
      <c r="F66" s="13">
        <v>7.34</v>
      </c>
      <c r="G66" s="13">
        <v>9.26</v>
      </c>
      <c r="H66" s="13">
        <v>8.42</v>
      </c>
      <c r="I66" s="13">
        <v>10.47</v>
      </c>
      <c r="J66" s="13">
        <v>8.35</v>
      </c>
      <c r="K66" s="13">
        <v>8.41</v>
      </c>
      <c r="L66" s="13">
        <v>9.4499999999999993</v>
      </c>
      <c r="M66" s="13">
        <v>5.5</v>
      </c>
      <c r="N66" s="13">
        <v>5.94</v>
      </c>
      <c r="O66" s="12">
        <v>10.34</v>
      </c>
      <c r="P66" s="12">
        <v>11.15</v>
      </c>
      <c r="Q66" s="12">
        <v>7.53</v>
      </c>
      <c r="R66" s="48" t="s">
        <v>18</v>
      </c>
      <c r="S66" s="48" t="s">
        <v>18</v>
      </c>
      <c r="T66" s="48" t="s">
        <v>18</v>
      </c>
      <c r="U66" s="48" t="s">
        <v>18</v>
      </c>
      <c r="V66" s="12">
        <v>7.14</v>
      </c>
      <c r="W66" s="12">
        <v>7.69</v>
      </c>
      <c r="X66" s="13" t="s">
        <v>1017</v>
      </c>
      <c r="Y66" s="13">
        <v>5.35</v>
      </c>
      <c r="Z66" s="13">
        <v>8.58</v>
      </c>
      <c r="AA66" s="12">
        <f>'[6]38-Hickey Cr'!G85</f>
        <v>5.49</v>
      </c>
      <c r="AB66" s="12">
        <f>'[1]38-Hickey Cr'!G85</f>
        <v>6.75</v>
      </c>
      <c r="AC66" s="12">
        <f>'[2]38-Hickey Cr'!G85</f>
        <v>9.99</v>
      </c>
      <c r="AD66" s="13">
        <f>'[3]38-Hickey Cr'!G85</f>
        <v>9.6300000000000008</v>
      </c>
      <c r="AE66" s="193">
        <f>'[5]38-Hickey Cr'!G85</f>
        <v>8.14</v>
      </c>
      <c r="AF66" s="193">
        <f>'[4]38-Hickey Cr'!G85</f>
        <v>9.3000000000000007</v>
      </c>
      <c r="AG66" s="13">
        <f t="shared" si="0"/>
        <v>8.2747619047619061</v>
      </c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</row>
    <row r="67" spans="1:52" ht="15.6" x14ac:dyDescent="0.3">
      <c r="A67" s="29" t="s">
        <v>1313</v>
      </c>
      <c r="B67" s="20" t="s">
        <v>7</v>
      </c>
      <c r="C67" s="48" t="s">
        <v>18</v>
      </c>
      <c r="D67" s="48" t="s">
        <v>18</v>
      </c>
      <c r="E67" s="13">
        <v>10.33</v>
      </c>
      <c r="F67" s="13">
        <v>9.58</v>
      </c>
      <c r="G67" s="13">
        <v>8.65</v>
      </c>
      <c r="H67" s="13">
        <v>8.16</v>
      </c>
      <c r="I67" s="13">
        <v>9.43</v>
      </c>
      <c r="J67" s="13">
        <v>10.1</v>
      </c>
      <c r="K67" s="13">
        <v>7.76</v>
      </c>
      <c r="L67" s="13">
        <v>10.83</v>
      </c>
      <c r="M67" s="13">
        <v>6.14</v>
      </c>
      <c r="N67" s="13">
        <v>5.74</v>
      </c>
      <c r="O67" s="12">
        <v>9.34</v>
      </c>
      <c r="P67" s="12">
        <v>10.25</v>
      </c>
      <c r="Q67" s="12">
        <v>8.1999999999999993</v>
      </c>
      <c r="R67" s="48" t="s">
        <v>18</v>
      </c>
      <c r="S67" s="48" t="s">
        <v>18</v>
      </c>
      <c r="T67" s="48" t="s">
        <v>18</v>
      </c>
      <c r="U67" s="48" t="s">
        <v>18</v>
      </c>
      <c r="V67" s="12">
        <v>8.07</v>
      </c>
      <c r="W67" s="12">
        <v>8.56</v>
      </c>
      <c r="X67" s="12">
        <v>8.5500000000000007</v>
      </c>
      <c r="Y67" s="12">
        <v>6.39</v>
      </c>
      <c r="Z67" s="12">
        <v>9.39</v>
      </c>
      <c r="AA67" s="12">
        <f>'[6]38-Hickey Cr'!G86</f>
        <v>6.43</v>
      </c>
      <c r="AB67" s="12">
        <f>'[1]38-Hickey Cr'!G86</f>
        <v>6.62</v>
      </c>
      <c r="AC67" s="12">
        <f>'[2]38-Hickey Cr'!G86</f>
        <v>8.5500000000000007</v>
      </c>
      <c r="AD67" s="13">
        <f>'[3]38-Hickey Cr'!G86</f>
        <v>9.6199999999999992</v>
      </c>
      <c r="AE67" s="193">
        <f>'[5]38-Hickey Cr'!G86</f>
        <v>8.81</v>
      </c>
      <c r="AF67" s="193">
        <f>'[4]38-Hickey Cr'!G86</f>
        <v>8.75</v>
      </c>
      <c r="AG67" s="13">
        <f t="shared" ref="AG67:AG114" si="1">AVERAGE(C67:AD67)</f>
        <v>8.4859090909090931</v>
      </c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</row>
    <row r="68" spans="1:52" ht="15.6" x14ac:dyDescent="0.3">
      <c r="A68" s="30"/>
      <c r="B68" s="20" t="s">
        <v>7</v>
      </c>
      <c r="C68" s="48" t="s">
        <v>18</v>
      </c>
      <c r="D68" s="48" t="s">
        <v>18</v>
      </c>
      <c r="E68" s="13">
        <v>9.2100000000000009</v>
      </c>
      <c r="F68" s="13">
        <v>8.68</v>
      </c>
      <c r="G68" s="13">
        <v>9.52</v>
      </c>
      <c r="H68" s="13">
        <v>10.97</v>
      </c>
      <c r="I68" s="13">
        <v>8.7899999999999991</v>
      </c>
      <c r="J68" s="13">
        <v>9.66</v>
      </c>
      <c r="K68" s="13">
        <v>9.5399999999999991</v>
      </c>
      <c r="L68" s="13">
        <v>9.5500000000000007</v>
      </c>
      <c r="M68" s="13">
        <v>6.42</v>
      </c>
      <c r="N68" s="13">
        <v>11.24</v>
      </c>
      <c r="O68" s="12">
        <v>10.74</v>
      </c>
      <c r="P68" s="12">
        <v>10.74</v>
      </c>
      <c r="Q68" s="12">
        <v>9.17</v>
      </c>
      <c r="R68" s="48" t="s">
        <v>18</v>
      </c>
      <c r="S68" s="48" t="s">
        <v>18</v>
      </c>
      <c r="T68" s="48" t="s">
        <v>18</v>
      </c>
      <c r="U68" s="48" t="s">
        <v>18</v>
      </c>
      <c r="V68" s="12">
        <v>8.68</v>
      </c>
      <c r="W68" s="12">
        <v>7.86</v>
      </c>
      <c r="X68" s="12">
        <v>8.7200000000000006</v>
      </c>
      <c r="Y68" s="12">
        <v>6.57</v>
      </c>
      <c r="Z68" s="12">
        <v>9.3699999999999992</v>
      </c>
      <c r="AA68" s="12">
        <f>'[6]38-Hickey Cr'!G87</f>
        <v>6.55</v>
      </c>
      <c r="AB68" s="12">
        <f>'[1]38-Hickey Cr'!G87</f>
        <v>6.42</v>
      </c>
      <c r="AC68" s="12">
        <f>'[2]38-Hickey Cr'!G87</f>
        <v>9.51</v>
      </c>
      <c r="AD68" s="13">
        <f>'[3]38-Hickey Cr'!G87</f>
        <v>9.1300000000000008</v>
      </c>
      <c r="AE68" s="193">
        <f>'[5]38-Hickey Cr'!G87</f>
        <v>8.0500000000000007</v>
      </c>
      <c r="AF68" s="193">
        <f>'[4]38-Hickey Cr'!G87</f>
        <v>8.36</v>
      </c>
      <c r="AG68" s="13">
        <f t="shared" si="1"/>
        <v>8.9563636363636352</v>
      </c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</row>
    <row r="69" spans="1:52" ht="15.6" x14ac:dyDescent="0.3">
      <c r="A69" s="29" t="s">
        <v>1314</v>
      </c>
      <c r="B69" s="20" t="s">
        <v>8</v>
      </c>
      <c r="C69" s="48" t="s">
        <v>18</v>
      </c>
      <c r="D69" s="48" t="s">
        <v>18</v>
      </c>
      <c r="E69" s="13">
        <v>9.98</v>
      </c>
      <c r="F69" s="13">
        <v>9.27</v>
      </c>
      <c r="G69" s="13">
        <v>10.72</v>
      </c>
      <c r="H69" s="13">
        <v>11.78</v>
      </c>
      <c r="I69" s="13">
        <v>9.18</v>
      </c>
      <c r="J69" s="13">
        <v>10.69</v>
      </c>
      <c r="K69" s="13">
        <v>10.78</v>
      </c>
      <c r="L69" s="13">
        <v>9.44</v>
      </c>
      <c r="M69" s="13">
        <v>8.56</v>
      </c>
      <c r="N69" s="13">
        <v>10.44</v>
      </c>
      <c r="O69" s="12">
        <v>10.94</v>
      </c>
      <c r="P69" s="12">
        <v>10.79</v>
      </c>
      <c r="Q69" s="12">
        <v>10.09</v>
      </c>
      <c r="R69" s="48" t="s">
        <v>18</v>
      </c>
      <c r="S69" s="48" t="s">
        <v>18</v>
      </c>
      <c r="T69" s="48" t="s">
        <v>18</v>
      </c>
      <c r="U69" s="48" t="s">
        <v>18</v>
      </c>
      <c r="V69" s="12">
        <v>8.14</v>
      </c>
      <c r="W69" s="12">
        <v>7.82</v>
      </c>
      <c r="X69" s="12">
        <v>7.65</v>
      </c>
      <c r="Y69" s="12">
        <v>7.28</v>
      </c>
      <c r="Z69" s="12">
        <v>9.25</v>
      </c>
      <c r="AA69" s="12">
        <f>'[6]38-Hickey Cr'!G88</f>
        <v>6.34</v>
      </c>
      <c r="AB69" s="12">
        <f>'[1]38-Hickey Cr'!G88</f>
        <v>7.17</v>
      </c>
      <c r="AC69" s="12">
        <f>'[2]38-Hickey Cr'!G88</f>
        <v>8.7799999999999994</v>
      </c>
      <c r="AD69" s="13">
        <f>'[3]38-Hickey Cr'!G88</f>
        <v>8.8699999999999992</v>
      </c>
      <c r="AE69" s="193">
        <f>'[5]38-Hickey Cr'!G88</f>
        <v>8.44</v>
      </c>
      <c r="AF69" s="193">
        <f>'[4]38-Hickey Cr'!G88</f>
        <v>9.08</v>
      </c>
      <c r="AG69" s="13">
        <f t="shared" si="1"/>
        <v>9.2709090909090914</v>
      </c>
      <c r="AH69" s="147"/>
      <c r="AI69" s="147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</row>
    <row r="70" spans="1:52" ht="15.6" x14ac:dyDescent="0.3">
      <c r="A70" s="29"/>
      <c r="B70" s="20" t="s">
        <v>8</v>
      </c>
      <c r="C70" s="48" t="s">
        <v>18</v>
      </c>
      <c r="D70" s="48" t="s">
        <v>18</v>
      </c>
      <c r="E70" s="13">
        <v>10.23</v>
      </c>
      <c r="F70" s="13">
        <v>8.76</v>
      </c>
      <c r="G70" s="13">
        <v>9.56</v>
      </c>
      <c r="H70" s="13">
        <v>11.21</v>
      </c>
      <c r="I70" s="13">
        <v>8.5299999999999994</v>
      </c>
      <c r="J70" s="13">
        <v>9.31</v>
      </c>
      <c r="K70" s="13">
        <v>9.68</v>
      </c>
      <c r="L70" s="13">
        <v>9.4</v>
      </c>
      <c r="M70" s="13">
        <v>7.64</v>
      </c>
      <c r="N70" s="13">
        <v>10.27</v>
      </c>
      <c r="O70" s="12">
        <v>10.66</v>
      </c>
      <c r="P70" s="12">
        <v>11.05</v>
      </c>
      <c r="Q70" s="12">
        <v>10.119999999999999</v>
      </c>
      <c r="R70" s="48" t="s">
        <v>18</v>
      </c>
      <c r="S70" s="48" t="s">
        <v>18</v>
      </c>
      <c r="T70" s="48" t="s">
        <v>18</v>
      </c>
      <c r="U70" s="48" t="s">
        <v>18</v>
      </c>
      <c r="V70" s="12">
        <v>7.61</v>
      </c>
      <c r="W70" s="12">
        <v>7.29</v>
      </c>
      <c r="X70" s="12">
        <v>9.42</v>
      </c>
      <c r="Y70" s="12">
        <v>7.03</v>
      </c>
      <c r="Z70" s="12">
        <v>9.85</v>
      </c>
      <c r="AA70" s="12">
        <f>'[6]38-Hickey Cr'!G89</f>
        <v>8.3000000000000007</v>
      </c>
      <c r="AB70" s="12">
        <f>'[1]38-Hickey Cr'!G89</f>
        <v>7.56</v>
      </c>
      <c r="AC70" s="12">
        <f>'[2]38-Hickey Cr'!G89</f>
        <v>9.51</v>
      </c>
      <c r="AD70" s="13">
        <f>'[3]38-Hickey Cr'!G89</f>
        <v>8.6300000000000008</v>
      </c>
      <c r="AE70" s="193">
        <f>'[5]38-Hickey Cr'!G89</f>
        <v>8.2100000000000009</v>
      </c>
      <c r="AF70" s="193">
        <f>'[4]38-Hickey Cr'!G89</f>
        <v>9.83</v>
      </c>
      <c r="AG70" s="13">
        <f t="shared" si="1"/>
        <v>9.1645454545454541</v>
      </c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</row>
    <row r="71" spans="1:52" ht="15.6" x14ac:dyDescent="0.3">
      <c r="A71" s="30"/>
      <c r="B71" s="20" t="s">
        <v>9</v>
      </c>
      <c r="C71" s="48" t="s">
        <v>18</v>
      </c>
      <c r="D71" s="48" t="s">
        <v>18</v>
      </c>
      <c r="E71" s="13">
        <v>9.77</v>
      </c>
      <c r="F71" s="13">
        <v>10.8</v>
      </c>
      <c r="G71" s="13">
        <v>9.9600000000000009</v>
      </c>
      <c r="H71" s="55">
        <v>11.24</v>
      </c>
      <c r="I71" s="13">
        <v>7.98</v>
      </c>
      <c r="J71" s="50">
        <v>9.81</v>
      </c>
      <c r="K71" s="55">
        <v>10.23</v>
      </c>
      <c r="L71" s="50">
        <v>10.76</v>
      </c>
      <c r="M71" s="50">
        <v>8.44</v>
      </c>
      <c r="N71" s="50">
        <v>11.04</v>
      </c>
      <c r="O71" s="17">
        <v>10.66</v>
      </c>
      <c r="P71" s="17">
        <v>11.05</v>
      </c>
      <c r="Q71" s="17">
        <v>9.19</v>
      </c>
      <c r="R71" s="48" t="s">
        <v>18</v>
      </c>
      <c r="S71" s="48" t="s">
        <v>18</v>
      </c>
      <c r="T71" s="48" t="s">
        <v>18</v>
      </c>
      <c r="U71" s="48" t="s">
        <v>18</v>
      </c>
      <c r="V71" s="12">
        <v>7.57</v>
      </c>
      <c r="W71" s="12">
        <v>7.92</v>
      </c>
      <c r="X71" s="12">
        <v>10.050000000000001</v>
      </c>
      <c r="Y71" s="12">
        <v>7.87</v>
      </c>
      <c r="Z71" s="12">
        <v>10.33</v>
      </c>
      <c r="AA71" s="12">
        <f>'[6]38-Hickey Cr'!G90</f>
        <v>8.27</v>
      </c>
      <c r="AB71" s="12">
        <f>'[1]38-Hickey Cr'!G90</f>
        <v>8.44</v>
      </c>
      <c r="AC71" s="12">
        <f>'[2]38-Hickey Cr'!G90</f>
        <v>9.02</v>
      </c>
      <c r="AD71" s="48" t="s">
        <v>18</v>
      </c>
      <c r="AE71" s="193">
        <f>'[5]38-Hickey Cr'!G90</f>
        <v>8.49</v>
      </c>
      <c r="AF71" s="193" t="str">
        <f>'[4]38-Hickey Cr'!G90</f>
        <v/>
      </c>
      <c r="AG71" s="13">
        <f t="shared" si="1"/>
        <v>9.5428571428571445</v>
      </c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</row>
    <row r="72" spans="1:52" ht="15.6" x14ac:dyDescent="0.3">
      <c r="A72" s="30"/>
      <c r="B72" s="20" t="s">
        <v>9</v>
      </c>
      <c r="C72" s="48" t="s">
        <v>18</v>
      </c>
      <c r="D72" s="48" t="s">
        <v>18</v>
      </c>
      <c r="E72" s="13">
        <v>10</v>
      </c>
      <c r="F72" s="13">
        <v>9.9</v>
      </c>
      <c r="G72" s="13">
        <v>10.76</v>
      </c>
      <c r="H72" s="13">
        <v>11.39</v>
      </c>
      <c r="I72" s="13">
        <v>7.52</v>
      </c>
      <c r="J72" s="13">
        <v>9.5</v>
      </c>
      <c r="K72" s="13">
        <v>10.56</v>
      </c>
      <c r="L72" s="13">
        <v>11.56</v>
      </c>
      <c r="M72" s="13">
        <v>9.75</v>
      </c>
      <c r="N72" s="13">
        <v>10.54</v>
      </c>
      <c r="O72" s="12">
        <v>11.05</v>
      </c>
      <c r="P72" s="12">
        <v>9.65</v>
      </c>
      <c r="Q72" s="12">
        <v>9.07</v>
      </c>
      <c r="R72" s="48" t="s">
        <v>18</v>
      </c>
      <c r="S72" s="48" t="s">
        <v>18</v>
      </c>
      <c r="T72" s="48" t="s">
        <v>18</v>
      </c>
      <c r="U72" s="48" t="s">
        <v>18</v>
      </c>
      <c r="V72" s="12">
        <v>7.66</v>
      </c>
      <c r="W72" s="12">
        <v>8.35</v>
      </c>
      <c r="X72" s="12">
        <v>7.95</v>
      </c>
      <c r="Y72" s="12">
        <v>8.5500000000000007</v>
      </c>
      <c r="Z72" s="12">
        <v>9.76</v>
      </c>
      <c r="AA72" s="12">
        <f>'[6]38-Hickey Cr'!G91</f>
        <v>8.09</v>
      </c>
      <c r="AB72" s="12">
        <f>'[1]38-Hickey Cr'!G91</f>
        <v>9.5500000000000007</v>
      </c>
      <c r="AC72" s="12">
        <f>'[2]38-Hickey Cr'!G91</f>
        <v>8.14</v>
      </c>
      <c r="AD72" s="13">
        <f>'[3]38-Hickey Cr'!G91</f>
        <v>9.8000000000000007</v>
      </c>
      <c r="AE72" s="193">
        <f>'[5]38-Hickey Cr'!G91</f>
        <v>9.3800000000000008</v>
      </c>
      <c r="AF72" s="193" t="str">
        <f>'[4]38-Hickey Cr'!G91</f>
        <v/>
      </c>
      <c r="AG72" s="13">
        <f t="shared" si="1"/>
        <v>9.5045454545454557</v>
      </c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</row>
    <row r="73" spans="1:52" ht="15.6" x14ac:dyDescent="0.3">
      <c r="A73" s="30"/>
      <c r="B73" s="20" t="s">
        <v>10</v>
      </c>
      <c r="C73" s="48" t="s">
        <v>18</v>
      </c>
      <c r="D73" s="48" t="s">
        <v>18</v>
      </c>
      <c r="E73" s="13">
        <v>10.38</v>
      </c>
      <c r="F73" s="13">
        <v>10.4</v>
      </c>
      <c r="G73" s="13">
        <v>10.58</v>
      </c>
      <c r="H73" s="55">
        <v>11.21</v>
      </c>
      <c r="I73" s="13">
        <v>9.2799999999999994</v>
      </c>
      <c r="J73" s="13">
        <v>9.64</v>
      </c>
      <c r="K73" s="13">
        <v>9.34</v>
      </c>
      <c r="L73" s="13">
        <v>10.38</v>
      </c>
      <c r="M73" s="13">
        <v>9.64</v>
      </c>
      <c r="N73" s="13">
        <v>9.64</v>
      </c>
      <c r="O73" s="12">
        <v>10.54</v>
      </c>
      <c r="P73" s="12">
        <v>9.9499999999999993</v>
      </c>
      <c r="Q73" s="12">
        <v>8.75</v>
      </c>
      <c r="R73" s="48" t="s">
        <v>18</v>
      </c>
      <c r="S73" s="48" t="s">
        <v>18</v>
      </c>
      <c r="T73" s="48" t="s">
        <v>18</v>
      </c>
      <c r="U73" s="48" t="s">
        <v>18</v>
      </c>
      <c r="V73" s="12">
        <v>7.33</v>
      </c>
      <c r="W73" s="12">
        <v>6.97</v>
      </c>
      <c r="X73" s="12">
        <v>7.44</v>
      </c>
      <c r="Y73" s="12">
        <v>9.11</v>
      </c>
      <c r="Z73" s="12">
        <v>8.2200000000000006</v>
      </c>
      <c r="AA73" s="12">
        <f>'[6]38-Hickey Cr'!G92</f>
        <v>8.11</v>
      </c>
      <c r="AB73" s="12">
        <f>'[1]38-Hickey Cr'!G92</f>
        <v>8.4</v>
      </c>
      <c r="AC73" s="12">
        <f>'[2]38-Hickey Cr'!G92</f>
        <v>8.4700000000000006</v>
      </c>
      <c r="AD73" s="13">
        <f>'[3]38-Hickey Cr'!G92</f>
        <v>9.91</v>
      </c>
      <c r="AE73" s="193">
        <f>'[5]38-Hickey Cr'!G92</f>
        <v>7.84</v>
      </c>
      <c r="AF73" s="193" t="str">
        <f>'[4]38-Hickey Cr'!G92</f>
        <v/>
      </c>
      <c r="AG73" s="13">
        <f t="shared" si="1"/>
        <v>9.2586363636363647</v>
      </c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</row>
    <row r="74" spans="1:52" ht="15.6" x14ac:dyDescent="0.3">
      <c r="A74" s="30"/>
      <c r="B74" s="20" t="s">
        <v>10</v>
      </c>
      <c r="C74" s="48" t="s">
        <v>18</v>
      </c>
      <c r="D74" s="48" t="s">
        <v>18</v>
      </c>
      <c r="E74" s="13">
        <v>9.11</v>
      </c>
      <c r="F74" s="13">
        <v>10.58</v>
      </c>
      <c r="G74" s="13">
        <v>9.68</v>
      </c>
      <c r="H74" s="13">
        <v>11.07</v>
      </c>
      <c r="I74" s="13">
        <v>9.64</v>
      </c>
      <c r="J74" s="13">
        <v>8.8000000000000007</v>
      </c>
      <c r="K74" s="13">
        <v>9.67</v>
      </c>
      <c r="L74" s="13">
        <v>9.7899999999999991</v>
      </c>
      <c r="M74" s="13">
        <v>8.94</v>
      </c>
      <c r="N74" s="13">
        <v>9.0399999999999991</v>
      </c>
      <c r="O74" s="12">
        <v>9.0399999999999991</v>
      </c>
      <c r="P74" s="12">
        <v>9.0399999999999991</v>
      </c>
      <c r="Q74" s="12">
        <v>7.88</v>
      </c>
      <c r="R74" s="48" t="s">
        <v>18</v>
      </c>
      <c r="S74" s="48" t="s">
        <v>18</v>
      </c>
      <c r="T74" s="48" t="s">
        <v>18</v>
      </c>
      <c r="U74" s="48" t="s">
        <v>18</v>
      </c>
      <c r="V74" s="12">
        <v>6.58</v>
      </c>
      <c r="W74" s="12">
        <v>6.27</v>
      </c>
      <c r="X74" s="12">
        <v>10.34</v>
      </c>
      <c r="Y74" s="12">
        <v>7.73</v>
      </c>
      <c r="Z74" s="12">
        <v>7.47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190" t="s">
        <v>18</v>
      </c>
      <c r="AF74" s="190" t="s">
        <v>18</v>
      </c>
      <c r="AG74" s="13">
        <f t="shared" si="1"/>
        <v>8.9261111111111102</v>
      </c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</row>
    <row r="75" spans="1:52" ht="15.6" x14ac:dyDescent="0.3">
      <c r="A75" s="30"/>
      <c r="B75" s="20" t="s">
        <v>11</v>
      </c>
      <c r="C75" s="48" t="s">
        <v>18</v>
      </c>
      <c r="D75" s="48" t="s">
        <v>18</v>
      </c>
      <c r="E75" s="13">
        <v>8.44</v>
      </c>
      <c r="F75" s="13">
        <v>10.38</v>
      </c>
      <c r="G75" s="13">
        <v>9.34</v>
      </c>
      <c r="H75" s="55">
        <v>10.039999999999999</v>
      </c>
      <c r="I75" s="13">
        <v>8.58</v>
      </c>
      <c r="J75" s="13">
        <v>9.4499999999999993</v>
      </c>
      <c r="K75" s="13">
        <v>10.02</v>
      </c>
      <c r="L75" s="13">
        <v>8.26</v>
      </c>
      <c r="M75" s="13">
        <v>8.49</v>
      </c>
      <c r="N75" s="13">
        <v>9.19</v>
      </c>
      <c r="O75" s="12">
        <v>7.54</v>
      </c>
      <c r="P75" s="55">
        <v>8.35</v>
      </c>
      <c r="Q75" s="12">
        <v>7</v>
      </c>
      <c r="R75" s="48" t="s">
        <v>18</v>
      </c>
      <c r="S75" s="48" t="s">
        <v>18</v>
      </c>
      <c r="T75" s="48" t="s">
        <v>18</v>
      </c>
      <c r="U75" s="48" t="s">
        <v>18</v>
      </c>
      <c r="V75" s="12">
        <v>5.65</v>
      </c>
      <c r="W75" s="12">
        <v>5.75</v>
      </c>
      <c r="X75" s="12">
        <v>8.3000000000000007</v>
      </c>
      <c r="Y75" s="12">
        <v>6.93</v>
      </c>
      <c r="Z75" s="12">
        <v>6.58</v>
      </c>
      <c r="AA75" s="12">
        <f>'[6]38-Hickey Cr'!G93</f>
        <v>6.77</v>
      </c>
      <c r="AB75" s="12">
        <f>'[1]38-Hickey Cr'!G93</f>
        <v>6.74</v>
      </c>
      <c r="AC75" s="12">
        <f>'[2]38-Hickey Cr'!G93</f>
        <v>7.02</v>
      </c>
      <c r="AD75" s="13">
        <f>'[3]38-Hickey Cr'!G93</f>
        <v>8.5399999999999991</v>
      </c>
      <c r="AE75" s="193">
        <f>'[5]38-Hickey Cr'!G93</f>
        <v>6.71</v>
      </c>
      <c r="AF75" s="193" t="str">
        <f>'[4]38-Hickey Cr'!G93</f>
        <v/>
      </c>
      <c r="AG75" s="13">
        <f t="shared" si="1"/>
        <v>8.0618181818181842</v>
      </c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</row>
    <row r="76" spans="1:52" ht="15.6" x14ac:dyDescent="0.3">
      <c r="A76" s="30"/>
      <c r="B76" s="20" t="s">
        <v>12</v>
      </c>
      <c r="C76" s="48" t="s">
        <v>18</v>
      </c>
      <c r="D76" s="48" t="s">
        <v>18</v>
      </c>
      <c r="E76" s="13">
        <v>7.42</v>
      </c>
      <c r="F76" s="13">
        <v>8.73</v>
      </c>
      <c r="G76" s="13">
        <v>9.43</v>
      </c>
      <c r="H76" s="13">
        <v>8.49</v>
      </c>
      <c r="I76" s="13">
        <v>7.49</v>
      </c>
      <c r="J76" s="13">
        <v>10.54</v>
      </c>
      <c r="K76" s="13">
        <v>9.15</v>
      </c>
      <c r="L76" s="13">
        <v>7.9</v>
      </c>
      <c r="M76" s="13">
        <v>6.84</v>
      </c>
      <c r="N76" s="13">
        <v>8.5399999999999991</v>
      </c>
      <c r="O76" s="12">
        <v>11.84</v>
      </c>
      <c r="P76" s="55">
        <v>8.1</v>
      </c>
      <c r="Q76" s="12">
        <v>6.35</v>
      </c>
      <c r="R76" s="48" t="s">
        <v>18</v>
      </c>
      <c r="S76" s="48" t="s">
        <v>18</v>
      </c>
      <c r="T76" s="48" t="s">
        <v>18</v>
      </c>
      <c r="U76" s="48" t="s">
        <v>18</v>
      </c>
      <c r="V76" s="12">
        <v>6.59</v>
      </c>
      <c r="W76" s="12">
        <v>5</v>
      </c>
      <c r="X76" s="12">
        <v>7.01</v>
      </c>
      <c r="Y76" s="12">
        <v>6.31</v>
      </c>
      <c r="Z76" s="12">
        <v>6.02</v>
      </c>
      <c r="AA76" s="12">
        <f>'[6]38-Hickey Cr'!G94</f>
        <v>6.94</v>
      </c>
      <c r="AB76" s="12">
        <f>'[1]38-Hickey Cr'!G94</f>
        <v>7.37</v>
      </c>
      <c r="AC76" s="12">
        <f>'[2]38-Hickey Cr'!G94</f>
        <v>6.21</v>
      </c>
      <c r="AD76" s="13">
        <f>'[3]38-Hickey Cr'!G94</f>
        <v>7.8</v>
      </c>
      <c r="AE76" s="193">
        <f>'[5]38-Hickey Cr'!G94</f>
        <v>6.33</v>
      </c>
      <c r="AF76" s="193" t="str">
        <f>'[4]38-Hickey Cr'!G94</f>
        <v/>
      </c>
      <c r="AG76" s="13">
        <f t="shared" si="1"/>
        <v>7.7304545454545464</v>
      </c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</row>
    <row r="77" spans="1:52" ht="15.6" x14ac:dyDescent="0.3">
      <c r="A77" s="6" t="s">
        <v>74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41">
        <v>2017</v>
      </c>
      <c r="AE77" s="41">
        <v>2018</v>
      </c>
      <c r="AF77" s="18">
        <v>2019</v>
      </c>
      <c r="AG77" s="18" t="s">
        <v>161</v>
      </c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</row>
    <row r="78" spans="1:52" ht="15.6" x14ac:dyDescent="0.3">
      <c r="A78" s="29" t="s">
        <v>510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7.3</v>
      </c>
      <c r="G78" s="13">
        <v>7.33</v>
      </c>
      <c r="H78" s="13">
        <v>8.33</v>
      </c>
      <c r="I78" s="13">
        <v>8.1199999999999992</v>
      </c>
      <c r="J78" s="13">
        <v>5.96</v>
      </c>
      <c r="K78" s="13">
        <v>8.35</v>
      </c>
      <c r="L78" s="13">
        <v>7.78</v>
      </c>
      <c r="M78" s="13">
        <v>6.41</v>
      </c>
      <c r="N78" s="13">
        <v>5.31</v>
      </c>
      <c r="O78" s="12">
        <v>8.4</v>
      </c>
      <c r="P78" s="12">
        <v>4</v>
      </c>
      <c r="Q78" s="12">
        <v>7.41</v>
      </c>
      <c r="R78" s="12">
        <v>6.36</v>
      </c>
      <c r="S78" s="12">
        <v>6.65</v>
      </c>
      <c r="T78" s="48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13">
        <f t="shared" si="1"/>
        <v>6.979285714285715</v>
      </c>
      <c r="AH78" s="17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</row>
    <row r="79" spans="1:52" ht="15.6" x14ac:dyDescent="0.3">
      <c r="A79" s="30"/>
      <c r="B79" s="20" t="s">
        <v>2</v>
      </c>
      <c r="C79" s="48" t="s">
        <v>18</v>
      </c>
      <c r="D79" s="48" t="s">
        <v>18</v>
      </c>
      <c r="E79" s="13">
        <v>7.35</v>
      </c>
      <c r="F79" s="13">
        <v>7.49</v>
      </c>
      <c r="G79" s="13">
        <v>7.86</v>
      </c>
      <c r="H79" s="13">
        <v>8.2799999999999994</v>
      </c>
      <c r="I79" s="13">
        <v>7.51</v>
      </c>
      <c r="J79" s="13">
        <v>5.77</v>
      </c>
      <c r="K79" s="13">
        <v>8.51</v>
      </c>
      <c r="L79" s="13">
        <v>6.97</v>
      </c>
      <c r="M79" s="13">
        <v>5.97</v>
      </c>
      <c r="N79" s="13">
        <v>4.9000000000000004</v>
      </c>
      <c r="O79" s="12">
        <v>8.1</v>
      </c>
      <c r="P79" s="12">
        <v>4.5</v>
      </c>
      <c r="Q79" s="12">
        <v>8.14</v>
      </c>
      <c r="R79" s="12">
        <v>5.78</v>
      </c>
      <c r="S79" s="12">
        <v>7.74</v>
      </c>
      <c r="T79" s="48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13">
        <f t="shared" si="1"/>
        <v>6.9913333333333325</v>
      </c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</row>
    <row r="80" spans="1:52" ht="15.6" x14ac:dyDescent="0.3">
      <c r="A80" s="30"/>
      <c r="B80" s="20" t="s">
        <v>3</v>
      </c>
      <c r="C80" s="48" t="s">
        <v>18</v>
      </c>
      <c r="D80" s="48" t="s">
        <v>18</v>
      </c>
      <c r="E80" s="13">
        <v>7.3</v>
      </c>
      <c r="F80" s="13">
        <v>6.99</v>
      </c>
      <c r="G80" s="13">
        <v>7.44</v>
      </c>
      <c r="H80" s="13">
        <v>7.47</v>
      </c>
      <c r="I80" s="13">
        <v>7.39</v>
      </c>
      <c r="J80" s="13">
        <v>5.33</v>
      </c>
      <c r="K80" s="13">
        <v>8.15</v>
      </c>
      <c r="L80" s="13">
        <v>6.64</v>
      </c>
      <c r="M80" s="13">
        <v>6.06</v>
      </c>
      <c r="N80" s="13">
        <v>4.5</v>
      </c>
      <c r="O80" s="12">
        <v>6.8</v>
      </c>
      <c r="P80" s="12">
        <v>7.5</v>
      </c>
      <c r="Q80" s="12">
        <v>7.81</v>
      </c>
      <c r="R80" s="12">
        <v>6.86</v>
      </c>
      <c r="S80" s="48" t="s">
        <v>18</v>
      </c>
      <c r="T80" s="48" t="s">
        <v>18</v>
      </c>
      <c r="U80" s="48" t="s">
        <v>18</v>
      </c>
      <c r="V80" s="48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13">
        <f t="shared" si="1"/>
        <v>6.8742857142857137</v>
      </c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</row>
    <row r="81" spans="1:52" ht="15.6" x14ac:dyDescent="0.3">
      <c r="A81" s="30"/>
      <c r="B81" s="20" t="s">
        <v>4</v>
      </c>
      <c r="C81" s="48" t="s">
        <v>18</v>
      </c>
      <c r="D81" s="48" t="s">
        <v>18</v>
      </c>
      <c r="E81" s="13">
        <v>7.38</v>
      </c>
      <c r="F81" s="13">
        <v>7.57</v>
      </c>
      <c r="G81" s="13">
        <v>5.9</v>
      </c>
      <c r="H81" s="13">
        <v>7.63</v>
      </c>
      <c r="I81" s="13">
        <v>6.4</v>
      </c>
      <c r="J81" s="13">
        <v>4.01</v>
      </c>
      <c r="K81" s="13">
        <v>6.59</v>
      </c>
      <c r="L81" s="13">
        <v>5.23</v>
      </c>
      <c r="M81" s="13">
        <v>4.76</v>
      </c>
      <c r="N81" s="13">
        <v>6.1</v>
      </c>
      <c r="O81" s="12">
        <v>6.75</v>
      </c>
      <c r="P81" s="12">
        <v>7.1</v>
      </c>
      <c r="Q81" s="12">
        <v>6.21</v>
      </c>
      <c r="R81" s="12">
        <v>7.8</v>
      </c>
      <c r="S81" s="48" t="s">
        <v>18</v>
      </c>
      <c r="T81" s="48" t="s">
        <v>18</v>
      </c>
      <c r="U81" s="48" t="s">
        <v>18</v>
      </c>
      <c r="V81" s="48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13">
        <f t="shared" si="1"/>
        <v>6.3878571428571425</v>
      </c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</row>
    <row r="82" spans="1:52" ht="15.6" x14ac:dyDescent="0.3">
      <c r="A82" s="30"/>
      <c r="B82" s="20" t="s">
        <v>5</v>
      </c>
      <c r="C82" s="48" t="s">
        <v>18</v>
      </c>
      <c r="D82" s="48" t="s">
        <v>18</v>
      </c>
      <c r="E82" s="13">
        <v>6.82</v>
      </c>
      <c r="F82" s="13">
        <v>5.74</v>
      </c>
      <c r="G82" s="13">
        <v>7.12</v>
      </c>
      <c r="H82" s="13">
        <v>7.2</v>
      </c>
      <c r="I82" s="13">
        <v>5.48</v>
      </c>
      <c r="J82" s="50">
        <v>5.97</v>
      </c>
      <c r="K82" s="13">
        <v>6.17</v>
      </c>
      <c r="L82" s="13">
        <v>5.0999999999999996</v>
      </c>
      <c r="M82" s="13">
        <v>4.46</v>
      </c>
      <c r="N82" s="13">
        <v>4.8</v>
      </c>
      <c r="O82" s="13">
        <v>5.3</v>
      </c>
      <c r="P82" s="13">
        <v>7</v>
      </c>
      <c r="Q82" s="13">
        <v>6.29</v>
      </c>
      <c r="R82" s="13">
        <v>7.4</v>
      </c>
      <c r="S82" s="48" t="s">
        <v>18</v>
      </c>
      <c r="T82" s="48" t="s">
        <v>18</v>
      </c>
      <c r="U82" s="48" t="s">
        <v>18</v>
      </c>
      <c r="V82" s="48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13">
        <f t="shared" si="1"/>
        <v>6.0607142857142859</v>
      </c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</row>
    <row r="83" spans="1:52" ht="15.6" x14ac:dyDescent="0.3">
      <c r="A83" s="30"/>
      <c r="B83" s="20" t="s">
        <v>5</v>
      </c>
      <c r="C83" s="48" t="s">
        <v>18</v>
      </c>
      <c r="D83" s="48" t="s">
        <v>18</v>
      </c>
      <c r="E83" s="13">
        <v>6.51</v>
      </c>
      <c r="F83" s="13">
        <v>5.16</v>
      </c>
      <c r="G83" s="13">
        <v>5.86</v>
      </c>
      <c r="H83" s="13">
        <v>5.9</v>
      </c>
      <c r="I83" s="13">
        <v>6.22</v>
      </c>
      <c r="J83" s="13">
        <v>6.71</v>
      </c>
      <c r="K83" s="13">
        <v>5.59</v>
      </c>
      <c r="L83" s="13">
        <v>5.83</v>
      </c>
      <c r="M83" s="13">
        <v>4.45</v>
      </c>
      <c r="N83" s="13">
        <v>4.5</v>
      </c>
      <c r="O83" s="12">
        <v>7.3</v>
      </c>
      <c r="P83" s="12">
        <v>5.3</v>
      </c>
      <c r="Q83" s="12">
        <v>5.41</v>
      </c>
      <c r="R83" s="12">
        <v>8.11</v>
      </c>
      <c r="S83" s="48" t="s">
        <v>18</v>
      </c>
      <c r="T83" s="48" t="s">
        <v>18</v>
      </c>
      <c r="U83" s="48" t="s">
        <v>18</v>
      </c>
      <c r="V83" s="48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13">
        <f t="shared" si="1"/>
        <v>5.9178571428571427</v>
      </c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</row>
    <row r="84" spans="1:52" ht="15.6" x14ac:dyDescent="0.3">
      <c r="A84" s="30"/>
      <c r="B84" s="20" t="s">
        <v>6</v>
      </c>
      <c r="C84" s="48" t="s">
        <v>18</v>
      </c>
      <c r="D84" s="48" t="s">
        <v>18</v>
      </c>
      <c r="E84" s="13">
        <v>7.8</v>
      </c>
      <c r="F84" s="13">
        <v>5.44</v>
      </c>
      <c r="G84" s="13">
        <v>7.22</v>
      </c>
      <c r="H84" s="13">
        <v>8.1199999999999992</v>
      </c>
      <c r="I84" s="13">
        <v>5.35</v>
      </c>
      <c r="J84" s="13">
        <v>7.49</v>
      </c>
      <c r="K84" s="13">
        <v>8.25</v>
      </c>
      <c r="L84" s="13">
        <v>6.76</v>
      </c>
      <c r="M84" s="13">
        <v>4.37</v>
      </c>
      <c r="N84" s="13" t="s">
        <v>550</v>
      </c>
      <c r="O84" s="13">
        <v>7.6</v>
      </c>
      <c r="P84" s="13">
        <v>5.5</v>
      </c>
      <c r="Q84" s="13">
        <v>6.06</v>
      </c>
      <c r="R84" s="13">
        <v>8.33</v>
      </c>
      <c r="S84" s="48" t="s">
        <v>18</v>
      </c>
      <c r="T84" s="48" t="s">
        <v>18</v>
      </c>
      <c r="U84" s="48" t="s">
        <v>18</v>
      </c>
      <c r="V84" s="48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13">
        <f t="shared" si="1"/>
        <v>6.7915384615384609</v>
      </c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</row>
    <row r="85" spans="1:52" ht="15.6" x14ac:dyDescent="0.3">
      <c r="A85" s="14" t="s">
        <v>1157</v>
      </c>
      <c r="B85" s="20" t="s">
        <v>6</v>
      </c>
      <c r="C85" s="48" t="s">
        <v>18</v>
      </c>
      <c r="D85" s="48" t="s">
        <v>18</v>
      </c>
      <c r="E85" s="13">
        <v>9.44</v>
      </c>
      <c r="F85" s="13">
        <v>6.55</v>
      </c>
      <c r="G85" s="13">
        <v>8.24</v>
      </c>
      <c r="H85" s="13">
        <v>8.42</v>
      </c>
      <c r="I85" s="13">
        <v>7.42</v>
      </c>
      <c r="J85" s="13">
        <v>7.95</v>
      </c>
      <c r="K85" s="13">
        <v>6.9</v>
      </c>
      <c r="L85" s="13">
        <v>7.66</v>
      </c>
      <c r="M85" s="13">
        <v>5.0199999999999996</v>
      </c>
      <c r="N85" s="13" t="s">
        <v>550</v>
      </c>
      <c r="O85" s="13">
        <v>8.6</v>
      </c>
      <c r="P85" s="13">
        <v>8.5</v>
      </c>
      <c r="Q85" s="13">
        <v>7.3</v>
      </c>
      <c r="R85" s="13">
        <v>7.79</v>
      </c>
      <c r="S85" s="48" t="s">
        <v>18</v>
      </c>
      <c r="T85" s="48" t="s">
        <v>18</v>
      </c>
      <c r="U85" s="48" t="s">
        <v>18</v>
      </c>
      <c r="V85" s="48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13">
        <f t="shared" si="1"/>
        <v>7.6761538461538459</v>
      </c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</row>
    <row r="86" spans="1:52" ht="15.6" x14ac:dyDescent="0.3">
      <c r="A86" s="29" t="s">
        <v>549</v>
      </c>
      <c r="B86" s="20" t="s">
        <v>7</v>
      </c>
      <c r="C86" s="48" t="s">
        <v>18</v>
      </c>
      <c r="D86" s="48" t="s">
        <v>18</v>
      </c>
      <c r="E86" s="13">
        <v>7.23</v>
      </c>
      <c r="F86" s="13">
        <v>8.06</v>
      </c>
      <c r="G86" s="13">
        <v>8.0500000000000007</v>
      </c>
      <c r="H86" s="13">
        <v>6.71</v>
      </c>
      <c r="I86" s="13">
        <v>7.04</v>
      </c>
      <c r="J86" s="13">
        <v>8</v>
      </c>
      <c r="K86" s="13">
        <v>6.56</v>
      </c>
      <c r="L86" s="13">
        <v>8.1199999999999992</v>
      </c>
      <c r="M86" s="13">
        <v>5.4</v>
      </c>
      <c r="N86" s="13">
        <v>5.7</v>
      </c>
      <c r="O86" s="12">
        <v>8.5</v>
      </c>
      <c r="P86" s="12">
        <v>7.94</v>
      </c>
      <c r="Q86" s="12">
        <v>8.1300000000000008</v>
      </c>
      <c r="R86" s="12">
        <v>8.5399999999999991</v>
      </c>
      <c r="S86" s="48" t="s">
        <v>18</v>
      </c>
      <c r="T86" s="48" t="s">
        <v>18</v>
      </c>
      <c r="U86" s="48" t="s">
        <v>18</v>
      </c>
      <c r="V86" s="48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13">
        <f t="shared" si="1"/>
        <v>7.4271428571428562</v>
      </c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</row>
    <row r="87" spans="1:52" ht="15.6" x14ac:dyDescent="0.3">
      <c r="A87" s="30"/>
      <c r="B87" s="20" t="s">
        <v>7</v>
      </c>
      <c r="C87" s="48" t="s">
        <v>18</v>
      </c>
      <c r="D87" s="48" t="s">
        <v>18</v>
      </c>
      <c r="E87" s="13">
        <v>6.66</v>
      </c>
      <c r="F87" s="13">
        <v>7.84</v>
      </c>
      <c r="G87" s="13">
        <v>8.1300000000000008</v>
      </c>
      <c r="H87" s="13">
        <v>8.49</v>
      </c>
      <c r="I87" s="13">
        <v>6.51</v>
      </c>
      <c r="J87" s="13">
        <v>8.31</v>
      </c>
      <c r="K87" s="13">
        <v>6.49</v>
      </c>
      <c r="L87" s="13">
        <v>8.06</v>
      </c>
      <c r="M87" s="13">
        <v>6.9</v>
      </c>
      <c r="N87" s="13">
        <v>8.5</v>
      </c>
      <c r="O87" s="12">
        <v>8.8000000000000007</v>
      </c>
      <c r="P87" s="12">
        <v>8</v>
      </c>
      <c r="Q87" s="12">
        <v>8.7100000000000009</v>
      </c>
      <c r="R87" s="12">
        <v>7.9</v>
      </c>
      <c r="S87" s="48" t="s">
        <v>18</v>
      </c>
      <c r="T87" s="48" t="s">
        <v>18</v>
      </c>
      <c r="U87" s="48" t="s">
        <v>18</v>
      </c>
      <c r="V87" s="48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13">
        <f t="shared" si="1"/>
        <v>7.8071428571428578</v>
      </c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</row>
    <row r="88" spans="1:52" ht="15.6" x14ac:dyDescent="0.3">
      <c r="A88" s="30"/>
      <c r="B88" s="20" t="s">
        <v>8</v>
      </c>
      <c r="C88" s="48" t="s">
        <v>18</v>
      </c>
      <c r="D88" s="48" t="s">
        <v>18</v>
      </c>
      <c r="E88" s="13">
        <v>8.44</v>
      </c>
      <c r="F88" s="13">
        <v>7.45</v>
      </c>
      <c r="G88" s="13">
        <v>7.62</v>
      </c>
      <c r="H88" s="13">
        <v>7.9</v>
      </c>
      <c r="I88" s="13">
        <v>8.11</v>
      </c>
      <c r="J88" s="13">
        <v>7.85</v>
      </c>
      <c r="K88" s="13">
        <v>8.16</v>
      </c>
      <c r="L88" s="13">
        <v>8.44</v>
      </c>
      <c r="M88" s="13">
        <v>7.34</v>
      </c>
      <c r="N88" s="13">
        <v>8.4</v>
      </c>
      <c r="O88" s="12">
        <v>8.3000000000000007</v>
      </c>
      <c r="P88" s="12">
        <v>8.61</v>
      </c>
      <c r="Q88" s="12">
        <v>8.6999999999999993</v>
      </c>
      <c r="R88" s="12">
        <v>8.51</v>
      </c>
      <c r="S88" s="48" t="s">
        <v>18</v>
      </c>
      <c r="T88" s="48" t="s">
        <v>18</v>
      </c>
      <c r="U88" s="48" t="s">
        <v>18</v>
      </c>
      <c r="V88" s="48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13">
        <f t="shared" si="1"/>
        <v>8.1307142857142871</v>
      </c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</row>
    <row r="89" spans="1:52" ht="15.6" x14ac:dyDescent="0.3">
      <c r="A89" s="29" t="s">
        <v>1224</v>
      </c>
      <c r="B89" s="20" t="s">
        <v>8</v>
      </c>
      <c r="C89" s="48" t="s">
        <v>18</v>
      </c>
      <c r="D89" s="48" t="s">
        <v>18</v>
      </c>
      <c r="E89" s="13">
        <v>8.2799999999999994</v>
      </c>
      <c r="F89" s="13">
        <v>8.2100000000000009</v>
      </c>
      <c r="G89" s="13">
        <v>7.3</v>
      </c>
      <c r="H89" s="13">
        <v>8.48</v>
      </c>
      <c r="I89" s="13">
        <v>6.76</v>
      </c>
      <c r="J89" s="13">
        <v>8.3800000000000008</v>
      </c>
      <c r="K89" s="13">
        <v>8.24</v>
      </c>
      <c r="L89" s="13">
        <v>7.92</v>
      </c>
      <c r="M89" s="13">
        <v>6.3</v>
      </c>
      <c r="N89" s="13">
        <v>7.71</v>
      </c>
      <c r="O89" s="12">
        <v>8.8000000000000007</v>
      </c>
      <c r="P89" s="12">
        <v>8.5</v>
      </c>
      <c r="Q89" s="12">
        <v>8.66</v>
      </c>
      <c r="R89" s="12">
        <v>7.52</v>
      </c>
      <c r="S89" s="48" t="s">
        <v>18</v>
      </c>
      <c r="T89" s="48" t="s">
        <v>18</v>
      </c>
      <c r="U89" s="48" t="s">
        <v>18</v>
      </c>
      <c r="V89" s="48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13">
        <f t="shared" si="1"/>
        <v>7.9328571428571424</v>
      </c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</row>
    <row r="90" spans="1:52" ht="15.6" x14ac:dyDescent="0.3">
      <c r="A90" s="218"/>
      <c r="B90" s="20" t="s">
        <v>9</v>
      </c>
      <c r="C90" s="48" t="s">
        <v>18</v>
      </c>
      <c r="D90" s="48" t="s">
        <v>18</v>
      </c>
      <c r="E90" s="13">
        <v>8.23</v>
      </c>
      <c r="F90" s="13">
        <v>8.36</v>
      </c>
      <c r="G90" s="13">
        <v>8.41</v>
      </c>
      <c r="H90" s="55">
        <v>8.58</v>
      </c>
      <c r="I90" s="13">
        <v>8.27</v>
      </c>
      <c r="J90" s="50">
        <v>7.5</v>
      </c>
      <c r="K90" s="13">
        <v>8.5</v>
      </c>
      <c r="L90" s="13">
        <v>8.57</v>
      </c>
      <c r="M90" s="13">
        <v>6.8</v>
      </c>
      <c r="N90" s="13">
        <v>8.5</v>
      </c>
      <c r="O90" s="12">
        <v>8.06</v>
      </c>
      <c r="P90" s="12">
        <v>8.51</v>
      </c>
      <c r="Q90" s="12">
        <v>8.5</v>
      </c>
      <c r="R90" s="12">
        <v>6.69</v>
      </c>
      <c r="S90" s="48" t="s">
        <v>18</v>
      </c>
      <c r="T90" s="48" t="s">
        <v>18</v>
      </c>
      <c r="U90" s="48" t="s">
        <v>18</v>
      </c>
      <c r="V90" s="48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13">
        <f t="shared" si="1"/>
        <v>8.105714285714285</v>
      </c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</row>
    <row r="91" spans="1:52" ht="15.6" x14ac:dyDescent="0.3">
      <c r="A91" s="30"/>
      <c r="B91" s="20" t="s">
        <v>9</v>
      </c>
      <c r="C91" s="48" t="s">
        <v>18</v>
      </c>
      <c r="D91" s="48" t="s">
        <v>18</v>
      </c>
      <c r="E91" s="13">
        <v>8.35</v>
      </c>
      <c r="F91" s="13">
        <v>8.25</v>
      </c>
      <c r="G91" s="13">
        <v>8.6300000000000008</v>
      </c>
      <c r="H91" s="13">
        <v>8.68</v>
      </c>
      <c r="I91" s="13">
        <v>8.08</v>
      </c>
      <c r="J91" s="13">
        <v>6.75</v>
      </c>
      <c r="K91" s="13">
        <v>8.36</v>
      </c>
      <c r="L91" s="13">
        <v>8.61</v>
      </c>
      <c r="M91" s="13">
        <v>7.9</v>
      </c>
      <c r="N91" s="13">
        <v>8.6</v>
      </c>
      <c r="O91" s="12">
        <v>8.31</v>
      </c>
      <c r="P91" s="12">
        <v>8.1</v>
      </c>
      <c r="Q91" s="12">
        <v>8.65</v>
      </c>
      <c r="R91" s="12">
        <v>5.97</v>
      </c>
      <c r="S91" s="48" t="s">
        <v>18</v>
      </c>
      <c r="T91" s="48" t="s">
        <v>18</v>
      </c>
      <c r="U91" s="48" t="s">
        <v>18</v>
      </c>
      <c r="V91" s="48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13">
        <f t="shared" si="1"/>
        <v>8.088571428571429</v>
      </c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</row>
    <row r="92" spans="1:52" ht="15.6" x14ac:dyDescent="0.3">
      <c r="A92" s="30"/>
      <c r="B92" s="20" t="s">
        <v>10</v>
      </c>
      <c r="C92" s="48" t="s">
        <v>18</v>
      </c>
      <c r="D92" s="48" t="s">
        <v>18</v>
      </c>
      <c r="E92" s="13">
        <v>8.2899999999999991</v>
      </c>
      <c r="F92" s="13">
        <v>8.51</v>
      </c>
      <c r="G92" s="13">
        <v>8.57</v>
      </c>
      <c r="H92" s="55">
        <v>8.74</v>
      </c>
      <c r="I92" s="13">
        <v>8.44</v>
      </c>
      <c r="J92" s="13">
        <v>7.47</v>
      </c>
      <c r="K92" s="13">
        <v>8.01</v>
      </c>
      <c r="L92" s="13">
        <v>8.43</v>
      </c>
      <c r="M92" s="13">
        <v>8</v>
      </c>
      <c r="N92" s="13">
        <v>7.6</v>
      </c>
      <c r="O92" s="12">
        <v>7.1</v>
      </c>
      <c r="P92" s="12">
        <v>8</v>
      </c>
      <c r="Q92" s="12">
        <v>8.48</v>
      </c>
      <c r="R92" s="12">
        <v>8.57</v>
      </c>
      <c r="S92" s="48" t="s">
        <v>18</v>
      </c>
      <c r="T92" s="48" t="s">
        <v>18</v>
      </c>
      <c r="U92" s="48" t="s">
        <v>18</v>
      </c>
      <c r="V92" s="48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13">
        <f t="shared" si="1"/>
        <v>8.1578571428571411</v>
      </c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</row>
    <row r="93" spans="1:52" ht="15.6" x14ac:dyDescent="0.3">
      <c r="A93" s="30"/>
      <c r="B93" s="20" t="s">
        <v>10</v>
      </c>
      <c r="C93" s="48" t="s">
        <v>18</v>
      </c>
      <c r="D93" s="48" t="s">
        <v>18</v>
      </c>
      <c r="E93" s="13">
        <v>7.1</v>
      </c>
      <c r="F93" s="13">
        <v>8.33</v>
      </c>
      <c r="G93" s="13">
        <v>7.64</v>
      </c>
      <c r="H93" s="13">
        <v>8.6199999999999992</v>
      </c>
      <c r="I93" s="13">
        <v>8.0500000000000007</v>
      </c>
      <c r="J93" s="13">
        <v>6.73</v>
      </c>
      <c r="K93" s="13">
        <v>7.48</v>
      </c>
      <c r="L93" s="13">
        <v>7.98</v>
      </c>
      <c r="M93" s="13">
        <v>6.9</v>
      </c>
      <c r="N93" s="13">
        <v>7.1</v>
      </c>
      <c r="O93" s="12">
        <v>7</v>
      </c>
      <c r="P93" s="12">
        <v>7.1</v>
      </c>
      <c r="Q93" s="12">
        <v>7.02</v>
      </c>
      <c r="R93" s="12">
        <v>7.59</v>
      </c>
      <c r="S93" s="48" t="s">
        <v>18</v>
      </c>
      <c r="T93" s="48" t="s">
        <v>18</v>
      </c>
      <c r="U93" s="48" t="s">
        <v>18</v>
      </c>
      <c r="V93" s="48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13">
        <f t="shared" si="1"/>
        <v>7.4742857142857142</v>
      </c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</row>
    <row r="94" spans="1:52" ht="15.6" x14ac:dyDescent="0.3">
      <c r="A94" s="30"/>
      <c r="B94" s="20" t="s">
        <v>11</v>
      </c>
      <c r="C94" s="48" t="s">
        <v>18</v>
      </c>
      <c r="D94" s="48" t="s">
        <v>18</v>
      </c>
      <c r="E94" s="13">
        <v>6.96</v>
      </c>
      <c r="F94" s="13">
        <v>8.32</v>
      </c>
      <c r="G94" s="13">
        <v>7.88</v>
      </c>
      <c r="H94" s="55">
        <v>7.65</v>
      </c>
      <c r="I94" s="13">
        <v>7.07</v>
      </c>
      <c r="J94" s="13">
        <v>7.54</v>
      </c>
      <c r="K94" s="13">
        <v>7.85</v>
      </c>
      <c r="L94" s="13">
        <v>6.91</v>
      </c>
      <c r="M94" s="13">
        <v>6.2</v>
      </c>
      <c r="N94" s="13">
        <v>7.8</v>
      </c>
      <c r="O94" s="12">
        <v>6</v>
      </c>
      <c r="P94" s="12">
        <v>7.6</v>
      </c>
      <c r="Q94" s="12">
        <v>6.53</v>
      </c>
      <c r="R94" s="12">
        <v>7.87</v>
      </c>
      <c r="S94" s="48" t="s">
        <v>18</v>
      </c>
      <c r="T94" s="48" t="s">
        <v>18</v>
      </c>
      <c r="U94" s="48" t="s">
        <v>18</v>
      </c>
      <c r="V94" s="48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13">
        <f t="shared" si="1"/>
        <v>7.2985714285714289</v>
      </c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</row>
    <row r="95" spans="1:52" ht="15.6" x14ac:dyDescent="0.3">
      <c r="A95" s="30"/>
      <c r="B95" s="20" t="s">
        <v>12</v>
      </c>
      <c r="C95" s="48" t="s">
        <v>18</v>
      </c>
      <c r="D95" s="48" t="s">
        <v>18</v>
      </c>
      <c r="E95" s="13">
        <v>6.15</v>
      </c>
      <c r="F95" s="13">
        <v>7.1</v>
      </c>
      <c r="G95" s="13">
        <v>7.38</v>
      </c>
      <c r="H95" s="13">
        <v>6.95</v>
      </c>
      <c r="I95" s="13">
        <v>6.41</v>
      </c>
      <c r="J95" s="13">
        <v>8.3000000000000007</v>
      </c>
      <c r="K95" s="13">
        <v>8.19</v>
      </c>
      <c r="L95" s="13">
        <v>6.47</v>
      </c>
      <c r="M95" s="13">
        <v>5.83</v>
      </c>
      <c r="N95" s="13">
        <v>7</v>
      </c>
      <c r="O95" s="12">
        <v>4.0999999999999996</v>
      </c>
      <c r="P95" s="12">
        <v>8.32</v>
      </c>
      <c r="Q95" s="12">
        <v>6.23</v>
      </c>
      <c r="R95" s="12">
        <v>7.66</v>
      </c>
      <c r="S95" s="48" t="s">
        <v>18</v>
      </c>
      <c r="T95" s="48" t="s">
        <v>18</v>
      </c>
      <c r="U95" s="48" t="s">
        <v>18</v>
      </c>
      <c r="V95" s="48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13">
        <f t="shared" si="1"/>
        <v>6.8635714285714275</v>
      </c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</row>
    <row r="96" spans="1:52" ht="15.6" x14ac:dyDescent="0.3">
      <c r="A96" s="6" t="s">
        <v>75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41">
        <v>2017</v>
      </c>
      <c r="AE96" s="41">
        <v>2018</v>
      </c>
      <c r="AF96" s="18">
        <v>2019</v>
      </c>
      <c r="AG96" s="18" t="s">
        <v>161</v>
      </c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</row>
    <row r="97" spans="1:52" ht="15.6" x14ac:dyDescent="0.3">
      <c r="A97" s="29" t="s">
        <v>293</v>
      </c>
      <c r="B97" s="20" t="s">
        <v>1</v>
      </c>
      <c r="C97" s="48" t="s">
        <v>18</v>
      </c>
      <c r="D97" s="48" t="s">
        <v>18</v>
      </c>
      <c r="E97" s="48" t="s">
        <v>18</v>
      </c>
      <c r="F97" s="13">
        <v>11.4</v>
      </c>
      <c r="G97" s="13">
        <v>11.69</v>
      </c>
      <c r="H97" s="13">
        <v>13.11</v>
      </c>
      <c r="I97" s="13">
        <v>12.55</v>
      </c>
      <c r="J97" s="13">
        <v>10.52</v>
      </c>
      <c r="K97" s="13">
        <v>12.76</v>
      </c>
      <c r="L97" s="13">
        <v>12.49</v>
      </c>
      <c r="M97" s="55">
        <v>11.51</v>
      </c>
      <c r="N97" s="13">
        <v>10.039999999999999</v>
      </c>
      <c r="O97" s="12">
        <v>12.44</v>
      </c>
      <c r="P97" s="12">
        <v>11.14</v>
      </c>
      <c r="Q97" s="12">
        <v>12.09</v>
      </c>
      <c r="R97" s="12">
        <v>10.85</v>
      </c>
      <c r="S97" s="12">
        <v>12</v>
      </c>
      <c r="T97" s="12">
        <v>10.89</v>
      </c>
      <c r="U97" s="12">
        <v>10.26</v>
      </c>
      <c r="V97" s="12">
        <v>11.26</v>
      </c>
      <c r="W97" s="12">
        <v>13.19</v>
      </c>
      <c r="X97" s="12">
        <v>10.87</v>
      </c>
      <c r="Y97" s="12">
        <v>11.09</v>
      </c>
      <c r="Z97" s="12">
        <v>10.74</v>
      </c>
      <c r="AA97" s="12">
        <v>11.09</v>
      </c>
      <c r="AB97" s="12">
        <f>'[1]38-Hickey Cr'!G129</f>
        <v>11.27</v>
      </c>
      <c r="AC97" s="12">
        <f>'[2]38-Hickey Cr'!G129</f>
        <v>13.58</v>
      </c>
      <c r="AD97" s="13">
        <f>'[3]38-Hickey Cr'!G129</f>
        <v>10.46</v>
      </c>
      <c r="AE97" s="13">
        <v>11.88</v>
      </c>
      <c r="AF97" s="13">
        <f>'[4]38-Hickey Cr'!G129</f>
        <v>11.27</v>
      </c>
      <c r="AG97" s="13">
        <f t="shared" si="1"/>
        <v>11.571599999999997</v>
      </c>
      <c r="AH97" s="17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</row>
    <row r="98" spans="1:52" ht="15.6" x14ac:dyDescent="0.3">
      <c r="A98" s="30"/>
      <c r="B98" s="20" t="s">
        <v>2</v>
      </c>
      <c r="C98" s="48" t="s">
        <v>18</v>
      </c>
      <c r="D98" s="48" t="s">
        <v>18</v>
      </c>
      <c r="E98" s="13">
        <v>10.199999999999999</v>
      </c>
      <c r="F98" s="13">
        <v>11.8</v>
      </c>
      <c r="G98" s="13">
        <v>12.52</v>
      </c>
      <c r="H98" s="13">
        <v>12.93</v>
      </c>
      <c r="I98" s="13">
        <v>11.66</v>
      </c>
      <c r="J98" s="13">
        <v>10.29</v>
      </c>
      <c r="K98" s="13">
        <v>13.74</v>
      </c>
      <c r="L98" s="13">
        <v>11.86</v>
      </c>
      <c r="M98" s="55">
        <v>11</v>
      </c>
      <c r="N98" s="13">
        <v>9.74</v>
      </c>
      <c r="O98" s="12">
        <v>12.04</v>
      </c>
      <c r="P98" s="12">
        <v>11.84</v>
      </c>
      <c r="Q98" s="12">
        <v>12.75</v>
      </c>
      <c r="R98" s="12">
        <v>10.199999999999999</v>
      </c>
      <c r="S98" s="12">
        <v>13.32</v>
      </c>
      <c r="T98" s="12">
        <v>10.199999999999999</v>
      </c>
      <c r="U98" s="12">
        <v>9.92</v>
      </c>
      <c r="V98" s="12">
        <v>10.91</v>
      </c>
      <c r="W98" s="12">
        <v>13.15</v>
      </c>
      <c r="X98" s="12">
        <v>10.85</v>
      </c>
      <c r="Y98" s="12">
        <v>10.7</v>
      </c>
      <c r="Z98" s="12">
        <v>10.86</v>
      </c>
      <c r="AA98" s="12">
        <v>11.55</v>
      </c>
      <c r="AB98" s="12">
        <f>'[1]38-Hickey Cr'!G130</f>
        <v>10.78</v>
      </c>
      <c r="AC98" s="12">
        <f>'[2]38-Hickey Cr'!G130</f>
        <v>13.31</v>
      </c>
      <c r="AD98" s="13">
        <f>'[3]38-Hickey Cr'!G130</f>
        <v>9.74</v>
      </c>
      <c r="AE98" s="13">
        <f>'[5]38-Hickey Cr'!G130</f>
        <v>11.78</v>
      </c>
      <c r="AF98" s="13">
        <f>'[4]38-Hickey Cr'!G130</f>
        <v>13.04</v>
      </c>
      <c r="AG98" s="13">
        <f t="shared" si="1"/>
        <v>11.456153846153844</v>
      </c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</row>
    <row r="99" spans="1:52" ht="15.6" x14ac:dyDescent="0.3">
      <c r="A99" s="30"/>
      <c r="B99" s="20" t="s">
        <v>3</v>
      </c>
      <c r="C99" s="48" t="s">
        <v>18</v>
      </c>
      <c r="D99" s="48" t="s">
        <v>18</v>
      </c>
      <c r="E99" s="13">
        <v>11.21</v>
      </c>
      <c r="F99" s="13">
        <v>11.33</v>
      </c>
      <c r="G99" s="13">
        <v>12.13</v>
      </c>
      <c r="H99" s="13">
        <v>12.3</v>
      </c>
      <c r="I99" s="13">
        <v>11.39</v>
      </c>
      <c r="J99" s="13">
        <v>9.9</v>
      </c>
      <c r="K99" s="13">
        <v>13.41</v>
      </c>
      <c r="L99" s="13">
        <v>11.47</v>
      </c>
      <c r="M99" s="55">
        <v>10.27</v>
      </c>
      <c r="N99" s="39" t="s">
        <v>203</v>
      </c>
      <c r="O99" s="13">
        <v>11.54</v>
      </c>
      <c r="P99" s="13">
        <v>11.94</v>
      </c>
      <c r="Q99" s="13">
        <v>13.04</v>
      </c>
      <c r="R99" s="13">
        <v>11.23</v>
      </c>
      <c r="S99" s="13">
        <v>11.96</v>
      </c>
      <c r="T99" s="13">
        <v>9.85</v>
      </c>
      <c r="U99" s="13">
        <v>10.44</v>
      </c>
      <c r="V99" s="13">
        <v>10.199999999999999</v>
      </c>
      <c r="W99" s="13">
        <v>13.5</v>
      </c>
      <c r="X99" s="13">
        <v>10.33</v>
      </c>
      <c r="Y99" s="13">
        <v>10.64</v>
      </c>
      <c r="Z99" s="13">
        <v>10.1</v>
      </c>
      <c r="AA99" s="13">
        <v>11.37</v>
      </c>
      <c r="AB99" s="12">
        <f>'[1]38-Hickey Cr'!G131</f>
        <v>11.3</v>
      </c>
      <c r="AC99" s="12">
        <f>'[2]38-Hickey Cr'!G131</f>
        <v>12.41</v>
      </c>
      <c r="AD99" s="13">
        <f>'[3]38-Hickey Cr'!G131</f>
        <v>9.5</v>
      </c>
      <c r="AE99" s="13">
        <f>'[5]38-Hickey Cr'!G131</f>
        <v>10.65</v>
      </c>
      <c r="AF99" s="13">
        <f>'[4]38-Hickey Cr'!G131</f>
        <v>12.64</v>
      </c>
      <c r="AG99" s="13">
        <f t="shared" si="1"/>
        <v>11.3104</v>
      </c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</row>
    <row r="100" spans="1:52" ht="15.6" x14ac:dyDescent="0.3">
      <c r="A100" s="30"/>
      <c r="B100" s="20" t="s">
        <v>4</v>
      </c>
      <c r="C100" s="48" t="s">
        <v>18</v>
      </c>
      <c r="D100" s="48" t="s">
        <v>18</v>
      </c>
      <c r="E100" s="13">
        <v>10.93</v>
      </c>
      <c r="F100" s="13">
        <v>11.62</v>
      </c>
      <c r="G100" s="39">
        <v>10.8</v>
      </c>
      <c r="H100" s="13">
        <v>12.3</v>
      </c>
      <c r="I100" s="13">
        <v>10.64</v>
      </c>
      <c r="J100" s="13">
        <v>9.33</v>
      </c>
      <c r="K100" s="13">
        <v>11.7</v>
      </c>
      <c r="L100" s="13">
        <v>10.1</v>
      </c>
      <c r="M100" s="13">
        <v>9.7799999999999994</v>
      </c>
      <c r="N100" s="13">
        <v>11.04</v>
      </c>
      <c r="O100" s="12">
        <v>10.89</v>
      </c>
      <c r="P100" s="12">
        <v>11.84</v>
      </c>
      <c r="Q100" s="12">
        <v>11.7</v>
      </c>
      <c r="R100" s="12">
        <v>12.92</v>
      </c>
      <c r="S100" s="12">
        <v>11.6</v>
      </c>
      <c r="T100" s="12">
        <v>9.34</v>
      </c>
      <c r="U100" s="12">
        <v>12.64</v>
      </c>
      <c r="V100" s="12">
        <v>9.68</v>
      </c>
      <c r="W100" s="12">
        <v>12.67</v>
      </c>
      <c r="X100" s="12">
        <v>11.05</v>
      </c>
      <c r="Y100" s="12">
        <v>9.9600000000000009</v>
      </c>
      <c r="Z100" s="12">
        <v>10.02</v>
      </c>
      <c r="AA100" s="12">
        <f>'[6]38-Hickey Cr'!G132</f>
        <v>10.96</v>
      </c>
      <c r="AB100" s="12">
        <f>'[1]38-Hickey Cr'!G132</f>
        <v>10.15</v>
      </c>
      <c r="AC100" s="12">
        <f>'[2]38-Hickey Cr'!G132</f>
        <v>11.13</v>
      </c>
      <c r="AD100" s="13">
        <f>'[3]38-Hickey Cr'!G132</f>
        <v>8.9499999999999993</v>
      </c>
      <c r="AE100" s="13">
        <f>'[5]38-Hickey Cr'!G132</f>
        <v>9.81</v>
      </c>
      <c r="AF100" s="13">
        <f>'[4]38-Hickey Cr'!G132</f>
        <v>11.94</v>
      </c>
      <c r="AG100" s="13">
        <f t="shared" si="1"/>
        <v>10.913076923076922</v>
      </c>
      <c r="AH100" s="83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</row>
    <row r="101" spans="1:52" ht="15.6" x14ac:dyDescent="0.3">
      <c r="A101" s="30"/>
      <c r="B101" s="20" t="s">
        <v>5</v>
      </c>
      <c r="C101" s="48" t="s">
        <v>18</v>
      </c>
      <c r="D101" s="48" t="s">
        <v>18</v>
      </c>
      <c r="E101" s="13">
        <v>11.6</v>
      </c>
      <c r="F101" s="13">
        <v>10.35</v>
      </c>
      <c r="G101" s="13">
        <v>11.9</v>
      </c>
      <c r="H101" s="13">
        <v>12.47</v>
      </c>
      <c r="I101" s="13">
        <v>10.06</v>
      </c>
      <c r="J101" s="50">
        <v>10.7</v>
      </c>
      <c r="K101" s="13">
        <v>11.32</v>
      </c>
      <c r="L101" s="13">
        <v>9.6999999999999993</v>
      </c>
      <c r="M101" s="13">
        <v>9.1999999999999993</v>
      </c>
      <c r="N101" s="13">
        <v>9.84</v>
      </c>
      <c r="O101" s="12">
        <v>10.64</v>
      </c>
      <c r="P101" s="12">
        <v>11.94</v>
      </c>
      <c r="Q101" s="12">
        <v>10.84</v>
      </c>
      <c r="R101" s="12">
        <v>12.5</v>
      </c>
      <c r="S101" s="12">
        <v>10.58</v>
      </c>
      <c r="T101" s="12">
        <v>9.0399999999999991</v>
      </c>
      <c r="U101" s="12">
        <v>10.64</v>
      </c>
      <c r="V101" s="12">
        <v>9.32</v>
      </c>
      <c r="W101" s="12">
        <v>13.25</v>
      </c>
      <c r="X101" s="12">
        <v>10.17</v>
      </c>
      <c r="Y101" s="12">
        <v>9.39</v>
      </c>
      <c r="Z101" s="12">
        <v>9.8000000000000007</v>
      </c>
      <c r="AA101" s="12">
        <f>'[6]38-Hickey Cr'!G133</f>
        <v>10.85</v>
      </c>
      <c r="AB101" s="12">
        <f>'[1]38-Hickey Cr'!G133</f>
        <v>9.3800000000000008</v>
      </c>
      <c r="AC101" s="12">
        <f>'[2]38-Hickey Cr'!G133</f>
        <v>10.81</v>
      </c>
      <c r="AD101" s="13">
        <f>'[3]38-Hickey Cr'!G133</f>
        <v>8.93</v>
      </c>
      <c r="AE101" s="13">
        <f>'[5]38-Hickey Cr'!G133</f>
        <v>10.79</v>
      </c>
      <c r="AF101" s="13">
        <f>'[4]38-Hickey Cr'!G133</f>
        <v>11.94</v>
      </c>
      <c r="AG101" s="13">
        <f t="shared" si="1"/>
        <v>10.585384615384616</v>
      </c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</row>
    <row r="102" spans="1:52" ht="15.6" x14ac:dyDescent="0.3">
      <c r="A102" s="30"/>
      <c r="B102" s="20" t="s">
        <v>5</v>
      </c>
      <c r="C102" s="48" t="s">
        <v>18</v>
      </c>
      <c r="D102" s="48" t="s">
        <v>18</v>
      </c>
      <c r="E102" s="13">
        <v>11.03</v>
      </c>
      <c r="F102" s="13">
        <v>9.81</v>
      </c>
      <c r="G102" s="13">
        <v>10.9</v>
      </c>
      <c r="H102" s="13">
        <v>11.57</v>
      </c>
      <c r="I102" s="13">
        <v>10.31</v>
      </c>
      <c r="J102" s="13">
        <v>12.13</v>
      </c>
      <c r="K102" s="13">
        <v>10.79</v>
      </c>
      <c r="L102" s="13">
        <v>10.53</v>
      </c>
      <c r="M102" s="83" t="s">
        <v>203</v>
      </c>
      <c r="N102" s="13">
        <v>9.5399999999999991</v>
      </c>
      <c r="O102" s="13">
        <v>11.14</v>
      </c>
      <c r="P102" s="13">
        <v>10.94</v>
      </c>
      <c r="Q102" s="13">
        <v>10.56</v>
      </c>
      <c r="R102" s="13">
        <v>13.15</v>
      </c>
      <c r="S102" s="13">
        <v>10.220000000000001</v>
      </c>
      <c r="T102" s="13">
        <v>9.0399999999999991</v>
      </c>
      <c r="U102" s="13">
        <v>10.14</v>
      </c>
      <c r="V102" s="13">
        <v>9.27</v>
      </c>
      <c r="W102" s="13">
        <v>12.38</v>
      </c>
      <c r="X102" s="13">
        <v>10.48</v>
      </c>
      <c r="Y102" s="13">
        <v>9.14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13">
        <f t="shared" si="1"/>
        <v>10.653499999999998</v>
      </c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</row>
    <row r="103" spans="1:52" ht="15.6" x14ac:dyDescent="0.3">
      <c r="A103" s="30"/>
      <c r="B103" s="20" t="s">
        <v>6</v>
      </c>
      <c r="C103" s="48" t="s">
        <v>18</v>
      </c>
      <c r="D103" s="48" t="s">
        <v>18</v>
      </c>
      <c r="E103" s="13">
        <v>13.27</v>
      </c>
      <c r="F103" s="13">
        <v>10.47</v>
      </c>
      <c r="G103" s="13">
        <v>11.85</v>
      </c>
      <c r="H103" s="13">
        <v>13.48</v>
      </c>
      <c r="I103" s="13">
        <v>9.58</v>
      </c>
      <c r="J103" s="13">
        <v>12.34</v>
      </c>
      <c r="K103" s="13">
        <v>12.91</v>
      </c>
      <c r="L103" s="13">
        <v>9.89</v>
      </c>
      <c r="M103" s="13">
        <v>9.0399999999999991</v>
      </c>
      <c r="N103" s="13">
        <v>10.84</v>
      </c>
      <c r="O103" s="12">
        <v>11.14</v>
      </c>
      <c r="P103" s="12">
        <v>10.84</v>
      </c>
      <c r="Q103" s="12">
        <v>10.64</v>
      </c>
      <c r="R103" s="12">
        <v>13.52</v>
      </c>
      <c r="S103" s="12">
        <v>9.8000000000000007</v>
      </c>
      <c r="T103" s="12">
        <v>9.0399999999999991</v>
      </c>
      <c r="U103" s="12">
        <v>10.24</v>
      </c>
      <c r="V103" s="12">
        <v>11.63</v>
      </c>
      <c r="W103" s="12">
        <v>13.57</v>
      </c>
      <c r="X103" s="12">
        <v>10.59</v>
      </c>
      <c r="Y103" s="13" t="s">
        <v>1152</v>
      </c>
      <c r="Z103" s="13">
        <v>11.67</v>
      </c>
      <c r="AA103" s="12">
        <f>'[6]38-Hickey Cr'!G134</f>
        <v>10.54</v>
      </c>
      <c r="AB103" s="12">
        <f>'[1]38-Hickey Cr'!G134</f>
        <v>8.9700000000000006</v>
      </c>
      <c r="AC103" s="12">
        <f>'[2]38-Hickey Cr'!G134</f>
        <v>10.72</v>
      </c>
      <c r="AD103" s="13">
        <f>'[3]38-Hickey Cr'!G134</f>
        <v>11.84</v>
      </c>
      <c r="AE103" s="13">
        <f>'[5]38-Hickey Cr'!G134</f>
        <v>11.09</v>
      </c>
      <c r="AF103" s="13">
        <f>'[4]38-Hickey Cr'!G134</f>
        <v>11.76</v>
      </c>
      <c r="AG103" s="13">
        <f t="shared" si="1"/>
        <v>11.136800000000001</v>
      </c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</row>
    <row r="104" spans="1:52" ht="15.6" x14ac:dyDescent="0.3">
      <c r="A104" s="14" t="s">
        <v>1247</v>
      </c>
      <c r="B104" s="20" t="s">
        <v>6</v>
      </c>
      <c r="C104" s="48" t="s">
        <v>18</v>
      </c>
      <c r="D104" s="48" t="s">
        <v>18</v>
      </c>
      <c r="E104" s="13">
        <v>13.66</v>
      </c>
      <c r="F104" s="13">
        <v>12.04</v>
      </c>
      <c r="G104" s="13">
        <v>13.39</v>
      </c>
      <c r="H104" s="13">
        <v>13.46</v>
      </c>
      <c r="I104" s="13">
        <v>13.08</v>
      </c>
      <c r="J104" s="13">
        <v>12.11</v>
      </c>
      <c r="K104" s="13">
        <v>11.77</v>
      </c>
      <c r="L104" s="13">
        <v>12.55</v>
      </c>
      <c r="M104" s="83" t="s">
        <v>203</v>
      </c>
      <c r="N104" s="13">
        <v>10.54</v>
      </c>
      <c r="O104" s="13">
        <v>13.44</v>
      </c>
      <c r="P104" s="13">
        <v>13.84</v>
      </c>
      <c r="Q104" s="13">
        <v>11.67</v>
      </c>
      <c r="R104" s="13">
        <v>13.43</v>
      </c>
      <c r="S104" s="13">
        <v>10.14</v>
      </c>
      <c r="T104" s="13">
        <v>10.49</v>
      </c>
      <c r="U104" s="13">
        <v>10.54</v>
      </c>
      <c r="V104" s="13">
        <v>12.81</v>
      </c>
      <c r="W104" s="13">
        <v>13.29</v>
      </c>
      <c r="X104" s="13">
        <v>9.81</v>
      </c>
      <c r="Y104" s="13">
        <v>10.199999999999999</v>
      </c>
      <c r="Z104" s="13">
        <v>13.11</v>
      </c>
      <c r="AA104" s="12">
        <f>'[6]38-Hickey Cr'!G135</f>
        <v>10.08</v>
      </c>
      <c r="AB104" s="12">
        <f>'[1]38-Hickey Cr'!G135</f>
        <v>11.66</v>
      </c>
      <c r="AC104" s="12">
        <f>'[2]38-Hickey Cr'!G135</f>
        <v>14.06</v>
      </c>
      <c r="AD104" s="13">
        <f>'[3]38-Hickey Cr'!G135</f>
        <v>13.67</v>
      </c>
      <c r="AE104" s="13">
        <f>'[5]38-Hickey Cr'!G135</f>
        <v>10.99</v>
      </c>
      <c r="AF104" s="13">
        <f>'[4]38-Hickey Cr'!G135</f>
        <v>13.34</v>
      </c>
      <c r="AG104" s="13">
        <f t="shared" si="1"/>
        <v>12.193600000000002</v>
      </c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</row>
    <row r="105" spans="1:52" ht="15.6" x14ac:dyDescent="0.3">
      <c r="A105" s="29" t="s">
        <v>1315</v>
      </c>
      <c r="B105" s="20" t="s">
        <v>7</v>
      </c>
      <c r="C105" s="48" t="s">
        <v>18</v>
      </c>
      <c r="D105" s="48" t="s">
        <v>18</v>
      </c>
      <c r="E105" s="13">
        <v>13.21</v>
      </c>
      <c r="F105" s="13">
        <v>13.54</v>
      </c>
      <c r="G105" s="13">
        <v>13.28</v>
      </c>
      <c r="H105" s="13">
        <v>12.11</v>
      </c>
      <c r="I105" s="13">
        <v>12.66</v>
      </c>
      <c r="J105" s="13">
        <v>13.4</v>
      </c>
      <c r="K105" s="13">
        <v>11.53</v>
      </c>
      <c r="L105" s="13">
        <v>13.56</v>
      </c>
      <c r="M105" s="13">
        <v>10.44</v>
      </c>
      <c r="N105" s="13">
        <v>11.64</v>
      </c>
      <c r="O105" s="12">
        <v>13.34</v>
      </c>
      <c r="P105" s="12">
        <v>13.29</v>
      </c>
      <c r="Q105" s="12">
        <v>12.17</v>
      </c>
      <c r="R105" s="12">
        <v>13.67</v>
      </c>
      <c r="S105" s="12">
        <v>12.97</v>
      </c>
      <c r="T105" s="12">
        <v>13.04</v>
      </c>
      <c r="U105" s="12">
        <v>11.34</v>
      </c>
      <c r="V105" s="12">
        <v>13.16</v>
      </c>
      <c r="W105" s="12">
        <v>13.13</v>
      </c>
      <c r="X105" s="12">
        <v>13.45</v>
      </c>
      <c r="Y105" s="12">
        <v>10.99</v>
      </c>
      <c r="Z105" s="12">
        <v>13.86</v>
      </c>
      <c r="AA105" s="12">
        <f>'[6]38-Hickey Cr'!G136</f>
        <v>10.96</v>
      </c>
      <c r="AB105" s="12">
        <f>'[1]38-Hickey Cr'!G136</f>
        <v>12.1</v>
      </c>
      <c r="AC105" s="12">
        <f>'[2]38-Hickey Cr'!G136</f>
        <v>13.55</v>
      </c>
      <c r="AD105" s="13">
        <f>'[3]38-Hickey Cr'!G136</f>
        <v>14.01</v>
      </c>
      <c r="AE105" s="13">
        <f>'[5]38-Hickey Cr'!G136</f>
        <v>13.46</v>
      </c>
      <c r="AF105" s="13">
        <f>'[4]38-Hickey Cr'!G136</f>
        <v>13.39</v>
      </c>
      <c r="AG105" s="13">
        <f t="shared" si="1"/>
        <v>12.707692307692307</v>
      </c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</row>
    <row r="106" spans="1:52" ht="15.6" x14ac:dyDescent="0.3">
      <c r="A106" s="30"/>
      <c r="B106" s="20" t="s">
        <v>7</v>
      </c>
      <c r="C106" s="48" t="s">
        <v>18</v>
      </c>
      <c r="D106" s="48" t="s">
        <v>18</v>
      </c>
      <c r="E106" s="13">
        <v>12.41</v>
      </c>
      <c r="F106" s="13">
        <v>12.8</v>
      </c>
      <c r="G106" s="13">
        <v>13.27</v>
      </c>
      <c r="H106" s="13">
        <v>13.97</v>
      </c>
      <c r="I106" s="13">
        <v>12.15</v>
      </c>
      <c r="J106" s="13">
        <v>13.83</v>
      </c>
      <c r="K106" s="13">
        <v>12.77</v>
      </c>
      <c r="L106" s="13">
        <v>13.12</v>
      </c>
      <c r="M106" s="13">
        <v>12.04</v>
      </c>
      <c r="N106" s="13">
        <v>13.94</v>
      </c>
      <c r="O106" s="12">
        <v>13.74</v>
      </c>
      <c r="P106" s="12">
        <v>13.24</v>
      </c>
      <c r="Q106" s="12">
        <v>13.36</v>
      </c>
      <c r="R106" s="12">
        <v>13.39</v>
      </c>
      <c r="S106" s="12">
        <v>13.22</v>
      </c>
      <c r="T106" s="12">
        <v>12.34</v>
      </c>
      <c r="U106" s="12">
        <v>13.84</v>
      </c>
      <c r="V106" s="12">
        <v>13.54</v>
      </c>
      <c r="W106" s="12">
        <v>13.21</v>
      </c>
      <c r="X106" s="12">
        <v>13.11</v>
      </c>
      <c r="Y106" s="12">
        <v>11.77</v>
      </c>
      <c r="Z106" s="12">
        <v>13.69</v>
      </c>
      <c r="AA106" s="12">
        <f>'[6]38-Hickey Cr'!G137</f>
        <v>10.67</v>
      </c>
      <c r="AB106" s="12">
        <f>'[1]38-Hickey Cr'!G137</f>
        <v>12.7</v>
      </c>
      <c r="AC106" s="12">
        <f>'[2]38-Hickey Cr'!G137</f>
        <v>13.67</v>
      </c>
      <c r="AD106" s="13">
        <f>'[3]38-Hickey Cr'!G137</f>
        <v>13.73</v>
      </c>
      <c r="AE106" s="13">
        <f>'[5]38-Hickey Cr'!G137</f>
        <v>13.3</v>
      </c>
      <c r="AF106" s="13">
        <f>'[4]38-Hickey Cr'!G137</f>
        <v>13.36</v>
      </c>
      <c r="AG106" s="13">
        <f t="shared" si="1"/>
        <v>13.05846153846154</v>
      </c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</row>
    <row r="107" spans="1:52" ht="15.6" x14ac:dyDescent="0.3">
      <c r="A107" s="30"/>
      <c r="B107" s="20" t="s">
        <v>8</v>
      </c>
      <c r="C107" s="48" t="s">
        <v>18</v>
      </c>
      <c r="D107" s="48" t="s">
        <v>18</v>
      </c>
      <c r="E107" s="13">
        <v>13.44</v>
      </c>
      <c r="F107" s="13">
        <v>12.67</v>
      </c>
      <c r="G107" s="13">
        <v>13.17</v>
      </c>
      <c r="H107" s="13">
        <v>13.21</v>
      </c>
      <c r="I107" s="13">
        <v>13.27</v>
      </c>
      <c r="J107" s="13">
        <v>13.31</v>
      </c>
      <c r="K107" s="13">
        <v>13.68</v>
      </c>
      <c r="L107" s="13">
        <v>13.25</v>
      </c>
      <c r="M107" s="13">
        <v>11.04</v>
      </c>
      <c r="N107" s="13">
        <v>13.44</v>
      </c>
      <c r="O107" s="12">
        <v>13.64</v>
      </c>
      <c r="P107" s="12">
        <v>13.64</v>
      </c>
      <c r="Q107" s="12">
        <v>14.05</v>
      </c>
      <c r="R107" s="12">
        <v>13.62</v>
      </c>
      <c r="S107" s="12">
        <v>13.42</v>
      </c>
      <c r="T107" s="12">
        <v>12.62</v>
      </c>
      <c r="U107" s="12">
        <v>13.54</v>
      </c>
      <c r="V107" s="12">
        <v>13.86</v>
      </c>
      <c r="W107" s="12">
        <v>13.61</v>
      </c>
      <c r="X107" s="12">
        <v>12.14</v>
      </c>
      <c r="Y107" s="12">
        <v>11.91</v>
      </c>
      <c r="Z107" s="12">
        <v>13.96</v>
      </c>
      <c r="AA107" s="12">
        <f>'[6]38-Hickey Cr'!G138</f>
        <v>10.79</v>
      </c>
      <c r="AB107" s="12">
        <f>'[1]38-Hickey Cr'!G138</f>
        <v>13.41</v>
      </c>
      <c r="AC107" s="12">
        <f>'[2]38-Hickey Cr'!G138</f>
        <v>13.53</v>
      </c>
      <c r="AD107" s="13">
        <f>'[3]38-Hickey Cr'!G138</f>
        <v>13.61</v>
      </c>
      <c r="AE107" s="13">
        <f>'[5]38-Hickey Cr'!G138</f>
        <v>12.98</v>
      </c>
      <c r="AF107" s="13">
        <f>'[4]38-Hickey Cr'!G138</f>
        <v>13.61</v>
      </c>
      <c r="AG107" s="13">
        <f t="shared" si="1"/>
        <v>13.147307692307693</v>
      </c>
      <c r="AH107" s="147"/>
      <c r="AI107" s="147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</row>
    <row r="108" spans="1:52" ht="15.6" x14ac:dyDescent="0.3">
      <c r="A108" s="29" t="s">
        <v>351</v>
      </c>
      <c r="B108" s="20" t="s">
        <v>8</v>
      </c>
      <c r="C108" s="48" t="s">
        <v>18</v>
      </c>
      <c r="D108" s="48" t="s">
        <v>18</v>
      </c>
      <c r="E108" s="13">
        <v>13.42</v>
      </c>
      <c r="F108" s="13">
        <v>13.23</v>
      </c>
      <c r="G108" s="13">
        <v>12.58</v>
      </c>
      <c r="H108" s="13">
        <v>13.73</v>
      </c>
      <c r="I108" s="13">
        <v>12.26</v>
      </c>
      <c r="J108" s="13">
        <v>13.33</v>
      </c>
      <c r="K108" s="13">
        <v>13.2</v>
      </c>
      <c r="L108" s="13">
        <v>12.99</v>
      </c>
      <c r="M108" s="13">
        <v>10.54</v>
      </c>
      <c r="N108" s="13">
        <v>12.84</v>
      </c>
      <c r="O108" s="12">
        <v>13.34</v>
      </c>
      <c r="P108" s="12">
        <v>13.57</v>
      </c>
      <c r="Q108" s="12">
        <v>12.85</v>
      </c>
      <c r="R108" s="12">
        <v>13.3</v>
      </c>
      <c r="S108" s="12">
        <v>13.94</v>
      </c>
      <c r="T108" s="12">
        <v>11.59</v>
      </c>
      <c r="U108" s="12">
        <v>14.24</v>
      </c>
      <c r="V108" s="12">
        <v>13.63</v>
      </c>
      <c r="W108" s="12">
        <v>13.55</v>
      </c>
      <c r="X108" s="12">
        <v>13.74</v>
      </c>
      <c r="Y108" s="12">
        <v>13.09</v>
      </c>
      <c r="Z108" s="12">
        <v>14.14</v>
      </c>
      <c r="AA108" s="12">
        <f>'[6]38-Hickey Cr'!G139</f>
        <v>12.89</v>
      </c>
      <c r="AB108" s="12">
        <f>'[1]38-Hickey Cr'!G139</f>
        <v>13.89</v>
      </c>
      <c r="AC108" s="12">
        <f>'[2]38-Hickey Cr'!G139</f>
        <v>13.55</v>
      </c>
      <c r="AD108" s="13">
        <f>'[3]38-Hickey Cr'!G139</f>
        <v>13.34</v>
      </c>
      <c r="AE108" s="13">
        <f>'[5]38-Hickey Cr'!G139</f>
        <v>12.88</v>
      </c>
      <c r="AF108" s="13">
        <f>'[4]38-Hickey Cr'!G139</f>
        <v>13.53</v>
      </c>
      <c r="AG108" s="13">
        <f t="shared" si="1"/>
        <v>13.183461538461536</v>
      </c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</row>
    <row r="109" spans="1:52" ht="15.6" x14ac:dyDescent="0.3">
      <c r="A109" s="218"/>
      <c r="B109" s="20" t="s">
        <v>9</v>
      </c>
      <c r="C109" s="48" t="s">
        <v>18</v>
      </c>
      <c r="D109" s="48" t="s">
        <v>18</v>
      </c>
      <c r="E109" s="13">
        <v>13.48</v>
      </c>
      <c r="F109" s="13">
        <v>13.53</v>
      </c>
      <c r="G109" s="13">
        <v>13.48</v>
      </c>
      <c r="H109" s="55">
        <v>13.55</v>
      </c>
      <c r="I109" s="13">
        <v>13.3</v>
      </c>
      <c r="J109" s="50">
        <v>13.01</v>
      </c>
      <c r="K109" s="55">
        <v>13.41</v>
      </c>
      <c r="L109" s="50">
        <v>13.81</v>
      </c>
      <c r="M109" s="50">
        <v>11.21</v>
      </c>
      <c r="N109" s="50">
        <v>14.04</v>
      </c>
      <c r="O109" s="17">
        <v>14.08</v>
      </c>
      <c r="P109" s="17">
        <v>13.65</v>
      </c>
      <c r="Q109" s="17">
        <v>13.48</v>
      </c>
      <c r="R109" s="17">
        <v>12.96</v>
      </c>
      <c r="S109" s="17">
        <v>13.85</v>
      </c>
      <c r="T109" s="17">
        <v>12.34</v>
      </c>
      <c r="U109" s="17">
        <v>13.14</v>
      </c>
      <c r="V109" s="17">
        <v>13.79</v>
      </c>
      <c r="W109" s="17">
        <v>13.53</v>
      </c>
      <c r="X109" s="17">
        <v>14.25</v>
      </c>
      <c r="Y109" s="17">
        <v>14.34</v>
      </c>
      <c r="Z109" s="17">
        <v>14.1</v>
      </c>
      <c r="AA109" s="12">
        <f>'[6]38-Hickey Cr'!G140</f>
        <v>13.61</v>
      </c>
      <c r="AB109" s="12">
        <f>'[1]38-Hickey Cr'!G140</f>
        <v>13.64</v>
      </c>
      <c r="AC109" s="12">
        <f>'[2]38-Hickey Cr'!G140</f>
        <v>13.74</v>
      </c>
      <c r="AD109" s="48" t="s">
        <v>18</v>
      </c>
      <c r="AE109" s="13">
        <f>'[5]38-Hickey Cr'!G140</f>
        <v>13.17</v>
      </c>
      <c r="AF109" s="13" t="str">
        <f>'[4]38-Hickey Cr'!G140</f>
        <v/>
      </c>
      <c r="AG109" s="13">
        <f t="shared" si="1"/>
        <v>13.492799999999999</v>
      </c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</row>
    <row r="110" spans="1:52" ht="15.6" x14ac:dyDescent="0.3">
      <c r="A110" s="30"/>
      <c r="B110" s="20" t="s">
        <v>9</v>
      </c>
      <c r="C110" s="48" t="s">
        <v>18</v>
      </c>
      <c r="D110" s="48" t="s">
        <v>18</v>
      </c>
      <c r="E110" s="13">
        <v>13.16</v>
      </c>
      <c r="F110" s="13">
        <v>13.36</v>
      </c>
      <c r="G110" s="13">
        <v>13.56</v>
      </c>
      <c r="H110" s="13">
        <v>13.85</v>
      </c>
      <c r="I110" s="13">
        <v>12.8</v>
      </c>
      <c r="J110" s="13">
        <v>12.59</v>
      </c>
      <c r="K110" s="13">
        <v>13.52</v>
      </c>
      <c r="L110" s="13">
        <v>13.93</v>
      </c>
      <c r="M110" s="13">
        <v>13.35</v>
      </c>
      <c r="N110" s="13">
        <v>13.54</v>
      </c>
      <c r="O110" s="12">
        <v>14.14</v>
      </c>
      <c r="P110" s="12">
        <v>13.15</v>
      </c>
      <c r="Q110" s="12">
        <v>13.55</v>
      </c>
      <c r="R110" s="12">
        <v>12.01</v>
      </c>
      <c r="S110" s="12">
        <v>13.29</v>
      </c>
      <c r="T110" s="12">
        <v>12.86</v>
      </c>
      <c r="U110" s="12">
        <v>13.24</v>
      </c>
      <c r="V110" s="12">
        <v>13.41</v>
      </c>
      <c r="W110" s="12">
        <v>13.72</v>
      </c>
      <c r="X110" s="12">
        <v>13.07</v>
      </c>
      <c r="Y110" s="12">
        <v>13.72</v>
      </c>
      <c r="Z110" s="12">
        <v>13.82</v>
      </c>
      <c r="AA110" s="12">
        <f>'[6]38-Hickey Cr'!G141</f>
        <v>13.56</v>
      </c>
      <c r="AB110" s="12">
        <f>'[1]38-Hickey Cr'!G141</f>
        <v>13.95</v>
      </c>
      <c r="AC110" s="12">
        <f>'[2]38-Hickey Cr'!G141</f>
        <v>13.38</v>
      </c>
      <c r="AD110" s="13">
        <f>'[3]38-Hickey Cr'!G141</f>
        <v>13.95</v>
      </c>
      <c r="AE110" s="13">
        <f>'[5]38-Hickey Cr'!G141</f>
        <v>13.37</v>
      </c>
      <c r="AF110" s="13" t="str">
        <f>'[4]38-Hickey Cr'!G141</f>
        <v/>
      </c>
      <c r="AG110" s="13">
        <f t="shared" si="1"/>
        <v>13.403076923076924</v>
      </c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</row>
    <row r="111" spans="1:52" ht="15.6" x14ac:dyDescent="0.3">
      <c r="A111" s="30"/>
      <c r="B111" s="20" t="s">
        <v>10</v>
      </c>
      <c r="C111" s="48" t="s">
        <v>18</v>
      </c>
      <c r="D111" s="48" t="s">
        <v>18</v>
      </c>
      <c r="E111" s="13">
        <v>13.51</v>
      </c>
      <c r="F111" s="13">
        <v>13.6</v>
      </c>
      <c r="G111" s="13">
        <v>13.57</v>
      </c>
      <c r="H111" s="55">
        <v>13.65</v>
      </c>
      <c r="I111" s="13">
        <v>13.48</v>
      </c>
      <c r="J111" s="13">
        <v>12.64</v>
      </c>
      <c r="K111" s="13">
        <v>13.31</v>
      </c>
      <c r="L111" s="13">
        <v>13.31</v>
      </c>
      <c r="M111" s="13">
        <v>13.14</v>
      </c>
      <c r="N111" s="13">
        <v>12.99</v>
      </c>
      <c r="O111" s="12">
        <v>14.14</v>
      </c>
      <c r="P111" s="12">
        <v>13.25</v>
      </c>
      <c r="Q111" s="12">
        <v>13.42</v>
      </c>
      <c r="R111" s="12">
        <v>13.71</v>
      </c>
      <c r="S111" s="12">
        <v>12.31</v>
      </c>
      <c r="T111" s="12">
        <v>11.94</v>
      </c>
      <c r="U111" s="12">
        <v>13.61</v>
      </c>
      <c r="V111" s="12">
        <v>13.23</v>
      </c>
      <c r="W111" s="12">
        <v>13.21</v>
      </c>
      <c r="X111" s="12">
        <v>12.38</v>
      </c>
      <c r="Y111" s="12">
        <v>13.72</v>
      </c>
      <c r="Z111" s="12">
        <v>13.02</v>
      </c>
      <c r="AA111" s="12">
        <f>'[6]38-Hickey Cr'!G142</f>
        <v>13.47</v>
      </c>
      <c r="AB111" s="12">
        <f>'[1]38-Hickey Cr'!G142</f>
        <v>13.59</v>
      </c>
      <c r="AC111" s="12">
        <f>'[2]38-Hickey Cr'!G142</f>
        <v>13.25</v>
      </c>
      <c r="AD111" s="13">
        <f>'[3]38-Hickey Cr'!G142</f>
        <v>13.97</v>
      </c>
      <c r="AE111" s="13">
        <f>'[5]38-Hickey Cr'!G142</f>
        <v>13.08</v>
      </c>
      <c r="AF111" s="13" t="str">
        <f>'[4]38-Hickey Cr'!G142</f>
        <v/>
      </c>
      <c r="AG111" s="13">
        <f t="shared" si="1"/>
        <v>13.285384615384618</v>
      </c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</row>
    <row r="112" spans="1:52" ht="15.6" x14ac:dyDescent="0.3">
      <c r="A112" s="30"/>
      <c r="B112" s="20" t="s">
        <v>10</v>
      </c>
      <c r="C112" s="48" t="s">
        <v>18</v>
      </c>
      <c r="D112" s="48" t="s">
        <v>18</v>
      </c>
      <c r="E112" s="13">
        <v>12.23</v>
      </c>
      <c r="F112" s="13">
        <v>13.43</v>
      </c>
      <c r="G112" s="13">
        <v>12.7</v>
      </c>
      <c r="H112" s="13">
        <v>13.78</v>
      </c>
      <c r="I112" s="13">
        <v>13.34</v>
      </c>
      <c r="J112" s="13">
        <v>11.8</v>
      </c>
      <c r="K112" s="13">
        <v>13.11</v>
      </c>
      <c r="L112" s="13">
        <v>12.68</v>
      </c>
      <c r="M112" s="13">
        <v>12.22</v>
      </c>
      <c r="N112" s="13">
        <v>12.64</v>
      </c>
      <c r="O112" s="12">
        <v>11.54</v>
      </c>
      <c r="P112" s="12">
        <v>12.64</v>
      </c>
      <c r="Q112" s="12">
        <v>12.4</v>
      </c>
      <c r="R112" s="12">
        <v>13.18</v>
      </c>
      <c r="S112" s="12">
        <v>11.53</v>
      </c>
      <c r="T112" s="12">
        <v>11.47</v>
      </c>
      <c r="U112" s="12">
        <v>13.14</v>
      </c>
      <c r="V112" s="12">
        <v>12.18</v>
      </c>
      <c r="W112" s="12">
        <v>11.91</v>
      </c>
      <c r="X112" s="12">
        <v>14.38</v>
      </c>
      <c r="Y112" s="12">
        <v>12.73</v>
      </c>
      <c r="Z112" s="12">
        <v>12.04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48" t="s">
        <v>18</v>
      </c>
      <c r="AG112" s="13">
        <f t="shared" si="1"/>
        <v>12.594090909090911</v>
      </c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</row>
    <row r="113" spans="1:52" ht="15.6" x14ac:dyDescent="0.3">
      <c r="A113" s="30"/>
      <c r="B113" s="20" t="s">
        <v>11</v>
      </c>
      <c r="C113" s="48" t="s">
        <v>18</v>
      </c>
      <c r="D113" s="48" t="s">
        <v>18</v>
      </c>
      <c r="E113" s="13">
        <v>11.67</v>
      </c>
      <c r="F113" s="13">
        <v>13.44</v>
      </c>
      <c r="G113" s="13">
        <v>12.67</v>
      </c>
      <c r="H113" s="55">
        <v>12.58</v>
      </c>
      <c r="I113" s="13">
        <v>12.32</v>
      </c>
      <c r="J113" s="13">
        <v>12.62</v>
      </c>
      <c r="K113" s="13">
        <v>13.02</v>
      </c>
      <c r="L113" s="55">
        <v>12.29</v>
      </c>
      <c r="M113" s="50">
        <v>11.84</v>
      </c>
      <c r="N113" s="50">
        <v>12.64</v>
      </c>
      <c r="O113" s="17">
        <v>11.44</v>
      </c>
      <c r="P113" s="17">
        <v>12.53</v>
      </c>
      <c r="Q113" s="17">
        <v>11.37</v>
      </c>
      <c r="R113" s="17">
        <v>13.27</v>
      </c>
      <c r="S113" s="17">
        <v>11.12</v>
      </c>
      <c r="T113" s="17">
        <v>11.18</v>
      </c>
      <c r="U113" s="17">
        <v>11.94</v>
      </c>
      <c r="V113" s="17">
        <v>11.34</v>
      </c>
      <c r="W113" s="17">
        <v>11.69</v>
      </c>
      <c r="X113" s="17">
        <v>13.28</v>
      </c>
      <c r="Y113" s="17">
        <v>11.69</v>
      </c>
      <c r="Z113" s="17">
        <v>11.24</v>
      </c>
      <c r="AA113" s="12">
        <f>'[6]38-Hickey Cr'!G143</f>
        <v>11.96</v>
      </c>
      <c r="AB113" s="12">
        <f>'[1]38-Hickey Cr'!G143</f>
        <v>12.5</v>
      </c>
      <c r="AC113" s="12">
        <f>'[2]38-Hickey Cr'!G143</f>
        <v>11.61</v>
      </c>
      <c r="AD113" s="13">
        <f>'[3]38-Hickey Cr'!G143</f>
        <v>13.26</v>
      </c>
      <c r="AE113" s="13" t="str">
        <f>'[5]38-Hickey Cr'!G143</f>
        <v>ND</v>
      </c>
      <c r="AF113" s="13" t="str">
        <f>'[4]38-Hickey Cr'!G143</f>
        <v/>
      </c>
      <c r="AG113" s="13">
        <f t="shared" si="1"/>
        <v>12.173461538461538</v>
      </c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</row>
    <row r="114" spans="1:52" ht="15.6" x14ac:dyDescent="0.3">
      <c r="A114" s="30"/>
      <c r="B114" s="20" t="s">
        <v>12</v>
      </c>
      <c r="C114" s="48" t="s">
        <v>18</v>
      </c>
      <c r="D114" s="48" t="s">
        <v>18</v>
      </c>
      <c r="E114" s="13">
        <v>10.87</v>
      </c>
      <c r="F114" s="13">
        <v>11.86</v>
      </c>
      <c r="G114" s="13">
        <v>13.2</v>
      </c>
      <c r="H114" s="13">
        <v>11.44</v>
      </c>
      <c r="I114" s="13">
        <v>11.23</v>
      </c>
      <c r="J114" s="13">
        <v>13.52</v>
      </c>
      <c r="K114" s="13">
        <v>13.3</v>
      </c>
      <c r="L114" s="55">
        <v>12.06</v>
      </c>
      <c r="M114" s="50">
        <v>10.67</v>
      </c>
      <c r="N114" s="50">
        <v>12.04</v>
      </c>
      <c r="O114" s="17">
        <v>11.54</v>
      </c>
      <c r="P114" s="17">
        <v>13.15</v>
      </c>
      <c r="Q114" s="17">
        <v>10.9</v>
      </c>
      <c r="R114" s="17">
        <v>13.18</v>
      </c>
      <c r="S114" s="17">
        <v>10.77</v>
      </c>
      <c r="T114" s="17">
        <v>10.72</v>
      </c>
      <c r="U114" s="17">
        <v>12.39</v>
      </c>
      <c r="V114" s="17">
        <v>13.27</v>
      </c>
      <c r="W114" s="17">
        <v>10.99</v>
      </c>
      <c r="X114" s="17">
        <v>11.86</v>
      </c>
      <c r="Y114" s="17">
        <v>11.4</v>
      </c>
      <c r="Z114" s="17">
        <v>10.91</v>
      </c>
      <c r="AA114" s="12">
        <f>'[6]38-Hickey Cr'!G144</f>
        <v>11.97</v>
      </c>
      <c r="AB114" s="12">
        <f>'[1]38-Hickey Cr'!G144</f>
        <v>13.13</v>
      </c>
      <c r="AC114" s="12">
        <f>'[2]38-Hickey Cr'!G144</f>
        <v>10.99</v>
      </c>
      <c r="AD114" s="13">
        <f>'[3]38-Hickey Cr'!G144</f>
        <v>12.81</v>
      </c>
      <c r="AE114" s="13">
        <f>'[5]38-Hickey Cr'!G144</f>
        <v>11.71</v>
      </c>
      <c r="AF114" s="13" t="str">
        <f>'[4]38-Hickey Cr'!G144</f>
        <v/>
      </c>
      <c r="AG114" s="13">
        <f t="shared" si="1"/>
        <v>11.929615384615387</v>
      </c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</row>
    <row r="115" spans="1:52" ht="15" x14ac:dyDescent="0.25"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</row>
    <row r="116" spans="1:52" ht="15" x14ac:dyDescent="0.25"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</row>
    <row r="117" spans="1:52" ht="15" x14ac:dyDescent="0.25"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</row>
    <row r="118" spans="1:52" ht="15" x14ac:dyDescent="0.25"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</row>
    <row r="119" spans="1:52" ht="15" x14ac:dyDescent="0.25"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</row>
    <row r="120" spans="1:52" ht="15" x14ac:dyDescent="0.25"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</row>
    <row r="121" spans="1:52" ht="15" x14ac:dyDescent="0.25"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</row>
    <row r="122" spans="1:52" ht="15" x14ac:dyDescent="0.25"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</row>
    <row r="123" spans="1:52" ht="15" x14ac:dyDescent="0.25"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</row>
    <row r="124" spans="1:52" ht="15" x14ac:dyDescent="0.25"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</row>
    <row r="125" spans="1:52" ht="15" x14ac:dyDescent="0.25"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</row>
    <row r="126" spans="1:52" ht="15" x14ac:dyDescent="0.25"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</row>
    <row r="127" spans="1:52" ht="15" x14ac:dyDescent="0.25"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</row>
    <row r="128" spans="1:52" ht="15" x14ac:dyDescent="0.25"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</row>
    <row r="129" spans="36:52" ht="15" x14ac:dyDescent="0.25"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</row>
    <row r="130" spans="36:52" ht="15" x14ac:dyDescent="0.25"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</row>
    <row r="131" spans="36:52" ht="15" x14ac:dyDescent="0.25"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</row>
    <row r="132" spans="36:52" ht="15" x14ac:dyDescent="0.25"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</row>
    <row r="133" spans="36:52" ht="15" x14ac:dyDescent="0.25"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</row>
    <row r="134" spans="36:52" ht="15" x14ac:dyDescent="0.25"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</row>
    <row r="135" spans="36:52" ht="15" x14ac:dyDescent="0.25"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</row>
    <row r="136" spans="36:52" ht="15" x14ac:dyDescent="0.25"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</row>
    <row r="137" spans="36:52" ht="15" x14ac:dyDescent="0.25"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</row>
    <row r="138" spans="36:52" ht="15" x14ac:dyDescent="0.25"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</row>
    <row r="139" spans="36:52" ht="15" x14ac:dyDescent="0.25"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</row>
    <row r="140" spans="36:52" ht="15" x14ac:dyDescent="0.25"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</row>
    <row r="141" spans="36:52" ht="15" x14ac:dyDescent="0.25"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</row>
    <row r="142" spans="36:52" ht="15" x14ac:dyDescent="0.25"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</row>
    <row r="143" spans="36:52" ht="15" x14ac:dyDescent="0.25"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</row>
    <row r="144" spans="36:52" ht="15" x14ac:dyDescent="0.25"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</row>
    <row r="145" spans="36:52" ht="15" x14ac:dyDescent="0.25"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</row>
    <row r="146" spans="36:52" ht="15" x14ac:dyDescent="0.25"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</row>
    <row r="147" spans="36:52" ht="15" x14ac:dyDescent="0.25"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</row>
    <row r="148" spans="36:52" ht="15" x14ac:dyDescent="0.25"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</row>
    <row r="149" spans="36:52" ht="15" x14ac:dyDescent="0.25"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</row>
    <row r="150" spans="36:52" ht="15" x14ac:dyDescent="0.25"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</row>
    <row r="151" spans="36:52" ht="15" x14ac:dyDescent="0.25"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</row>
    <row r="152" spans="36:52" ht="15" x14ac:dyDescent="0.25"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</row>
    <row r="153" spans="36:52" ht="15" x14ac:dyDescent="0.25"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</row>
    <row r="154" spans="36:52" ht="15" x14ac:dyDescent="0.25"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</row>
    <row r="155" spans="36:52" ht="15" x14ac:dyDescent="0.25"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</row>
    <row r="156" spans="36:52" ht="15" x14ac:dyDescent="0.25"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</row>
    <row r="157" spans="36:52" ht="15" x14ac:dyDescent="0.25"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&amp;C&amp;"Arial,Bold"&amp;14Hickey Creek - 38
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Z76"/>
  <sheetViews>
    <sheetView topLeftCell="A38" zoomScaleNormal="100" workbookViewId="0">
      <pane xSplit="2" topLeftCell="Q1" activePane="topRight" state="frozen"/>
      <selection pane="topRight" activeCell="L48" sqref="A47:L48"/>
    </sheetView>
  </sheetViews>
  <sheetFormatPr defaultColWidth="9.109375" defaultRowHeight="13.2" x14ac:dyDescent="0.25"/>
  <cols>
    <col min="1" max="1" width="28" style="142" bestFit="1" customWidth="1"/>
    <col min="2" max="15" width="9.109375" style="142" customWidth="1"/>
    <col min="16" max="16" width="9.33203125" style="142" bestFit="1" customWidth="1"/>
    <col min="17" max="32" width="9.33203125" style="142" customWidth="1"/>
    <col min="33" max="16384" width="9.109375" style="142"/>
  </cols>
  <sheetData>
    <row r="1" spans="1:52" x14ac:dyDescent="0.25">
      <c r="A1" s="60" t="s">
        <v>76</v>
      </c>
      <c r="B1" s="60"/>
      <c r="C1" s="60">
        <v>1990</v>
      </c>
      <c r="D1" s="60">
        <v>1991</v>
      </c>
      <c r="E1" s="61">
        <v>1992</v>
      </c>
      <c r="F1" s="60">
        <v>1993</v>
      </c>
      <c r="G1" s="60">
        <v>1994</v>
      </c>
      <c r="H1" s="61">
        <v>1995</v>
      </c>
      <c r="I1" s="60">
        <v>1996</v>
      </c>
      <c r="J1" s="62">
        <v>1997</v>
      </c>
      <c r="K1" s="62">
        <v>1998</v>
      </c>
      <c r="L1" s="62">
        <v>1999</v>
      </c>
      <c r="M1" s="62">
        <v>2000</v>
      </c>
      <c r="N1" s="62">
        <v>2001</v>
      </c>
      <c r="O1" s="62">
        <v>2002</v>
      </c>
      <c r="P1" s="62">
        <v>2003</v>
      </c>
      <c r="Q1" s="62">
        <v>2004</v>
      </c>
      <c r="R1" s="62">
        <v>2005</v>
      </c>
      <c r="S1" s="62">
        <v>2006</v>
      </c>
      <c r="T1" s="62">
        <v>2007</v>
      </c>
      <c r="U1" s="62">
        <v>2008</v>
      </c>
      <c r="V1" s="62">
        <v>2009</v>
      </c>
      <c r="W1" s="62">
        <v>2010</v>
      </c>
      <c r="X1" s="62">
        <v>2011</v>
      </c>
      <c r="Y1" s="62">
        <v>2012</v>
      </c>
      <c r="Z1" s="62">
        <v>2013</v>
      </c>
      <c r="AA1" s="62">
        <v>2014</v>
      </c>
      <c r="AB1" s="62">
        <v>2015</v>
      </c>
      <c r="AC1" s="62">
        <v>2016</v>
      </c>
      <c r="AD1" s="62">
        <v>2017</v>
      </c>
      <c r="AE1" s="62">
        <v>2018</v>
      </c>
      <c r="AF1" s="62">
        <v>2019</v>
      </c>
      <c r="AG1" s="62" t="s">
        <v>161</v>
      </c>
    </row>
    <row r="2" spans="1:52" x14ac:dyDescent="0.25">
      <c r="A2" s="143" t="s">
        <v>301</v>
      </c>
      <c r="B2" s="63" t="s">
        <v>1</v>
      </c>
      <c r="C2" s="64" t="s">
        <v>18</v>
      </c>
      <c r="D2" s="64" t="s">
        <v>18</v>
      </c>
      <c r="E2" s="64" t="s">
        <v>18</v>
      </c>
      <c r="F2" s="64" t="s">
        <v>18</v>
      </c>
      <c r="G2" s="64" t="s">
        <v>18</v>
      </c>
      <c r="H2" s="64" t="s">
        <v>18</v>
      </c>
      <c r="I2" s="64" t="s">
        <v>18</v>
      </c>
      <c r="J2" s="65">
        <v>5.04</v>
      </c>
      <c r="K2" s="65">
        <v>6.92</v>
      </c>
      <c r="L2" s="65">
        <v>5.5</v>
      </c>
      <c r="M2" s="65">
        <v>4.9000000000000004</v>
      </c>
      <c r="N2" s="65">
        <v>3.97</v>
      </c>
      <c r="O2" s="66">
        <v>6.27</v>
      </c>
      <c r="P2" s="66">
        <v>4.97</v>
      </c>
      <c r="Q2" s="66">
        <v>5.12</v>
      </c>
      <c r="R2" s="66">
        <v>4.8499999999999996</v>
      </c>
      <c r="S2" s="66">
        <v>5.19</v>
      </c>
      <c r="T2" s="66">
        <v>5.0599999999999996</v>
      </c>
      <c r="U2" s="66">
        <v>4.2699999999999996</v>
      </c>
      <c r="V2" s="66">
        <v>4.54</v>
      </c>
      <c r="W2" s="66">
        <v>4.96</v>
      </c>
      <c r="X2" s="66">
        <v>5.1100000000000003</v>
      </c>
      <c r="Y2" s="64" t="s">
        <v>18</v>
      </c>
      <c r="Z2" s="64" t="s">
        <v>18</v>
      </c>
      <c r="AA2" s="64" t="s">
        <v>18</v>
      </c>
      <c r="AB2" s="64" t="s">
        <v>18</v>
      </c>
      <c r="AC2" s="64" t="s">
        <v>18</v>
      </c>
      <c r="AD2" s="64" t="s">
        <v>18</v>
      </c>
      <c r="AE2" s="64" t="s">
        <v>18</v>
      </c>
      <c r="AF2" s="64" t="s">
        <v>18</v>
      </c>
      <c r="AG2" s="65">
        <f t="shared" ref="AG2:AG19" si="0">AVERAGE(C2:AB2)</f>
        <v>5.1113333333333326</v>
      </c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</row>
    <row r="3" spans="1:52" x14ac:dyDescent="0.25">
      <c r="A3" s="225"/>
      <c r="B3" s="63" t="s">
        <v>2</v>
      </c>
      <c r="C3" s="64" t="s">
        <v>18</v>
      </c>
      <c r="D3" s="64" t="s">
        <v>18</v>
      </c>
      <c r="E3" s="64" t="s">
        <v>18</v>
      </c>
      <c r="F3" s="64" t="s">
        <v>18</v>
      </c>
      <c r="G3" s="64" t="s">
        <v>18</v>
      </c>
      <c r="H3" s="64" t="s">
        <v>18</v>
      </c>
      <c r="I3" s="64" t="s">
        <v>18</v>
      </c>
      <c r="J3" s="65">
        <v>5.04</v>
      </c>
      <c r="K3" s="65">
        <v>7.82</v>
      </c>
      <c r="L3" s="65">
        <v>5.22</v>
      </c>
      <c r="M3" s="65">
        <v>4.47</v>
      </c>
      <c r="N3" s="65">
        <v>3.37</v>
      </c>
      <c r="O3" s="66">
        <v>6.32</v>
      </c>
      <c r="P3" s="66">
        <v>5.57</v>
      </c>
      <c r="Q3" s="66">
        <v>5.42</v>
      </c>
      <c r="R3" s="66">
        <v>4.4000000000000004</v>
      </c>
      <c r="S3" s="66">
        <v>6</v>
      </c>
      <c r="T3" s="66">
        <v>4.6100000000000003</v>
      </c>
      <c r="U3" s="66">
        <v>4</v>
      </c>
      <c r="V3" s="66">
        <v>4.3899999999999997</v>
      </c>
      <c r="W3" s="66">
        <v>5.24</v>
      </c>
      <c r="X3" s="66">
        <v>5.18</v>
      </c>
      <c r="Y3" s="64" t="s">
        <v>18</v>
      </c>
      <c r="Z3" s="64" t="s">
        <v>18</v>
      </c>
      <c r="AA3" s="64" t="s">
        <v>18</v>
      </c>
      <c r="AB3" s="64" t="s">
        <v>18</v>
      </c>
      <c r="AC3" s="64" t="s">
        <v>18</v>
      </c>
      <c r="AD3" s="64" t="s">
        <v>18</v>
      </c>
      <c r="AE3" s="64" t="s">
        <v>18</v>
      </c>
      <c r="AF3" s="64" t="s">
        <v>18</v>
      </c>
      <c r="AG3" s="65">
        <f t="shared" si="0"/>
        <v>5.1366666666666658</v>
      </c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</row>
    <row r="4" spans="1:52" x14ac:dyDescent="0.25">
      <c r="A4" s="225"/>
      <c r="B4" s="63" t="s">
        <v>3</v>
      </c>
      <c r="C4" s="64" t="s">
        <v>18</v>
      </c>
      <c r="D4" s="64" t="s">
        <v>18</v>
      </c>
      <c r="E4" s="64" t="s">
        <v>18</v>
      </c>
      <c r="F4" s="64" t="s">
        <v>18</v>
      </c>
      <c r="G4" s="64" t="s">
        <v>18</v>
      </c>
      <c r="H4" s="64" t="s">
        <v>18</v>
      </c>
      <c r="I4" s="64" t="s">
        <v>18</v>
      </c>
      <c r="J4" s="64" t="s">
        <v>18</v>
      </c>
      <c r="K4" s="65">
        <v>6.61</v>
      </c>
      <c r="L4" s="65">
        <v>4.91</v>
      </c>
      <c r="M4" s="65">
        <v>4.97</v>
      </c>
      <c r="N4" s="65">
        <v>3.27</v>
      </c>
      <c r="O4" s="66">
        <v>4.97</v>
      </c>
      <c r="P4" s="66">
        <v>5.37</v>
      </c>
      <c r="Q4" s="66">
        <v>5.75</v>
      </c>
      <c r="R4" s="66">
        <v>5.25</v>
      </c>
      <c r="S4" s="66">
        <v>5.18</v>
      </c>
      <c r="T4" s="66">
        <v>4.3600000000000003</v>
      </c>
      <c r="U4" s="66">
        <v>5.21</v>
      </c>
      <c r="V4" s="66">
        <v>3.93</v>
      </c>
      <c r="W4" s="66">
        <v>6.33</v>
      </c>
      <c r="X4" s="66">
        <v>4.7699999999999996</v>
      </c>
      <c r="Y4" s="64" t="s">
        <v>18</v>
      </c>
      <c r="Z4" s="64" t="s">
        <v>18</v>
      </c>
      <c r="AA4" s="64" t="s">
        <v>18</v>
      </c>
      <c r="AB4" s="64" t="s">
        <v>18</v>
      </c>
      <c r="AC4" s="64" t="s">
        <v>18</v>
      </c>
      <c r="AD4" s="64" t="s">
        <v>18</v>
      </c>
      <c r="AE4" s="64" t="s">
        <v>18</v>
      </c>
      <c r="AF4" s="64" t="s">
        <v>18</v>
      </c>
      <c r="AG4" s="65">
        <f t="shared" si="0"/>
        <v>5.0628571428571423</v>
      </c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</row>
    <row r="5" spans="1:52" x14ac:dyDescent="0.25">
      <c r="A5" s="225"/>
      <c r="B5" s="63" t="s">
        <v>4</v>
      </c>
      <c r="C5" s="64" t="s">
        <v>18</v>
      </c>
      <c r="D5" s="64" t="s">
        <v>18</v>
      </c>
      <c r="E5" s="64" t="s">
        <v>18</v>
      </c>
      <c r="F5" s="64" t="s">
        <v>18</v>
      </c>
      <c r="G5" s="64" t="s">
        <v>18</v>
      </c>
      <c r="H5" s="64" t="s">
        <v>18</v>
      </c>
      <c r="I5" s="64" t="s">
        <v>18</v>
      </c>
      <c r="J5" s="65">
        <v>4.21</v>
      </c>
      <c r="K5" s="65">
        <v>5.52</v>
      </c>
      <c r="L5" s="65">
        <v>4.5999999999999996</v>
      </c>
      <c r="M5" s="65">
        <v>6.24</v>
      </c>
      <c r="N5" s="65">
        <v>3.87</v>
      </c>
      <c r="O5" s="66">
        <v>5.67</v>
      </c>
      <c r="P5" s="66">
        <v>5.27</v>
      </c>
      <c r="Q5" s="66">
        <v>4.9400000000000004</v>
      </c>
      <c r="R5" s="66">
        <v>6.13</v>
      </c>
      <c r="S5" s="66">
        <v>4.9800000000000004</v>
      </c>
      <c r="T5" s="66">
        <v>3.9</v>
      </c>
      <c r="U5" s="66">
        <v>5.57</v>
      </c>
      <c r="V5" s="66">
        <v>3.56</v>
      </c>
      <c r="W5" s="66">
        <v>5.61</v>
      </c>
      <c r="X5" s="66">
        <v>5.0599999999999996</v>
      </c>
      <c r="Y5" s="64" t="s">
        <v>18</v>
      </c>
      <c r="Z5" s="64" t="s">
        <v>18</v>
      </c>
      <c r="AA5" s="64" t="s">
        <v>18</v>
      </c>
      <c r="AB5" s="64" t="s">
        <v>18</v>
      </c>
      <c r="AC5" s="64" t="s">
        <v>18</v>
      </c>
      <c r="AD5" s="64" t="s">
        <v>18</v>
      </c>
      <c r="AE5" s="64" t="s">
        <v>18</v>
      </c>
      <c r="AF5" s="64" t="s">
        <v>18</v>
      </c>
      <c r="AG5" s="65">
        <f t="shared" si="0"/>
        <v>5.0086666666666666</v>
      </c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</row>
    <row r="6" spans="1:52" x14ac:dyDescent="0.25">
      <c r="A6" s="225"/>
      <c r="B6" s="63" t="s">
        <v>5</v>
      </c>
      <c r="C6" s="64" t="s">
        <v>18</v>
      </c>
      <c r="D6" s="64" t="s">
        <v>18</v>
      </c>
      <c r="E6" s="64" t="s">
        <v>18</v>
      </c>
      <c r="F6" s="64" t="s">
        <v>18</v>
      </c>
      <c r="G6" s="64" t="s">
        <v>18</v>
      </c>
      <c r="H6" s="64" t="s">
        <v>18</v>
      </c>
      <c r="I6" s="64" t="s">
        <v>18</v>
      </c>
      <c r="J6" s="67">
        <v>5.31</v>
      </c>
      <c r="K6" s="65">
        <v>5.12</v>
      </c>
      <c r="L6" s="65">
        <v>4.42</v>
      </c>
      <c r="M6" s="65">
        <v>5.47</v>
      </c>
      <c r="N6" s="65">
        <v>2.97</v>
      </c>
      <c r="O6" s="66">
        <v>5.37</v>
      </c>
      <c r="P6" s="66">
        <v>5.07</v>
      </c>
      <c r="Q6" s="66">
        <v>5.38</v>
      </c>
      <c r="R6" s="66">
        <v>6</v>
      </c>
      <c r="S6" s="66">
        <v>4.26</v>
      </c>
      <c r="T6" s="66">
        <v>3.77</v>
      </c>
      <c r="U6" s="66">
        <v>4.96</v>
      </c>
      <c r="V6" s="66">
        <v>3.11</v>
      </c>
      <c r="W6" s="66">
        <v>6.1</v>
      </c>
      <c r="X6" s="66">
        <v>4.26</v>
      </c>
      <c r="Y6" s="64" t="s">
        <v>18</v>
      </c>
      <c r="Z6" s="64" t="s">
        <v>18</v>
      </c>
      <c r="AA6" s="64" t="s">
        <v>18</v>
      </c>
      <c r="AB6" s="64" t="s">
        <v>18</v>
      </c>
      <c r="AC6" s="64" t="s">
        <v>18</v>
      </c>
      <c r="AD6" s="64" t="s">
        <v>18</v>
      </c>
      <c r="AE6" s="64" t="s">
        <v>18</v>
      </c>
      <c r="AF6" s="64" t="s">
        <v>18</v>
      </c>
      <c r="AG6" s="65">
        <f t="shared" si="0"/>
        <v>4.7713333333333336</v>
      </c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</row>
    <row r="7" spans="1:52" x14ac:dyDescent="0.25">
      <c r="A7" s="225"/>
      <c r="B7" s="63" t="s">
        <v>5</v>
      </c>
      <c r="C7" s="64" t="s">
        <v>18</v>
      </c>
      <c r="D7" s="64" t="s">
        <v>18</v>
      </c>
      <c r="E7" s="64" t="s">
        <v>18</v>
      </c>
      <c r="F7" s="64" t="s">
        <v>18</v>
      </c>
      <c r="G7" s="64" t="s">
        <v>18</v>
      </c>
      <c r="H7" s="64" t="s">
        <v>18</v>
      </c>
      <c r="I7" s="64" t="s">
        <v>18</v>
      </c>
      <c r="J7" s="65">
        <v>5.38</v>
      </c>
      <c r="K7" s="65">
        <v>4.84</v>
      </c>
      <c r="L7" s="64" t="s">
        <v>18</v>
      </c>
      <c r="M7" s="65">
        <v>4.67</v>
      </c>
      <c r="N7" s="65">
        <v>2.87</v>
      </c>
      <c r="O7" s="66">
        <v>5.77</v>
      </c>
      <c r="P7" s="66">
        <v>5.77</v>
      </c>
      <c r="Q7" s="66">
        <v>4.5</v>
      </c>
      <c r="R7" s="66">
        <v>6.23</v>
      </c>
      <c r="S7" s="66">
        <v>3.93</v>
      </c>
      <c r="T7" s="66">
        <v>4.13</v>
      </c>
      <c r="U7" s="66">
        <v>4.5199999999999996</v>
      </c>
      <c r="V7" s="66">
        <v>4.43</v>
      </c>
      <c r="W7" s="66">
        <v>5.22</v>
      </c>
      <c r="X7" s="66">
        <v>4.46</v>
      </c>
      <c r="Y7" s="64" t="s">
        <v>18</v>
      </c>
      <c r="Z7" s="64" t="s">
        <v>18</v>
      </c>
      <c r="AA7" s="64" t="s">
        <v>18</v>
      </c>
      <c r="AB7" s="64" t="s">
        <v>18</v>
      </c>
      <c r="AC7" s="64" t="s">
        <v>18</v>
      </c>
      <c r="AD7" s="64" t="s">
        <v>18</v>
      </c>
      <c r="AE7" s="64" t="s">
        <v>18</v>
      </c>
      <c r="AF7" s="64" t="s">
        <v>18</v>
      </c>
      <c r="AG7" s="65">
        <f t="shared" si="0"/>
        <v>4.765714285714286</v>
      </c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</row>
    <row r="8" spans="1:52" x14ac:dyDescent="0.25">
      <c r="A8" s="225"/>
      <c r="B8" s="63" t="s">
        <v>6</v>
      </c>
      <c r="C8" s="64" t="s">
        <v>18</v>
      </c>
      <c r="D8" s="64" t="s">
        <v>18</v>
      </c>
      <c r="E8" s="64" t="s">
        <v>18</v>
      </c>
      <c r="F8" s="64" t="s">
        <v>18</v>
      </c>
      <c r="G8" s="64" t="s">
        <v>18</v>
      </c>
      <c r="H8" s="64" t="s">
        <v>18</v>
      </c>
      <c r="I8" s="65">
        <v>5.16</v>
      </c>
      <c r="J8" s="65">
        <v>6.28</v>
      </c>
      <c r="K8" s="65">
        <v>5.88</v>
      </c>
      <c r="L8" s="65">
        <v>5.5</v>
      </c>
      <c r="M8" s="65">
        <v>5.27</v>
      </c>
      <c r="N8" s="65">
        <v>3.87</v>
      </c>
      <c r="O8" s="66">
        <v>5.37</v>
      </c>
      <c r="P8" s="66">
        <v>6.37</v>
      </c>
      <c r="Q8" s="66">
        <v>5.22</v>
      </c>
      <c r="R8" s="66">
        <v>7.28</v>
      </c>
      <c r="S8" s="66">
        <v>3.55</v>
      </c>
      <c r="T8" s="66">
        <v>4.5199999999999996</v>
      </c>
      <c r="U8" s="66">
        <v>4.67</v>
      </c>
      <c r="V8" s="66">
        <v>4.16</v>
      </c>
      <c r="W8" s="66">
        <v>5.48</v>
      </c>
      <c r="X8" s="66">
        <v>3.84</v>
      </c>
      <c r="Y8" s="64" t="s">
        <v>18</v>
      </c>
      <c r="Z8" s="64" t="s">
        <v>18</v>
      </c>
      <c r="AA8" s="64" t="s">
        <v>18</v>
      </c>
      <c r="AB8" s="64" t="s">
        <v>18</v>
      </c>
      <c r="AC8" s="64" t="s">
        <v>18</v>
      </c>
      <c r="AD8" s="64" t="s">
        <v>18</v>
      </c>
      <c r="AE8" s="64" t="s">
        <v>18</v>
      </c>
      <c r="AF8" s="64" t="s">
        <v>18</v>
      </c>
      <c r="AG8" s="65">
        <f t="shared" si="0"/>
        <v>5.1512500000000001</v>
      </c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</row>
    <row r="9" spans="1:52" x14ac:dyDescent="0.25">
      <c r="A9" s="106" t="s">
        <v>1157</v>
      </c>
      <c r="B9" s="63" t="s">
        <v>6</v>
      </c>
      <c r="C9" s="64" t="s">
        <v>18</v>
      </c>
      <c r="D9" s="64" t="s">
        <v>18</v>
      </c>
      <c r="E9" s="64" t="s">
        <v>18</v>
      </c>
      <c r="F9" s="64" t="s">
        <v>18</v>
      </c>
      <c r="G9" s="64" t="s">
        <v>18</v>
      </c>
      <c r="H9" s="64" t="s">
        <v>18</v>
      </c>
      <c r="I9" s="65">
        <v>7.37</v>
      </c>
      <c r="J9" s="65">
        <v>5.77</v>
      </c>
      <c r="K9" s="65">
        <v>5.37</v>
      </c>
      <c r="L9" s="65">
        <v>6.19</v>
      </c>
      <c r="M9" s="65">
        <v>6.97</v>
      </c>
      <c r="N9" s="65">
        <v>3.67</v>
      </c>
      <c r="O9" s="66">
        <v>7.57</v>
      </c>
      <c r="P9" s="66">
        <v>7.57</v>
      </c>
      <c r="Q9" s="66">
        <v>5.65</v>
      </c>
      <c r="R9" s="66">
        <v>6.15</v>
      </c>
      <c r="S9" s="66">
        <v>5.0599999999999996</v>
      </c>
      <c r="T9" s="66">
        <v>4.67</v>
      </c>
      <c r="U9" s="66">
        <v>5.47</v>
      </c>
      <c r="V9" s="66">
        <v>4.7300000000000004</v>
      </c>
      <c r="W9" s="66">
        <v>4.7300000000000004</v>
      </c>
      <c r="X9" s="66">
        <v>4.4000000000000004</v>
      </c>
      <c r="Y9" s="64" t="s">
        <v>18</v>
      </c>
      <c r="Z9" s="64" t="s">
        <v>18</v>
      </c>
      <c r="AA9" s="64" t="s">
        <v>18</v>
      </c>
      <c r="AB9" s="64" t="s">
        <v>18</v>
      </c>
      <c r="AC9" s="64" t="s">
        <v>18</v>
      </c>
      <c r="AD9" s="64" t="s">
        <v>18</v>
      </c>
      <c r="AE9" s="64" t="s">
        <v>18</v>
      </c>
      <c r="AF9" s="64" t="s">
        <v>18</v>
      </c>
      <c r="AG9" s="65">
        <f t="shared" si="0"/>
        <v>5.7087500000000011</v>
      </c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</row>
    <row r="10" spans="1:52" x14ac:dyDescent="0.25">
      <c r="A10" s="145" t="s">
        <v>1158</v>
      </c>
      <c r="B10" s="63" t="s">
        <v>7</v>
      </c>
      <c r="C10" s="64" t="s">
        <v>18</v>
      </c>
      <c r="D10" s="64" t="s">
        <v>18</v>
      </c>
      <c r="E10" s="64" t="s">
        <v>18</v>
      </c>
      <c r="F10" s="64" t="s">
        <v>18</v>
      </c>
      <c r="G10" s="64" t="s">
        <v>18</v>
      </c>
      <c r="H10" s="64" t="s">
        <v>18</v>
      </c>
      <c r="I10" s="65">
        <v>6.19</v>
      </c>
      <c r="J10" s="65">
        <v>6.39</v>
      </c>
      <c r="K10" s="65">
        <v>5.74</v>
      </c>
      <c r="L10" s="65">
        <v>7.29</v>
      </c>
      <c r="M10" s="65">
        <v>4.47</v>
      </c>
      <c r="N10" s="65">
        <v>5.57</v>
      </c>
      <c r="O10" s="66">
        <v>7.37</v>
      </c>
      <c r="P10" s="66">
        <v>6.67</v>
      </c>
      <c r="Q10" s="66">
        <v>6.17</v>
      </c>
      <c r="R10" s="66">
        <v>7.74</v>
      </c>
      <c r="S10" s="66">
        <v>8.08</v>
      </c>
      <c r="T10" s="66">
        <v>7.27</v>
      </c>
      <c r="U10" s="66">
        <v>6.72</v>
      </c>
      <c r="V10" s="66">
        <v>5.42</v>
      </c>
      <c r="W10" s="66">
        <v>5.73</v>
      </c>
      <c r="X10" s="66">
        <v>6.7</v>
      </c>
      <c r="Y10" s="64" t="s">
        <v>18</v>
      </c>
      <c r="Z10" s="64" t="s">
        <v>18</v>
      </c>
      <c r="AA10" s="64" t="s">
        <v>18</v>
      </c>
      <c r="AB10" s="64" t="s">
        <v>18</v>
      </c>
      <c r="AC10" s="64" t="s">
        <v>18</v>
      </c>
      <c r="AD10" s="64" t="s">
        <v>18</v>
      </c>
      <c r="AE10" s="64" t="s">
        <v>18</v>
      </c>
      <c r="AF10" s="64" t="s">
        <v>18</v>
      </c>
      <c r="AG10" s="65">
        <f t="shared" si="0"/>
        <v>6.4700000000000006</v>
      </c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</row>
    <row r="11" spans="1:52" x14ac:dyDescent="0.25">
      <c r="A11" s="225"/>
      <c r="B11" s="63" t="s">
        <v>7</v>
      </c>
      <c r="C11" s="64" t="s">
        <v>18</v>
      </c>
      <c r="D11" s="64" t="s">
        <v>18</v>
      </c>
      <c r="E11" s="64" t="s">
        <v>18</v>
      </c>
      <c r="F11" s="64" t="s">
        <v>18</v>
      </c>
      <c r="G11" s="64" t="s">
        <v>18</v>
      </c>
      <c r="H11" s="64" t="s">
        <v>18</v>
      </c>
      <c r="I11" s="65">
        <v>6.27</v>
      </c>
      <c r="J11" s="65">
        <v>7.61</v>
      </c>
      <c r="K11" s="65">
        <v>6.39</v>
      </c>
      <c r="L11" s="65">
        <v>6.35</v>
      </c>
      <c r="M11" s="65">
        <v>4.87</v>
      </c>
      <c r="N11" s="65">
        <v>8.3699999999999992</v>
      </c>
      <c r="O11" s="66">
        <v>6.87</v>
      </c>
      <c r="P11" s="66">
        <v>6.17</v>
      </c>
      <c r="Q11" s="66">
        <v>7.77</v>
      </c>
      <c r="R11" s="66">
        <v>6.33</v>
      </c>
      <c r="S11" s="66">
        <v>6.44</v>
      </c>
      <c r="T11" s="66">
        <v>6.93</v>
      </c>
      <c r="U11" s="66">
        <v>8.57</v>
      </c>
      <c r="V11" s="66">
        <v>5.91</v>
      </c>
      <c r="W11" s="66">
        <v>5.81</v>
      </c>
      <c r="X11" s="66">
        <v>6.54</v>
      </c>
      <c r="Y11" s="64" t="s">
        <v>18</v>
      </c>
      <c r="Z11" s="64" t="s">
        <v>18</v>
      </c>
      <c r="AA11" s="64" t="s">
        <v>18</v>
      </c>
      <c r="AB11" s="64" t="s">
        <v>18</v>
      </c>
      <c r="AC11" s="64" t="s">
        <v>18</v>
      </c>
      <c r="AD11" s="64" t="s">
        <v>18</v>
      </c>
      <c r="AE11" s="64" t="s">
        <v>18</v>
      </c>
      <c r="AF11" s="64" t="s">
        <v>18</v>
      </c>
      <c r="AG11" s="65">
        <f t="shared" si="0"/>
        <v>6.7</v>
      </c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</row>
    <row r="12" spans="1:52" x14ac:dyDescent="0.25">
      <c r="A12" s="106" t="s">
        <v>1225</v>
      </c>
      <c r="B12" s="63" t="s">
        <v>8</v>
      </c>
      <c r="C12" s="64" t="s">
        <v>18</v>
      </c>
      <c r="D12" s="64" t="s">
        <v>18</v>
      </c>
      <c r="E12" s="64" t="s">
        <v>18</v>
      </c>
      <c r="F12" s="64" t="s">
        <v>18</v>
      </c>
      <c r="G12" s="64" t="s">
        <v>18</v>
      </c>
      <c r="H12" s="64" t="s">
        <v>18</v>
      </c>
      <c r="I12" s="65">
        <v>7.9</v>
      </c>
      <c r="J12" s="65">
        <v>6.68</v>
      </c>
      <c r="K12" s="65">
        <v>5.94</v>
      </c>
      <c r="L12" s="65">
        <v>7.57</v>
      </c>
      <c r="M12" s="65">
        <v>7.43</v>
      </c>
      <c r="N12" s="65">
        <v>7.27</v>
      </c>
      <c r="O12" s="66">
        <v>7.27</v>
      </c>
      <c r="P12" s="66">
        <v>5.97</v>
      </c>
      <c r="Q12" s="66">
        <v>7.49</v>
      </c>
      <c r="R12" s="66">
        <v>7.67</v>
      </c>
      <c r="S12" s="66">
        <v>6.88</v>
      </c>
      <c r="T12" s="66">
        <v>7.07</v>
      </c>
      <c r="U12" s="66">
        <v>6.67</v>
      </c>
      <c r="V12" s="66">
        <v>7.49</v>
      </c>
      <c r="W12" s="66">
        <v>6.8</v>
      </c>
      <c r="X12" s="66">
        <v>5.71</v>
      </c>
      <c r="Y12" s="64" t="s">
        <v>18</v>
      </c>
      <c r="Z12" s="64" t="s">
        <v>18</v>
      </c>
      <c r="AA12" s="64" t="s">
        <v>18</v>
      </c>
      <c r="AB12" s="64" t="s">
        <v>18</v>
      </c>
      <c r="AC12" s="64" t="s">
        <v>18</v>
      </c>
      <c r="AD12" s="64" t="s">
        <v>18</v>
      </c>
      <c r="AE12" s="64" t="s">
        <v>18</v>
      </c>
      <c r="AF12" s="64" t="s">
        <v>18</v>
      </c>
      <c r="AG12" s="65">
        <f t="shared" si="0"/>
        <v>6.9881249999999984</v>
      </c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</row>
    <row r="13" spans="1:52" x14ac:dyDescent="0.25">
      <c r="A13" s="226"/>
      <c r="B13" s="63" t="s">
        <v>8</v>
      </c>
      <c r="C13" s="64" t="s">
        <v>18</v>
      </c>
      <c r="D13" s="64" t="s">
        <v>18</v>
      </c>
      <c r="E13" s="64" t="s">
        <v>18</v>
      </c>
      <c r="F13" s="64" t="s">
        <v>18</v>
      </c>
      <c r="G13" s="64" t="s">
        <v>18</v>
      </c>
      <c r="H13" s="64" t="s">
        <v>18</v>
      </c>
      <c r="I13" s="65">
        <v>6.35</v>
      </c>
      <c r="J13" s="65">
        <v>6.69</v>
      </c>
      <c r="K13" s="65">
        <v>6.55</v>
      </c>
      <c r="L13" s="65">
        <v>6.64</v>
      </c>
      <c r="M13" s="65">
        <v>5.37</v>
      </c>
      <c r="N13" s="65">
        <v>6.07</v>
      </c>
      <c r="O13" s="66">
        <v>7.97</v>
      </c>
      <c r="P13" s="66">
        <v>7.27</v>
      </c>
      <c r="Q13" s="66">
        <v>8.35</v>
      </c>
      <c r="R13" s="66">
        <v>6.23</v>
      </c>
      <c r="S13" s="66">
        <v>7.49</v>
      </c>
      <c r="T13" s="66">
        <v>5.97</v>
      </c>
      <c r="U13" s="66">
        <v>8.9700000000000006</v>
      </c>
      <c r="V13" s="66">
        <v>7</v>
      </c>
      <c r="W13" s="66">
        <v>7.2</v>
      </c>
      <c r="X13" s="66">
        <v>6.51</v>
      </c>
      <c r="Y13" s="64" t="s">
        <v>18</v>
      </c>
      <c r="Z13" s="64" t="s">
        <v>18</v>
      </c>
      <c r="AA13" s="64" t="s">
        <v>18</v>
      </c>
      <c r="AB13" s="64" t="s">
        <v>18</v>
      </c>
      <c r="AC13" s="64" t="s">
        <v>18</v>
      </c>
      <c r="AD13" s="64" t="s">
        <v>18</v>
      </c>
      <c r="AE13" s="64" t="s">
        <v>18</v>
      </c>
      <c r="AF13" s="64" t="s">
        <v>18</v>
      </c>
      <c r="AG13" s="65">
        <f t="shared" si="0"/>
        <v>6.9143749999999997</v>
      </c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</row>
    <row r="14" spans="1:52" x14ac:dyDescent="0.25">
      <c r="A14" s="225"/>
      <c r="B14" s="63" t="s">
        <v>9</v>
      </c>
      <c r="C14" s="64" t="s">
        <v>18</v>
      </c>
      <c r="D14" s="64" t="s">
        <v>18</v>
      </c>
      <c r="E14" s="64" t="s">
        <v>18</v>
      </c>
      <c r="F14" s="64" t="s">
        <v>18</v>
      </c>
      <c r="G14" s="64" t="s">
        <v>18</v>
      </c>
      <c r="H14" s="64" t="s">
        <v>18</v>
      </c>
      <c r="I14" s="65">
        <v>8.35</v>
      </c>
      <c r="J14" s="67">
        <v>6.45</v>
      </c>
      <c r="K14" s="65">
        <v>7.98</v>
      </c>
      <c r="L14" s="65">
        <v>8.14</v>
      </c>
      <c r="M14" s="65">
        <v>6.67</v>
      </c>
      <c r="N14" s="65">
        <v>7.87</v>
      </c>
      <c r="O14" s="66">
        <v>7.27</v>
      </c>
      <c r="P14" s="66">
        <v>7.4</v>
      </c>
      <c r="Q14" s="66">
        <v>6.81</v>
      </c>
      <c r="R14" s="66">
        <v>5.83</v>
      </c>
      <c r="S14" s="66">
        <v>8.1999999999999993</v>
      </c>
      <c r="T14" s="66">
        <v>5.82</v>
      </c>
      <c r="U14" s="66">
        <v>8.17</v>
      </c>
      <c r="V14" s="66">
        <v>7.02</v>
      </c>
      <c r="W14" s="66">
        <v>6.47</v>
      </c>
      <c r="X14" s="66">
        <v>6.51</v>
      </c>
      <c r="Y14" s="64" t="s">
        <v>18</v>
      </c>
      <c r="Z14" s="64" t="s">
        <v>18</v>
      </c>
      <c r="AA14" s="64" t="s">
        <v>18</v>
      </c>
      <c r="AB14" s="64" t="s">
        <v>18</v>
      </c>
      <c r="AC14" s="64" t="s">
        <v>18</v>
      </c>
      <c r="AD14" s="64" t="s">
        <v>18</v>
      </c>
      <c r="AE14" s="64" t="s">
        <v>18</v>
      </c>
      <c r="AF14" s="64" t="s">
        <v>18</v>
      </c>
      <c r="AG14" s="65">
        <f t="shared" si="0"/>
        <v>7.1849999999999996</v>
      </c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</row>
    <row r="15" spans="1:52" x14ac:dyDescent="0.25">
      <c r="A15" s="225"/>
      <c r="B15" s="63" t="s">
        <v>9</v>
      </c>
      <c r="C15" s="64" t="s">
        <v>18</v>
      </c>
      <c r="D15" s="64" t="s">
        <v>18</v>
      </c>
      <c r="E15" s="64" t="s">
        <v>18</v>
      </c>
      <c r="F15" s="64" t="s">
        <v>18</v>
      </c>
      <c r="G15" s="64" t="s">
        <v>18</v>
      </c>
      <c r="H15" s="64" t="s">
        <v>18</v>
      </c>
      <c r="I15" s="65">
        <v>7.53</v>
      </c>
      <c r="J15" s="65">
        <v>5.04</v>
      </c>
      <c r="K15" s="65">
        <v>7.49</v>
      </c>
      <c r="L15" s="65">
        <v>8.86</v>
      </c>
      <c r="M15" s="65">
        <v>6.78</v>
      </c>
      <c r="N15" s="65">
        <v>7.17</v>
      </c>
      <c r="O15" s="66">
        <v>7.27</v>
      </c>
      <c r="P15" s="66">
        <v>7.37</v>
      </c>
      <c r="Q15" s="66">
        <v>7.15</v>
      </c>
      <c r="R15" s="66">
        <v>5.28</v>
      </c>
      <c r="S15" s="66">
        <v>6.68</v>
      </c>
      <c r="T15" s="66">
        <v>6.07</v>
      </c>
      <c r="U15" s="66">
        <v>7.06</v>
      </c>
      <c r="V15" s="66">
        <v>6.67</v>
      </c>
      <c r="W15" s="66">
        <v>7.87</v>
      </c>
      <c r="X15" s="66">
        <v>5.98</v>
      </c>
      <c r="Y15" s="64" t="s">
        <v>18</v>
      </c>
      <c r="Z15" s="64" t="s">
        <v>18</v>
      </c>
      <c r="AA15" s="64" t="s">
        <v>18</v>
      </c>
      <c r="AB15" s="64" t="s">
        <v>18</v>
      </c>
      <c r="AC15" s="64" t="s">
        <v>18</v>
      </c>
      <c r="AD15" s="64" t="s">
        <v>18</v>
      </c>
      <c r="AE15" s="64" t="s">
        <v>18</v>
      </c>
      <c r="AF15" s="64" t="s">
        <v>18</v>
      </c>
      <c r="AG15" s="65">
        <f t="shared" si="0"/>
        <v>6.8918750000000006</v>
      </c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</row>
    <row r="16" spans="1:52" x14ac:dyDescent="0.25">
      <c r="A16" s="225"/>
      <c r="B16" s="63" t="s">
        <v>10</v>
      </c>
      <c r="C16" s="64" t="s">
        <v>18</v>
      </c>
      <c r="D16" s="64" t="s">
        <v>18</v>
      </c>
      <c r="E16" s="64" t="s">
        <v>18</v>
      </c>
      <c r="F16" s="64" t="s">
        <v>18</v>
      </c>
      <c r="G16" s="64" t="s">
        <v>18</v>
      </c>
      <c r="H16" s="64" t="s">
        <v>18</v>
      </c>
      <c r="I16" s="65">
        <v>8.1</v>
      </c>
      <c r="J16" s="65">
        <v>6.22</v>
      </c>
      <c r="K16" s="65">
        <v>5.84</v>
      </c>
      <c r="L16" s="65">
        <v>7.38</v>
      </c>
      <c r="M16" s="65">
        <v>6.47</v>
      </c>
      <c r="N16" s="65">
        <v>6.17</v>
      </c>
      <c r="O16" s="66">
        <v>7.07</v>
      </c>
      <c r="P16" s="66">
        <v>6.63</v>
      </c>
      <c r="Q16" s="66">
        <v>6.55</v>
      </c>
      <c r="R16" s="66">
        <v>6.95</v>
      </c>
      <c r="S16" s="66">
        <v>5.79</v>
      </c>
      <c r="T16" s="66">
        <v>6.37</v>
      </c>
      <c r="U16" s="66">
        <v>7.27</v>
      </c>
      <c r="V16" s="66">
        <v>5.91</v>
      </c>
      <c r="W16" s="66">
        <v>6.46</v>
      </c>
      <c r="X16" s="66">
        <v>5.7</v>
      </c>
      <c r="Y16" s="64" t="s">
        <v>18</v>
      </c>
      <c r="Z16" s="64" t="s">
        <v>18</v>
      </c>
      <c r="AA16" s="64" t="s">
        <v>18</v>
      </c>
      <c r="AB16" s="64" t="s">
        <v>18</v>
      </c>
      <c r="AC16" s="64" t="s">
        <v>18</v>
      </c>
      <c r="AD16" s="64" t="s">
        <v>18</v>
      </c>
      <c r="AE16" s="64" t="s">
        <v>18</v>
      </c>
      <c r="AF16" s="64" t="s">
        <v>18</v>
      </c>
      <c r="AG16" s="65">
        <f t="shared" si="0"/>
        <v>6.5549999999999997</v>
      </c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</row>
    <row r="17" spans="1:47" x14ac:dyDescent="0.25">
      <c r="A17" s="225"/>
      <c r="B17" s="63" t="s">
        <v>10</v>
      </c>
      <c r="C17" s="64" t="s">
        <v>18</v>
      </c>
      <c r="D17" s="64" t="s">
        <v>18</v>
      </c>
      <c r="E17" s="64" t="s">
        <v>18</v>
      </c>
      <c r="F17" s="64" t="s">
        <v>18</v>
      </c>
      <c r="G17" s="64" t="s">
        <v>18</v>
      </c>
      <c r="H17" s="64" t="s">
        <v>18</v>
      </c>
      <c r="I17" s="57">
        <v>6.99</v>
      </c>
      <c r="J17" s="65">
        <v>5.63</v>
      </c>
      <c r="K17" s="65">
        <v>5.59</v>
      </c>
      <c r="L17" s="65">
        <v>7.37</v>
      </c>
      <c r="M17" s="65">
        <v>5.77</v>
      </c>
      <c r="N17" s="65">
        <v>5.87</v>
      </c>
      <c r="O17" s="66">
        <v>5.22</v>
      </c>
      <c r="P17" s="66">
        <v>5.57</v>
      </c>
      <c r="Q17" s="66">
        <v>5.23</v>
      </c>
      <c r="R17" s="66">
        <v>6.18</v>
      </c>
      <c r="S17" s="66">
        <v>5.24</v>
      </c>
      <c r="T17" s="66">
        <v>5.72</v>
      </c>
      <c r="U17" s="66">
        <v>5.82</v>
      </c>
      <c r="V17" s="66">
        <v>5.26</v>
      </c>
      <c r="W17" s="66">
        <v>5.51</v>
      </c>
      <c r="X17" s="66">
        <v>9.18</v>
      </c>
      <c r="Y17" s="64" t="s">
        <v>18</v>
      </c>
      <c r="Z17" s="64" t="s">
        <v>18</v>
      </c>
      <c r="AA17" s="64" t="s">
        <v>18</v>
      </c>
      <c r="AB17" s="64" t="s">
        <v>18</v>
      </c>
      <c r="AC17" s="64" t="s">
        <v>18</v>
      </c>
      <c r="AD17" s="64" t="s">
        <v>18</v>
      </c>
      <c r="AE17" s="64" t="s">
        <v>18</v>
      </c>
      <c r="AF17" s="64" t="s">
        <v>18</v>
      </c>
      <c r="AG17" s="65">
        <f t="shared" si="0"/>
        <v>6.0093750000000004</v>
      </c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</row>
    <row r="18" spans="1:47" x14ac:dyDescent="0.25">
      <c r="A18" s="225"/>
      <c r="B18" s="63" t="s">
        <v>11</v>
      </c>
      <c r="C18" s="64" t="s">
        <v>18</v>
      </c>
      <c r="D18" s="64" t="s">
        <v>18</v>
      </c>
      <c r="E18" s="64" t="s">
        <v>18</v>
      </c>
      <c r="F18" s="64" t="s">
        <v>18</v>
      </c>
      <c r="G18" s="64" t="s">
        <v>18</v>
      </c>
      <c r="H18" s="64" t="s">
        <v>18</v>
      </c>
      <c r="I18" s="57">
        <v>6.26</v>
      </c>
      <c r="J18" s="65">
        <v>6.26</v>
      </c>
      <c r="K18" s="65">
        <v>6.35</v>
      </c>
      <c r="L18" s="65">
        <v>5.29</v>
      </c>
      <c r="M18" s="65">
        <v>5.27</v>
      </c>
      <c r="N18" s="65">
        <v>5.77</v>
      </c>
      <c r="O18" s="66">
        <v>5.27</v>
      </c>
      <c r="P18" s="66">
        <v>5.55</v>
      </c>
      <c r="Q18" s="66">
        <v>5.09</v>
      </c>
      <c r="R18" s="66">
        <v>6.19</v>
      </c>
      <c r="S18" s="66">
        <v>4.88</v>
      </c>
      <c r="T18" s="66">
        <v>5.05</v>
      </c>
      <c r="U18" s="66">
        <v>5.07</v>
      </c>
      <c r="V18" s="66">
        <v>4.7300000000000004</v>
      </c>
      <c r="W18" s="66">
        <v>5.56</v>
      </c>
      <c r="X18" s="66">
        <v>6.05</v>
      </c>
      <c r="Y18" s="64" t="s">
        <v>18</v>
      </c>
      <c r="Z18" s="64" t="s">
        <v>18</v>
      </c>
      <c r="AA18" s="64" t="s">
        <v>18</v>
      </c>
      <c r="AB18" s="64" t="s">
        <v>18</v>
      </c>
      <c r="AC18" s="64" t="s">
        <v>18</v>
      </c>
      <c r="AD18" s="64" t="s">
        <v>18</v>
      </c>
      <c r="AE18" s="64" t="s">
        <v>18</v>
      </c>
      <c r="AF18" s="64" t="s">
        <v>18</v>
      </c>
      <c r="AG18" s="65">
        <f t="shared" si="0"/>
        <v>5.5400000000000009</v>
      </c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</row>
    <row r="19" spans="1:47" x14ac:dyDescent="0.25">
      <c r="A19" s="225"/>
      <c r="B19" s="63" t="s">
        <v>12</v>
      </c>
      <c r="C19" s="64" t="s">
        <v>18</v>
      </c>
      <c r="D19" s="64" t="s">
        <v>18</v>
      </c>
      <c r="E19" s="64" t="s">
        <v>18</v>
      </c>
      <c r="F19" s="64" t="s">
        <v>18</v>
      </c>
      <c r="G19" s="64" t="s">
        <v>18</v>
      </c>
      <c r="H19" s="64" t="s">
        <v>18</v>
      </c>
      <c r="I19" s="57">
        <v>5.54</v>
      </c>
      <c r="J19" s="65">
        <v>7.34</v>
      </c>
      <c r="K19" s="65">
        <v>6.08</v>
      </c>
      <c r="L19" s="65">
        <v>5.14</v>
      </c>
      <c r="M19" s="65">
        <v>4.5199999999999996</v>
      </c>
      <c r="N19" s="65">
        <v>5.22</v>
      </c>
      <c r="O19" s="66">
        <v>5.57</v>
      </c>
      <c r="P19" s="66">
        <v>5.68</v>
      </c>
      <c r="Q19" s="66">
        <v>4.6500000000000004</v>
      </c>
      <c r="R19" s="66">
        <v>5.73</v>
      </c>
      <c r="S19" s="66">
        <v>4.7300000000000004</v>
      </c>
      <c r="T19" s="66">
        <v>4.5199999999999996</v>
      </c>
      <c r="U19" s="66">
        <v>5.23</v>
      </c>
      <c r="V19" s="66">
        <v>5.34</v>
      </c>
      <c r="W19" s="66">
        <v>4.91</v>
      </c>
      <c r="X19" s="66">
        <v>5.01</v>
      </c>
      <c r="Y19" s="64" t="s">
        <v>18</v>
      </c>
      <c r="Z19" s="64" t="s">
        <v>18</v>
      </c>
      <c r="AA19" s="64" t="s">
        <v>18</v>
      </c>
      <c r="AB19" s="64" t="s">
        <v>18</v>
      </c>
      <c r="AC19" s="64" t="s">
        <v>18</v>
      </c>
      <c r="AD19" s="64" t="s">
        <v>18</v>
      </c>
      <c r="AE19" s="64" t="s">
        <v>18</v>
      </c>
      <c r="AF19" s="64" t="s">
        <v>18</v>
      </c>
      <c r="AG19" s="65">
        <f t="shared" si="0"/>
        <v>5.3256250000000005</v>
      </c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</row>
    <row r="20" spans="1:47" x14ac:dyDescent="0.25">
      <c r="A20" s="60" t="s">
        <v>77</v>
      </c>
      <c r="B20" s="60"/>
      <c r="C20" s="60">
        <v>1990</v>
      </c>
      <c r="D20" s="60">
        <v>1991</v>
      </c>
      <c r="E20" s="60">
        <v>1992</v>
      </c>
      <c r="F20" s="60">
        <v>1993</v>
      </c>
      <c r="G20" s="60">
        <v>1994</v>
      </c>
      <c r="H20" s="60">
        <v>1995</v>
      </c>
      <c r="I20" s="60">
        <v>1996</v>
      </c>
      <c r="J20" s="62">
        <v>1997</v>
      </c>
      <c r="K20" s="62">
        <v>1998</v>
      </c>
      <c r="L20" s="62">
        <v>1999</v>
      </c>
      <c r="M20" s="62">
        <v>2000</v>
      </c>
      <c r="N20" s="62">
        <v>2001</v>
      </c>
      <c r="O20" s="62">
        <v>2002</v>
      </c>
      <c r="P20" s="62">
        <v>2003</v>
      </c>
      <c r="Q20" s="62">
        <v>2004</v>
      </c>
      <c r="R20" s="62">
        <v>2005</v>
      </c>
      <c r="S20" s="62">
        <v>2006</v>
      </c>
      <c r="T20" s="62">
        <v>2007</v>
      </c>
      <c r="U20" s="62">
        <v>2008</v>
      </c>
      <c r="V20" s="62">
        <v>2009</v>
      </c>
      <c r="W20" s="62">
        <v>2010</v>
      </c>
      <c r="X20" s="62">
        <v>2011</v>
      </c>
      <c r="Y20" s="62">
        <v>2012</v>
      </c>
      <c r="Z20" s="62">
        <v>2013</v>
      </c>
      <c r="AA20" s="62">
        <v>2014</v>
      </c>
      <c r="AB20" s="62">
        <v>2015</v>
      </c>
      <c r="AC20" s="62">
        <v>2016</v>
      </c>
      <c r="AD20" s="62">
        <v>2017</v>
      </c>
      <c r="AE20" s="62">
        <v>2018</v>
      </c>
      <c r="AF20" s="62">
        <v>2019</v>
      </c>
      <c r="AG20" s="62" t="s">
        <v>161</v>
      </c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</row>
    <row r="21" spans="1:47" x14ac:dyDescent="0.25">
      <c r="A21" s="143" t="s">
        <v>457</v>
      </c>
      <c r="B21" s="63" t="s">
        <v>1</v>
      </c>
      <c r="C21" s="64" t="s">
        <v>18</v>
      </c>
      <c r="D21" s="64" t="s">
        <v>18</v>
      </c>
      <c r="E21" s="64" t="s">
        <v>18</v>
      </c>
      <c r="F21" s="64" t="s">
        <v>18</v>
      </c>
      <c r="G21" s="64" t="s">
        <v>18</v>
      </c>
      <c r="H21" s="64" t="s">
        <v>18</v>
      </c>
      <c r="I21" s="64" t="s">
        <v>18</v>
      </c>
      <c r="J21" s="65">
        <v>2.41</v>
      </c>
      <c r="K21" s="65">
        <v>6.24</v>
      </c>
      <c r="L21" s="65">
        <v>4.49</v>
      </c>
      <c r="M21" s="65">
        <v>4.83</v>
      </c>
      <c r="N21" s="65">
        <v>1.76</v>
      </c>
      <c r="O21" s="66">
        <v>4.26</v>
      </c>
      <c r="P21" s="66">
        <v>4.26</v>
      </c>
      <c r="Q21" s="66">
        <v>4.3600000000000003</v>
      </c>
      <c r="R21" s="66">
        <v>2.42</v>
      </c>
      <c r="S21" s="66">
        <v>4.3099999999999996</v>
      </c>
      <c r="T21" s="64" t="s">
        <v>18</v>
      </c>
      <c r="U21" s="64" t="s">
        <v>18</v>
      </c>
      <c r="V21" s="64" t="s">
        <v>18</v>
      </c>
      <c r="W21" s="96">
        <v>3.76</v>
      </c>
      <c r="X21" s="96">
        <v>3.17</v>
      </c>
      <c r="Y21" s="96">
        <v>3.33</v>
      </c>
      <c r="Z21" s="96">
        <v>2.39</v>
      </c>
      <c r="AA21" s="96">
        <v>3.01</v>
      </c>
      <c r="AB21" s="96">
        <f>'[1]39-Olga Cr'!G30</f>
        <v>3.96</v>
      </c>
      <c r="AC21" s="96">
        <f>'[2]39-Olga Cr'!G30</f>
        <v>4.93</v>
      </c>
      <c r="AD21" s="96">
        <f>'[3]39-Olga Cr'!G30</f>
        <v>1.03</v>
      </c>
      <c r="AE21" s="96">
        <v>1.76</v>
      </c>
      <c r="AF21" s="96">
        <f>'[4]39-Olga Cr'!G30</f>
        <v>1.35</v>
      </c>
      <c r="AG21" s="65">
        <f>AVERAGE(C21:AD21)</f>
        <v>3.6066666666666669</v>
      </c>
      <c r="AH21" s="146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</row>
    <row r="22" spans="1:47" x14ac:dyDescent="0.25">
      <c r="A22" s="225"/>
      <c r="B22" s="63" t="s">
        <v>2</v>
      </c>
      <c r="C22" s="64" t="s">
        <v>18</v>
      </c>
      <c r="D22" s="64" t="s">
        <v>18</v>
      </c>
      <c r="E22" s="64" t="s">
        <v>18</v>
      </c>
      <c r="F22" s="64" t="s">
        <v>18</v>
      </c>
      <c r="G22" s="64" t="s">
        <v>18</v>
      </c>
      <c r="H22" s="64" t="s">
        <v>18</v>
      </c>
      <c r="I22" s="64" t="s">
        <v>18</v>
      </c>
      <c r="J22" s="65">
        <v>2.2400000000000002</v>
      </c>
      <c r="K22" s="65">
        <v>6.79</v>
      </c>
      <c r="L22" s="65">
        <v>3.96</v>
      </c>
      <c r="M22" s="65">
        <v>2.4700000000000002</v>
      </c>
      <c r="N22" s="65">
        <v>-0.59</v>
      </c>
      <c r="O22" s="66">
        <v>5.0599999999999996</v>
      </c>
      <c r="P22" s="66">
        <v>3.56</v>
      </c>
      <c r="Q22" s="66">
        <v>4.59</v>
      </c>
      <c r="R22" s="66">
        <v>2.2799999999999998</v>
      </c>
      <c r="S22" s="66">
        <v>5.03</v>
      </c>
      <c r="T22" s="64" t="s">
        <v>18</v>
      </c>
      <c r="U22" s="64" t="s">
        <v>18</v>
      </c>
      <c r="V22" s="64" t="s">
        <v>18</v>
      </c>
      <c r="W22" s="96">
        <v>4.18</v>
      </c>
      <c r="X22" s="96">
        <v>3.45</v>
      </c>
      <c r="Y22" s="96">
        <v>2.82</v>
      </c>
      <c r="Z22" s="96">
        <v>2.08</v>
      </c>
      <c r="AA22" s="96">
        <v>3.62</v>
      </c>
      <c r="AB22" s="96">
        <f>'[1]39-Olga Cr'!G31</f>
        <v>3.47</v>
      </c>
      <c r="AC22" s="96">
        <f>'[2]39-Olga Cr'!G31</f>
        <v>4.67</v>
      </c>
      <c r="AD22" s="96">
        <f>'[3]39-Olga Cr'!G31</f>
        <v>0.71</v>
      </c>
      <c r="AE22" s="96">
        <f>'[5]39-Olga Cr'!G31</f>
        <v>2</v>
      </c>
      <c r="AF22" s="96">
        <f>'[4]39-Olga Cr'!G31</f>
        <v>3.02</v>
      </c>
      <c r="AG22" s="65">
        <f t="shared" ref="AG22:AG76" si="1">AVERAGE(C22:AD22)</f>
        <v>3.355</v>
      </c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</row>
    <row r="23" spans="1:47" ht="12.9" customHeight="1" x14ac:dyDescent="0.25">
      <c r="A23" s="225"/>
      <c r="B23" s="63" t="s">
        <v>3</v>
      </c>
      <c r="C23" s="64" t="s">
        <v>18</v>
      </c>
      <c r="D23" s="64" t="s">
        <v>18</v>
      </c>
      <c r="E23" s="64" t="s">
        <v>18</v>
      </c>
      <c r="F23" s="64" t="s">
        <v>18</v>
      </c>
      <c r="G23" s="64" t="s">
        <v>18</v>
      </c>
      <c r="H23" s="64" t="s">
        <v>18</v>
      </c>
      <c r="I23" s="64" t="s">
        <v>18</v>
      </c>
      <c r="J23" s="65">
        <v>1.1100000000000001</v>
      </c>
      <c r="K23" s="65">
        <v>6.33</v>
      </c>
      <c r="L23" s="65">
        <v>2.82</v>
      </c>
      <c r="M23" s="65">
        <v>1.51</v>
      </c>
      <c r="N23" s="65">
        <v>-0.64</v>
      </c>
      <c r="O23" s="66">
        <v>4.0599999999999996</v>
      </c>
      <c r="P23" s="66">
        <v>3.86</v>
      </c>
      <c r="Q23" s="66">
        <v>4.95</v>
      </c>
      <c r="R23" s="66">
        <v>3.14</v>
      </c>
      <c r="S23" s="66">
        <v>3.9</v>
      </c>
      <c r="T23" s="64" t="s">
        <v>18</v>
      </c>
      <c r="U23" s="64" t="s">
        <v>18</v>
      </c>
      <c r="V23" s="64" t="s">
        <v>18</v>
      </c>
      <c r="W23" s="96">
        <v>5.83</v>
      </c>
      <c r="X23" s="96">
        <v>2.6</v>
      </c>
      <c r="Y23" s="96">
        <v>2.39</v>
      </c>
      <c r="Z23" s="96">
        <v>1.57</v>
      </c>
      <c r="AA23" s="96">
        <v>3</v>
      </c>
      <c r="AB23" s="96">
        <f>'[1]39-Olga Cr'!G32</f>
        <v>3.69</v>
      </c>
      <c r="AC23" s="96">
        <f>'[2]39-Olga Cr'!G32</f>
        <v>3.63</v>
      </c>
      <c r="AD23" s="96">
        <f>'[3]39-Olga Cr'!G32</f>
        <v>0.54</v>
      </c>
      <c r="AE23" s="96">
        <f>'[5]39-Olga Cr'!G32</f>
        <v>0.97</v>
      </c>
      <c r="AF23" s="96">
        <f>'[4]39-Olga Cr'!G32</f>
        <v>2.5099999999999998</v>
      </c>
      <c r="AG23" s="65">
        <f t="shared" si="1"/>
        <v>3.016111111111111</v>
      </c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</row>
    <row r="24" spans="1:47" ht="12.9" customHeight="1" x14ac:dyDescent="0.25">
      <c r="A24" s="225"/>
      <c r="B24" s="63" t="s">
        <v>4</v>
      </c>
      <c r="C24" s="64" t="s">
        <v>18</v>
      </c>
      <c r="D24" s="64" t="s">
        <v>18</v>
      </c>
      <c r="E24" s="64" t="s">
        <v>18</v>
      </c>
      <c r="F24" s="64" t="s">
        <v>18</v>
      </c>
      <c r="G24" s="64" t="s">
        <v>18</v>
      </c>
      <c r="H24" s="64" t="s">
        <v>18</v>
      </c>
      <c r="I24" s="64" t="s">
        <v>18</v>
      </c>
      <c r="J24" s="65">
        <v>0.89</v>
      </c>
      <c r="K24" s="65">
        <v>4.3</v>
      </c>
      <c r="L24" s="65">
        <v>1.51</v>
      </c>
      <c r="M24" s="65">
        <v>0.47</v>
      </c>
      <c r="N24" s="65">
        <v>2.06</v>
      </c>
      <c r="O24" s="66">
        <v>3.16</v>
      </c>
      <c r="P24" s="66">
        <v>3.96</v>
      </c>
      <c r="Q24" s="66">
        <v>3.58</v>
      </c>
      <c r="R24" s="66">
        <v>4.9400000000000004</v>
      </c>
      <c r="S24" s="66">
        <v>3.18</v>
      </c>
      <c r="T24" s="64" t="s">
        <v>18</v>
      </c>
      <c r="U24" s="64" t="s">
        <v>18</v>
      </c>
      <c r="V24" s="95">
        <v>0.53</v>
      </c>
      <c r="W24" s="95">
        <v>4.8499999999999996</v>
      </c>
      <c r="X24" s="95">
        <v>3.12</v>
      </c>
      <c r="Y24" s="95">
        <v>1.42</v>
      </c>
      <c r="Z24" s="96">
        <v>0.9</v>
      </c>
      <c r="AA24" s="96">
        <f>'[6]39-Olga Cr'!G33</f>
        <v>2.87</v>
      </c>
      <c r="AB24" s="96">
        <f>'[1]39-Olga Cr'!G33</f>
        <v>2.79</v>
      </c>
      <c r="AC24" s="96">
        <f>'[2]39-Olga Cr'!G33</f>
        <v>2.3199999999999998</v>
      </c>
      <c r="AD24" s="96">
        <f>'[3]39-Olga Cr'!G33</f>
        <v>-0.18</v>
      </c>
      <c r="AE24" s="96">
        <f>'[5]39-Olga Cr'!G33</f>
        <v>-0.05</v>
      </c>
      <c r="AF24" s="96">
        <f>'[4]39-Olga Cr'!G33</f>
        <v>1.64</v>
      </c>
      <c r="AG24" s="65">
        <f t="shared" si="1"/>
        <v>2.4563157894736838</v>
      </c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</row>
    <row r="25" spans="1:47" x14ac:dyDescent="0.25">
      <c r="A25" s="225"/>
      <c r="B25" s="63" t="s">
        <v>5</v>
      </c>
      <c r="C25" s="64" t="s">
        <v>18</v>
      </c>
      <c r="D25" s="64" t="s">
        <v>18</v>
      </c>
      <c r="E25" s="64" t="s">
        <v>18</v>
      </c>
      <c r="F25" s="64" t="s">
        <v>18</v>
      </c>
      <c r="G25" s="64" t="s">
        <v>18</v>
      </c>
      <c r="H25" s="64" t="s">
        <v>18</v>
      </c>
      <c r="I25" s="64" t="s">
        <v>18</v>
      </c>
      <c r="J25" s="67">
        <v>1.68</v>
      </c>
      <c r="K25" s="65">
        <v>3.61</v>
      </c>
      <c r="L25" s="65">
        <v>1</v>
      </c>
      <c r="M25" s="65">
        <v>0.73</v>
      </c>
      <c r="N25" s="65">
        <v>0.26</v>
      </c>
      <c r="O25" s="66">
        <v>1.86</v>
      </c>
      <c r="P25" s="66">
        <v>3.56</v>
      </c>
      <c r="Q25" s="66">
        <v>2.59</v>
      </c>
      <c r="R25" s="66">
        <v>4.28</v>
      </c>
      <c r="S25" s="66">
        <v>1.94</v>
      </c>
      <c r="T25" s="64" t="s">
        <v>18</v>
      </c>
      <c r="U25" s="64" t="s">
        <v>18</v>
      </c>
      <c r="V25" s="65">
        <v>-0.13</v>
      </c>
      <c r="W25" s="96">
        <v>5.3</v>
      </c>
      <c r="X25" s="96">
        <v>1.82</v>
      </c>
      <c r="Y25" s="96">
        <v>0.56000000000000005</v>
      </c>
      <c r="Z25" s="96">
        <v>1.1000000000000001</v>
      </c>
      <c r="AA25" s="96">
        <f>'[6]39-Olga Cr'!G34</f>
        <v>2.4900000000000002</v>
      </c>
      <c r="AB25" s="96">
        <f>'[1]39-Olga Cr'!G34</f>
        <v>2.2400000000000002</v>
      </c>
      <c r="AC25" s="96">
        <f>'[2]39-Olga Cr'!G34</f>
        <v>2.09</v>
      </c>
      <c r="AD25" s="96">
        <f>'[3]39-Olga Cr'!G34</f>
        <v>-0.28000000000000003</v>
      </c>
      <c r="AE25" s="96">
        <f>'[5]39-Olga Cr'!G34</f>
        <v>1.55</v>
      </c>
      <c r="AF25" s="96">
        <f>'[4]39-Olga Cr'!G34</f>
        <v>1.53</v>
      </c>
      <c r="AG25" s="65">
        <f t="shared" si="1"/>
        <v>1.9315789473684213</v>
      </c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</row>
    <row r="26" spans="1:47" x14ac:dyDescent="0.25">
      <c r="A26" s="225"/>
      <c r="B26" s="63" t="s">
        <v>5</v>
      </c>
      <c r="C26" s="64" t="s">
        <v>18</v>
      </c>
      <c r="D26" s="64" t="s">
        <v>18</v>
      </c>
      <c r="E26" s="64" t="s">
        <v>18</v>
      </c>
      <c r="F26" s="64" t="s">
        <v>18</v>
      </c>
      <c r="G26" s="64" t="s">
        <v>18</v>
      </c>
      <c r="H26" s="64" t="s">
        <v>18</v>
      </c>
      <c r="I26" s="64" t="s">
        <v>18</v>
      </c>
      <c r="J26" s="65">
        <v>1.77</v>
      </c>
      <c r="K26" s="65">
        <v>2.78</v>
      </c>
      <c r="L26" s="65">
        <v>2.95</v>
      </c>
      <c r="M26" s="65">
        <v>0.76</v>
      </c>
      <c r="N26" s="65">
        <v>-0.74</v>
      </c>
      <c r="O26" s="66">
        <v>3.26</v>
      </c>
      <c r="P26" s="66">
        <v>4.0599999999999996</v>
      </c>
      <c r="Q26" s="66">
        <v>1.58</v>
      </c>
      <c r="R26" s="66">
        <v>4.92</v>
      </c>
      <c r="S26" s="66">
        <v>1.44</v>
      </c>
      <c r="T26" s="64" t="s">
        <v>18</v>
      </c>
      <c r="U26" s="64" t="s">
        <v>18</v>
      </c>
      <c r="V26" s="65">
        <v>-0.51</v>
      </c>
      <c r="W26" s="65">
        <v>4.1900000000000004</v>
      </c>
      <c r="X26" s="65">
        <v>1.51</v>
      </c>
      <c r="Y26" s="65">
        <v>0.11</v>
      </c>
      <c r="Z26" s="64" t="s">
        <v>18</v>
      </c>
      <c r="AA26" s="64" t="s">
        <v>18</v>
      </c>
      <c r="AB26" s="64" t="s">
        <v>18</v>
      </c>
      <c r="AC26" s="64" t="s">
        <v>18</v>
      </c>
      <c r="AD26" s="64" t="s">
        <v>18</v>
      </c>
      <c r="AE26" s="64" t="s">
        <v>18</v>
      </c>
      <c r="AF26" s="64" t="s">
        <v>18</v>
      </c>
      <c r="AG26" s="65">
        <f t="shared" si="1"/>
        <v>2.0057142857142862</v>
      </c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</row>
    <row r="27" spans="1:47" x14ac:dyDescent="0.25">
      <c r="A27" s="225"/>
      <c r="B27" s="63" t="s">
        <v>6</v>
      </c>
      <c r="C27" s="64" t="s">
        <v>18</v>
      </c>
      <c r="D27" s="64" t="s">
        <v>18</v>
      </c>
      <c r="E27" s="64" t="s">
        <v>18</v>
      </c>
      <c r="F27" s="64" t="s">
        <v>18</v>
      </c>
      <c r="G27" s="64" t="s">
        <v>18</v>
      </c>
      <c r="H27" s="64" t="s">
        <v>18</v>
      </c>
      <c r="I27" s="65">
        <v>1.34</v>
      </c>
      <c r="J27" s="65">
        <v>3.27</v>
      </c>
      <c r="K27" s="65">
        <v>4.72</v>
      </c>
      <c r="L27" s="65">
        <v>2.46</v>
      </c>
      <c r="M27" s="65">
        <v>1.66</v>
      </c>
      <c r="N27" s="65">
        <v>-1.04</v>
      </c>
      <c r="O27" s="66">
        <v>3.66</v>
      </c>
      <c r="P27" s="66">
        <v>3.71</v>
      </c>
      <c r="Q27" s="66">
        <v>1.63</v>
      </c>
      <c r="R27" s="66">
        <v>6.4</v>
      </c>
      <c r="S27" s="66">
        <v>0.72</v>
      </c>
      <c r="T27" s="64" t="s">
        <v>18</v>
      </c>
      <c r="U27" s="64" t="s">
        <v>18</v>
      </c>
      <c r="V27" s="65">
        <v>0.11</v>
      </c>
      <c r="W27" s="65">
        <v>4.13</v>
      </c>
      <c r="X27" s="65">
        <v>0.87</v>
      </c>
      <c r="Y27" s="65">
        <v>-0.28000000000000003</v>
      </c>
      <c r="Z27" s="65">
        <v>2.91</v>
      </c>
      <c r="AA27" s="96">
        <f>'[6]39-Olga Cr'!G35</f>
        <v>1.64</v>
      </c>
      <c r="AB27" s="96">
        <f>'[1]39-Olga Cr'!G35</f>
        <v>1.64</v>
      </c>
      <c r="AC27" s="96">
        <f>'[2]39-Olga Cr'!G35</f>
        <v>1.96</v>
      </c>
      <c r="AD27" s="96">
        <f>'[3]39-Olga Cr'!G35</f>
        <v>1.37</v>
      </c>
      <c r="AE27" s="96">
        <f>'[5]39-Olga Cr'!G35</f>
        <v>1.88</v>
      </c>
      <c r="AF27" s="96">
        <f>'[4]39-Olga Cr'!G35</f>
        <v>1.17</v>
      </c>
      <c r="AG27" s="65">
        <f t="shared" si="1"/>
        <v>2.1439999999999997</v>
      </c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</row>
    <row r="28" spans="1:47" x14ac:dyDescent="0.25">
      <c r="A28" s="106" t="s">
        <v>1247</v>
      </c>
      <c r="B28" s="63" t="s">
        <v>6</v>
      </c>
      <c r="C28" s="64" t="s">
        <v>18</v>
      </c>
      <c r="D28" s="64" t="s">
        <v>18</v>
      </c>
      <c r="E28" s="64" t="s">
        <v>18</v>
      </c>
      <c r="F28" s="64" t="s">
        <v>18</v>
      </c>
      <c r="G28" s="64" t="s">
        <v>18</v>
      </c>
      <c r="H28" s="64" t="s">
        <v>18</v>
      </c>
      <c r="I28" s="65">
        <v>4.3</v>
      </c>
      <c r="J28" s="65">
        <v>2.73</v>
      </c>
      <c r="K28" s="65">
        <v>3.62</v>
      </c>
      <c r="L28" s="65">
        <v>4.4000000000000004</v>
      </c>
      <c r="M28" s="65">
        <v>3.36</v>
      </c>
      <c r="N28" s="65">
        <v>-0.54</v>
      </c>
      <c r="O28" s="66">
        <v>6.55</v>
      </c>
      <c r="P28" s="66">
        <v>6.26</v>
      </c>
      <c r="Q28" s="66">
        <v>4.57</v>
      </c>
      <c r="R28" s="66">
        <v>6.14</v>
      </c>
      <c r="S28" s="64" t="s">
        <v>18</v>
      </c>
      <c r="T28" s="64" t="s">
        <v>18</v>
      </c>
      <c r="U28" s="64" t="s">
        <v>18</v>
      </c>
      <c r="V28" s="65">
        <v>2.12</v>
      </c>
      <c r="W28" s="65">
        <v>3.22</v>
      </c>
      <c r="X28" s="65">
        <v>0.2</v>
      </c>
      <c r="Y28" s="65">
        <v>1.43</v>
      </c>
      <c r="Z28" s="65">
        <v>2.57</v>
      </c>
      <c r="AA28" s="96">
        <f>'[6]39-Olga Cr'!G36</f>
        <v>1.59</v>
      </c>
      <c r="AB28" s="96">
        <f>'[1]39-Olga Cr'!G36</f>
        <v>3.34</v>
      </c>
      <c r="AC28" s="96">
        <f>'[2]39-Olga Cr'!G36</f>
        <v>4.53</v>
      </c>
      <c r="AD28" s="96">
        <f>'[3]39-Olga Cr'!G36</f>
        <v>4.43</v>
      </c>
      <c r="AE28" s="96">
        <f>'[5]39-Olga Cr'!G36</f>
        <v>2.65</v>
      </c>
      <c r="AF28" s="96">
        <f>'[4]39-Olga Cr'!G36</f>
        <v>2.92</v>
      </c>
      <c r="AG28" s="65">
        <f t="shared" si="1"/>
        <v>3.4115789473684206</v>
      </c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</row>
    <row r="29" spans="1:47" x14ac:dyDescent="0.25">
      <c r="A29" s="145" t="s">
        <v>1230</v>
      </c>
      <c r="B29" s="63" t="s">
        <v>7</v>
      </c>
      <c r="C29" s="64" t="s">
        <v>18</v>
      </c>
      <c r="D29" s="64" t="s">
        <v>18</v>
      </c>
      <c r="E29" s="64" t="s">
        <v>18</v>
      </c>
      <c r="F29" s="64" t="s">
        <v>18</v>
      </c>
      <c r="G29" s="64" t="s">
        <v>18</v>
      </c>
      <c r="H29" s="64" t="s">
        <v>18</v>
      </c>
      <c r="I29" s="65">
        <v>3.84</v>
      </c>
      <c r="J29" s="65">
        <v>4.33</v>
      </c>
      <c r="K29" s="65">
        <v>2.4900000000000002</v>
      </c>
      <c r="L29" s="65">
        <v>6.18</v>
      </c>
      <c r="M29" s="65">
        <v>2.46</v>
      </c>
      <c r="N29" s="65">
        <v>-1.04</v>
      </c>
      <c r="O29" s="66">
        <v>6.46</v>
      </c>
      <c r="P29" s="66">
        <v>5.67</v>
      </c>
      <c r="Q29" s="66">
        <v>5.28</v>
      </c>
      <c r="R29" s="66">
        <v>6.58</v>
      </c>
      <c r="S29" s="64" t="s">
        <v>18</v>
      </c>
      <c r="T29" s="64" t="s">
        <v>18</v>
      </c>
      <c r="U29" s="64" t="s">
        <v>18</v>
      </c>
      <c r="V29" s="65">
        <v>3.93</v>
      </c>
      <c r="W29" s="65">
        <v>2.69</v>
      </c>
      <c r="X29" s="65">
        <v>3.69</v>
      </c>
      <c r="Y29" s="65">
        <v>2.98</v>
      </c>
      <c r="Z29" s="65">
        <v>4.12</v>
      </c>
      <c r="AA29" s="96">
        <f>'[6]39-Olga Cr'!G37</f>
        <v>1.92</v>
      </c>
      <c r="AB29" s="96">
        <f>'[1]39-Olga Cr'!G37</f>
        <v>3.38</v>
      </c>
      <c r="AC29" s="96">
        <f>'[2]39-Olga Cr'!G37</f>
        <v>4.8899999999999997</v>
      </c>
      <c r="AD29" s="96">
        <f>'[3]39-Olga Cr'!G37</f>
        <v>4.74</v>
      </c>
      <c r="AE29" s="96">
        <f>'[5]39-Olga Cr'!G37</f>
        <v>3.2</v>
      </c>
      <c r="AF29" s="96">
        <f>'[4]39-Olga Cr'!G37</f>
        <v>3.82</v>
      </c>
      <c r="AG29" s="65">
        <f t="shared" si="1"/>
        <v>3.9257894736842101</v>
      </c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</row>
    <row r="30" spans="1:47" x14ac:dyDescent="0.25">
      <c r="A30" s="225"/>
      <c r="B30" s="63" t="s">
        <v>7</v>
      </c>
      <c r="C30" s="64" t="s">
        <v>18</v>
      </c>
      <c r="D30" s="64" t="s">
        <v>18</v>
      </c>
      <c r="E30" s="64" t="s">
        <v>18</v>
      </c>
      <c r="F30" s="64" t="s">
        <v>18</v>
      </c>
      <c r="G30" s="64" t="s">
        <v>18</v>
      </c>
      <c r="H30" s="64" t="s">
        <v>18</v>
      </c>
      <c r="I30" s="65">
        <v>3.68</v>
      </c>
      <c r="J30" s="65">
        <v>3.75</v>
      </c>
      <c r="K30" s="65">
        <v>3.37</v>
      </c>
      <c r="L30" s="65">
        <v>5.35</v>
      </c>
      <c r="M30" s="65">
        <v>0.03</v>
      </c>
      <c r="N30" s="65">
        <v>6.06</v>
      </c>
      <c r="O30" s="66">
        <v>6.86</v>
      </c>
      <c r="P30" s="66">
        <v>5.76</v>
      </c>
      <c r="Q30" s="66">
        <v>6.36</v>
      </c>
      <c r="R30" s="66">
        <v>5.94</v>
      </c>
      <c r="S30" s="64" t="s">
        <v>18</v>
      </c>
      <c r="T30" s="64" t="s">
        <v>18</v>
      </c>
      <c r="U30" s="64" t="s">
        <v>18</v>
      </c>
      <c r="V30" s="65">
        <v>3.29</v>
      </c>
      <c r="W30" s="65">
        <v>4.28</v>
      </c>
      <c r="X30" s="65">
        <v>3.8</v>
      </c>
      <c r="Y30" s="65">
        <v>3.5</v>
      </c>
      <c r="Z30" s="65">
        <v>5.04</v>
      </c>
      <c r="AA30" s="96">
        <f>'[6]39-Olga Cr'!G38</f>
        <v>2.5499999999999998</v>
      </c>
      <c r="AB30" s="64" t="s">
        <v>18</v>
      </c>
      <c r="AC30" s="96">
        <f>'[2]39-Olga Cr'!G38</f>
        <v>4.5199999999999996</v>
      </c>
      <c r="AD30" s="96">
        <f>'[3]39-Olga Cr'!G38</f>
        <v>4.55</v>
      </c>
      <c r="AE30" s="96">
        <f>'[5]39-Olga Cr'!G38</f>
        <v>3.25</v>
      </c>
      <c r="AF30" s="96">
        <f>'[4]39-Olga Cr'!G38</f>
        <v>4.1100000000000003</v>
      </c>
      <c r="AG30" s="65">
        <f t="shared" si="1"/>
        <v>4.3716666666666661</v>
      </c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</row>
    <row r="31" spans="1:47" x14ac:dyDescent="0.25">
      <c r="A31" s="225"/>
      <c r="B31" s="63" t="s">
        <v>8</v>
      </c>
      <c r="C31" s="64" t="s">
        <v>18</v>
      </c>
      <c r="D31" s="64" t="s">
        <v>18</v>
      </c>
      <c r="E31" s="64" t="s">
        <v>18</v>
      </c>
      <c r="F31" s="64" t="s">
        <v>18</v>
      </c>
      <c r="G31" s="64" t="s">
        <v>18</v>
      </c>
      <c r="H31" s="64" t="s">
        <v>18</v>
      </c>
      <c r="I31" s="65">
        <v>4.22</v>
      </c>
      <c r="J31" s="65">
        <v>4.46</v>
      </c>
      <c r="K31" s="65">
        <v>3.87</v>
      </c>
      <c r="L31" s="65">
        <v>5.61</v>
      </c>
      <c r="M31" s="65">
        <v>3.43</v>
      </c>
      <c r="N31" s="65">
        <v>6.56</v>
      </c>
      <c r="O31" s="66">
        <v>7.27</v>
      </c>
      <c r="P31" s="66">
        <v>5.62</v>
      </c>
      <c r="Q31" s="66">
        <v>6.41</v>
      </c>
      <c r="R31" s="66">
        <v>6.59</v>
      </c>
      <c r="S31" s="64" t="s">
        <v>18</v>
      </c>
      <c r="T31" s="64" t="s">
        <v>18</v>
      </c>
      <c r="U31" s="64" t="s">
        <v>18</v>
      </c>
      <c r="V31" s="65">
        <v>5.81</v>
      </c>
      <c r="W31" s="65">
        <v>4.6100000000000003</v>
      </c>
      <c r="X31" s="65">
        <v>3.12</v>
      </c>
      <c r="Y31" s="65">
        <v>3.7</v>
      </c>
      <c r="Z31" s="65">
        <v>5.82</v>
      </c>
      <c r="AA31" s="96">
        <f>'[6]39-Olga Cr'!G39</f>
        <v>2.8</v>
      </c>
      <c r="AB31" s="64" t="s">
        <v>18</v>
      </c>
      <c r="AC31" s="96">
        <f>'[2]39-Olga Cr'!G39</f>
        <v>4.84</v>
      </c>
      <c r="AD31" s="96">
        <f>'[3]39-Olga Cr'!G39</f>
        <v>4.5999999999999996</v>
      </c>
      <c r="AE31" s="96">
        <f>'[5]39-Olga Cr'!G39</f>
        <v>3.25</v>
      </c>
      <c r="AF31" s="96">
        <f>'[4]39-Olga Cr'!G39</f>
        <v>4.2300000000000004</v>
      </c>
      <c r="AG31" s="65">
        <f t="shared" si="1"/>
        <v>4.9633333333333347</v>
      </c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</row>
    <row r="32" spans="1:47" x14ac:dyDescent="0.25">
      <c r="A32" s="225"/>
      <c r="B32" s="63" t="s">
        <v>8</v>
      </c>
      <c r="C32" s="64" t="s">
        <v>18</v>
      </c>
      <c r="D32" s="64" t="s">
        <v>18</v>
      </c>
      <c r="E32" s="64" t="s">
        <v>18</v>
      </c>
      <c r="F32" s="64" t="s">
        <v>18</v>
      </c>
      <c r="G32" s="64" t="s">
        <v>18</v>
      </c>
      <c r="H32" s="64" t="s">
        <v>18</v>
      </c>
      <c r="I32" s="65">
        <v>3.43</v>
      </c>
      <c r="J32" s="65">
        <v>4.2300000000000004</v>
      </c>
      <c r="K32" s="65">
        <v>3.38</v>
      </c>
      <c r="L32" s="65">
        <v>5.31</v>
      </c>
      <c r="M32" s="65">
        <v>2.36</v>
      </c>
      <c r="N32" s="65">
        <v>5.36</v>
      </c>
      <c r="O32" s="66">
        <v>7.26</v>
      </c>
      <c r="P32" s="66">
        <v>6.63</v>
      </c>
      <c r="Q32" s="66">
        <v>7.01</v>
      </c>
      <c r="R32" s="66">
        <v>5.32</v>
      </c>
      <c r="S32" s="64" t="s">
        <v>18</v>
      </c>
      <c r="T32" s="64" t="s">
        <v>18</v>
      </c>
      <c r="U32" s="64" t="s">
        <v>18</v>
      </c>
      <c r="V32" s="65">
        <v>6.03</v>
      </c>
      <c r="W32" s="65">
        <v>5.59</v>
      </c>
      <c r="X32" s="65">
        <v>5.52</v>
      </c>
      <c r="Y32" s="65">
        <v>4.54</v>
      </c>
      <c r="Z32" s="65">
        <v>6.78</v>
      </c>
      <c r="AA32" s="96">
        <f>'[6]39-Olga Cr'!G40</f>
        <v>4.8</v>
      </c>
      <c r="AB32" s="64" t="s">
        <v>18</v>
      </c>
      <c r="AC32" s="96">
        <f>'[2]39-Olga Cr'!G40</f>
        <v>4.29</v>
      </c>
      <c r="AD32" s="96">
        <f>'[3]39-Olga Cr'!G40</f>
        <v>4.53</v>
      </c>
      <c r="AE32" s="96">
        <f>'[5]39-Olga Cr'!G40</f>
        <v>3.56</v>
      </c>
      <c r="AF32" s="96">
        <f>'[4]39-Olga Cr'!G40</f>
        <v>4.16</v>
      </c>
      <c r="AG32" s="65">
        <f t="shared" si="1"/>
        <v>5.1316666666666668</v>
      </c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</row>
    <row r="33" spans="1:47" x14ac:dyDescent="0.25">
      <c r="A33" s="106"/>
      <c r="B33" s="63" t="s">
        <v>9</v>
      </c>
      <c r="C33" s="64" t="s">
        <v>18</v>
      </c>
      <c r="D33" s="64" t="s">
        <v>18</v>
      </c>
      <c r="E33" s="64" t="s">
        <v>18</v>
      </c>
      <c r="F33" s="64" t="s">
        <v>18</v>
      </c>
      <c r="G33" s="64" t="s">
        <v>18</v>
      </c>
      <c r="H33" s="64" t="s">
        <v>18</v>
      </c>
      <c r="I33" s="65">
        <v>5.42</v>
      </c>
      <c r="J33" s="67">
        <v>3.74</v>
      </c>
      <c r="K33" s="65">
        <v>5.51</v>
      </c>
      <c r="L33" s="65">
        <v>6.77</v>
      </c>
      <c r="M33" s="65">
        <v>2.06</v>
      </c>
      <c r="N33" s="65">
        <v>6.46</v>
      </c>
      <c r="O33" s="66">
        <v>6.27</v>
      </c>
      <c r="P33" s="66">
        <v>6.36</v>
      </c>
      <c r="Q33" s="66">
        <v>6.29</v>
      </c>
      <c r="R33" s="66">
        <v>4.5599999999999996</v>
      </c>
      <c r="S33" s="64" t="s">
        <v>18</v>
      </c>
      <c r="T33" s="64" t="s">
        <v>18</v>
      </c>
      <c r="U33" s="64" t="s">
        <v>18</v>
      </c>
      <c r="V33" s="65">
        <v>6.19</v>
      </c>
      <c r="W33" s="65">
        <v>5.82</v>
      </c>
      <c r="X33" s="65">
        <v>6.42</v>
      </c>
      <c r="Y33" s="65">
        <v>6.52</v>
      </c>
      <c r="Z33" s="65">
        <v>6.8</v>
      </c>
      <c r="AA33" s="96">
        <f>'[6]39-Olga Cr'!G41</f>
        <v>3.99</v>
      </c>
      <c r="AB33" s="64" t="s">
        <v>18</v>
      </c>
      <c r="AC33" s="96">
        <f>'[2]39-Olga Cr'!G41</f>
        <v>5</v>
      </c>
      <c r="AD33" s="64" t="s">
        <v>18</v>
      </c>
      <c r="AE33" s="96">
        <f>'[5]39-Olga Cr'!G41</f>
        <v>3.57</v>
      </c>
      <c r="AF33" s="96" t="str">
        <f>'[4]39-Olga Cr'!G41</f>
        <v/>
      </c>
      <c r="AG33" s="65">
        <f t="shared" si="1"/>
        <v>5.5399999999999991</v>
      </c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</row>
    <row r="34" spans="1:47" x14ac:dyDescent="0.25">
      <c r="A34" s="215"/>
      <c r="B34" s="63" t="s">
        <v>9</v>
      </c>
      <c r="C34" s="64" t="s">
        <v>18</v>
      </c>
      <c r="D34" s="64" t="s">
        <v>18</v>
      </c>
      <c r="E34" s="64" t="s">
        <v>18</v>
      </c>
      <c r="F34" s="64" t="s">
        <v>18</v>
      </c>
      <c r="G34" s="64" t="s">
        <v>18</v>
      </c>
      <c r="H34" s="64" t="s">
        <v>18</v>
      </c>
      <c r="I34" s="65">
        <v>5.3</v>
      </c>
      <c r="J34" s="65">
        <v>3.03</v>
      </c>
      <c r="K34" s="65">
        <v>6.61</v>
      </c>
      <c r="L34" s="65">
        <v>6.79</v>
      </c>
      <c r="M34" s="65">
        <v>5.0599999999999996</v>
      </c>
      <c r="N34" s="65">
        <v>6.56</v>
      </c>
      <c r="O34" s="66">
        <v>6.26</v>
      </c>
      <c r="P34" s="66">
        <v>5.87</v>
      </c>
      <c r="Q34" s="66">
        <v>6.33</v>
      </c>
      <c r="R34" s="66">
        <v>3.66</v>
      </c>
      <c r="S34" s="64" t="s">
        <v>18</v>
      </c>
      <c r="T34" s="64" t="s">
        <v>18</v>
      </c>
      <c r="U34" s="64" t="s">
        <v>18</v>
      </c>
      <c r="V34" s="65">
        <v>6.04</v>
      </c>
      <c r="W34" s="65">
        <v>6.58</v>
      </c>
      <c r="X34" s="65">
        <v>5.21</v>
      </c>
      <c r="Y34" s="65">
        <v>6.16</v>
      </c>
      <c r="Z34" s="65">
        <v>6.65</v>
      </c>
      <c r="AA34" s="96">
        <f>'[6]39-Olga Cr'!G42</f>
        <v>4.45</v>
      </c>
      <c r="AB34" s="64" t="s">
        <v>18</v>
      </c>
      <c r="AC34" s="96">
        <f>'[2]39-Olga Cr'!G42</f>
        <v>4.3600000000000003</v>
      </c>
      <c r="AD34" s="96">
        <f>'[3]39-Olga Cr'!G42</f>
        <v>5.37</v>
      </c>
      <c r="AE34" s="96">
        <f>'[5]39-Olga Cr'!G42</f>
        <v>3.88</v>
      </c>
      <c r="AF34" s="96" t="str">
        <f>'[4]39-Olga Cr'!G42</f>
        <v/>
      </c>
      <c r="AG34" s="65">
        <f t="shared" si="1"/>
        <v>5.5716666666666672</v>
      </c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</row>
    <row r="35" spans="1:47" x14ac:dyDescent="0.25">
      <c r="A35" s="225"/>
      <c r="B35" s="63" t="s">
        <v>10</v>
      </c>
      <c r="C35" s="64" t="s">
        <v>18</v>
      </c>
      <c r="D35" s="64" t="s">
        <v>18</v>
      </c>
      <c r="E35" s="64" t="s">
        <v>18</v>
      </c>
      <c r="F35" s="64" t="s">
        <v>18</v>
      </c>
      <c r="G35" s="64" t="s">
        <v>18</v>
      </c>
      <c r="H35" s="64" t="s">
        <v>18</v>
      </c>
      <c r="I35" s="65">
        <v>6.25</v>
      </c>
      <c r="J35" s="65">
        <v>5.53</v>
      </c>
      <c r="K35" s="65">
        <v>5.61</v>
      </c>
      <c r="L35" s="65">
        <v>6.57</v>
      </c>
      <c r="M35" s="65">
        <v>5.36</v>
      </c>
      <c r="N35" s="65">
        <v>5.56</v>
      </c>
      <c r="O35" s="66">
        <v>5.56</v>
      </c>
      <c r="P35" s="66">
        <v>5.67</v>
      </c>
      <c r="Q35" s="66">
        <v>5.82</v>
      </c>
      <c r="R35" s="66">
        <v>6.08</v>
      </c>
      <c r="S35" s="64" t="s">
        <v>18</v>
      </c>
      <c r="T35" s="64" t="s">
        <v>18</v>
      </c>
      <c r="U35" s="64" t="s">
        <v>18</v>
      </c>
      <c r="V35" s="65">
        <v>5.43</v>
      </c>
      <c r="W35" s="65">
        <v>5.73</v>
      </c>
      <c r="X35" s="65">
        <v>3.16</v>
      </c>
      <c r="Y35" s="65">
        <v>5.73</v>
      </c>
      <c r="Z35" s="65">
        <v>5.95</v>
      </c>
      <c r="AA35" s="96">
        <f>'[6]39-Olga Cr'!G43</f>
        <v>5.27</v>
      </c>
      <c r="AB35" s="64" t="s">
        <v>18</v>
      </c>
      <c r="AC35" s="96">
        <f>'[2]39-Olga Cr'!G43</f>
        <v>3.62</v>
      </c>
      <c r="AD35" s="96">
        <f>'[3]39-Olga Cr'!G43</f>
        <v>4.93</v>
      </c>
      <c r="AE35" s="96">
        <f>'[5]39-Olga Cr'!G43</f>
        <v>2.7</v>
      </c>
      <c r="AF35" s="96" t="str">
        <f>'[4]39-Olga Cr'!G43</f>
        <v/>
      </c>
      <c r="AG35" s="65">
        <f t="shared" si="1"/>
        <v>5.4350000000000005</v>
      </c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</row>
    <row r="36" spans="1:47" x14ac:dyDescent="0.25">
      <c r="A36" s="225"/>
      <c r="B36" s="63" t="s">
        <v>10</v>
      </c>
      <c r="C36" s="64" t="s">
        <v>18</v>
      </c>
      <c r="D36" s="64" t="s">
        <v>18</v>
      </c>
      <c r="E36" s="64" t="s">
        <v>18</v>
      </c>
      <c r="F36" s="64" t="s">
        <v>18</v>
      </c>
      <c r="G36" s="64" t="s">
        <v>18</v>
      </c>
      <c r="H36" s="64" t="s">
        <v>18</v>
      </c>
      <c r="I36" s="57">
        <v>6.01</v>
      </c>
      <c r="J36" s="65">
        <v>5.16</v>
      </c>
      <c r="K36" s="65">
        <v>4.75</v>
      </c>
      <c r="L36" s="65">
        <v>5.8</v>
      </c>
      <c r="M36" s="65">
        <v>4.46</v>
      </c>
      <c r="N36" s="65">
        <v>5.0599999999999996</v>
      </c>
      <c r="O36" s="66">
        <v>2.66</v>
      </c>
      <c r="P36" s="66">
        <v>4.87</v>
      </c>
      <c r="Q36" s="66">
        <v>4.78</v>
      </c>
      <c r="R36" s="66">
        <v>5.45</v>
      </c>
      <c r="S36" s="64" t="s">
        <v>18</v>
      </c>
      <c r="T36" s="64" t="s">
        <v>18</v>
      </c>
      <c r="U36" s="64" t="s">
        <v>18</v>
      </c>
      <c r="V36" s="66">
        <v>4.58</v>
      </c>
      <c r="W36" s="66">
        <v>4.6399999999999997</v>
      </c>
      <c r="X36" s="66">
        <v>6.85</v>
      </c>
      <c r="Y36" s="66">
        <v>4.6900000000000004</v>
      </c>
      <c r="Z36" s="66">
        <v>5.0199999999999996</v>
      </c>
      <c r="AA36" s="64" t="s">
        <v>18</v>
      </c>
      <c r="AB36" s="64" t="s">
        <v>18</v>
      </c>
      <c r="AC36" s="64" t="s">
        <v>18</v>
      </c>
      <c r="AD36" s="64" t="s">
        <v>18</v>
      </c>
      <c r="AE36" s="64" t="s">
        <v>18</v>
      </c>
      <c r="AF36" s="64" t="s">
        <v>18</v>
      </c>
      <c r="AG36" s="65">
        <f t="shared" si="1"/>
        <v>4.9853333333333323</v>
      </c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</row>
    <row r="37" spans="1:47" x14ac:dyDescent="0.25">
      <c r="A37" s="225"/>
      <c r="B37" s="63" t="s">
        <v>11</v>
      </c>
      <c r="C37" s="64" t="s">
        <v>18</v>
      </c>
      <c r="D37" s="64" t="s">
        <v>18</v>
      </c>
      <c r="E37" s="64" t="s">
        <v>18</v>
      </c>
      <c r="F37" s="64" t="s">
        <v>18</v>
      </c>
      <c r="G37" s="64" t="s">
        <v>18</v>
      </c>
      <c r="H37" s="64" t="s">
        <v>18</v>
      </c>
      <c r="I37" s="57">
        <v>5.07</v>
      </c>
      <c r="J37" s="65">
        <v>5.07</v>
      </c>
      <c r="K37" s="65">
        <v>5.79</v>
      </c>
      <c r="L37" s="65">
        <v>4.0599999999999996</v>
      </c>
      <c r="M37" s="65">
        <v>3.26</v>
      </c>
      <c r="N37" s="65">
        <v>5.0599999999999996</v>
      </c>
      <c r="O37" s="66">
        <v>4.16</v>
      </c>
      <c r="P37" s="66">
        <v>5.37</v>
      </c>
      <c r="Q37" s="66">
        <v>3.47</v>
      </c>
      <c r="R37" s="66">
        <v>5.77</v>
      </c>
      <c r="S37" s="64" t="s">
        <v>18</v>
      </c>
      <c r="T37" s="64" t="s">
        <v>18</v>
      </c>
      <c r="U37" s="64" t="s">
        <v>18</v>
      </c>
      <c r="V37" s="66">
        <v>3.41</v>
      </c>
      <c r="W37" s="66">
        <v>4.3</v>
      </c>
      <c r="X37" s="66">
        <v>5.6</v>
      </c>
      <c r="Y37" s="66">
        <v>3.73</v>
      </c>
      <c r="Z37" s="66">
        <v>3.97</v>
      </c>
      <c r="AA37" s="96">
        <f>'[6]39-Olga Cr'!G44</f>
        <v>4.07</v>
      </c>
      <c r="AB37" s="96">
        <f>'[1]39-Olga Cr'!G44</f>
        <v>4.6399999999999997</v>
      </c>
      <c r="AC37" s="96">
        <f>'[2]39-Olga Cr'!G44</f>
        <v>2.1</v>
      </c>
      <c r="AD37" s="96">
        <f>'[3]39-Olga Cr'!G44</f>
        <v>4.53</v>
      </c>
      <c r="AE37" s="96">
        <f>'[5]39-Olga Cr'!G44</f>
        <v>1.42</v>
      </c>
      <c r="AF37" s="96" t="str">
        <f>'[4]39-Olga Cr'!G44</f>
        <v/>
      </c>
      <c r="AG37" s="65">
        <f t="shared" si="1"/>
        <v>4.3910526315789467</v>
      </c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</row>
    <row r="38" spans="1:47" x14ac:dyDescent="0.25">
      <c r="A38" s="225"/>
      <c r="B38" s="63" t="s">
        <v>12</v>
      </c>
      <c r="C38" s="64" t="s">
        <v>18</v>
      </c>
      <c r="D38" s="64" t="s">
        <v>18</v>
      </c>
      <c r="E38" s="64" t="s">
        <v>18</v>
      </c>
      <c r="F38" s="64" t="s">
        <v>18</v>
      </c>
      <c r="G38" s="64" t="s">
        <v>18</v>
      </c>
      <c r="H38" s="64" t="s">
        <v>18</v>
      </c>
      <c r="I38" s="57">
        <v>3.61</v>
      </c>
      <c r="J38" s="65">
        <v>6.43</v>
      </c>
      <c r="K38" s="65">
        <v>5.23</v>
      </c>
      <c r="L38" s="65">
        <v>5.79</v>
      </c>
      <c r="M38" s="65">
        <v>2.46</v>
      </c>
      <c r="N38" s="65">
        <v>4.16</v>
      </c>
      <c r="O38" s="66">
        <v>3.96</v>
      </c>
      <c r="P38" s="66">
        <v>5.21</v>
      </c>
      <c r="Q38" s="66">
        <v>2.82</v>
      </c>
      <c r="R38" s="66">
        <v>5.22</v>
      </c>
      <c r="S38" s="64" t="s">
        <v>18</v>
      </c>
      <c r="T38" s="64" t="s">
        <v>18</v>
      </c>
      <c r="U38" s="64" t="s">
        <v>18</v>
      </c>
      <c r="V38" s="66">
        <v>4.0199999999999996</v>
      </c>
      <c r="W38" s="66">
        <v>3.32</v>
      </c>
      <c r="X38" s="66">
        <v>4.24</v>
      </c>
      <c r="Y38" s="66">
        <v>2.9</v>
      </c>
      <c r="Z38" s="66">
        <v>3.41</v>
      </c>
      <c r="AA38" s="96">
        <f>'[6]39-Olga Cr'!G45</f>
        <v>4.47</v>
      </c>
      <c r="AB38" s="64" t="s">
        <v>18</v>
      </c>
      <c r="AC38" s="96">
        <f>'[2]39-Olga Cr'!G45</f>
        <v>1.44</v>
      </c>
      <c r="AD38" s="96">
        <f>'[3]39-Olga Cr'!G45</f>
        <v>5.17</v>
      </c>
      <c r="AE38" s="96">
        <f>'[5]39-Olga Cr'!G45</f>
        <v>1.56</v>
      </c>
      <c r="AF38" s="96" t="str">
        <f>'[4]39-Olga Cr'!G45</f>
        <v/>
      </c>
      <c r="AG38" s="65">
        <f t="shared" si="1"/>
        <v>4.1033333333333335</v>
      </c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</row>
    <row r="39" spans="1:47" x14ac:dyDescent="0.25">
      <c r="A39" s="60" t="s">
        <v>78</v>
      </c>
      <c r="B39" s="60"/>
      <c r="C39" s="60">
        <v>1990</v>
      </c>
      <c r="D39" s="60">
        <v>1991</v>
      </c>
      <c r="E39" s="60">
        <v>1992</v>
      </c>
      <c r="F39" s="60">
        <v>1993</v>
      </c>
      <c r="G39" s="60">
        <v>1994</v>
      </c>
      <c r="H39" s="60">
        <v>1995</v>
      </c>
      <c r="I39" s="60">
        <v>1996</v>
      </c>
      <c r="J39" s="62">
        <v>1997</v>
      </c>
      <c r="K39" s="62">
        <v>1998</v>
      </c>
      <c r="L39" s="62">
        <v>1999</v>
      </c>
      <c r="M39" s="62">
        <v>2000</v>
      </c>
      <c r="N39" s="62">
        <v>2001</v>
      </c>
      <c r="O39" s="62">
        <v>2002</v>
      </c>
      <c r="P39" s="62">
        <v>2003</v>
      </c>
      <c r="Q39" s="62">
        <v>2004</v>
      </c>
      <c r="R39" s="62">
        <v>2005</v>
      </c>
      <c r="S39" s="62">
        <v>2006</v>
      </c>
      <c r="T39" s="62">
        <v>2007</v>
      </c>
      <c r="U39" s="62">
        <v>2008</v>
      </c>
      <c r="V39" s="62">
        <v>2009</v>
      </c>
      <c r="W39" s="62">
        <v>2010</v>
      </c>
      <c r="X39" s="62">
        <v>2011</v>
      </c>
      <c r="Y39" s="62">
        <v>2012</v>
      </c>
      <c r="Z39" s="62">
        <v>2013</v>
      </c>
      <c r="AA39" s="62">
        <v>2014</v>
      </c>
      <c r="AB39" s="62">
        <v>2015</v>
      </c>
      <c r="AC39" s="62">
        <v>2016</v>
      </c>
      <c r="AD39" s="62">
        <v>2017</v>
      </c>
      <c r="AE39" s="62">
        <v>2018</v>
      </c>
      <c r="AF39" s="62">
        <v>2019</v>
      </c>
      <c r="AG39" s="62" t="s">
        <v>161</v>
      </c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</row>
    <row r="40" spans="1:47" x14ac:dyDescent="0.25">
      <c r="A40" s="143" t="s">
        <v>302</v>
      </c>
      <c r="B40" s="63" t="s">
        <v>1</v>
      </c>
      <c r="C40" s="64" t="s">
        <v>18</v>
      </c>
      <c r="D40" s="64" t="s">
        <v>18</v>
      </c>
      <c r="E40" s="64" t="s">
        <v>18</v>
      </c>
      <c r="F40" s="64" t="s">
        <v>18</v>
      </c>
      <c r="G40" s="64" t="s">
        <v>18</v>
      </c>
      <c r="H40" s="64" t="s">
        <v>18</v>
      </c>
      <c r="I40" s="64" t="s">
        <v>18</v>
      </c>
      <c r="J40" s="65">
        <v>5.83</v>
      </c>
      <c r="K40" s="65">
        <v>8.44</v>
      </c>
      <c r="L40" s="65">
        <v>6.78</v>
      </c>
      <c r="M40" s="65">
        <v>5.89</v>
      </c>
      <c r="N40" s="65">
        <v>4.9800000000000004</v>
      </c>
      <c r="O40" s="66">
        <v>6.13</v>
      </c>
      <c r="P40" s="66">
        <v>5.63</v>
      </c>
      <c r="Q40" s="66">
        <v>6.83</v>
      </c>
      <c r="R40" s="66">
        <v>6.24</v>
      </c>
      <c r="S40" s="66">
        <v>6.92</v>
      </c>
      <c r="T40" s="66">
        <v>7.45</v>
      </c>
      <c r="U40" s="66">
        <v>7.28</v>
      </c>
      <c r="V40" s="66">
        <v>8.15</v>
      </c>
      <c r="W40" s="66">
        <v>8.6999999999999993</v>
      </c>
      <c r="X40" s="66">
        <v>8.66</v>
      </c>
      <c r="Y40" s="66">
        <v>8.4600000000000009</v>
      </c>
      <c r="Z40" s="66">
        <v>7.99</v>
      </c>
      <c r="AA40" s="66">
        <v>8.06</v>
      </c>
      <c r="AB40" s="66">
        <f>'[1]39-Olga Cr'!G55</f>
        <v>8.4</v>
      </c>
      <c r="AC40" s="66">
        <f>'[2]39-Olga Cr'!G55</f>
        <v>9.7799999999999994</v>
      </c>
      <c r="AD40" s="66">
        <f>'[3]39-Olga Cr'!G55</f>
        <v>7.63</v>
      </c>
      <c r="AE40" s="66">
        <v>8.56</v>
      </c>
      <c r="AF40" s="66">
        <f>'[4]39-Olga Cr'!G55</f>
        <v>8.34</v>
      </c>
      <c r="AG40" s="65">
        <f t="shared" si="1"/>
        <v>7.3442857142857134</v>
      </c>
      <c r="AH40" s="146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</row>
    <row r="41" spans="1:47" x14ac:dyDescent="0.25">
      <c r="A41" s="225"/>
      <c r="B41" s="63" t="s">
        <v>2</v>
      </c>
      <c r="C41" s="64" t="s">
        <v>18</v>
      </c>
      <c r="D41" s="64" t="s">
        <v>18</v>
      </c>
      <c r="E41" s="64" t="s">
        <v>18</v>
      </c>
      <c r="F41" s="64" t="s">
        <v>18</v>
      </c>
      <c r="G41" s="64" t="s">
        <v>18</v>
      </c>
      <c r="H41" s="64" t="s">
        <v>18</v>
      </c>
      <c r="I41" s="64" t="s">
        <v>18</v>
      </c>
      <c r="J41" s="65">
        <v>5.26</v>
      </c>
      <c r="K41" s="65">
        <v>9.1300000000000008</v>
      </c>
      <c r="L41" s="65">
        <v>6.1</v>
      </c>
      <c r="M41" s="65">
        <v>5.27</v>
      </c>
      <c r="N41" s="65">
        <v>4.63</v>
      </c>
      <c r="O41" s="66">
        <v>6.13</v>
      </c>
      <c r="P41" s="66">
        <v>5.73</v>
      </c>
      <c r="Q41" s="66">
        <v>6.94</v>
      </c>
      <c r="R41" s="66">
        <v>5.29</v>
      </c>
      <c r="S41" s="66">
        <v>8</v>
      </c>
      <c r="T41" s="66">
        <v>6.83</v>
      </c>
      <c r="U41" s="66">
        <v>6.82</v>
      </c>
      <c r="V41" s="66">
        <v>7.85</v>
      </c>
      <c r="W41" s="66">
        <v>8.9499999999999993</v>
      </c>
      <c r="X41" s="66">
        <v>8.5500000000000007</v>
      </c>
      <c r="Y41" s="66">
        <v>8.51</v>
      </c>
      <c r="Z41" s="66">
        <v>8.6</v>
      </c>
      <c r="AA41" s="66">
        <v>8.5399999999999991</v>
      </c>
      <c r="AB41" s="66">
        <f>'[1]39-Olga Cr'!G56</f>
        <v>8.08</v>
      </c>
      <c r="AC41" s="66">
        <f>'[2]39-Olga Cr'!G56</f>
        <v>9.6199999999999992</v>
      </c>
      <c r="AD41" s="66">
        <f>'[3]39-Olga Cr'!G56</f>
        <v>7.15</v>
      </c>
      <c r="AE41" s="66">
        <f>'[5]39-Olga Cr'!G56</f>
        <v>8.8000000000000007</v>
      </c>
      <c r="AF41" s="66">
        <f>'[4]39-Olga Cr'!G56</f>
        <v>9.18</v>
      </c>
      <c r="AG41" s="65">
        <f t="shared" si="1"/>
        <v>7.2371428571428584</v>
      </c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</row>
    <row r="42" spans="1:47" x14ac:dyDescent="0.25">
      <c r="A42" s="225"/>
      <c r="B42" s="63" t="s">
        <v>3</v>
      </c>
      <c r="C42" s="64" t="s">
        <v>18</v>
      </c>
      <c r="D42" s="64" t="s">
        <v>18</v>
      </c>
      <c r="E42" s="64" t="s">
        <v>18</v>
      </c>
      <c r="F42" s="64" t="s">
        <v>18</v>
      </c>
      <c r="G42" s="64" t="s">
        <v>18</v>
      </c>
      <c r="H42" s="64" t="s">
        <v>18</v>
      </c>
      <c r="I42" s="64" t="s">
        <v>18</v>
      </c>
      <c r="J42" s="65">
        <v>4.79</v>
      </c>
      <c r="K42" s="65">
        <v>8.2100000000000009</v>
      </c>
      <c r="L42" s="65">
        <v>5.75</v>
      </c>
      <c r="M42" s="65">
        <v>5.32</v>
      </c>
      <c r="N42" s="65">
        <v>4.33</v>
      </c>
      <c r="O42" s="66">
        <v>5.93</v>
      </c>
      <c r="P42" s="66">
        <v>6.58</v>
      </c>
      <c r="Q42" s="66">
        <v>7.67</v>
      </c>
      <c r="R42" s="66">
        <v>6.31</v>
      </c>
      <c r="S42" s="66">
        <v>7.21</v>
      </c>
      <c r="T42" s="66">
        <v>6.4</v>
      </c>
      <c r="U42" s="66">
        <v>7.61</v>
      </c>
      <c r="V42" s="66">
        <v>7.16</v>
      </c>
      <c r="W42" s="66">
        <v>9.56</v>
      </c>
      <c r="X42" s="66">
        <v>8.11</v>
      </c>
      <c r="Y42" s="66">
        <v>8.15</v>
      </c>
      <c r="Z42" s="66">
        <v>7.49</v>
      </c>
      <c r="AA42" s="66">
        <v>8.25</v>
      </c>
      <c r="AB42" s="66">
        <f>'[1]39-Olga Cr'!G57</f>
        <v>8.41</v>
      </c>
      <c r="AC42" s="66">
        <f>'[2]39-Olga Cr'!G57</f>
        <v>8.9600000000000009</v>
      </c>
      <c r="AD42" s="66">
        <f>'[3]39-Olga Cr'!G57</f>
        <v>6.96</v>
      </c>
      <c r="AE42" s="66">
        <f>'[5]39-Olga Cr'!G57</f>
        <v>8.0299999999999994</v>
      </c>
      <c r="AF42" s="66">
        <f>'[4]39-Olga Cr'!G57</f>
        <v>8.7200000000000006</v>
      </c>
      <c r="AG42" s="65">
        <f t="shared" si="1"/>
        <v>7.1028571428571441</v>
      </c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</row>
    <row r="43" spans="1:47" x14ac:dyDescent="0.25">
      <c r="A43" s="225"/>
      <c r="B43" s="63" t="s">
        <v>4</v>
      </c>
      <c r="C43" s="64" t="s">
        <v>18</v>
      </c>
      <c r="D43" s="64" t="s">
        <v>18</v>
      </c>
      <c r="E43" s="64" t="s">
        <v>18</v>
      </c>
      <c r="F43" s="64" t="s">
        <v>18</v>
      </c>
      <c r="G43" s="64" t="s">
        <v>18</v>
      </c>
      <c r="H43" s="64" t="s">
        <v>18</v>
      </c>
      <c r="I43" s="64" t="s">
        <v>18</v>
      </c>
      <c r="J43" s="65">
        <v>4.1500000000000004</v>
      </c>
      <c r="K43" s="65">
        <v>6.68</v>
      </c>
      <c r="L43" s="65">
        <v>4.66</v>
      </c>
      <c r="M43" s="65">
        <v>4.6500000000000004</v>
      </c>
      <c r="N43" s="65">
        <v>5.83</v>
      </c>
      <c r="O43" s="66">
        <v>6.23</v>
      </c>
      <c r="P43" s="66">
        <v>6.63</v>
      </c>
      <c r="Q43" s="66">
        <v>5.79</v>
      </c>
      <c r="R43" s="66">
        <v>7.97</v>
      </c>
      <c r="S43" s="66">
        <v>6.85</v>
      </c>
      <c r="T43" s="66">
        <v>6.23</v>
      </c>
      <c r="U43" s="66">
        <v>8.02</v>
      </c>
      <c r="V43" s="66">
        <v>6.49</v>
      </c>
      <c r="W43" s="66">
        <v>9.0399999999999991</v>
      </c>
      <c r="X43" s="66">
        <v>8.06</v>
      </c>
      <c r="Y43" s="66">
        <v>7.4</v>
      </c>
      <c r="Z43" s="66">
        <v>7.13</v>
      </c>
      <c r="AA43" s="66">
        <f>'[6]39-Olga Cr'!G58</f>
        <v>8.02</v>
      </c>
      <c r="AB43" s="66">
        <f>'[1]39-Olga Cr'!G58</f>
        <v>7.53</v>
      </c>
      <c r="AC43" s="66">
        <f>'[2]39-Olga Cr'!G58</f>
        <v>8.16</v>
      </c>
      <c r="AD43" s="66">
        <f>'[3]39-Olga Cr'!G58</f>
        <v>6.29</v>
      </c>
      <c r="AE43" s="66">
        <f>'[5]39-Olga Cr'!G58</f>
        <v>7.37</v>
      </c>
      <c r="AF43" s="66">
        <f>'[4]39-Olga Cr'!G58</f>
        <v>8.23</v>
      </c>
      <c r="AG43" s="65">
        <f t="shared" si="1"/>
        <v>6.7528571428571427</v>
      </c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</row>
    <row r="44" spans="1:47" x14ac:dyDescent="0.25">
      <c r="A44" s="225"/>
      <c r="B44" s="63" t="s">
        <v>5</v>
      </c>
      <c r="C44" s="64" t="s">
        <v>18</v>
      </c>
      <c r="D44" s="64" t="s">
        <v>18</v>
      </c>
      <c r="E44" s="64" t="s">
        <v>18</v>
      </c>
      <c r="F44" s="64" t="s">
        <v>18</v>
      </c>
      <c r="G44" s="64" t="s">
        <v>18</v>
      </c>
      <c r="H44" s="64" t="s">
        <v>18</v>
      </c>
      <c r="I44" s="64" t="s">
        <v>18</v>
      </c>
      <c r="J44" s="67">
        <v>5.62</v>
      </c>
      <c r="K44" s="65">
        <v>5.65</v>
      </c>
      <c r="L44" s="65">
        <v>4.29</v>
      </c>
      <c r="M44" s="65">
        <v>4.51</v>
      </c>
      <c r="N44" s="65">
        <v>4.63</v>
      </c>
      <c r="O44" s="66">
        <v>5.98</v>
      </c>
      <c r="P44" s="66">
        <v>6.53</v>
      </c>
      <c r="Q44" s="66">
        <v>5.56</v>
      </c>
      <c r="R44" s="66">
        <v>7.24</v>
      </c>
      <c r="S44" s="66">
        <v>5.87</v>
      </c>
      <c r="T44" s="66">
        <v>5.43</v>
      </c>
      <c r="U44" s="66">
        <v>7.05</v>
      </c>
      <c r="V44" s="66">
        <v>6.02</v>
      </c>
      <c r="W44" s="66">
        <v>9.2200000000000006</v>
      </c>
      <c r="X44" s="66">
        <v>7.1</v>
      </c>
      <c r="Y44" s="66">
        <v>7.01</v>
      </c>
      <c r="Z44" s="66">
        <v>7.27</v>
      </c>
      <c r="AA44" s="66">
        <f>'[6]39-Olga Cr'!G59</f>
        <v>7.89</v>
      </c>
      <c r="AB44" s="66">
        <f>'[1]39-Olga Cr'!G59</f>
        <v>7.45</v>
      </c>
      <c r="AC44" s="66">
        <f>'[2]39-Olga Cr'!G59</f>
        <v>8.01</v>
      </c>
      <c r="AD44" s="66">
        <f>'[3]39-Olga Cr'!G59</f>
        <v>5.74</v>
      </c>
      <c r="AE44" s="66">
        <f>'[5]39-Olga Cr'!G59</f>
        <v>8.4700000000000006</v>
      </c>
      <c r="AF44" s="66">
        <f>'[4]39-Olga Cr'!G59</f>
        <v>8.23</v>
      </c>
      <c r="AG44" s="65">
        <f t="shared" si="1"/>
        <v>6.3842857142857143</v>
      </c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</row>
    <row r="45" spans="1:47" x14ac:dyDescent="0.25">
      <c r="A45" s="225"/>
      <c r="B45" s="63" t="s">
        <v>5</v>
      </c>
      <c r="C45" s="64" t="s">
        <v>18</v>
      </c>
      <c r="D45" s="64" t="s">
        <v>18</v>
      </c>
      <c r="E45" s="64" t="s">
        <v>18</v>
      </c>
      <c r="F45" s="64" t="s">
        <v>18</v>
      </c>
      <c r="G45" s="64" t="s">
        <v>18</v>
      </c>
      <c r="H45" s="64" t="s">
        <v>18</v>
      </c>
      <c r="I45" s="64" t="s">
        <v>18</v>
      </c>
      <c r="J45" s="65">
        <v>5.98</v>
      </c>
      <c r="K45" s="65">
        <v>5.15</v>
      </c>
      <c r="L45" s="65">
        <v>5.13</v>
      </c>
      <c r="M45" s="65">
        <v>4.55</v>
      </c>
      <c r="N45" s="65">
        <v>3.83</v>
      </c>
      <c r="O45" s="66">
        <v>6.43</v>
      </c>
      <c r="P45" s="66">
        <v>6.73</v>
      </c>
      <c r="Q45" s="66">
        <v>4.99</v>
      </c>
      <c r="R45" s="66">
        <v>7.42</v>
      </c>
      <c r="S45" s="66">
        <v>5.8</v>
      </c>
      <c r="T45" s="66">
        <v>5.29</v>
      </c>
      <c r="U45" s="66">
        <v>6.68</v>
      </c>
      <c r="V45" s="66">
        <v>6.63</v>
      </c>
      <c r="W45" s="66">
        <v>8.5399999999999991</v>
      </c>
      <c r="X45" s="66">
        <v>7.21</v>
      </c>
      <c r="Y45" s="66">
        <v>6.64</v>
      </c>
      <c r="Z45" s="64" t="s">
        <v>18</v>
      </c>
      <c r="AA45" s="64" t="s">
        <v>18</v>
      </c>
      <c r="AB45" s="64" t="s">
        <v>18</v>
      </c>
      <c r="AC45" s="64" t="s">
        <v>18</v>
      </c>
      <c r="AD45" s="64" t="s">
        <v>18</v>
      </c>
      <c r="AE45" s="64" t="s">
        <v>18</v>
      </c>
      <c r="AF45" s="64" t="s">
        <v>18</v>
      </c>
      <c r="AG45" s="65">
        <f t="shared" si="1"/>
        <v>6.0624999999999982</v>
      </c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</row>
    <row r="46" spans="1:47" x14ac:dyDescent="0.25">
      <c r="A46" s="225"/>
      <c r="B46" s="63" t="s">
        <v>6</v>
      </c>
      <c r="C46" s="64" t="s">
        <v>18</v>
      </c>
      <c r="D46" s="64" t="s">
        <v>18</v>
      </c>
      <c r="E46" s="64" t="s">
        <v>18</v>
      </c>
      <c r="F46" s="64" t="s">
        <v>18</v>
      </c>
      <c r="G46" s="64" t="s">
        <v>18</v>
      </c>
      <c r="H46" s="64" t="s">
        <v>18</v>
      </c>
      <c r="I46" s="65">
        <v>5.43</v>
      </c>
      <c r="J46" s="65">
        <v>6.96</v>
      </c>
      <c r="K46" s="65">
        <v>6.65</v>
      </c>
      <c r="L46" s="65">
        <v>6.1</v>
      </c>
      <c r="M46" s="65">
        <v>3.33</v>
      </c>
      <c r="N46" s="65">
        <v>4.03</v>
      </c>
      <c r="O46" s="66">
        <v>6.23</v>
      </c>
      <c r="P46" s="66">
        <v>6.88</v>
      </c>
      <c r="Q46" s="66">
        <v>5.46</v>
      </c>
      <c r="R46" s="66">
        <v>9.19</v>
      </c>
      <c r="S46" s="66">
        <v>5.33</v>
      </c>
      <c r="T46" s="66">
        <v>5.33</v>
      </c>
      <c r="U46" s="66">
        <v>6.43</v>
      </c>
      <c r="V46" s="66">
        <v>6.54</v>
      </c>
      <c r="W46" s="66">
        <v>8.5500000000000007</v>
      </c>
      <c r="X46" s="66">
        <v>6.68</v>
      </c>
      <c r="Y46" s="66">
        <v>6.72</v>
      </c>
      <c r="Z46" s="66">
        <v>8.7899999999999991</v>
      </c>
      <c r="AA46" s="66">
        <f>'[6]39-Olga Cr'!G60</f>
        <v>7.14</v>
      </c>
      <c r="AB46" s="66">
        <f>'[1]39-Olga Cr'!G60</f>
        <v>7.94</v>
      </c>
      <c r="AC46" s="66">
        <f>'[2]39-Olga Cr'!G60</f>
        <v>9.09</v>
      </c>
      <c r="AD46" s="66">
        <f>'[3]39-Olga Cr'!G60</f>
        <v>4.9800000000000004</v>
      </c>
      <c r="AE46" s="66">
        <f>'[5]39-Olga Cr'!G60</f>
        <v>8.3000000000000007</v>
      </c>
      <c r="AF46" s="66">
        <f>'[4]39-Olga Cr'!G60</f>
        <v>8.26</v>
      </c>
      <c r="AG46" s="65">
        <f t="shared" si="1"/>
        <v>6.5354545454545452</v>
      </c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4"/>
      <c r="AU46" s="144"/>
    </row>
    <row r="47" spans="1:47" x14ac:dyDescent="0.25">
      <c r="A47" s="106" t="s">
        <v>1247</v>
      </c>
      <c r="B47" s="63" t="s">
        <v>6</v>
      </c>
      <c r="C47" s="64" t="s">
        <v>18</v>
      </c>
      <c r="D47" s="64" t="s">
        <v>18</v>
      </c>
      <c r="E47" s="64" t="s">
        <v>18</v>
      </c>
      <c r="F47" s="64" t="s">
        <v>18</v>
      </c>
      <c r="G47" s="64" t="s">
        <v>18</v>
      </c>
      <c r="H47" s="64" t="s">
        <v>18</v>
      </c>
      <c r="I47" s="65">
        <v>7.74</v>
      </c>
      <c r="J47" s="65">
        <v>6.45</v>
      </c>
      <c r="K47" s="65">
        <v>6.53</v>
      </c>
      <c r="L47" s="65">
        <v>6.74</v>
      </c>
      <c r="M47" s="65">
        <v>7.83</v>
      </c>
      <c r="N47" s="65">
        <v>4.03</v>
      </c>
      <c r="O47" s="66">
        <v>10.68</v>
      </c>
      <c r="P47" s="66">
        <v>8.23</v>
      </c>
      <c r="Q47" s="66">
        <v>6.79</v>
      </c>
      <c r="R47" s="66">
        <v>8.5299999999999994</v>
      </c>
      <c r="S47" s="66">
        <v>7.21</v>
      </c>
      <c r="T47" s="66">
        <v>5.43</v>
      </c>
      <c r="U47" s="66">
        <v>7.38</v>
      </c>
      <c r="V47" s="66">
        <v>7.3</v>
      </c>
      <c r="W47" s="66">
        <v>7.81</v>
      </c>
      <c r="X47" s="66">
        <v>6.9</v>
      </c>
      <c r="Y47" s="66">
        <v>7.91</v>
      </c>
      <c r="Z47" s="66">
        <v>8.57</v>
      </c>
      <c r="AA47" s="66">
        <f>'[6]39-Olga Cr'!G61</f>
        <v>7.48</v>
      </c>
      <c r="AB47" s="66">
        <f>'[1]39-Olga Cr'!G61</f>
        <v>8.69</v>
      </c>
      <c r="AC47" s="66">
        <f>'[2]39-Olga Cr'!G61</f>
        <v>9.8800000000000008</v>
      </c>
      <c r="AD47" s="66">
        <f>'[3]39-Olga Cr'!G61</f>
        <v>9.58</v>
      </c>
      <c r="AE47" s="66">
        <f>'[5]39-Olga Cr'!G61</f>
        <v>8.82</v>
      </c>
      <c r="AF47" s="66">
        <f>'[4]39-Olga Cr'!G61</f>
        <v>9.36</v>
      </c>
      <c r="AG47" s="65">
        <f t="shared" si="1"/>
        <v>7.6222727272727271</v>
      </c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</row>
    <row r="48" spans="1:47" x14ac:dyDescent="0.25">
      <c r="A48" s="145" t="s">
        <v>1316</v>
      </c>
      <c r="B48" s="63" t="s">
        <v>7</v>
      </c>
      <c r="C48" s="64" t="s">
        <v>18</v>
      </c>
      <c r="D48" s="64" t="s">
        <v>18</v>
      </c>
      <c r="E48" s="64" t="s">
        <v>18</v>
      </c>
      <c r="F48" s="64" t="s">
        <v>18</v>
      </c>
      <c r="G48" s="64" t="s">
        <v>18</v>
      </c>
      <c r="H48" s="64" t="s">
        <v>18</v>
      </c>
      <c r="I48" s="65">
        <v>7.24</v>
      </c>
      <c r="J48" s="65">
        <v>7.51</v>
      </c>
      <c r="K48" s="65">
        <v>4.93</v>
      </c>
      <c r="L48" s="65">
        <v>8.44</v>
      </c>
      <c r="M48" s="65">
        <v>4.92</v>
      </c>
      <c r="N48" s="65">
        <v>5.93</v>
      </c>
      <c r="O48" s="66">
        <v>9.23</v>
      </c>
      <c r="P48" s="66">
        <v>7.85</v>
      </c>
      <c r="Q48" s="66">
        <v>7.68</v>
      </c>
      <c r="R48" s="66">
        <v>9.31</v>
      </c>
      <c r="S48" s="66">
        <v>8.9</v>
      </c>
      <c r="T48" s="66">
        <v>8.43</v>
      </c>
      <c r="U48" s="66">
        <v>8.08</v>
      </c>
      <c r="V48" s="66">
        <v>8.41</v>
      </c>
      <c r="W48" s="66">
        <v>8.85</v>
      </c>
      <c r="X48" s="66">
        <v>9.64</v>
      </c>
      <c r="Y48" s="66">
        <v>8.84</v>
      </c>
      <c r="Z48" s="66">
        <v>9.11</v>
      </c>
      <c r="AA48" s="66">
        <f>'[6]39-Olga Cr'!G62</f>
        <v>7.92</v>
      </c>
      <c r="AB48" s="66">
        <f>'[1]39-Olga Cr'!G62</f>
        <v>9</v>
      </c>
      <c r="AC48" s="66">
        <f>'[2]39-Olga Cr'!G62</f>
        <v>9.75</v>
      </c>
      <c r="AD48" s="66">
        <f>'[3]39-Olga Cr'!G62</f>
        <v>10.25</v>
      </c>
      <c r="AE48" s="66">
        <f>'[5]39-Olga Cr'!G62</f>
        <v>9.2100000000000009</v>
      </c>
      <c r="AF48" s="66">
        <f>'[4]39-Olga Cr'!G62</f>
        <v>9.76</v>
      </c>
      <c r="AG48" s="65">
        <f t="shared" si="1"/>
        <v>8.1918181818181814</v>
      </c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</row>
    <row r="49" spans="1:47" x14ac:dyDescent="0.25">
      <c r="A49" s="225"/>
      <c r="B49" s="63" t="s">
        <v>7</v>
      </c>
      <c r="C49" s="64" t="s">
        <v>18</v>
      </c>
      <c r="D49" s="64" t="s">
        <v>18</v>
      </c>
      <c r="E49" s="64" t="s">
        <v>18</v>
      </c>
      <c r="F49" s="64" t="s">
        <v>18</v>
      </c>
      <c r="G49" s="64" t="s">
        <v>18</v>
      </c>
      <c r="H49" s="64" t="s">
        <v>18</v>
      </c>
      <c r="I49" s="65">
        <v>6.74</v>
      </c>
      <c r="J49" s="65">
        <v>8.4700000000000006</v>
      </c>
      <c r="K49" s="65">
        <v>6.44</v>
      </c>
      <c r="L49" s="65">
        <v>7.5</v>
      </c>
      <c r="M49" s="65">
        <v>5.73</v>
      </c>
      <c r="N49" s="65">
        <v>9.33</v>
      </c>
      <c r="O49" s="66">
        <v>9.0299999999999994</v>
      </c>
      <c r="P49" s="66">
        <v>7.93</v>
      </c>
      <c r="Q49" s="64" t="s">
        <v>18</v>
      </c>
      <c r="R49" s="66">
        <v>8.4600000000000009</v>
      </c>
      <c r="S49" s="66">
        <v>8.59</v>
      </c>
      <c r="T49" s="66">
        <v>8.73</v>
      </c>
      <c r="U49" s="66">
        <v>9.5299999999999994</v>
      </c>
      <c r="V49" s="66">
        <v>8.3800000000000008</v>
      </c>
      <c r="W49" s="66">
        <v>9.09</v>
      </c>
      <c r="X49" s="66">
        <v>9.51</v>
      </c>
      <c r="Y49" s="66">
        <v>9.11</v>
      </c>
      <c r="Z49" s="66">
        <v>9.48</v>
      </c>
      <c r="AA49" s="66">
        <f>'[6]39-Olga Cr'!G63</f>
        <v>7.64</v>
      </c>
      <c r="AB49" s="66">
        <f>'[1]39-Olga Cr'!G63</f>
        <v>8.93</v>
      </c>
      <c r="AC49" s="66">
        <f>'[2]39-Olga Cr'!G63</f>
        <v>9.59</v>
      </c>
      <c r="AD49" s="66">
        <f>'[3]39-Olga Cr'!G63</f>
        <v>12.89</v>
      </c>
      <c r="AE49" s="66">
        <f>'[5]39-Olga Cr'!G63</f>
        <v>9.08</v>
      </c>
      <c r="AF49" s="66">
        <f>'[4]39-Olga Cr'!G63</f>
        <v>10</v>
      </c>
      <c r="AG49" s="65">
        <f t="shared" si="1"/>
        <v>8.6238095238095216</v>
      </c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</row>
    <row r="50" spans="1:47" x14ac:dyDescent="0.25">
      <c r="A50" s="106"/>
      <c r="B50" s="63" t="s">
        <v>8</v>
      </c>
      <c r="C50" s="64" t="s">
        <v>18</v>
      </c>
      <c r="D50" s="64" t="s">
        <v>18</v>
      </c>
      <c r="E50" s="64" t="s">
        <v>18</v>
      </c>
      <c r="F50" s="64" t="s">
        <v>18</v>
      </c>
      <c r="G50" s="64" t="s">
        <v>18</v>
      </c>
      <c r="H50" s="64" t="s">
        <v>18</v>
      </c>
      <c r="I50" s="65">
        <v>7.91</v>
      </c>
      <c r="J50" s="65">
        <v>7.7</v>
      </c>
      <c r="K50" s="65">
        <v>6.01</v>
      </c>
      <c r="L50" s="65">
        <v>7.48</v>
      </c>
      <c r="M50" s="65">
        <v>8.93</v>
      </c>
      <c r="N50" s="65">
        <v>8.73</v>
      </c>
      <c r="O50" s="66">
        <v>8.73</v>
      </c>
      <c r="P50" s="66">
        <v>7.84</v>
      </c>
      <c r="Q50" s="64" t="s">
        <v>18</v>
      </c>
      <c r="R50" s="66">
        <v>9.06</v>
      </c>
      <c r="S50" s="66">
        <v>8.84</v>
      </c>
      <c r="T50" s="66">
        <v>8.83</v>
      </c>
      <c r="U50" s="66">
        <v>8.83</v>
      </c>
      <c r="V50" s="66">
        <v>9.91</v>
      </c>
      <c r="W50" s="66">
        <v>9.69</v>
      </c>
      <c r="X50" s="66">
        <v>8.9</v>
      </c>
      <c r="Y50" s="66">
        <v>9.3800000000000008</v>
      </c>
      <c r="Z50" s="66">
        <v>9.68</v>
      </c>
      <c r="AA50" s="66">
        <f>'[6]39-Olga Cr'!G64</f>
        <v>8.49</v>
      </c>
      <c r="AB50" s="66">
        <f>'[1]39-Olga Cr'!G64</f>
        <v>9.6</v>
      </c>
      <c r="AC50" s="66">
        <f>'[2]39-Olga Cr'!G64</f>
        <v>9.7799999999999994</v>
      </c>
      <c r="AD50" s="66">
        <f>'[3]39-Olga Cr'!G64</f>
        <v>12.73</v>
      </c>
      <c r="AE50" s="66">
        <f>'[5]39-Olga Cr'!G64</f>
        <v>8.9600000000000009</v>
      </c>
      <c r="AF50" s="66">
        <f>'[4]39-Olga Cr'!G64</f>
        <v>9.9600000000000009</v>
      </c>
      <c r="AG50" s="65">
        <f t="shared" si="1"/>
        <v>8.9071428571428584</v>
      </c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</row>
    <row r="51" spans="1:47" x14ac:dyDescent="0.25">
      <c r="A51" s="226"/>
      <c r="B51" s="63" t="s">
        <v>8</v>
      </c>
      <c r="C51" s="64" t="s">
        <v>18</v>
      </c>
      <c r="D51" s="64" t="s">
        <v>18</v>
      </c>
      <c r="E51" s="64" t="s">
        <v>18</v>
      </c>
      <c r="F51" s="64" t="s">
        <v>18</v>
      </c>
      <c r="G51" s="64" t="s">
        <v>18</v>
      </c>
      <c r="H51" s="64" t="s">
        <v>18</v>
      </c>
      <c r="I51" s="65">
        <v>7.19</v>
      </c>
      <c r="J51" s="65">
        <v>7.55</v>
      </c>
      <c r="K51" s="65">
        <v>7.13</v>
      </c>
      <c r="L51" s="65">
        <v>7.45</v>
      </c>
      <c r="M51" s="65">
        <v>5.83</v>
      </c>
      <c r="N51" s="65">
        <v>7.73</v>
      </c>
      <c r="O51" s="66">
        <v>8.83</v>
      </c>
      <c r="P51" s="66">
        <v>8.64</v>
      </c>
      <c r="Q51" s="64" t="s">
        <v>18</v>
      </c>
      <c r="R51" s="66">
        <v>8.31</v>
      </c>
      <c r="S51" s="66">
        <v>9.42</v>
      </c>
      <c r="T51" s="66">
        <v>8.5299999999999994</v>
      </c>
      <c r="U51" s="66">
        <v>9.73</v>
      </c>
      <c r="V51" s="66">
        <v>9.61</v>
      </c>
      <c r="W51" s="66">
        <v>9.9499999999999993</v>
      </c>
      <c r="X51" s="66">
        <v>9.7100000000000009</v>
      </c>
      <c r="Y51" s="66">
        <v>9.33</v>
      </c>
      <c r="Z51" s="66">
        <v>10.199999999999999</v>
      </c>
      <c r="AA51" s="66">
        <f>'[6]39-Olga Cr'!G65</f>
        <v>8.68</v>
      </c>
      <c r="AB51" s="66">
        <f>'[1]39-Olga Cr'!G65</f>
        <v>10.01</v>
      </c>
      <c r="AC51" s="66">
        <f>'[2]39-Olga Cr'!G65</f>
        <v>9.4499999999999993</v>
      </c>
      <c r="AD51" s="66">
        <f>'[3]39-Olga Cr'!G65</f>
        <v>9.66</v>
      </c>
      <c r="AE51" s="66">
        <f>'[5]39-Olga Cr'!G65</f>
        <v>9.25</v>
      </c>
      <c r="AF51" s="66">
        <f>'[4]39-Olga Cr'!G65</f>
        <v>10.050000000000001</v>
      </c>
      <c r="AG51" s="65">
        <f t="shared" si="1"/>
        <v>8.7114285714285717</v>
      </c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</row>
    <row r="52" spans="1:47" x14ac:dyDescent="0.25">
      <c r="A52" s="225"/>
      <c r="B52" s="63" t="s">
        <v>9</v>
      </c>
      <c r="C52" s="64" t="s">
        <v>18</v>
      </c>
      <c r="D52" s="64" t="s">
        <v>18</v>
      </c>
      <c r="E52" s="64" t="s">
        <v>18</v>
      </c>
      <c r="F52" s="64" t="s">
        <v>18</v>
      </c>
      <c r="G52" s="64" t="s">
        <v>18</v>
      </c>
      <c r="H52" s="64" t="s">
        <v>18</v>
      </c>
      <c r="I52" s="65">
        <v>8.82</v>
      </c>
      <c r="J52" s="67">
        <v>6.6</v>
      </c>
      <c r="K52" s="65">
        <v>8.4</v>
      </c>
      <c r="L52" s="65">
        <v>8.81</v>
      </c>
      <c r="M52" s="65">
        <v>6.86</v>
      </c>
      <c r="N52" s="65">
        <v>8.58</v>
      </c>
      <c r="O52" s="66">
        <v>5.13</v>
      </c>
      <c r="P52" s="66">
        <v>8.73</v>
      </c>
      <c r="Q52" s="64" t="s">
        <v>18</v>
      </c>
      <c r="R52" s="66">
        <v>8.1999999999999993</v>
      </c>
      <c r="S52" s="66">
        <v>9.5</v>
      </c>
      <c r="T52" s="66">
        <v>8.34</v>
      </c>
      <c r="U52" s="66">
        <v>9.33</v>
      </c>
      <c r="V52" s="66">
        <v>9.7100000000000009</v>
      </c>
      <c r="W52" s="66">
        <v>9.49</v>
      </c>
      <c r="X52" s="66">
        <v>10.16</v>
      </c>
      <c r="Y52" s="66">
        <v>9.91</v>
      </c>
      <c r="Z52" s="66">
        <v>10.08</v>
      </c>
      <c r="AA52" s="66">
        <f>'[6]39-Olga Cr'!G66</f>
        <v>8.1199999999999992</v>
      </c>
      <c r="AB52" s="66">
        <f>'[1]39-Olga Cr'!G66</f>
        <v>9.86</v>
      </c>
      <c r="AC52" s="66">
        <f>'[2]39-Olga Cr'!G66</f>
        <v>9.9499999999999993</v>
      </c>
      <c r="AD52" s="64" t="s">
        <v>18</v>
      </c>
      <c r="AE52" s="66">
        <f>'[5]39-Olga Cr'!G66</f>
        <v>9.8800000000000008</v>
      </c>
      <c r="AF52" s="66" t="str">
        <f>'[4]39-Olga Cr'!G66</f>
        <v/>
      </c>
      <c r="AG52" s="65">
        <f t="shared" si="1"/>
        <v>8.7290000000000028</v>
      </c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</row>
    <row r="53" spans="1:47" x14ac:dyDescent="0.25">
      <c r="A53" s="225"/>
      <c r="B53" s="63" t="s">
        <v>9</v>
      </c>
      <c r="C53" s="64" t="s">
        <v>18</v>
      </c>
      <c r="D53" s="64" t="s">
        <v>18</v>
      </c>
      <c r="E53" s="64" t="s">
        <v>18</v>
      </c>
      <c r="F53" s="64" t="s">
        <v>18</v>
      </c>
      <c r="G53" s="64" t="s">
        <v>18</v>
      </c>
      <c r="H53" s="64" t="s">
        <v>18</v>
      </c>
      <c r="I53" s="65">
        <v>8.8800000000000008</v>
      </c>
      <c r="J53" s="65">
        <v>6.13</v>
      </c>
      <c r="K53" s="65">
        <v>8.48</v>
      </c>
      <c r="L53" s="65">
        <v>8.85</v>
      </c>
      <c r="M53" s="65">
        <v>8.33</v>
      </c>
      <c r="N53" s="65">
        <v>8.6300000000000008</v>
      </c>
      <c r="O53" s="66">
        <v>5.73</v>
      </c>
      <c r="P53" s="66">
        <v>8.6300000000000008</v>
      </c>
      <c r="Q53" s="66">
        <v>8.0500000000000007</v>
      </c>
      <c r="R53" s="66">
        <v>7.89</v>
      </c>
      <c r="S53" s="66">
        <v>8.66</v>
      </c>
      <c r="T53" s="66">
        <v>8.51</v>
      </c>
      <c r="U53" s="66">
        <v>9.1300000000000008</v>
      </c>
      <c r="V53" s="66">
        <v>9.59</v>
      </c>
      <c r="W53" s="66">
        <v>10.11</v>
      </c>
      <c r="X53" s="66">
        <v>9.24</v>
      </c>
      <c r="Y53" s="66">
        <v>9.76</v>
      </c>
      <c r="Z53" s="66">
        <v>10.119999999999999</v>
      </c>
      <c r="AA53" s="66">
        <f>'[6]39-Olga Cr'!G67</f>
        <v>9.07</v>
      </c>
      <c r="AB53" s="66">
        <f>'[1]39-Olga Cr'!G67</f>
        <v>9.94</v>
      </c>
      <c r="AC53" s="66">
        <f>'[2]39-Olga Cr'!G67</f>
        <v>9.74</v>
      </c>
      <c r="AD53" s="66">
        <f>'[3]39-Olga Cr'!G67</f>
        <v>10.09</v>
      </c>
      <c r="AE53" s="66">
        <f>'[5]39-Olga Cr'!G67</f>
        <v>9.6</v>
      </c>
      <c r="AF53" s="66" t="str">
        <f>'[4]39-Olga Cr'!G67</f>
        <v/>
      </c>
      <c r="AG53" s="65">
        <f t="shared" si="1"/>
        <v>8.7981818181818188</v>
      </c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</row>
    <row r="54" spans="1:47" x14ac:dyDescent="0.25">
      <c r="A54" s="225"/>
      <c r="B54" s="63" t="s">
        <v>10</v>
      </c>
      <c r="C54" s="64" t="s">
        <v>18</v>
      </c>
      <c r="D54" s="64" t="s">
        <v>18</v>
      </c>
      <c r="E54" s="64" t="s">
        <v>18</v>
      </c>
      <c r="F54" s="64" t="s">
        <v>18</v>
      </c>
      <c r="G54" s="64" t="s">
        <v>18</v>
      </c>
      <c r="H54" s="64" t="s">
        <v>18</v>
      </c>
      <c r="I54" s="65">
        <v>9.1999999999999993</v>
      </c>
      <c r="J54" s="65">
        <v>7.47</v>
      </c>
      <c r="K54" s="65">
        <v>7.54</v>
      </c>
      <c r="L54" s="65">
        <v>8.84</v>
      </c>
      <c r="M54" s="65">
        <v>8.0299999999999994</v>
      </c>
      <c r="N54" s="65">
        <v>7.73</v>
      </c>
      <c r="O54" s="66">
        <v>5.13</v>
      </c>
      <c r="P54" s="66">
        <v>8.75</v>
      </c>
      <c r="Q54" s="66">
        <v>7.44</v>
      </c>
      <c r="R54" s="66">
        <v>8.89</v>
      </c>
      <c r="S54" s="66">
        <v>8.2899999999999991</v>
      </c>
      <c r="T54" s="66">
        <v>8.7799999999999994</v>
      </c>
      <c r="U54" s="66">
        <v>9.33</v>
      </c>
      <c r="V54" s="66">
        <v>9.14</v>
      </c>
      <c r="W54" s="66">
        <v>9.3699999999999992</v>
      </c>
      <c r="X54" s="66">
        <v>9.06</v>
      </c>
      <c r="Y54" s="66">
        <v>9.52</v>
      </c>
      <c r="Z54" s="66">
        <v>9.24</v>
      </c>
      <c r="AA54" s="66">
        <f>'[6]39-Olga Cr'!G68</f>
        <v>8.9600000000000009</v>
      </c>
      <c r="AB54" s="66">
        <f>'[1]39-Olga Cr'!G68</f>
        <v>9.75</v>
      </c>
      <c r="AC54" s="66">
        <f>'[2]39-Olga Cr'!G68</f>
        <v>9.14</v>
      </c>
      <c r="AD54" s="66">
        <f>'[3]39-Olga Cr'!G68</f>
        <v>9.5500000000000007</v>
      </c>
      <c r="AE54" s="66">
        <f>'[5]39-Olga Cr'!G68</f>
        <v>8.82</v>
      </c>
      <c r="AF54" s="66" t="str">
        <f>'[4]39-Olga Cr'!G68</f>
        <v/>
      </c>
      <c r="AG54" s="65">
        <f t="shared" si="1"/>
        <v>8.5977272727272744</v>
      </c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</row>
    <row r="55" spans="1:47" x14ac:dyDescent="0.25">
      <c r="A55" s="225"/>
      <c r="B55" s="63" t="s">
        <v>10</v>
      </c>
      <c r="C55" s="64" t="s">
        <v>18</v>
      </c>
      <c r="D55" s="64" t="s">
        <v>18</v>
      </c>
      <c r="E55" s="64" t="s">
        <v>18</v>
      </c>
      <c r="F55" s="64" t="s">
        <v>18</v>
      </c>
      <c r="G55" s="64" t="s">
        <v>18</v>
      </c>
      <c r="H55" s="64" t="s">
        <v>18</v>
      </c>
      <c r="I55" s="57">
        <v>8.3800000000000008</v>
      </c>
      <c r="J55" s="65">
        <v>6.54</v>
      </c>
      <c r="K55" s="65">
        <v>6.63</v>
      </c>
      <c r="L55" s="65">
        <v>8.48</v>
      </c>
      <c r="M55" s="65">
        <v>6.98</v>
      </c>
      <c r="N55" s="65">
        <v>7.48</v>
      </c>
      <c r="O55" s="66">
        <v>5.68</v>
      </c>
      <c r="P55" s="66">
        <v>8.23</v>
      </c>
      <c r="Q55" s="66">
        <v>6.3</v>
      </c>
      <c r="R55" s="66">
        <v>8.1300000000000008</v>
      </c>
      <c r="S55" s="66">
        <v>7.89</v>
      </c>
      <c r="T55" s="66">
        <v>8.43</v>
      </c>
      <c r="U55" s="66">
        <v>8.61</v>
      </c>
      <c r="V55" s="66">
        <v>8.69</v>
      </c>
      <c r="W55" s="66">
        <v>8.7110000000000003</v>
      </c>
      <c r="X55" s="66">
        <v>10.3</v>
      </c>
      <c r="Y55" s="66">
        <v>8.93</v>
      </c>
      <c r="Z55" s="66">
        <v>8.75</v>
      </c>
      <c r="AA55" s="64" t="s">
        <v>18</v>
      </c>
      <c r="AB55" s="64" t="s">
        <v>18</v>
      </c>
      <c r="AC55" s="64" t="s">
        <v>18</v>
      </c>
      <c r="AD55" s="64" t="s">
        <v>18</v>
      </c>
      <c r="AE55" s="64" t="s">
        <v>18</v>
      </c>
      <c r="AF55" s="64" t="s">
        <v>18</v>
      </c>
      <c r="AG55" s="65">
        <f t="shared" si="1"/>
        <v>7.9522777777777769</v>
      </c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</row>
    <row r="56" spans="1:47" x14ac:dyDescent="0.25">
      <c r="A56" s="225"/>
      <c r="B56" s="63" t="s">
        <v>11</v>
      </c>
      <c r="C56" s="64" t="s">
        <v>18</v>
      </c>
      <c r="D56" s="64" t="s">
        <v>18</v>
      </c>
      <c r="E56" s="64" t="s">
        <v>18</v>
      </c>
      <c r="F56" s="64" t="s">
        <v>18</v>
      </c>
      <c r="G56" s="64" t="s">
        <v>18</v>
      </c>
      <c r="H56" s="64" t="s">
        <v>18</v>
      </c>
      <c r="I56" s="57">
        <v>7.25</v>
      </c>
      <c r="J56" s="65">
        <v>7.53</v>
      </c>
      <c r="K56" s="65">
        <v>7.54</v>
      </c>
      <c r="L56" s="65">
        <v>6.9</v>
      </c>
      <c r="M56" s="65">
        <v>6.33</v>
      </c>
      <c r="N56" s="65">
        <v>7.33</v>
      </c>
      <c r="O56" s="66">
        <v>5.63</v>
      </c>
      <c r="P56" s="66">
        <v>7.34</v>
      </c>
      <c r="Q56" s="66">
        <v>5.26</v>
      </c>
      <c r="R56" s="66">
        <v>8.4499999999999993</v>
      </c>
      <c r="S56" s="66">
        <v>7.63</v>
      </c>
      <c r="T56" s="66">
        <v>8.1300000000000008</v>
      </c>
      <c r="U56" s="66">
        <v>8.2100000000000009</v>
      </c>
      <c r="V56" s="66">
        <v>8.2799999999999994</v>
      </c>
      <c r="W56" s="66">
        <v>8.86</v>
      </c>
      <c r="X56" s="66">
        <v>9.41</v>
      </c>
      <c r="Y56" s="66">
        <v>8.44</v>
      </c>
      <c r="Z56" s="66">
        <v>8.2100000000000009</v>
      </c>
      <c r="AA56" s="66">
        <f>'[6]39-Olga Cr'!G69</f>
        <v>8.34</v>
      </c>
      <c r="AB56" s="66">
        <f>'[1]39-Olga Cr'!G69</f>
        <v>8.58</v>
      </c>
      <c r="AC56" s="66">
        <f>'[2]39-Olga Cr'!G69</f>
        <v>8.16</v>
      </c>
      <c r="AD56" s="66">
        <f>'[3]39-Olga Cr'!G69</f>
        <v>9.3699999999999992</v>
      </c>
      <c r="AE56" s="66">
        <f>'[5]39-Olga Cr'!G69</f>
        <v>8.0299999999999994</v>
      </c>
      <c r="AF56" s="66" t="str">
        <f>'[4]39-Olga Cr'!G69</f>
        <v/>
      </c>
      <c r="AG56" s="65">
        <f t="shared" si="1"/>
        <v>7.7809090909090912</v>
      </c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</row>
    <row r="57" spans="1:47" x14ac:dyDescent="0.25">
      <c r="A57" s="225"/>
      <c r="B57" s="63" t="s">
        <v>12</v>
      </c>
      <c r="C57" s="64" t="s">
        <v>18</v>
      </c>
      <c r="D57" s="64" t="s">
        <v>18</v>
      </c>
      <c r="E57" s="64" t="s">
        <v>18</v>
      </c>
      <c r="F57" s="64" t="s">
        <v>18</v>
      </c>
      <c r="G57" s="64" t="s">
        <v>18</v>
      </c>
      <c r="H57" s="64" t="s">
        <v>18</v>
      </c>
      <c r="I57" s="57">
        <v>6.13</v>
      </c>
      <c r="J57" s="65">
        <v>8.76</v>
      </c>
      <c r="K57" s="65">
        <v>7.28</v>
      </c>
      <c r="L57" s="65">
        <v>6.52</v>
      </c>
      <c r="M57" s="65">
        <v>5.43</v>
      </c>
      <c r="N57" s="65">
        <v>6.33</v>
      </c>
      <c r="O57" s="66">
        <v>5.93</v>
      </c>
      <c r="P57" s="66">
        <v>7.45</v>
      </c>
      <c r="Q57" s="66">
        <v>5.2</v>
      </c>
      <c r="R57" s="66">
        <v>7.95</v>
      </c>
      <c r="S57" s="64" t="s">
        <v>18</v>
      </c>
      <c r="T57" s="66">
        <v>7.61</v>
      </c>
      <c r="U57" s="66">
        <v>8.27</v>
      </c>
      <c r="V57" s="66">
        <v>8.86</v>
      </c>
      <c r="W57" s="66">
        <v>8.4</v>
      </c>
      <c r="X57" s="66">
        <v>8.9600000000000009</v>
      </c>
      <c r="Y57" s="66">
        <v>8.48</v>
      </c>
      <c r="Z57" s="66">
        <v>8.02</v>
      </c>
      <c r="AA57" s="66">
        <f>'[6]39-Olga Cr'!G70</f>
        <v>8.61</v>
      </c>
      <c r="AB57" s="66">
        <f>'[1]39-Olga Cr'!G70</f>
        <v>9.19</v>
      </c>
      <c r="AC57" s="66">
        <f>'[2]39-Olga Cr'!G70</f>
        <v>7.8</v>
      </c>
      <c r="AD57" s="66">
        <f>'[3]39-Olga Cr'!G70</f>
        <v>8.9600000000000009</v>
      </c>
      <c r="AE57" s="66">
        <f>'[5]39-Olga Cr'!G70</f>
        <v>8.26</v>
      </c>
      <c r="AF57" s="66" t="str">
        <f>'[4]39-Olga Cr'!G70</f>
        <v/>
      </c>
      <c r="AG57" s="65">
        <f t="shared" si="1"/>
        <v>7.6257142857142863</v>
      </c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</row>
    <row r="58" spans="1:47" x14ac:dyDescent="0.25">
      <c r="A58" s="60" t="s">
        <v>79</v>
      </c>
      <c r="B58" s="60"/>
      <c r="C58" s="60">
        <v>1990</v>
      </c>
      <c r="D58" s="60">
        <v>1991</v>
      </c>
      <c r="E58" s="60">
        <v>1992</v>
      </c>
      <c r="F58" s="60">
        <v>1993</v>
      </c>
      <c r="G58" s="60">
        <v>1994</v>
      </c>
      <c r="H58" s="60">
        <v>1995</v>
      </c>
      <c r="I58" s="60">
        <v>1996</v>
      </c>
      <c r="J58" s="62">
        <v>1997</v>
      </c>
      <c r="K58" s="62">
        <v>1998</v>
      </c>
      <c r="L58" s="62">
        <v>1999</v>
      </c>
      <c r="M58" s="62">
        <v>2000</v>
      </c>
      <c r="N58" s="62">
        <v>2001</v>
      </c>
      <c r="O58" s="62">
        <v>2002</v>
      </c>
      <c r="P58" s="62">
        <v>2003</v>
      </c>
      <c r="Q58" s="62">
        <v>2004</v>
      </c>
      <c r="R58" s="62">
        <v>2005</v>
      </c>
      <c r="S58" s="62">
        <v>2006</v>
      </c>
      <c r="T58" s="62">
        <v>2007</v>
      </c>
      <c r="U58" s="62">
        <v>2008</v>
      </c>
      <c r="V58" s="62">
        <v>2009</v>
      </c>
      <c r="W58" s="62">
        <v>2010</v>
      </c>
      <c r="X58" s="62">
        <v>2011</v>
      </c>
      <c r="Y58" s="62">
        <v>2012</v>
      </c>
      <c r="Z58" s="62">
        <v>2013</v>
      </c>
      <c r="AA58" s="62">
        <v>2014</v>
      </c>
      <c r="AB58" s="62">
        <v>2015</v>
      </c>
      <c r="AC58" s="62">
        <v>2016</v>
      </c>
      <c r="AD58" s="62">
        <v>2017</v>
      </c>
      <c r="AE58" s="62">
        <v>2018</v>
      </c>
      <c r="AF58" s="62">
        <v>2019</v>
      </c>
      <c r="AG58" s="62" t="s">
        <v>161</v>
      </c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</row>
    <row r="59" spans="1:47" x14ac:dyDescent="0.25">
      <c r="A59" s="143" t="s">
        <v>458</v>
      </c>
      <c r="B59" s="63" t="s">
        <v>1</v>
      </c>
      <c r="C59" s="64" t="s">
        <v>18</v>
      </c>
      <c r="D59" s="64" t="s">
        <v>18</v>
      </c>
      <c r="E59" s="64" t="s">
        <v>18</v>
      </c>
      <c r="F59" s="64" t="s">
        <v>18</v>
      </c>
      <c r="G59" s="64" t="s">
        <v>18</v>
      </c>
      <c r="H59" s="64" t="s">
        <v>18</v>
      </c>
      <c r="I59" s="64" t="s">
        <v>18</v>
      </c>
      <c r="J59" s="65">
        <v>0.66</v>
      </c>
      <c r="K59" s="65">
        <v>2.74</v>
      </c>
      <c r="L59" s="65">
        <v>1.52</v>
      </c>
      <c r="M59" s="65">
        <v>0.78</v>
      </c>
      <c r="N59" s="65">
        <v>0.27</v>
      </c>
      <c r="O59" s="66">
        <v>1.27</v>
      </c>
      <c r="P59" s="66">
        <v>0.17</v>
      </c>
      <c r="Q59" s="66">
        <v>1.65</v>
      </c>
      <c r="R59" s="66">
        <v>1.22</v>
      </c>
      <c r="S59" s="66">
        <v>1.69</v>
      </c>
      <c r="T59" s="64" t="s">
        <v>18</v>
      </c>
      <c r="U59" s="64" t="s">
        <v>18</v>
      </c>
      <c r="V59" s="64" t="s">
        <v>18</v>
      </c>
      <c r="W59" s="96">
        <v>1.38</v>
      </c>
      <c r="X59" s="96">
        <v>1.0900000000000001</v>
      </c>
      <c r="Y59" s="96">
        <v>1.03</v>
      </c>
      <c r="Z59" s="96">
        <v>0.78</v>
      </c>
      <c r="AA59" s="96">
        <v>0.83</v>
      </c>
      <c r="AB59" s="96">
        <f>'[1]39-Olga Cr'!G80</f>
        <v>1.31</v>
      </c>
      <c r="AC59" s="96">
        <f>'[2]39-Olga Cr'!G80</f>
        <v>3.57</v>
      </c>
      <c r="AD59" s="96">
        <f>'[3]39-Olga Cr'!G80</f>
        <v>0.56000000000000005</v>
      </c>
      <c r="AE59" s="96">
        <v>1.22</v>
      </c>
      <c r="AF59" s="96">
        <f>'[4]39-Olga Cr'!G80</f>
        <v>1.1599999999999999</v>
      </c>
      <c r="AG59" s="65">
        <f t="shared" si="1"/>
        <v>1.2511111111111108</v>
      </c>
      <c r="AH59" s="146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</row>
    <row r="60" spans="1:47" x14ac:dyDescent="0.25">
      <c r="A60" s="225"/>
      <c r="B60" s="63" t="s">
        <v>2</v>
      </c>
      <c r="C60" s="64" t="s">
        <v>18</v>
      </c>
      <c r="D60" s="64" t="s">
        <v>18</v>
      </c>
      <c r="E60" s="64" t="s">
        <v>18</v>
      </c>
      <c r="F60" s="64" t="s">
        <v>18</v>
      </c>
      <c r="G60" s="64" t="s">
        <v>18</v>
      </c>
      <c r="H60" s="64" t="s">
        <v>18</v>
      </c>
      <c r="I60" s="64" t="s">
        <v>18</v>
      </c>
      <c r="J60" s="65">
        <v>0.7</v>
      </c>
      <c r="K60" s="65">
        <v>4.6900000000000004</v>
      </c>
      <c r="L60" s="65">
        <v>1.3</v>
      </c>
      <c r="M60" s="65">
        <v>0.57999999999999996</v>
      </c>
      <c r="N60" s="65">
        <v>-0.03</v>
      </c>
      <c r="O60" s="66">
        <v>1.47</v>
      </c>
      <c r="P60" s="66">
        <v>0.37</v>
      </c>
      <c r="Q60" s="66">
        <v>1.83</v>
      </c>
      <c r="R60" s="66">
        <v>0.92</v>
      </c>
      <c r="S60" s="66">
        <v>2.27</v>
      </c>
      <c r="T60" s="64" t="s">
        <v>18</v>
      </c>
      <c r="U60" s="64" t="s">
        <v>18</v>
      </c>
      <c r="V60" s="64" t="s">
        <v>18</v>
      </c>
      <c r="W60" s="96">
        <v>1.64</v>
      </c>
      <c r="X60" s="96">
        <v>1.25</v>
      </c>
      <c r="Y60" s="96">
        <v>0.84</v>
      </c>
      <c r="Z60" s="96">
        <v>0.76</v>
      </c>
      <c r="AA60" s="96">
        <v>1.39</v>
      </c>
      <c r="AB60" s="96">
        <f>'[1]39-Olga Cr'!G81</f>
        <v>1.0900000000000001</v>
      </c>
      <c r="AC60" s="96">
        <f>'[2]39-Olga Cr'!G81</f>
        <v>2.98</v>
      </c>
      <c r="AD60" s="96">
        <f>'[3]39-Olga Cr'!G81</f>
        <v>0.28999999999999998</v>
      </c>
      <c r="AE60" s="96">
        <f>'[5]39-Olga Cr'!$G$81</f>
        <v>1.28</v>
      </c>
      <c r="AF60" s="96">
        <f>'[4]39-Olga Cr'!G81</f>
        <v>2.2599999999999998</v>
      </c>
      <c r="AG60" s="65">
        <f t="shared" si="1"/>
        <v>1.3522222222222224</v>
      </c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</row>
    <row r="61" spans="1:47" x14ac:dyDescent="0.25">
      <c r="A61" s="225"/>
      <c r="B61" s="63" t="s">
        <v>3</v>
      </c>
      <c r="C61" s="64" t="s">
        <v>18</v>
      </c>
      <c r="D61" s="64" t="s">
        <v>18</v>
      </c>
      <c r="E61" s="64" t="s">
        <v>18</v>
      </c>
      <c r="F61" s="64" t="s">
        <v>18</v>
      </c>
      <c r="G61" s="64" t="s">
        <v>18</v>
      </c>
      <c r="H61" s="64" t="s">
        <v>18</v>
      </c>
      <c r="I61" s="64" t="s">
        <v>18</v>
      </c>
      <c r="J61" s="65">
        <v>0.27</v>
      </c>
      <c r="K61" s="65">
        <v>3.32</v>
      </c>
      <c r="L61" s="65">
        <v>0.8</v>
      </c>
      <c r="M61" s="65">
        <v>0.33</v>
      </c>
      <c r="N61" s="65">
        <v>-0.33</v>
      </c>
      <c r="O61" s="66">
        <v>1.27</v>
      </c>
      <c r="P61" s="66">
        <v>1.27</v>
      </c>
      <c r="Q61" s="66">
        <v>2.09</v>
      </c>
      <c r="R61" s="66">
        <v>1.53</v>
      </c>
      <c r="S61" s="66">
        <v>1.56</v>
      </c>
      <c r="T61" s="64" t="s">
        <v>18</v>
      </c>
      <c r="U61" s="64" t="s">
        <v>18</v>
      </c>
      <c r="V61" s="64" t="s">
        <v>18</v>
      </c>
      <c r="W61" s="96">
        <v>3.06</v>
      </c>
      <c r="X61" s="96">
        <v>0.86</v>
      </c>
      <c r="Y61" s="96">
        <v>0.77</v>
      </c>
      <c r="Z61" s="96">
        <v>0.6</v>
      </c>
      <c r="AA61" s="96">
        <v>1.06</v>
      </c>
      <c r="AB61" s="96">
        <f>'[1]39-Olga Cr'!G82</f>
        <v>1.18</v>
      </c>
      <c r="AC61" s="96">
        <f>'[2]39-Olga Cr'!G82</f>
        <v>1.97</v>
      </c>
      <c r="AD61" s="96">
        <f>'[3]39-Olga Cr'!G82</f>
        <v>0.24</v>
      </c>
      <c r="AE61" s="96">
        <f>'[5]39-Olga Cr'!$G$81</f>
        <v>1.28</v>
      </c>
      <c r="AF61" s="96">
        <f>'[4]39-Olga Cr'!G82</f>
        <v>1.65</v>
      </c>
      <c r="AG61" s="65">
        <f t="shared" si="1"/>
        <v>1.2138888888888888</v>
      </c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</row>
    <row r="62" spans="1:47" x14ac:dyDescent="0.25">
      <c r="A62" s="225"/>
      <c r="B62" s="63" t="s">
        <v>4</v>
      </c>
      <c r="C62" s="64" t="s">
        <v>18</v>
      </c>
      <c r="D62" s="64" t="s">
        <v>18</v>
      </c>
      <c r="E62" s="64" t="s">
        <v>18</v>
      </c>
      <c r="F62" s="64" t="s">
        <v>18</v>
      </c>
      <c r="G62" s="64" t="s">
        <v>18</v>
      </c>
      <c r="H62" s="64" t="s">
        <v>18</v>
      </c>
      <c r="I62" s="64" t="s">
        <v>18</v>
      </c>
      <c r="J62" s="65">
        <v>0.04</v>
      </c>
      <c r="K62" s="65">
        <v>1.51</v>
      </c>
      <c r="L62" s="65">
        <v>-0.26</v>
      </c>
      <c r="M62" s="65">
        <v>-7.9999999999999849E-2</v>
      </c>
      <c r="N62" s="65">
        <v>1.07</v>
      </c>
      <c r="O62" s="66">
        <v>1.27</v>
      </c>
      <c r="P62" s="66">
        <v>0.97</v>
      </c>
      <c r="Q62" s="66">
        <v>1.1399999999999999</v>
      </c>
      <c r="R62" s="66">
        <v>2.2400000000000002</v>
      </c>
      <c r="S62" s="66">
        <v>1.3</v>
      </c>
      <c r="T62" s="64" t="s">
        <v>18</v>
      </c>
      <c r="U62" s="64" t="s">
        <v>18</v>
      </c>
      <c r="V62" s="96">
        <v>0.01</v>
      </c>
      <c r="W62" s="96">
        <v>1.64</v>
      </c>
      <c r="X62" s="96">
        <v>1.1399999999999999</v>
      </c>
      <c r="Y62" s="96">
        <v>0.28999999999999998</v>
      </c>
      <c r="Z62" s="96">
        <v>0.35</v>
      </c>
      <c r="AA62" s="96">
        <f>'[6]39-Olga Cr'!G83</f>
        <v>1.1599999999999999</v>
      </c>
      <c r="AB62" s="96">
        <f>'[1]39-Olga Cr'!G83</f>
        <v>0.81</v>
      </c>
      <c r="AC62" s="96">
        <f>'[2]39-Olga Cr'!G83</f>
        <v>1.21</v>
      </c>
      <c r="AD62" s="96">
        <f>'[3]39-Olga Cr'!G83</f>
        <v>-0.06</v>
      </c>
      <c r="AE62" s="96">
        <f>'[5]39-Olga Cr'!$G$81</f>
        <v>1.28</v>
      </c>
      <c r="AF62" s="96">
        <f>'[4]39-Olga Cr'!G83</f>
        <v>1.17</v>
      </c>
      <c r="AG62" s="65">
        <f t="shared" si="1"/>
        <v>0.82894736842105277</v>
      </c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</row>
    <row r="63" spans="1:47" x14ac:dyDescent="0.25">
      <c r="A63" s="225"/>
      <c r="B63" s="63" t="s">
        <v>5</v>
      </c>
      <c r="C63" s="64" t="s">
        <v>18</v>
      </c>
      <c r="D63" s="64" t="s">
        <v>18</v>
      </c>
      <c r="E63" s="64" t="s">
        <v>18</v>
      </c>
      <c r="F63" s="64" t="s">
        <v>18</v>
      </c>
      <c r="G63" s="64" t="s">
        <v>18</v>
      </c>
      <c r="H63" s="64" t="s">
        <v>18</v>
      </c>
      <c r="I63" s="64" t="s">
        <v>18</v>
      </c>
      <c r="J63" s="67">
        <v>0.72</v>
      </c>
      <c r="K63" s="65">
        <v>1</v>
      </c>
      <c r="L63" s="65">
        <v>-0.15</v>
      </c>
      <c r="M63" s="65">
        <v>-0.25</v>
      </c>
      <c r="N63" s="65">
        <v>-0.13</v>
      </c>
      <c r="O63" s="66">
        <v>0.47</v>
      </c>
      <c r="P63" s="66">
        <v>1.67</v>
      </c>
      <c r="Q63" s="66">
        <v>0.79</v>
      </c>
      <c r="R63" s="66">
        <v>1.87</v>
      </c>
      <c r="S63" s="66">
        <v>0.71</v>
      </c>
      <c r="T63" s="64" t="s">
        <v>18</v>
      </c>
      <c r="U63" s="64" t="s">
        <v>18</v>
      </c>
      <c r="V63" s="65">
        <v>-0.41</v>
      </c>
      <c r="W63" s="65">
        <v>2.0699999999999998</v>
      </c>
      <c r="X63" s="65">
        <v>0.44</v>
      </c>
      <c r="Y63" s="65">
        <v>0.08</v>
      </c>
      <c r="Z63" s="65">
        <v>0.86</v>
      </c>
      <c r="AA63" s="96">
        <f>'[6]39-Olga Cr'!G84</f>
        <v>0.95</v>
      </c>
      <c r="AB63" s="96">
        <f>'[1]39-Olga Cr'!G84</f>
        <v>0.51</v>
      </c>
      <c r="AC63" s="96">
        <f>'[2]39-Olga Cr'!G84</f>
        <v>0.94</v>
      </c>
      <c r="AD63" s="96">
        <f>'[3]39-Olga Cr'!G84</f>
        <v>-0.25</v>
      </c>
      <c r="AE63" s="96">
        <f>'[5]39-Olga Cr'!$G$81</f>
        <v>1.28</v>
      </c>
      <c r="AF63" s="96">
        <f>'[4]39-Olga Cr'!G84</f>
        <v>1.4</v>
      </c>
      <c r="AG63" s="65">
        <f t="shared" si="1"/>
        <v>0.62578947368421034</v>
      </c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</row>
    <row r="64" spans="1:47" x14ac:dyDescent="0.25">
      <c r="A64" s="225"/>
      <c r="B64" s="63" t="s">
        <v>5</v>
      </c>
      <c r="C64" s="64" t="s">
        <v>18</v>
      </c>
      <c r="D64" s="64" t="s">
        <v>18</v>
      </c>
      <c r="E64" s="64" t="s">
        <v>18</v>
      </c>
      <c r="F64" s="64" t="s">
        <v>18</v>
      </c>
      <c r="G64" s="64" t="s">
        <v>18</v>
      </c>
      <c r="H64" s="64" t="s">
        <v>18</v>
      </c>
      <c r="I64" s="64" t="s">
        <v>18</v>
      </c>
      <c r="J64" s="65">
        <v>0.71</v>
      </c>
      <c r="K64" s="65">
        <v>0.71</v>
      </c>
      <c r="L64" s="65">
        <v>0.78</v>
      </c>
      <c r="M64" s="65">
        <v>0.21</v>
      </c>
      <c r="N64" s="65">
        <v>-0.43</v>
      </c>
      <c r="O64" s="66">
        <v>1.27</v>
      </c>
      <c r="P64" s="66">
        <v>2.27</v>
      </c>
      <c r="Q64" s="66">
        <v>0.48</v>
      </c>
      <c r="R64" s="66">
        <v>1.99</v>
      </c>
      <c r="S64" s="66">
        <v>0.45</v>
      </c>
      <c r="T64" s="64" t="s">
        <v>18</v>
      </c>
      <c r="U64" s="64" t="s">
        <v>18</v>
      </c>
      <c r="V64" s="65">
        <v>-0.41</v>
      </c>
      <c r="W64" s="65">
        <v>1.27</v>
      </c>
      <c r="X64" s="65">
        <v>0.34</v>
      </c>
      <c r="Y64" s="65">
        <v>-0.21</v>
      </c>
      <c r="Z64" s="64" t="s">
        <v>18</v>
      </c>
      <c r="AA64" s="64" t="s">
        <v>18</v>
      </c>
      <c r="AB64" s="64" t="s">
        <v>18</v>
      </c>
      <c r="AC64" s="64" t="s">
        <v>18</v>
      </c>
      <c r="AD64" s="64" t="s">
        <v>18</v>
      </c>
      <c r="AE64" s="64" t="s">
        <v>18</v>
      </c>
      <c r="AF64" s="64" t="s">
        <v>18</v>
      </c>
      <c r="AG64" s="65">
        <f t="shared" si="1"/>
        <v>0.67357142857142838</v>
      </c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</row>
    <row r="65" spans="1:47" x14ac:dyDescent="0.25">
      <c r="A65" s="225"/>
      <c r="B65" s="63" t="s">
        <v>6</v>
      </c>
      <c r="C65" s="64" t="s">
        <v>18</v>
      </c>
      <c r="D65" s="64" t="s">
        <v>18</v>
      </c>
      <c r="E65" s="64" t="s">
        <v>18</v>
      </c>
      <c r="F65" s="64" t="s">
        <v>18</v>
      </c>
      <c r="G65" s="64" t="s">
        <v>18</v>
      </c>
      <c r="H65" s="64" t="s">
        <v>18</v>
      </c>
      <c r="I65" s="65">
        <v>0.22</v>
      </c>
      <c r="J65" s="65">
        <v>2.2400000000000002</v>
      </c>
      <c r="K65" s="65">
        <v>1.8</v>
      </c>
      <c r="L65" s="65">
        <v>0.93</v>
      </c>
      <c r="M65" s="65">
        <v>0.37</v>
      </c>
      <c r="N65" s="65">
        <v>-0.43</v>
      </c>
      <c r="O65" s="66">
        <v>1.17</v>
      </c>
      <c r="P65" s="66">
        <v>1.97</v>
      </c>
      <c r="Q65" s="66">
        <v>0.41</v>
      </c>
      <c r="R65" s="66">
        <v>4.24</v>
      </c>
      <c r="S65" s="66">
        <v>7.0000000000000062E-2</v>
      </c>
      <c r="T65" s="64" t="s">
        <v>18</v>
      </c>
      <c r="U65" s="64" t="s">
        <v>18</v>
      </c>
      <c r="V65" s="65">
        <v>0.27</v>
      </c>
      <c r="W65" s="65">
        <v>1.06</v>
      </c>
      <c r="X65" s="65">
        <v>-0.08</v>
      </c>
      <c r="Y65" s="65" t="s">
        <v>1018</v>
      </c>
      <c r="Z65" s="65">
        <v>1.35</v>
      </c>
      <c r="AA65" s="96">
        <f>'[6]39-Olga Cr'!G85</f>
        <v>0.42</v>
      </c>
      <c r="AB65" s="96">
        <f>'[1]39-Olga Cr'!G85</f>
        <v>0.28999999999999998</v>
      </c>
      <c r="AC65" s="96">
        <f>'[2]39-Olga Cr'!G85</f>
        <v>1.49</v>
      </c>
      <c r="AD65" s="96">
        <f>'[3]39-Olga Cr'!G85</f>
        <v>1.1000000000000001</v>
      </c>
      <c r="AE65" s="96">
        <f>'[5]39-Olga Cr'!$G$81</f>
        <v>1.28</v>
      </c>
      <c r="AF65" s="96">
        <f>'[4]39-Olga Cr'!G85</f>
        <v>1.1399999999999999</v>
      </c>
      <c r="AG65" s="65">
        <f t="shared" si="1"/>
        <v>0.99421052631578954</v>
      </c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</row>
    <row r="66" spans="1:47" x14ac:dyDescent="0.25">
      <c r="A66" s="106" t="s">
        <v>1247</v>
      </c>
      <c r="B66" s="63" t="s">
        <v>6</v>
      </c>
      <c r="C66" s="64" t="s">
        <v>18</v>
      </c>
      <c r="D66" s="64" t="s">
        <v>18</v>
      </c>
      <c r="E66" s="64" t="s">
        <v>18</v>
      </c>
      <c r="F66" s="64" t="s">
        <v>18</v>
      </c>
      <c r="G66" s="64" t="s">
        <v>18</v>
      </c>
      <c r="H66" s="64" t="s">
        <v>18</v>
      </c>
      <c r="I66" s="65">
        <v>2.58</v>
      </c>
      <c r="J66" s="65">
        <v>1.1000000000000001</v>
      </c>
      <c r="K66" s="65">
        <v>1.07</v>
      </c>
      <c r="L66" s="65">
        <v>2.38</v>
      </c>
      <c r="M66" s="65">
        <v>-1</v>
      </c>
      <c r="N66" s="65">
        <v>-0.53</v>
      </c>
      <c r="O66" s="66">
        <v>4.1900000000000004</v>
      </c>
      <c r="P66" s="66">
        <v>4.2699999999999996</v>
      </c>
      <c r="Q66" s="66">
        <v>2.0499999999999998</v>
      </c>
      <c r="R66" s="66">
        <v>2.8</v>
      </c>
      <c r="S66" s="66">
        <v>1.53</v>
      </c>
      <c r="T66" s="64" t="s">
        <v>18</v>
      </c>
      <c r="U66" s="64" t="s">
        <v>18</v>
      </c>
      <c r="V66" s="65">
        <v>0.98</v>
      </c>
      <c r="W66" s="65">
        <v>0.69</v>
      </c>
      <c r="X66" s="65" t="s">
        <v>1018</v>
      </c>
      <c r="Y66" s="65">
        <v>1.26</v>
      </c>
      <c r="Z66" s="65">
        <v>1.68</v>
      </c>
      <c r="AA66" s="96">
        <f>'[6]39-Olga Cr'!G86</f>
        <v>0.65</v>
      </c>
      <c r="AB66" s="96">
        <f>'[1]39-Olga Cr'!G86</f>
        <v>1.31</v>
      </c>
      <c r="AC66" s="96">
        <f>'[2]39-Olga Cr'!G86</f>
        <v>2.5299999999999998</v>
      </c>
      <c r="AD66" s="96">
        <f>'[3]39-Olga Cr'!G86</f>
        <v>3.12</v>
      </c>
      <c r="AE66" s="96">
        <f>'[5]39-Olga Cr'!$G$81</f>
        <v>1.28</v>
      </c>
      <c r="AF66" s="96">
        <f>'[4]39-Olga Cr'!G86</f>
        <v>2.54</v>
      </c>
      <c r="AG66" s="65">
        <f t="shared" si="1"/>
        <v>1.7189473684210528</v>
      </c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</row>
    <row r="67" spans="1:47" x14ac:dyDescent="0.25">
      <c r="A67" s="145" t="s">
        <v>1317</v>
      </c>
      <c r="B67" s="63" t="s">
        <v>7</v>
      </c>
      <c r="C67" s="64" t="s">
        <v>18</v>
      </c>
      <c r="D67" s="64" t="s">
        <v>18</v>
      </c>
      <c r="E67" s="64" t="s">
        <v>18</v>
      </c>
      <c r="F67" s="64" t="s">
        <v>18</v>
      </c>
      <c r="G67" s="64" t="s">
        <v>18</v>
      </c>
      <c r="H67" s="64" t="s">
        <v>18</v>
      </c>
      <c r="I67" s="65">
        <v>1.78</v>
      </c>
      <c r="J67" s="65">
        <v>2</v>
      </c>
      <c r="K67" s="65">
        <v>0.62</v>
      </c>
      <c r="L67" s="65">
        <v>3.73</v>
      </c>
      <c r="M67" s="65">
        <v>1.17</v>
      </c>
      <c r="N67" s="65">
        <v>0.77</v>
      </c>
      <c r="O67" s="66">
        <v>3.07</v>
      </c>
      <c r="P67" s="66">
        <v>2.52</v>
      </c>
      <c r="Q67" s="66">
        <v>1.99</v>
      </c>
      <c r="R67" s="66">
        <v>4.3899999999999997</v>
      </c>
      <c r="S67" s="66">
        <v>3.45</v>
      </c>
      <c r="T67" s="64" t="s">
        <v>18</v>
      </c>
      <c r="U67" s="64" t="s">
        <v>18</v>
      </c>
      <c r="V67" s="65">
        <v>2.09</v>
      </c>
      <c r="W67" s="65">
        <v>0.98</v>
      </c>
      <c r="X67" s="65">
        <v>2.4900000000000002</v>
      </c>
      <c r="Y67" s="65">
        <v>1.85</v>
      </c>
      <c r="Z67" s="65">
        <v>2.58</v>
      </c>
      <c r="AA67" s="96">
        <f>'[6]39-Olga Cr'!G87</f>
        <v>1</v>
      </c>
      <c r="AB67" s="96">
        <f>'[1]39-Olga Cr'!G87</f>
        <v>1.47</v>
      </c>
      <c r="AC67" s="96">
        <f>'[2]39-Olga Cr'!G87</f>
        <v>3.3</v>
      </c>
      <c r="AD67" s="96">
        <f>'[3]39-Olga Cr'!G87</f>
        <v>3.19</v>
      </c>
      <c r="AE67" s="96">
        <f>'[5]39-Olga Cr'!$G$81</f>
        <v>1.28</v>
      </c>
      <c r="AF67" s="96">
        <f>'[4]39-Olga Cr'!G87</f>
        <v>3.23</v>
      </c>
      <c r="AG67" s="65">
        <f t="shared" si="1"/>
        <v>2.2219999999999995</v>
      </c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</row>
    <row r="68" spans="1:47" x14ac:dyDescent="0.25">
      <c r="A68"/>
      <c r="B68" s="63" t="s">
        <v>7</v>
      </c>
      <c r="C68" s="64" t="s">
        <v>18</v>
      </c>
      <c r="D68" s="64" t="s">
        <v>18</v>
      </c>
      <c r="E68" s="64" t="s">
        <v>18</v>
      </c>
      <c r="F68" s="64" t="s">
        <v>18</v>
      </c>
      <c r="G68" s="64" t="s">
        <v>18</v>
      </c>
      <c r="H68" s="64" t="s">
        <v>18</v>
      </c>
      <c r="I68" s="65">
        <v>1.42</v>
      </c>
      <c r="J68" s="65">
        <v>1.66</v>
      </c>
      <c r="K68" s="65">
        <v>1.82</v>
      </c>
      <c r="L68" s="65">
        <v>2.1800000000000002</v>
      </c>
      <c r="M68" s="65">
        <v>0.47</v>
      </c>
      <c r="N68" s="65">
        <v>4.7699999999999996</v>
      </c>
      <c r="O68" s="66">
        <v>3.67</v>
      </c>
      <c r="P68" s="66">
        <v>2.0499999999999998</v>
      </c>
      <c r="Q68" s="66">
        <v>2.42</v>
      </c>
      <c r="R68" s="66">
        <v>2.84</v>
      </c>
      <c r="S68" s="66">
        <v>2.65</v>
      </c>
      <c r="T68" s="64" t="s">
        <v>18</v>
      </c>
      <c r="U68" s="64" t="s">
        <v>18</v>
      </c>
      <c r="V68" s="65">
        <v>1.59</v>
      </c>
      <c r="W68" s="65">
        <v>1.52</v>
      </c>
      <c r="X68" s="65">
        <v>2.2999999999999998</v>
      </c>
      <c r="Y68" s="65">
        <v>2.09</v>
      </c>
      <c r="Z68" s="65">
        <v>2.67</v>
      </c>
      <c r="AA68" s="96">
        <f>'[6]39-Olga Cr'!G88</f>
        <v>1.31</v>
      </c>
      <c r="AB68" s="96">
        <f>'[1]39-Olga Cr'!G88</f>
        <v>1.96</v>
      </c>
      <c r="AC68" s="96">
        <f>'[2]39-Olga Cr'!G88</f>
        <v>2.5499999999999998</v>
      </c>
      <c r="AD68" s="96">
        <f>'[3]39-Olga Cr'!G88</f>
        <v>2.96</v>
      </c>
      <c r="AE68" s="96">
        <f>'[5]39-Olga Cr'!$G$81</f>
        <v>1.28</v>
      </c>
      <c r="AF68" s="96">
        <f>'[4]39-Olga Cr'!G88</f>
        <v>3.08</v>
      </c>
      <c r="AG68" s="65">
        <f t="shared" si="1"/>
        <v>2.2450000000000001</v>
      </c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</row>
    <row r="69" spans="1:47" x14ac:dyDescent="0.25">
      <c r="A69" s="225"/>
      <c r="B69" s="63" t="s">
        <v>8</v>
      </c>
      <c r="C69" s="64" t="s">
        <v>18</v>
      </c>
      <c r="D69" s="64" t="s">
        <v>18</v>
      </c>
      <c r="E69" s="64" t="s">
        <v>18</v>
      </c>
      <c r="F69" s="64" t="s">
        <v>18</v>
      </c>
      <c r="G69" s="64" t="s">
        <v>18</v>
      </c>
      <c r="H69" s="64" t="s">
        <v>18</v>
      </c>
      <c r="I69" s="65">
        <v>2.5099999999999998</v>
      </c>
      <c r="J69" s="65">
        <v>2.1800000000000002</v>
      </c>
      <c r="K69" s="65">
        <v>2.06</v>
      </c>
      <c r="L69" s="65">
        <v>3.22</v>
      </c>
      <c r="M69" s="65">
        <v>1.97</v>
      </c>
      <c r="N69" s="65">
        <v>3.47</v>
      </c>
      <c r="O69" s="66">
        <v>3.17</v>
      </c>
      <c r="P69" s="66">
        <v>2.59</v>
      </c>
      <c r="Q69" s="66">
        <v>2.6</v>
      </c>
      <c r="R69" s="66">
        <v>4.29</v>
      </c>
      <c r="S69" s="64" t="s">
        <v>18</v>
      </c>
      <c r="T69" s="64" t="s">
        <v>18</v>
      </c>
      <c r="U69" s="64" t="s">
        <v>18</v>
      </c>
      <c r="V69" s="65">
        <v>3.08</v>
      </c>
      <c r="W69" s="65">
        <v>2.0499999999999998</v>
      </c>
      <c r="X69" s="65">
        <v>1.48</v>
      </c>
      <c r="Y69" s="65">
        <v>2.1800000000000002</v>
      </c>
      <c r="Z69" s="65">
        <v>3.28</v>
      </c>
      <c r="AA69" s="96">
        <f>'[6]39-Olga Cr'!G89</f>
        <v>1.41</v>
      </c>
      <c r="AB69" s="96">
        <f>'[1]39-Olga Cr'!G89</f>
        <v>2.75</v>
      </c>
      <c r="AC69" s="96">
        <f>'[2]39-Olga Cr'!G89</f>
        <v>2.17</v>
      </c>
      <c r="AD69" s="96">
        <f>'[3]39-Olga Cr'!G89</f>
        <v>2.86</v>
      </c>
      <c r="AE69" s="96">
        <f>'[5]39-Olga Cr'!$G$81</f>
        <v>1.28</v>
      </c>
      <c r="AF69" s="96">
        <f>'[4]39-Olga Cr'!G89</f>
        <v>3.24</v>
      </c>
      <c r="AG69" s="65">
        <f t="shared" si="1"/>
        <v>2.59578947368421</v>
      </c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</row>
    <row r="70" spans="1:47" x14ac:dyDescent="0.25">
      <c r="A70" s="106" t="s">
        <v>1226</v>
      </c>
      <c r="B70" s="63" t="s">
        <v>8</v>
      </c>
      <c r="C70" s="64" t="s">
        <v>18</v>
      </c>
      <c r="D70" s="64" t="s">
        <v>18</v>
      </c>
      <c r="E70" s="64" t="s">
        <v>18</v>
      </c>
      <c r="F70" s="64" t="s">
        <v>18</v>
      </c>
      <c r="G70" s="64" t="s">
        <v>18</v>
      </c>
      <c r="H70" s="64" t="s">
        <v>18</v>
      </c>
      <c r="I70" s="65">
        <v>1.6</v>
      </c>
      <c r="J70" s="65">
        <v>1.89</v>
      </c>
      <c r="K70" s="65">
        <v>2.2400000000000002</v>
      </c>
      <c r="L70" s="65">
        <v>1.94</v>
      </c>
      <c r="M70" s="65">
        <v>1.22</v>
      </c>
      <c r="N70" s="65">
        <v>2.67</v>
      </c>
      <c r="O70" s="66">
        <v>3.37</v>
      </c>
      <c r="P70" s="66">
        <v>3.16</v>
      </c>
      <c r="Q70" s="66">
        <v>5.86</v>
      </c>
      <c r="R70" s="66">
        <v>2.31</v>
      </c>
      <c r="S70" s="64" t="s">
        <v>18</v>
      </c>
      <c r="T70" s="64" t="s">
        <v>18</v>
      </c>
      <c r="U70" s="64" t="s">
        <v>18</v>
      </c>
      <c r="V70" s="65">
        <v>2.74</v>
      </c>
      <c r="W70" s="65">
        <v>2.98</v>
      </c>
      <c r="X70" s="65">
        <v>3.36</v>
      </c>
      <c r="Y70" s="65">
        <v>2.42</v>
      </c>
      <c r="Z70" s="65">
        <v>4.29</v>
      </c>
      <c r="AA70" s="96">
        <f>'[6]39-Olga Cr'!G90</f>
        <v>2.64</v>
      </c>
      <c r="AB70" s="96">
        <f>'[1]39-Olga Cr'!G90</f>
        <v>3.96</v>
      </c>
      <c r="AC70" s="96">
        <f>'[2]39-Olga Cr'!G90</f>
        <v>2.0699999999999998</v>
      </c>
      <c r="AD70" s="96">
        <f>'[3]39-Olga Cr'!G90</f>
        <v>2.62</v>
      </c>
      <c r="AE70" s="96">
        <f>'[5]39-Olga Cr'!$G$81</f>
        <v>1.28</v>
      </c>
      <c r="AF70" s="96">
        <f>'[4]39-Olga Cr'!G90</f>
        <v>3.97</v>
      </c>
      <c r="AG70" s="65">
        <f t="shared" si="1"/>
        <v>2.8073684210526317</v>
      </c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</row>
    <row r="71" spans="1:47" x14ac:dyDescent="0.25">
      <c r="A71" s="106" t="s">
        <v>1318</v>
      </c>
      <c r="B71" s="63" t="s">
        <v>9</v>
      </c>
      <c r="C71" s="64" t="s">
        <v>18</v>
      </c>
      <c r="D71" s="64" t="s">
        <v>18</v>
      </c>
      <c r="E71" s="64" t="s">
        <v>18</v>
      </c>
      <c r="F71" s="64" t="s">
        <v>18</v>
      </c>
      <c r="G71" s="64" t="s">
        <v>18</v>
      </c>
      <c r="H71" s="64" t="s">
        <v>18</v>
      </c>
      <c r="I71" s="65">
        <v>4.1500000000000004</v>
      </c>
      <c r="J71" s="67">
        <v>1.53</v>
      </c>
      <c r="K71" s="65">
        <v>1.74</v>
      </c>
      <c r="L71" s="65">
        <v>2.92</v>
      </c>
      <c r="M71" s="65">
        <v>1.57</v>
      </c>
      <c r="N71" s="65">
        <v>3.17</v>
      </c>
      <c r="O71" s="66">
        <v>3.72</v>
      </c>
      <c r="P71" s="66">
        <v>4.5</v>
      </c>
      <c r="Q71" s="66">
        <v>3.62</v>
      </c>
      <c r="R71" s="66">
        <v>1.92</v>
      </c>
      <c r="S71" s="64" t="s">
        <v>18</v>
      </c>
      <c r="T71" s="64" t="s">
        <v>18</v>
      </c>
      <c r="U71" s="64" t="s">
        <v>18</v>
      </c>
      <c r="V71" s="65">
        <v>3.13</v>
      </c>
      <c r="W71" s="65">
        <v>2.56</v>
      </c>
      <c r="X71" s="65">
        <v>4.09</v>
      </c>
      <c r="Y71" s="65">
        <v>3.04</v>
      </c>
      <c r="Z71" s="65">
        <v>4.32</v>
      </c>
      <c r="AA71" s="96">
        <f>'[6]39-Olga Cr'!G91</f>
        <v>1.69</v>
      </c>
      <c r="AB71" s="96">
        <f>'[1]39-Olga Cr'!G91</f>
        <v>3.52</v>
      </c>
      <c r="AC71" s="96">
        <f>'[2]39-Olga Cr'!G91</f>
        <v>3.38</v>
      </c>
      <c r="AD71" s="64" t="s">
        <v>18</v>
      </c>
      <c r="AE71" s="96">
        <f>'[5]39-Olga Cr'!$G$81</f>
        <v>1.28</v>
      </c>
      <c r="AF71" s="96" t="str">
        <f>'[4]39-Olga Cr'!G91</f>
        <v/>
      </c>
      <c r="AG71" s="65">
        <f t="shared" si="1"/>
        <v>3.0316666666666672</v>
      </c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</row>
    <row r="72" spans="1:47" x14ac:dyDescent="0.25">
      <c r="A72" s="226"/>
      <c r="B72" s="63" t="s">
        <v>9</v>
      </c>
      <c r="C72" s="64" t="s">
        <v>18</v>
      </c>
      <c r="D72" s="64" t="s">
        <v>18</v>
      </c>
      <c r="E72" s="64" t="s">
        <v>18</v>
      </c>
      <c r="F72" s="64" t="s">
        <v>18</v>
      </c>
      <c r="G72" s="64" t="s">
        <v>18</v>
      </c>
      <c r="H72" s="64" t="s">
        <v>18</v>
      </c>
      <c r="I72" s="65">
        <v>3.75</v>
      </c>
      <c r="J72" s="65">
        <v>1.1100000000000001</v>
      </c>
      <c r="K72" s="65">
        <v>3.45</v>
      </c>
      <c r="L72" s="65">
        <v>3.74</v>
      </c>
      <c r="M72" s="65">
        <v>2.92</v>
      </c>
      <c r="N72" s="65">
        <v>3.87</v>
      </c>
      <c r="O72" s="66">
        <v>3.92</v>
      </c>
      <c r="P72" s="66">
        <v>2.88</v>
      </c>
      <c r="Q72" s="66">
        <v>2.94</v>
      </c>
      <c r="R72" s="66">
        <v>1.49</v>
      </c>
      <c r="S72" s="64" t="s">
        <v>18</v>
      </c>
      <c r="T72" s="64" t="s">
        <v>18</v>
      </c>
      <c r="U72" s="64" t="s">
        <v>18</v>
      </c>
      <c r="V72" s="65">
        <v>3.04</v>
      </c>
      <c r="W72" s="65">
        <v>3.97</v>
      </c>
      <c r="X72" s="65">
        <v>1.99</v>
      </c>
      <c r="Y72" s="65">
        <v>3.09</v>
      </c>
      <c r="Z72" s="65">
        <v>4.45</v>
      </c>
      <c r="AA72" s="96">
        <f>'[6]39-Olga Cr'!G92</f>
        <v>2.41</v>
      </c>
      <c r="AB72" s="96">
        <f>'[1]39-Olga Cr'!G92</f>
        <v>3.95</v>
      </c>
      <c r="AC72" s="96">
        <f>'[2]39-Olga Cr'!G92</f>
        <v>2.4700000000000002</v>
      </c>
      <c r="AD72" s="96">
        <f>'[3]39-Olga Cr'!G92</f>
        <v>3.85</v>
      </c>
      <c r="AE72" s="96">
        <f>'[5]39-Olga Cr'!$G$81</f>
        <v>1.28</v>
      </c>
      <c r="AF72" s="96" t="str">
        <f>'[4]39-Olga Cr'!G92</f>
        <v/>
      </c>
      <c r="AG72" s="65">
        <f t="shared" si="1"/>
        <v>3.1205263157894736</v>
      </c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</row>
    <row r="73" spans="1:47" x14ac:dyDescent="0.25">
      <c r="A73" s="225"/>
      <c r="B73" s="63" t="s">
        <v>10</v>
      </c>
      <c r="C73" s="64" t="s">
        <v>18</v>
      </c>
      <c r="D73" s="64" t="s">
        <v>18</v>
      </c>
      <c r="E73" s="64" t="s">
        <v>18</v>
      </c>
      <c r="F73" s="64" t="s">
        <v>18</v>
      </c>
      <c r="G73" s="64" t="s">
        <v>18</v>
      </c>
      <c r="H73" s="64" t="s">
        <v>18</v>
      </c>
      <c r="I73" s="65">
        <v>3.84</v>
      </c>
      <c r="J73" s="65">
        <v>2.2999999999999998</v>
      </c>
      <c r="K73" s="65">
        <v>1.75</v>
      </c>
      <c r="L73" s="65">
        <v>3.24</v>
      </c>
      <c r="M73" s="65">
        <v>1.59</v>
      </c>
      <c r="N73" s="65">
        <v>2.57</v>
      </c>
      <c r="O73" s="66">
        <v>3.77</v>
      </c>
      <c r="P73" s="66">
        <v>2.79</v>
      </c>
      <c r="Q73" s="66">
        <v>2.2999999999999998</v>
      </c>
      <c r="R73" s="66">
        <v>2.99</v>
      </c>
      <c r="S73" s="64" t="s">
        <v>18</v>
      </c>
      <c r="T73" s="64" t="s">
        <v>18</v>
      </c>
      <c r="U73" s="64" t="s">
        <v>18</v>
      </c>
      <c r="V73" s="65">
        <v>2.19</v>
      </c>
      <c r="W73" s="65">
        <v>2.68</v>
      </c>
      <c r="X73" s="65">
        <v>1.79</v>
      </c>
      <c r="Y73" s="65">
        <v>2.2799999999999998</v>
      </c>
      <c r="Z73" s="65">
        <v>2.69</v>
      </c>
      <c r="AA73" s="96">
        <f>'[6]39-Olga Cr'!G93</f>
        <v>2.1</v>
      </c>
      <c r="AB73" s="96">
        <f>'[1]39-Olga Cr'!G93</f>
        <v>3.14</v>
      </c>
      <c r="AC73" s="96">
        <f>'[2]39-Olga Cr'!G93</f>
        <v>2.02</v>
      </c>
      <c r="AD73" s="96">
        <f>'[3]39-Olga Cr'!G93</f>
        <v>6.08</v>
      </c>
      <c r="AE73" s="96">
        <f>'[5]39-Olga Cr'!$G$81</f>
        <v>1.28</v>
      </c>
      <c r="AF73" s="96" t="str">
        <f>'[4]39-Olga Cr'!G93</f>
        <v/>
      </c>
      <c r="AG73" s="65">
        <f t="shared" si="1"/>
        <v>2.742631578947369</v>
      </c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</row>
    <row r="74" spans="1:47" x14ac:dyDescent="0.25">
      <c r="A74" s="225"/>
      <c r="B74" s="63" t="s">
        <v>10</v>
      </c>
      <c r="C74" s="64" t="s">
        <v>18</v>
      </c>
      <c r="D74" s="64" t="s">
        <v>18</v>
      </c>
      <c r="E74" s="64" t="s">
        <v>18</v>
      </c>
      <c r="F74" s="64" t="s">
        <v>18</v>
      </c>
      <c r="G74" s="64" t="s">
        <v>18</v>
      </c>
      <c r="H74" s="64" t="s">
        <v>18</v>
      </c>
      <c r="I74" s="57">
        <v>2.79</v>
      </c>
      <c r="J74" s="65">
        <v>1.6</v>
      </c>
      <c r="K74" s="65">
        <v>1.46</v>
      </c>
      <c r="L74" s="65">
        <v>2.2999999999999998</v>
      </c>
      <c r="M74" s="65">
        <v>1.57</v>
      </c>
      <c r="N74" s="65">
        <v>2.0699999999999998</v>
      </c>
      <c r="O74" s="66">
        <v>0.87</v>
      </c>
      <c r="P74" s="66">
        <v>1.87</v>
      </c>
      <c r="Q74" s="66">
        <v>1.85</v>
      </c>
      <c r="R74" s="66">
        <v>2.35</v>
      </c>
      <c r="S74" s="64" t="s">
        <v>18</v>
      </c>
      <c r="T74" s="64" t="s">
        <v>18</v>
      </c>
      <c r="U74" s="64" t="s">
        <v>18</v>
      </c>
      <c r="V74" s="66">
        <v>1.51</v>
      </c>
      <c r="W74" s="66">
        <v>1.59</v>
      </c>
      <c r="X74" s="66">
        <v>3.69</v>
      </c>
      <c r="Y74" s="66">
        <v>1.67</v>
      </c>
      <c r="Z74" s="66">
        <v>1.91</v>
      </c>
      <c r="AA74" s="64" t="s">
        <v>18</v>
      </c>
      <c r="AB74" s="64" t="s">
        <v>18</v>
      </c>
      <c r="AC74" s="64" t="s">
        <v>18</v>
      </c>
      <c r="AD74" s="64" t="s">
        <v>18</v>
      </c>
      <c r="AE74" s="64" t="s">
        <v>18</v>
      </c>
      <c r="AF74" s="64" t="s">
        <v>18</v>
      </c>
      <c r="AG74" s="65">
        <f t="shared" si="1"/>
        <v>1.9400000000000004</v>
      </c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</row>
    <row r="75" spans="1:47" x14ac:dyDescent="0.25">
      <c r="A75" s="225"/>
      <c r="B75" s="63" t="s">
        <v>11</v>
      </c>
      <c r="C75" s="64" t="s">
        <v>18</v>
      </c>
      <c r="D75" s="64" t="s">
        <v>18</v>
      </c>
      <c r="E75" s="64" t="s">
        <v>18</v>
      </c>
      <c r="F75" s="64" t="s">
        <v>18</v>
      </c>
      <c r="G75" s="64" t="s">
        <v>18</v>
      </c>
      <c r="H75" s="64" t="s">
        <v>18</v>
      </c>
      <c r="I75" s="57">
        <v>1.86</v>
      </c>
      <c r="J75" s="65">
        <v>2.0499999999999998</v>
      </c>
      <c r="K75" s="65">
        <v>2.46</v>
      </c>
      <c r="L75" s="65">
        <v>1.29</v>
      </c>
      <c r="M75" s="65">
        <v>1.17</v>
      </c>
      <c r="N75" s="65">
        <v>1.87</v>
      </c>
      <c r="O75" s="66">
        <v>7.0000000000000062E-2</v>
      </c>
      <c r="P75" s="66">
        <v>1.77</v>
      </c>
      <c r="Q75" s="66">
        <v>1.0900000000000001</v>
      </c>
      <c r="R75" s="66">
        <v>2.74</v>
      </c>
      <c r="S75" s="64" t="s">
        <v>18</v>
      </c>
      <c r="T75" s="64" t="s">
        <v>18</v>
      </c>
      <c r="U75" s="64" t="s">
        <v>18</v>
      </c>
      <c r="V75" s="66">
        <v>0.98</v>
      </c>
      <c r="W75" s="66">
        <v>1.42</v>
      </c>
      <c r="X75" s="66">
        <v>2.39</v>
      </c>
      <c r="Y75" s="66">
        <v>1.18</v>
      </c>
      <c r="Z75" s="66">
        <v>1.25</v>
      </c>
      <c r="AA75" s="96">
        <f>'[6]39-Olga Cr'!G94</f>
        <v>1.31</v>
      </c>
      <c r="AB75" s="96">
        <f>'[1]39-Olga Cr'!G94</f>
        <v>1.69</v>
      </c>
      <c r="AC75" s="96">
        <f>'[2]39-Olga Cr'!G94</f>
        <v>1.1000000000000001</v>
      </c>
      <c r="AD75" s="96">
        <f>'[3]39-Olga Cr'!G94</f>
        <v>2.4500000000000002</v>
      </c>
      <c r="AE75" s="96">
        <f>'[5]39-Olga Cr'!$G$81</f>
        <v>1.28</v>
      </c>
      <c r="AF75" s="96" t="str">
        <f>'[4]39-Olga Cr'!G94</f>
        <v/>
      </c>
      <c r="AG75" s="65">
        <f t="shared" si="1"/>
        <v>1.5863157894736841</v>
      </c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</row>
    <row r="76" spans="1:47" x14ac:dyDescent="0.25">
      <c r="A76" s="225"/>
      <c r="B76" s="63" t="s">
        <v>12</v>
      </c>
      <c r="C76" s="64" t="s">
        <v>18</v>
      </c>
      <c r="D76" s="64" t="s">
        <v>18</v>
      </c>
      <c r="E76" s="64" t="s">
        <v>18</v>
      </c>
      <c r="F76" s="64" t="s">
        <v>18</v>
      </c>
      <c r="G76" s="64" t="s">
        <v>18</v>
      </c>
      <c r="H76" s="64" t="s">
        <v>18</v>
      </c>
      <c r="I76" s="57">
        <v>1.05</v>
      </c>
      <c r="J76" s="65">
        <v>3.37</v>
      </c>
      <c r="K76" s="65">
        <v>1.61</v>
      </c>
      <c r="L76" s="65">
        <v>1.07</v>
      </c>
      <c r="M76" s="65">
        <v>0.57999999999999996</v>
      </c>
      <c r="N76" s="65">
        <v>1.27</v>
      </c>
      <c r="O76" s="66">
        <v>0.67</v>
      </c>
      <c r="P76" s="66">
        <v>2.27</v>
      </c>
      <c r="Q76" s="66">
        <v>0.99</v>
      </c>
      <c r="R76" s="66">
        <v>2.12</v>
      </c>
      <c r="S76" s="64" t="s">
        <v>18</v>
      </c>
      <c r="T76" s="64" t="s">
        <v>18</v>
      </c>
      <c r="U76" s="64" t="s">
        <v>18</v>
      </c>
      <c r="V76" s="66">
        <v>1.65</v>
      </c>
      <c r="W76" s="66">
        <v>0.99</v>
      </c>
      <c r="X76" s="66">
        <v>0.43</v>
      </c>
      <c r="Y76" s="66">
        <v>0.84</v>
      </c>
      <c r="Z76" s="66">
        <v>0.94</v>
      </c>
      <c r="AA76" s="96">
        <f>'[6]39-Olga Cr'!G95</f>
        <v>1.66</v>
      </c>
      <c r="AB76" s="96">
        <f>'[1]39-Olga Cr'!G95</f>
        <v>2.37</v>
      </c>
      <c r="AC76" s="96">
        <f>'[2]39-Olga Cr'!G95</f>
        <v>0.76</v>
      </c>
      <c r="AD76" s="96">
        <f>'[3]39-Olga Cr'!G95</f>
        <v>1.59</v>
      </c>
      <c r="AE76" s="96">
        <f>'[5]39-Olga Cr'!$G$81</f>
        <v>1.28</v>
      </c>
      <c r="AF76" s="96" t="str">
        <f>'[4]39-Olga Cr'!G95</f>
        <v/>
      </c>
      <c r="AG76" s="65">
        <f t="shared" si="1"/>
        <v>1.3805263157894736</v>
      </c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</row>
  </sheetData>
  <phoneticPr fontId="0" type="noConversion"/>
  <printOptions horizontalCentered="1" verticalCentered="1" gridLines="1" gridLinesSet="0"/>
  <pageMargins left="0.75" right="0.75" top="1" bottom="1" header="0.5" footer="0.5"/>
  <pageSetup scale="99" orientation="landscape" horizontalDpi="300" r:id="rId1"/>
  <headerFooter alignWithMargins="0">
    <oddHeader>&amp;C&amp;"Arial,Bold"&amp;14Olga Creek - 39</oddHeader>
    <oddFooter xml:space="preserve">&amp;LPage &amp;P&amp;R&amp;"Arial,Italic"&amp;8h:/hydnet/monwell/gwlevel.xls
</oddFooter>
  </headerFooter>
  <rowBreaks count="3" manualBreakCount="3">
    <brk id="21" max="65535" man="1"/>
    <brk id="42" max="65535" man="1"/>
    <brk id="63" max="6553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BD266"/>
  <sheetViews>
    <sheetView topLeftCell="A228" workbookViewId="0">
      <pane xSplit="2" topLeftCell="R1" activePane="topRight" state="frozen"/>
      <selection pane="topRight" activeCell="AF219" sqref="AF219"/>
    </sheetView>
  </sheetViews>
  <sheetFormatPr defaultColWidth="8.88671875" defaultRowHeight="13.2" x14ac:dyDescent="0.25"/>
  <cols>
    <col min="1" max="1" width="32.44140625" style="37" customWidth="1"/>
    <col min="2" max="2" width="9.109375" style="34" customWidth="1"/>
    <col min="3" max="4" width="12.6640625" style="34" bestFit="1" customWidth="1"/>
    <col min="5" max="5" width="9.88671875" style="34" customWidth="1"/>
    <col min="6" max="6" width="8.5546875" style="34" customWidth="1"/>
    <col min="7" max="7" width="8.109375" style="34" customWidth="1"/>
    <col min="8" max="8" width="7.109375" style="34" customWidth="1"/>
    <col min="9" max="9" width="8.44140625" style="34" customWidth="1"/>
    <col min="10" max="10" width="8" style="34" customWidth="1"/>
    <col min="11" max="11" width="7.5546875" style="34" customWidth="1"/>
    <col min="12" max="12" width="8.5546875" style="34" customWidth="1"/>
    <col min="13" max="14" width="8.44140625" style="34" customWidth="1"/>
    <col min="15" max="21" width="9.33203125" style="34" customWidth="1"/>
    <col min="22" max="32" width="9.33203125" style="148" customWidth="1"/>
    <col min="33" max="33" width="9.88671875" style="34" bestFit="1" customWidth="1"/>
    <col min="34" max="34" width="26.6640625" style="34" customWidth="1"/>
    <col min="35" max="53" width="11" style="34" bestFit="1" customWidth="1"/>
    <col min="54" max="16384" width="8.88671875" style="34"/>
  </cols>
  <sheetData>
    <row r="1" spans="1:56" ht="15.6" x14ac:dyDescent="0.3">
      <c r="A1" s="6" t="s">
        <v>80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41">
        <v>2014</v>
      </c>
      <c r="AB1" s="41">
        <v>2015</v>
      </c>
      <c r="AC1" s="41">
        <v>2016</v>
      </c>
      <c r="AD1" s="41">
        <v>2017</v>
      </c>
      <c r="AE1" s="41">
        <v>2018</v>
      </c>
      <c r="AF1" s="41">
        <v>2019</v>
      </c>
      <c r="AG1" s="18" t="s">
        <v>161</v>
      </c>
    </row>
    <row r="2" spans="1:56" ht="15.6" x14ac:dyDescent="0.3">
      <c r="A2" s="29" t="s">
        <v>303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24.97</v>
      </c>
      <c r="G2" s="13">
        <v>24.34</v>
      </c>
      <c r="H2" s="13">
        <v>25.82</v>
      </c>
      <c r="I2" s="13">
        <v>25.92</v>
      </c>
      <c r="J2" s="13">
        <v>23.8</v>
      </c>
      <c r="K2" s="13">
        <v>25.98</v>
      </c>
      <c r="L2" s="13">
        <v>24.84</v>
      </c>
      <c r="M2" s="13">
        <v>24.17</v>
      </c>
      <c r="N2" s="13">
        <v>24.66</v>
      </c>
      <c r="O2" s="12">
        <v>24.96</v>
      </c>
      <c r="P2" s="12">
        <v>22.46</v>
      </c>
      <c r="Q2" s="12">
        <v>25.17</v>
      </c>
      <c r="R2" s="12">
        <v>25.08</v>
      </c>
      <c r="S2" s="12">
        <v>25.41</v>
      </c>
      <c r="T2" s="12">
        <v>25.26</v>
      </c>
      <c r="U2" s="12">
        <v>24.86</v>
      </c>
      <c r="V2" s="13">
        <v>25.4</v>
      </c>
      <c r="W2" s="13">
        <v>25.78</v>
      </c>
      <c r="X2" s="13">
        <v>24.89</v>
      </c>
      <c r="Y2" s="13">
        <v>25.21</v>
      </c>
      <c r="Z2" s="13">
        <v>25.38</v>
      </c>
      <c r="AA2" s="13">
        <v>24.04</v>
      </c>
      <c r="AB2" s="13">
        <f>'[1]40-Orange River'!G4</f>
        <v>25.32</v>
      </c>
      <c r="AC2" s="13">
        <f>'[2]40-Orange River'!G4</f>
        <v>26.73</v>
      </c>
      <c r="AD2" s="13">
        <f>'[3]40-Orange River'!G4</f>
        <v>24.58</v>
      </c>
      <c r="AE2" s="13">
        <v>25.3</v>
      </c>
      <c r="AF2" s="13">
        <f>'[4]40-Orange River'!G4</f>
        <v>25.15</v>
      </c>
      <c r="AG2" s="13">
        <f>AVERAGE(B2:AD2)</f>
        <v>25.001200000000004</v>
      </c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</row>
    <row r="3" spans="1:56" ht="15.6" x14ac:dyDescent="0.3">
      <c r="A3" s="30"/>
      <c r="B3" s="20" t="s">
        <v>2</v>
      </c>
      <c r="C3" s="48" t="s">
        <v>18</v>
      </c>
      <c r="D3" s="48" t="s">
        <v>18</v>
      </c>
      <c r="E3" s="13">
        <v>23.93</v>
      </c>
      <c r="F3" s="13">
        <v>25.35</v>
      </c>
      <c r="G3" s="13">
        <v>23.76</v>
      </c>
      <c r="H3" s="13">
        <v>25.72</v>
      </c>
      <c r="I3" s="13">
        <v>25.35</v>
      </c>
      <c r="J3" s="13">
        <v>23.64</v>
      </c>
      <c r="K3" s="13">
        <v>26.72</v>
      </c>
      <c r="L3" s="13">
        <v>24.64</v>
      </c>
      <c r="M3" s="13">
        <v>24.01</v>
      </c>
      <c r="N3" s="13">
        <v>24.16</v>
      </c>
      <c r="O3" s="12">
        <v>25.06</v>
      </c>
      <c r="P3" s="12">
        <v>23.66</v>
      </c>
      <c r="Q3" s="12">
        <v>25.58</v>
      </c>
      <c r="R3" s="12">
        <v>24.7</v>
      </c>
      <c r="S3" s="12">
        <v>26.22</v>
      </c>
      <c r="T3" s="12">
        <v>24.66</v>
      </c>
      <c r="U3" s="12">
        <v>24.28</v>
      </c>
      <c r="V3" s="13">
        <v>25.06</v>
      </c>
      <c r="W3" s="13">
        <v>25.87</v>
      </c>
      <c r="X3" s="13">
        <v>25.27</v>
      </c>
      <c r="Y3" s="13">
        <v>24.88</v>
      </c>
      <c r="Z3" s="13">
        <v>25.17</v>
      </c>
      <c r="AA3" s="13">
        <v>25.18</v>
      </c>
      <c r="AB3" s="13">
        <f>'[1]40-Orange River'!G5</f>
        <v>24.92</v>
      </c>
      <c r="AC3" s="13">
        <f>'[2]40-Orange River'!G5</f>
        <v>26.48</v>
      </c>
      <c r="AD3" s="13">
        <f>'[3]40-Orange River'!G5</f>
        <v>23.98</v>
      </c>
      <c r="AE3" s="13">
        <f>'[5]40-Orange River'!G5</f>
        <v>25.24</v>
      </c>
      <c r="AF3" s="13">
        <f>'[4]40-Orange River'!G5</f>
        <v>26.29</v>
      </c>
      <c r="AG3" s="13">
        <f t="shared" ref="AG3:AG66" si="0">AVERAGE(B3:AD3)</f>
        <v>24.932692307692307</v>
      </c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147"/>
      <c r="BC3" s="147"/>
      <c r="BD3" s="147"/>
    </row>
    <row r="4" spans="1:56" ht="15.6" x14ac:dyDescent="0.3">
      <c r="A4" s="30"/>
      <c r="B4" s="20" t="s">
        <v>3</v>
      </c>
      <c r="C4" s="48" t="s">
        <v>18</v>
      </c>
      <c r="D4" s="48" t="s">
        <v>18</v>
      </c>
      <c r="E4" s="13">
        <v>25</v>
      </c>
      <c r="F4" s="13">
        <v>25.4</v>
      </c>
      <c r="G4" s="13">
        <v>24.73</v>
      </c>
      <c r="H4" s="13">
        <v>25.3</v>
      </c>
      <c r="I4" s="13">
        <v>25.18</v>
      </c>
      <c r="J4" s="13">
        <v>23.36</v>
      </c>
      <c r="K4" s="13">
        <v>26.43</v>
      </c>
      <c r="L4" s="13">
        <v>24.17</v>
      </c>
      <c r="M4" s="13">
        <v>23.59</v>
      </c>
      <c r="N4" s="13">
        <v>23.96</v>
      </c>
      <c r="O4" s="12">
        <v>23.81</v>
      </c>
      <c r="P4" s="12">
        <v>22.08</v>
      </c>
      <c r="Q4" s="12">
        <v>25.68</v>
      </c>
      <c r="R4" s="12">
        <v>25.43</v>
      </c>
      <c r="S4" s="12">
        <v>25.56</v>
      </c>
      <c r="T4" s="12">
        <v>24.26</v>
      </c>
      <c r="U4" s="12">
        <v>25.5</v>
      </c>
      <c r="V4" s="13">
        <v>24.44</v>
      </c>
      <c r="W4" s="13">
        <v>27.22</v>
      </c>
      <c r="X4" s="13">
        <v>24.56</v>
      </c>
      <c r="Y4" s="13">
        <v>24.86</v>
      </c>
      <c r="Z4" s="13">
        <v>24.94</v>
      </c>
      <c r="AA4" s="13">
        <v>24.87</v>
      </c>
      <c r="AB4" s="13">
        <f>'[1]40-Orange River'!G6</f>
        <v>24.57</v>
      </c>
      <c r="AC4" s="13">
        <f>'[2]40-Orange River'!G6</f>
        <v>25.77</v>
      </c>
      <c r="AD4" s="13">
        <f>'[3]40-Orange River'!G6</f>
        <v>23.86</v>
      </c>
      <c r="AE4" s="13">
        <f>'[5]40-Orange River'!G6</f>
        <v>24.6</v>
      </c>
      <c r="AF4" s="13">
        <f>'[4]40-Orange River'!G6</f>
        <v>25.37</v>
      </c>
      <c r="AG4" s="13">
        <f t="shared" si="0"/>
        <v>24.789615384615388</v>
      </c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</row>
    <row r="5" spans="1:56" ht="15.6" x14ac:dyDescent="0.3">
      <c r="A5" s="30"/>
      <c r="B5" s="20" t="s">
        <v>4</v>
      </c>
      <c r="C5" s="48" t="s">
        <v>18</v>
      </c>
      <c r="D5" s="48" t="s">
        <v>18</v>
      </c>
      <c r="E5" s="13">
        <v>25.48</v>
      </c>
      <c r="F5" s="13">
        <v>25.65</v>
      </c>
      <c r="G5" s="13">
        <v>23.71</v>
      </c>
      <c r="H5" s="13">
        <v>25.12</v>
      </c>
      <c r="I5" s="13">
        <v>25.16</v>
      </c>
      <c r="J5" s="13">
        <v>23.14</v>
      </c>
      <c r="K5" s="13">
        <v>25.32</v>
      </c>
      <c r="L5" s="13">
        <v>23.02</v>
      </c>
      <c r="M5" s="13">
        <v>23.48</v>
      </c>
      <c r="N5" s="13">
        <v>25.46</v>
      </c>
      <c r="O5" s="12">
        <v>24.16</v>
      </c>
      <c r="P5" s="12">
        <v>22.31</v>
      </c>
      <c r="Q5" s="12">
        <v>24.77</v>
      </c>
      <c r="R5" s="12">
        <v>26.2</v>
      </c>
      <c r="S5" s="12">
        <v>24.61</v>
      </c>
      <c r="T5" s="12">
        <v>23.66</v>
      </c>
      <c r="U5" s="12">
        <v>25.94</v>
      </c>
      <c r="V5" s="13">
        <v>23.76</v>
      </c>
      <c r="W5" s="13">
        <v>26.02</v>
      </c>
      <c r="X5" s="13">
        <v>24.81</v>
      </c>
      <c r="Y5" s="13">
        <v>24.36</v>
      </c>
      <c r="Z5" s="13">
        <v>25.34</v>
      </c>
      <c r="AA5" s="13">
        <f>'[6]40-Orange River'!G7</f>
        <v>24.83</v>
      </c>
      <c r="AB5" s="13">
        <f>'[1]40-Orange River'!G7</f>
        <v>24.28</v>
      </c>
      <c r="AC5" s="13">
        <f>'[2]40-Orange River'!G7</f>
        <v>25.05</v>
      </c>
      <c r="AD5" s="13">
        <f>'[3]40-Orange River'!G7</f>
        <v>23.23</v>
      </c>
      <c r="AE5" s="13">
        <f>'[5]40-Orange River'!G7</f>
        <v>23.83</v>
      </c>
      <c r="AF5" s="13" t="str">
        <f>'[4]40-Orange River'!G7</f>
        <v>ND</v>
      </c>
      <c r="AG5" s="13">
        <f t="shared" si="0"/>
        <v>24.571923076923078</v>
      </c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</row>
    <row r="6" spans="1:56" ht="15.6" x14ac:dyDescent="0.3">
      <c r="A6" s="30"/>
      <c r="B6" s="20" t="s">
        <v>5</v>
      </c>
      <c r="C6" s="48" t="s">
        <v>18</v>
      </c>
      <c r="D6" s="48" t="s">
        <v>18</v>
      </c>
      <c r="E6" s="13">
        <v>24.13</v>
      </c>
      <c r="F6" s="13">
        <v>23.96</v>
      </c>
      <c r="G6" s="13">
        <v>24.51</v>
      </c>
      <c r="H6" s="13">
        <v>24.86</v>
      </c>
      <c r="I6" s="13">
        <v>24.49</v>
      </c>
      <c r="J6" s="50">
        <v>25.04</v>
      </c>
      <c r="K6" s="13">
        <v>24.81</v>
      </c>
      <c r="L6" s="13">
        <v>23.21</v>
      </c>
      <c r="M6" s="13">
        <v>23.22</v>
      </c>
      <c r="N6" s="13">
        <v>24.36</v>
      </c>
      <c r="O6" s="12">
        <v>23.66</v>
      </c>
      <c r="P6" s="12">
        <v>22.36</v>
      </c>
      <c r="Q6" s="12">
        <v>25.65</v>
      </c>
      <c r="R6" s="12">
        <v>25.84</v>
      </c>
      <c r="S6" s="12">
        <v>24</v>
      </c>
      <c r="T6" s="12">
        <v>23.5</v>
      </c>
      <c r="U6" s="12">
        <v>24.81</v>
      </c>
      <c r="V6" s="13">
        <v>23.36</v>
      </c>
      <c r="W6" s="13">
        <v>26.48</v>
      </c>
      <c r="X6" s="13">
        <v>24.15</v>
      </c>
      <c r="Y6" s="13">
        <v>24.04</v>
      </c>
      <c r="Z6" s="13">
        <v>25.7</v>
      </c>
      <c r="AA6" s="13">
        <f>'[6]40-Orange River'!G8</f>
        <v>24.79</v>
      </c>
      <c r="AB6" s="13">
        <f>'[1]40-Orange River'!G8</f>
        <v>24.19</v>
      </c>
      <c r="AC6" s="13">
        <f>'[2]40-Orange River'!G8</f>
        <v>24.75</v>
      </c>
      <c r="AD6" s="13">
        <f>'[3]40-Orange River'!G8</f>
        <v>24.35</v>
      </c>
      <c r="AE6" s="13">
        <f>'[5]40-Orange River'!G8</f>
        <v>25.19</v>
      </c>
      <c r="AF6" s="13" t="str">
        <f>'[4]40-Orange River'!G8</f>
        <v>ND</v>
      </c>
      <c r="AG6" s="13">
        <f t="shared" si="0"/>
        <v>24.393076923076929</v>
      </c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</row>
    <row r="7" spans="1:56" ht="15.6" x14ac:dyDescent="0.3">
      <c r="A7" s="30"/>
      <c r="B7" s="20" t="s">
        <v>5</v>
      </c>
      <c r="C7" s="48" t="s">
        <v>18</v>
      </c>
      <c r="D7" s="48" t="s">
        <v>18</v>
      </c>
      <c r="E7" s="13">
        <v>23.75</v>
      </c>
      <c r="F7" s="13">
        <v>23.57</v>
      </c>
      <c r="G7" s="13">
        <v>23.83</v>
      </c>
      <c r="H7" s="13">
        <v>24.41</v>
      </c>
      <c r="I7" s="13">
        <v>25.21</v>
      </c>
      <c r="J7" s="13">
        <v>25.4</v>
      </c>
      <c r="K7" s="13">
        <v>24.5</v>
      </c>
      <c r="L7" s="13">
        <v>24.22</v>
      </c>
      <c r="M7" s="13">
        <v>23.15</v>
      </c>
      <c r="N7" s="13">
        <v>24.06</v>
      </c>
      <c r="O7" s="12">
        <v>23.46</v>
      </c>
      <c r="P7" s="12">
        <v>21.56</v>
      </c>
      <c r="Q7" s="12">
        <v>25.13</v>
      </c>
      <c r="R7" s="12">
        <v>25.62</v>
      </c>
      <c r="S7" s="12">
        <v>23.74</v>
      </c>
      <c r="T7" s="12">
        <v>23.36</v>
      </c>
      <c r="U7" s="12">
        <v>24.26</v>
      </c>
      <c r="V7" s="13">
        <v>23.64</v>
      </c>
      <c r="W7" s="13">
        <v>26.92</v>
      </c>
      <c r="X7" s="13">
        <v>24.15</v>
      </c>
      <c r="Y7" s="13">
        <v>23.81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24.178571428571427</v>
      </c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</row>
    <row r="8" spans="1:56" ht="15.6" x14ac:dyDescent="0.3">
      <c r="A8" s="30"/>
      <c r="B8" s="20" t="s">
        <v>6</v>
      </c>
      <c r="C8" s="48" t="s">
        <v>18</v>
      </c>
      <c r="D8" s="48" t="s">
        <v>18</v>
      </c>
      <c r="E8" s="13">
        <v>24.63</v>
      </c>
      <c r="F8" s="13">
        <v>23.76</v>
      </c>
      <c r="G8" s="13">
        <v>25.65</v>
      </c>
      <c r="H8" s="13">
        <v>26.24</v>
      </c>
      <c r="I8" s="13">
        <v>25.8</v>
      </c>
      <c r="J8" s="13">
        <v>25.85</v>
      </c>
      <c r="K8" s="13">
        <v>24.96</v>
      </c>
      <c r="L8" s="13">
        <v>24.47</v>
      </c>
      <c r="M8" s="13">
        <v>23.48</v>
      </c>
      <c r="N8" s="13">
        <v>25.16</v>
      </c>
      <c r="O8" s="12">
        <v>24.46</v>
      </c>
      <c r="P8" s="12">
        <v>21.66</v>
      </c>
      <c r="Q8" s="12">
        <v>24.81</v>
      </c>
      <c r="R8" s="12">
        <v>27.63</v>
      </c>
      <c r="S8" s="12">
        <v>25.31</v>
      </c>
      <c r="T8" s="12">
        <v>24.31</v>
      </c>
      <c r="U8" s="12">
        <v>24.11</v>
      </c>
      <c r="V8" s="13">
        <v>24.83</v>
      </c>
      <c r="W8" s="13">
        <v>26.05</v>
      </c>
      <c r="X8" s="13">
        <v>24.24</v>
      </c>
      <c r="Y8" s="13">
        <v>24.02</v>
      </c>
      <c r="Z8" s="13">
        <v>27.39</v>
      </c>
      <c r="AA8" s="13">
        <f>'[6]40-Orange River'!G9</f>
        <v>23.85</v>
      </c>
      <c r="AB8" s="13">
        <f>'[1]40-Orange River'!G9</f>
        <v>24.2</v>
      </c>
      <c r="AC8" s="13">
        <f>'[2]40-Orange River'!G9</f>
        <v>25.95</v>
      </c>
      <c r="AD8" s="13">
        <f>'[3]40-Orange River'!G9</f>
        <v>27.79</v>
      </c>
      <c r="AE8" s="13">
        <f>'[5]40-Orange River'!G9</f>
        <v>25.31</v>
      </c>
      <c r="AF8" s="13" t="str">
        <f>'[4]40-Orange River'!G9</f>
        <v>ND</v>
      </c>
      <c r="AG8" s="13">
        <f t="shared" si="0"/>
        <v>25.023461538461543</v>
      </c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</row>
    <row r="9" spans="1:56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27.43</v>
      </c>
      <c r="F9" s="13">
        <v>25.75</v>
      </c>
      <c r="G9" s="13">
        <v>25.63</v>
      </c>
      <c r="H9" s="13">
        <v>25.94</v>
      </c>
      <c r="I9" s="13">
        <v>26.84</v>
      </c>
      <c r="J9" s="13">
        <v>25.73</v>
      </c>
      <c r="K9" s="13">
        <v>24.5</v>
      </c>
      <c r="L9" s="13">
        <v>27.15</v>
      </c>
      <c r="M9" s="13">
        <v>23.16</v>
      </c>
      <c r="N9" s="13">
        <v>25.46</v>
      </c>
      <c r="O9" s="12">
        <v>25.73</v>
      </c>
      <c r="P9" s="12">
        <v>27.86</v>
      </c>
      <c r="Q9" s="12">
        <v>26.02</v>
      </c>
      <c r="R9" s="12">
        <v>27.35</v>
      </c>
      <c r="S9" s="12">
        <v>26.16</v>
      </c>
      <c r="T9" s="12">
        <v>24.51</v>
      </c>
      <c r="U9" s="12">
        <v>24.66</v>
      </c>
      <c r="V9" s="13">
        <v>24.85</v>
      </c>
      <c r="W9" s="13">
        <v>24.48</v>
      </c>
      <c r="X9" s="13">
        <v>25.66</v>
      </c>
      <c r="Y9" s="13">
        <v>24.25</v>
      </c>
      <c r="Z9" s="13">
        <v>27.98</v>
      </c>
      <c r="AA9" s="13">
        <f>'[6]40-Orange River'!G10</f>
        <v>23.85</v>
      </c>
      <c r="AB9" s="13">
        <f>'[1]40-Orange River'!G10</f>
        <v>25.77</v>
      </c>
      <c r="AC9" s="13">
        <f>'[2]40-Orange River'!G10</f>
        <v>26.15</v>
      </c>
      <c r="AD9" s="13">
        <f>'[3]40-Orange River'!G10</f>
        <v>26.78</v>
      </c>
      <c r="AE9" s="13">
        <f>'[5]40-Orange River'!G10</f>
        <v>25.04</v>
      </c>
      <c r="AF9" s="13" t="str">
        <f>'[4]40-Orange River'!G10</f>
        <v>ND</v>
      </c>
      <c r="AG9" s="13">
        <f t="shared" si="0"/>
        <v>25.755769230769236</v>
      </c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</row>
    <row r="10" spans="1:56" ht="15.6" x14ac:dyDescent="0.3">
      <c r="A10" s="29" t="s">
        <v>1319</v>
      </c>
      <c r="B10" s="20" t="s">
        <v>7</v>
      </c>
      <c r="C10" s="48" t="s">
        <v>18</v>
      </c>
      <c r="D10" s="48" t="s">
        <v>18</v>
      </c>
      <c r="E10" s="13">
        <v>26.76</v>
      </c>
      <c r="F10" s="13">
        <v>25.79</v>
      </c>
      <c r="G10" s="13">
        <v>25.46</v>
      </c>
      <c r="H10" s="13">
        <v>25.77</v>
      </c>
      <c r="I10" s="13">
        <v>26.27</v>
      </c>
      <c r="J10" s="13">
        <v>25.27</v>
      </c>
      <c r="K10" s="13">
        <v>24.65</v>
      </c>
      <c r="L10" s="13">
        <v>27.02</v>
      </c>
      <c r="M10" s="13">
        <v>26.16</v>
      </c>
      <c r="N10" s="13">
        <v>27.26</v>
      </c>
      <c r="O10" s="12">
        <v>26.06</v>
      </c>
      <c r="P10" s="12">
        <v>26.66</v>
      </c>
      <c r="Q10" s="12">
        <v>26.18</v>
      </c>
      <c r="R10" s="12">
        <v>27.76</v>
      </c>
      <c r="S10" s="12">
        <v>26.19</v>
      </c>
      <c r="T10" s="12">
        <v>26.01</v>
      </c>
      <c r="U10" s="12">
        <v>25.86</v>
      </c>
      <c r="V10" s="13">
        <v>27.02</v>
      </c>
      <c r="W10" s="13">
        <v>26.28</v>
      </c>
      <c r="X10" s="13">
        <v>26.86</v>
      </c>
      <c r="Y10" s="13">
        <v>26.28</v>
      </c>
      <c r="Z10" s="13">
        <v>27.81</v>
      </c>
      <c r="AA10" s="13">
        <f>'[6]40-Orange River'!G11</f>
        <v>24.55</v>
      </c>
      <c r="AB10" s="13">
        <f>'[1]40-Orange River'!G11</f>
        <v>25.92</v>
      </c>
      <c r="AC10" s="13">
        <f>'[2]40-Orange River'!G11</f>
        <v>25.1</v>
      </c>
      <c r="AD10" s="13">
        <f>'[3]40-Orange River'!G11</f>
        <v>26.12</v>
      </c>
      <c r="AE10" s="13">
        <f>'[5]40-Orange River'!G11</f>
        <v>26.55</v>
      </c>
      <c r="AF10" s="13" t="str">
        <f>'[4]40-Orange River'!G11</f>
        <v/>
      </c>
      <c r="AG10" s="13">
        <f t="shared" si="0"/>
        <v>26.194999999999997</v>
      </c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</row>
    <row r="11" spans="1:56" ht="15.6" x14ac:dyDescent="0.3">
      <c r="A11" s="30"/>
      <c r="B11" s="20" t="s">
        <v>7</v>
      </c>
      <c r="C11" s="48" t="s">
        <v>18</v>
      </c>
      <c r="D11" s="48" t="s">
        <v>18</v>
      </c>
      <c r="E11" s="13">
        <v>25.34</v>
      </c>
      <c r="F11" s="13">
        <v>25.93</v>
      </c>
      <c r="G11" s="13">
        <v>25.56</v>
      </c>
      <c r="H11" s="13">
        <v>27.5</v>
      </c>
      <c r="I11" s="13">
        <v>25.22</v>
      </c>
      <c r="J11" s="13">
        <v>26.74</v>
      </c>
      <c r="K11" s="13">
        <v>25.24</v>
      </c>
      <c r="L11" s="13">
        <v>26.2</v>
      </c>
      <c r="M11" s="13">
        <v>25.59</v>
      </c>
      <c r="N11" s="13">
        <v>28.76</v>
      </c>
      <c r="O11" s="12">
        <v>25.98</v>
      </c>
      <c r="P11" s="12">
        <v>26.96</v>
      </c>
      <c r="Q11" s="12">
        <v>28.07</v>
      </c>
      <c r="R11" s="12">
        <v>26.61</v>
      </c>
      <c r="S11" s="12">
        <v>26.2</v>
      </c>
      <c r="T11" s="12">
        <v>25.46</v>
      </c>
      <c r="U11" s="12">
        <v>22.8</v>
      </c>
      <c r="V11" s="13">
        <v>25.72</v>
      </c>
      <c r="W11" s="13">
        <v>26.07</v>
      </c>
      <c r="X11" s="13">
        <v>26.75</v>
      </c>
      <c r="Y11" s="13">
        <v>26.82</v>
      </c>
      <c r="Z11" s="13">
        <v>26.67</v>
      </c>
      <c r="AA11" s="13">
        <f>'[6]40-Orange River'!G12</f>
        <v>24.65</v>
      </c>
      <c r="AB11" s="13">
        <f>'[1]40-Orange River'!G12</f>
        <v>25.37</v>
      </c>
      <c r="AC11" s="13">
        <f>'[2]40-Orange River'!G12</f>
        <v>25.63</v>
      </c>
      <c r="AD11" s="13">
        <f>'[3]40-Orange River'!G12</f>
        <v>25.64</v>
      </c>
      <c r="AE11" s="13">
        <f>'[5]40-Orange River'!G12</f>
        <v>25.64</v>
      </c>
      <c r="AF11" s="13" t="str">
        <f>'[4]40-Orange River'!G12</f>
        <v/>
      </c>
      <c r="AG11" s="13">
        <f t="shared" si="0"/>
        <v>26.056923076923077</v>
      </c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</row>
    <row r="12" spans="1:56" ht="15.6" x14ac:dyDescent="0.3">
      <c r="A12" s="29"/>
      <c r="B12" s="20" t="s">
        <v>8</v>
      </c>
      <c r="C12" s="48" t="s">
        <v>18</v>
      </c>
      <c r="D12" s="48" t="s">
        <v>18</v>
      </c>
      <c r="E12" s="13">
        <v>26.01</v>
      </c>
      <c r="F12" s="13">
        <v>26.2</v>
      </c>
      <c r="G12" s="13">
        <v>25.96</v>
      </c>
      <c r="H12" s="13">
        <v>26.71</v>
      </c>
      <c r="I12" s="13">
        <v>24.96</v>
      </c>
      <c r="J12" s="13">
        <v>25.98</v>
      </c>
      <c r="K12" s="13">
        <v>26.39</v>
      </c>
      <c r="L12" s="13">
        <v>26.49</v>
      </c>
      <c r="M12" s="13">
        <v>26.54</v>
      </c>
      <c r="N12" s="13">
        <v>27.76</v>
      </c>
      <c r="O12" s="12">
        <v>25.86</v>
      </c>
      <c r="P12" s="12">
        <v>26.56</v>
      </c>
      <c r="Q12" s="12">
        <v>27.36</v>
      </c>
      <c r="R12" s="12">
        <v>26.48</v>
      </c>
      <c r="S12" s="12">
        <v>25.96</v>
      </c>
      <c r="T12" s="12">
        <v>25.86</v>
      </c>
      <c r="U12" s="12">
        <v>26.86</v>
      </c>
      <c r="V12" s="13">
        <v>26.31</v>
      </c>
      <c r="W12" s="13">
        <v>25.06</v>
      </c>
      <c r="X12" s="13">
        <v>26.71</v>
      </c>
      <c r="Y12" s="13">
        <v>26.27</v>
      </c>
      <c r="Z12" s="13">
        <v>25.52</v>
      </c>
      <c r="AA12" s="13">
        <f>'[6]40-Orange River'!G13</f>
        <v>26.09</v>
      </c>
      <c r="AB12" s="13">
        <f>'[1]40-Orange River'!G13</f>
        <v>25.65</v>
      </c>
      <c r="AC12" s="13">
        <f>'[2]40-Orange River'!G13</f>
        <v>25.59</v>
      </c>
      <c r="AD12" s="13">
        <f>'[3]40-Orange River'!G13</f>
        <v>27.49</v>
      </c>
      <c r="AE12" s="13">
        <f>'[5]40-Orange River'!G13</f>
        <v>24.69</v>
      </c>
      <c r="AF12" s="13" t="str">
        <f>'[4]40-Orange River'!G13</f>
        <v/>
      </c>
      <c r="AG12" s="13">
        <f t="shared" si="0"/>
        <v>26.255000000000003</v>
      </c>
      <c r="AH12" s="147"/>
      <c r="AI12" s="147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</row>
    <row r="13" spans="1:56" ht="15.6" x14ac:dyDescent="0.3">
      <c r="A13" s="74"/>
      <c r="B13" s="20" t="s">
        <v>8</v>
      </c>
      <c r="C13" s="48" t="s">
        <v>18</v>
      </c>
      <c r="D13" s="48" t="s">
        <v>18</v>
      </c>
      <c r="E13" s="13">
        <v>26.44</v>
      </c>
      <c r="F13" s="13">
        <v>26.21</v>
      </c>
      <c r="G13" s="13">
        <v>26.02</v>
      </c>
      <c r="H13" s="13">
        <v>27.87</v>
      </c>
      <c r="I13" s="13">
        <v>24.36</v>
      </c>
      <c r="J13" s="13">
        <v>24.88</v>
      </c>
      <c r="K13" s="13">
        <v>26.59</v>
      </c>
      <c r="L13" s="13">
        <v>26.8</v>
      </c>
      <c r="M13" s="13">
        <v>27.26</v>
      </c>
      <c r="N13" s="13">
        <v>26.96</v>
      </c>
      <c r="O13" s="12">
        <v>26.46</v>
      </c>
      <c r="P13" s="12">
        <v>27.57</v>
      </c>
      <c r="Q13" s="12">
        <v>27.74</v>
      </c>
      <c r="R13" s="12">
        <v>25.93</v>
      </c>
      <c r="S13" s="12">
        <v>27.26</v>
      </c>
      <c r="T13" s="12">
        <v>25.54</v>
      </c>
      <c r="U13" s="12">
        <v>29.86</v>
      </c>
      <c r="V13" s="13">
        <v>25.9</v>
      </c>
      <c r="W13" s="13">
        <v>24.66</v>
      </c>
      <c r="X13" s="13">
        <v>27.92</v>
      </c>
      <c r="Y13" s="13">
        <v>26.36</v>
      </c>
      <c r="Z13" s="13">
        <v>24.42</v>
      </c>
      <c r="AA13" s="13">
        <f>'[6]40-Orange River'!G14</f>
        <v>26.06</v>
      </c>
      <c r="AB13" s="13">
        <f>'[1]40-Orange River'!G14</f>
        <v>24.97</v>
      </c>
      <c r="AC13" s="13">
        <f>'[2]40-Orange River'!G14</f>
        <v>25.73</v>
      </c>
      <c r="AD13" s="13">
        <f>'[3]40-Orange River'!G14</f>
        <v>27.26</v>
      </c>
      <c r="AE13" s="13">
        <f>'[5]40-Orange River'!G14</f>
        <v>25.18</v>
      </c>
      <c r="AF13" s="13" t="str">
        <f>'[4]40-Orange River'!G14</f>
        <v/>
      </c>
      <c r="AG13" s="13">
        <f t="shared" si="0"/>
        <v>26.424230769230768</v>
      </c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</row>
    <row r="14" spans="1:56" ht="15.6" x14ac:dyDescent="0.3">
      <c r="A14" s="30"/>
      <c r="B14" s="20" t="s">
        <v>9</v>
      </c>
      <c r="C14" s="48" t="s">
        <v>18</v>
      </c>
      <c r="D14" s="48" t="s">
        <v>18</v>
      </c>
      <c r="E14" s="13">
        <v>25.4</v>
      </c>
      <c r="F14" s="13">
        <v>26.78</v>
      </c>
      <c r="G14" s="13">
        <v>26.33</v>
      </c>
      <c r="H14" s="55">
        <v>27.75</v>
      </c>
      <c r="I14" s="13">
        <v>25.22</v>
      </c>
      <c r="J14" s="50">
        <v>26.13</v>
      </c>
      <c r="K14" s="13">
        <v>26.43</v>
      </c>
      <c r="L14" s="13">
        <v>26.4</v>
      </c>
      <c r="M14" s="13">
        <v>26.23</v>
      </c>
      <c r="N14" s="13">
        <v>25.96</v>
      </c>
      <c r="O14" s="12">
        <v>27.56</v>
      </c>
      <c r="P14" s="12">
        <v>26.79</v>
      </c>
      <c r="Q14" s="12">
        <v>27.08</v>
      </c>
      <c r="R14" s="12">
        <v>25.67</v>
      </c>
      <c r="S14" s="12">
        <v>27.48</v>
      </c>
      <c r="T14" s="12">
        <v>27.01</v>
      </c>
      <c r="U14" s="12">
        <v>26.46</v>
      </c>
      <c r="V14" s="13">
        <v>27.11</v>
      </c>
      <c r="W14" s="13">
        <v>25.07</v>
      </c>
      <c r="X14" s="13">
        <v>27.64</v>
      </c>
      <c r="Y14" s="13">
        <v>25.77</v>
      </c>
      <c r="Z14" s="13">
        <v>24.74</v>
      </c>
      <c r="AA14" s="13">
        <f>'[6]40-Orange River'!G15</f>
        <v>25.85</v>
      </c>
      <c r="AB14" s="13">
        <f>'[1]40-Orange River'!G15</f>
        <v>25.47</v>
      </c>
      <c r="AC14" s="13">
        <f>'[2]40-Orange River'!G15</f>
        <v>26.21</v>
      </c>
      <c r="AD14" s="64" t="s">
        <v>18</v>
      </c>
      <c r="AE14" s="13">
        <f>'[5]40-Orange River'!G15</f>
        <v>26.54</v>
      </c>
      <c r="AF14" s="13" t="str">
        <f>'[4]40-Orange River'!G15</f>
        <v/>
      </c>
      <c r="AG14" s="13">
        <f t="shared" si="0"/>
        <v>26.341600000000003</v>
      </c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</row>
    <row r="15" spans="1:56" ht="15.6" x14ac:dyDescent="0.3">
      <c r="A15" s="30"/>
      <c r="B15" s="20" t="s">
        <v>9</v>
      </c>
      <c r="C15" s="48" t="s">
        <v>18</v>
      </c>
      <c r="D15" s="48" t="s">
        <v>18</v>
      </c>
      <c r="E15" s="13">
        <v>25.06</v>
      </c>
      <c r="F15" s="13">
        <v>25.64</v>
      </c>
      <c r="G15" s="13">
        <v>26.58</v>
      </c>
      <c r="H15" s="13">
        <v>27.62</v>
      </c>
      <c r="I15" s="13">
        <v>25.17</v>
      </c>
      <c r="J15" s="13">
        <v>24.17</v>
      </c>
      <c r="K15" s="13">
        <v>26.1</v>
      </c>
      <c r="L15" s="13">
        <v>28.04</v>
      </c>
      <c r="M15" s="13">
        <v>27.01</v>
      </c>
      <c r="N15" s="13">
        <v>26.96</v>
      </c>
      <c r="O15" s="12">
        <v>27.66</v>
      </c>
      <c r="P15" s="12">
        <v>26.11</v>
      </c>
      <c r="Q15" s="12">
        <v>26.31</v>
      </c>
      <c r="R15" s="12">
        <v>25.41</v>
      </c>
      <c r="S15" s="12">
        <v>26.36</v>
      </c>
      <c r="T15" s="12">
        <v>26.13</v>
      </c>
      <c r="U15" s="12">
        <v>26.41</v>
      </c>
      <c r="V15" s="13">
        <v>26.65</v>
      </c>
      <c r="W15" s="13">
        <v>25.26</v>
      </c>
      <c r="X15" s="13">
        <v>25.57</v>
      </c>
      <c r="Y15" s="13">
        <v>27.27</v>
      </c>
      <c r="Z15" s="13">
        <v>25.35</v>
      </c>
      <c r="AA15" s="13">
        <f>'[6]40-Orange River'!G16</f>
        <v>26.12</v>
      </c>
      <c r="AB15" s="13">
        <f>'[1]40-Orange River'!G16</f>
        <v>25.83</v>
      </c>
      <c r="AC15" s="13">
        <f>'[2]40-Orange River'!G16</f>
        <v>26.55</v>
      </c>
      <c r="AD15" s="13">
        <f>'[3]40-Orange River'!G16</f>
        <v>27.17</v>
      </c>
      <c r="AE15" s="13">
        <f>'[5]40-Orange River'!G16</f>
        <v>26.95</v>
      </c>
      <c r="AF15" s="13" t="str">
        <f>'[4]40-Orange River'!G16</f>
        <v/>
      </c>
      <c r="AG15" s="13">
        <f t="shared" si="0"/>
        <v>26.250384615384615</v>
      </c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</row>
    <row r="16" spans="1:56" ht="15.6" x14ac:dyDescent="0.3">
      <c r="A16" s="30"/>
      <c r="B16" s="20" t="s">
        <v>10</v>
      </c>
      <c r="C16" s="48" t="s">
        <v>18</v>
      </c>
      <c r="D16" s="48" t="s">
        <v>18</v>
      </c>
      <c r="E16" s="13">
        <v>24.98</v>
      </c>
      <c r="F16" s="13">
        <v>25.69</v>
      </c>
      <c r="G16" s="13">
        <v>26.84</v>
      </c>
      <c r="H16" s="55">
        <v>28.18</v>
      </c>
      <c r="I16" s="13">
        <v>27</v>
      </c>
      <c r="J16" s="13">
        <v>25.83</v>
      </c>
      <c r="K16" s="13">
        <v>25.29</v>
      </c>
      <c r="L16" s="13">
        <v>26.97</v>
      </c>
      <c r="M16" s="13">
        <v>26.86</v>
      </c>
      <c r="N16" s="13">
        <v>26.76</v>
      </c>
      <c r="O16" s="12">
        <v>26.46</v>
      </c>
      <c r="P16" s="12">
        <v>27.26</v>
      </c>
      <c r="Q16" s="12">
        <v>26.27</v>
      </c>
      <c r="R16" s="12">
        <v>25.55</v>
      </c>
      <c r="S16" s="12">
        <v>25.74</v>
      </c>
      <c r="T16" s="12">
        <v>26.3</v>
      </c>
      <c r="U16" s="12">
        <v>27.54</v>
      </c>
      <c r="V16" s="13">
        <v>26.49</v>
      </c>
      <c r="W16" s="13">
        <v>25.92</v>
      </c>
      <c r="X16" s="13">
        <v>26.02</v>
      </c>
      <c r="Y16" s="13">
        <v>26.82</v>
      </c>
      <c r="Z16" s="13">
        <v>24.84</v>
      </c>
      <c r="AA16" s="13">
        <f>'[6]40-Orange River'!G17</f>
        <v>26.06</v>
      </c>
      <c r="AB16" s="13">
        <f>'[1]40-Orange River'!G17</f>
        <v>26.35</v>
      </c>
      <c r="AC16" s="13">
        <f>'[2]40-Orange River'!G17</f>
        <v>26.17</v>
      </c>
      <c r="AD16" s="13">
        <f>'[3]40-Orange River'!G17</f>
        <v>26.82</v>
      </c>
      <c r="AE16" s="13">
        <f>'[5]40-Orange River'!G17</f>
        <v>26.18</v>
      </c>
      <c r="AF16" s="13" t="str">
        <f>'[4]40-Orange River'!G17</f>
        <v/>
      </c>
      <c r="AG16" s="13">
        <f t="shared" si="0"/>
        <v>26.346538461538465</v>
      </c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</row>
    <row r="17" spans="1:53" ht="15.6" x14ac:dyDescent="0.3">
      <c r="A17" s="30"/>
      <c r="B17" s="20" t="s">
        <v>10</v>
      </c>
      <c r="C17" s="48" t="s">
        <v>18</v>
      </c>
      <c r="D17" s="48" t="s">
        <v>18</v>
      </c>
      <c r="E17" s="13">
        <v>24.75</v>
      </c>
      <c r="F17" s="13">
        <v>26.29</v>
      </c>
      <c r="G17" s="13">
        <v>26.12</v>
      </c>
      <c r="H17" s="13">
        <v>28.16</v>
      </c>
      <c r="I17" s="13">
        <v>25.83</v>
      </c>
      <c r="J17" s="13">
        <v>25.37</v>
      </c>
      <c r="K17" s="13">
        <v>25.1</v>
      </c>
      <c r="L17" s="13">
        <v>25.93</v>
      </c>
      <c r="M17" s="13">
        <v>25.76</v>
      </c>
      <c r="N17" s="13">
        <v>26.06</v>
      </c>
      <c r="O17" s="12">
        <v>24.86</v>
      </c>
      <c r="P17" s="12">
        <v>26.19</v>
      </c>
      <c r="Q17" s="12">
        <v>25.66</v>
      </c>
      <c r="R17" s="12">
        <v>25.46</v>
      </c>
      <c r="S17" s="12">
        <v>25.49</v>
      </c>
      <c r="T17" s="12">
        <v>25.88</v>
      </c>
      <c r="U17" s="12">
        <v>26.78</v>
      </c>
      <c r="V17" s="13">
        <v>25.85</v>
      </c>
      <c r="W17" s="13">
        <v>25.44</v>
      </c>
      <c r="X17" s="13">
        <v>27.96</v>
      </c>
      <c r="Y17" s="13">
        <v>26.15</v>
      </c>
      <c r="Z17" s="13">
        <v>24.17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25.875454545454541</v>
      </c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</row>
    <row r="18" spans="1:53" ht="15.6" x14ac:dyDescent="0.3">
      <c r="A18" s="30"/>
      <c r="B18" s="20" t="s">
        <v>11</v>
      </c>
      <c r="C18" s="48" t="s">
        <v>18</v>
      </c>
      <c r="D18" s="48" t="s">
        <v>18</v>
      </c>
      <c r="E18" s="13">
        <v>24.56</v>
      </c>
      <c r="F18" s="13">
        <v>25.8</v>
      </c>
      <c r="G18" s="13">
        <v>25.8</v>
      </c>
      <c r="H18" s="55">
        <v>26.84</v>
      </c>
      <c r="I18" s="13">
        <v>25.1</v>
      </c>
      <c r="J18" s="13">
        <v>25.32</v>
      </c>
      <c r="K18" s="13">
        <v>26.08</v>
      </c>
      <c r="L18" s="13">
        <v>24.27</v>
      </c>
      <c r="M18" s="13">
        <v>25.26</v>
      </c>
      <c r="N18" s="13">
        <v>25.76</v>
      </c>
      <c r="O18" s="12">
        <v>25.66</v>
      </c>
      <c r="P18" s="12">
        <v>25.59</v>
      </c>
      <c r="Q18" s="12">
        <v>25.08</v>
      </c>
      <c r="R18" s="12">
        <v>26.05</v>
      </c>
      <c r="S18" s="12">
        <v>25.42</v>
      </c>
      <c r="T18" s="12">
        <v>25.34</v>
      </c>
      <c r="U18" s="12">
        <v>25.66</v>
      </c>
      <c r="V18" s="13">
        <v>25.36</v>
      </c>
      <c r="W18" s="13">
        <v>25.17</v>
      </c>
      <c r="X18" s="13">
        <v>26.46</v>
      </c>
      <c r="Y18" s="13">
        <v>25.66</v>
      </c>
      <c r="Z18" s="13">
        <v>24.1</v>
      </c>
      <c r="AA18" s="13">
        <f>'[6]40-Orange River'!G18</f>
        <v>25.65</v>
      </c>
      <c r="AB18" s="13">
        <f>'[1]40-Orange River'!G18</f>
        <v>25.67</v>
      </c>
      <c r="AC18" s="13">
        <f>'[2]40-Orange River'!G18</f>
        <v>25.26</v>
      </c>
      <c r="AD18" s="13">
        <f>'[3]40-Orange River'!G18</f>
        <v>26.2</v>
      </c>
      <c r="AE18" s="13">
        <f>'[5]40-Orange River'!G18</f>
        <v>25.56</v>
      </c>
      <c r="AF18" s="13" t="str">
        <f>'[4]40-Orange River'!G18</f>
        <v/>
      </c>
      <c r="AG18" s="13">
        <f t="shared" si="0"/>
        <v>25.504615384615384</v>
      </c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</row>
    <row r="19" spans="1:53" ht="15.6" x14ac:dyDescent="0.3">
      <c r="A19" s="30"/>
      <c r="B19" s="20" t="s">
        <v>12</v>
      </c>
      <c r="C19" s="48" t="s">
        <v>18</v>
      </c>
      <c r="D19" s="48" t="s">
        <v>18</v>
      </c>
      <c r="E19" s="13">
        <v>24.24</v>
      </c>
      <c r="F19" s="13">
        <v>23.96</v>
      </c>
      <c r="G19" s="13">
        <v>25.77</v>
      </c>
      <c r="H19" s="13">
        <v>25.23</v>
      </c>
      <c r="I19" s="13">
        <v>24.51</v>
      </c>
      <c r="J19" s="13">
        <v>26.67</v>
      </c>
      <c r="K19" s="13">
        <v>25.37</v>
      </c>
      <c r="L19" s="13">
        <v>24.42</v>
      </c>
      <c r="M19" s="13">
        <v>24.96</v>
      </c>
      <c r="N19" s="13">
        <v>25.26</v>
      </c>
      <c r="O19" s="12">
        <v>23.06</v>
      </c>
      <c r="P19" s="12">
        <v>25.27</v>
      </c>
      <c r="Q19" s="12">
        <v>24.44</v>
      </c>
      <c r="R19" s="12">
        <v>25.63</v>
      </c>
      <c r="S19" s="12">
        <v>25.09</v>
      </c>
      <c r="T19" s="12">
        <v>25.06</v>
      </c>
      <c r="U19" s="12">
        <v>25.86</v>
      </c>
      <c r="V19" s="13">
        <v>25.87</v>
      </c>
      <c r="W19" s="13">
        <v>24.67</v>
      </c>
      <c r="X19" s="13">
        <v>25.5</v>
      </c>
      <c r="Y19" s="13">
        <v>25.51</v>
      </c>
      <c r="Z19" s="13">
        <v>24.18</v>
      </c>
      <c r="AA19" s="13">
        <f>'[6]40-Orange River'!G19</f>
        <v>25.63</v>
      </c>
      <c r="AB19" s="13">
        <f>'[1]40-Orange River'!G19</f>
        <v>25.85</v>
      </c>
      <c r="AC19" s="13">
        <f>'[2]40-Orange River'!G19</f>
        <v>24.87</v>
      </c>
      <c r="AD19" s="13">
        <f>'[3]40-Orange River'!G19</f>
        <v>25.72</v>
      </c>
      <c r="AE19" s="13">
        <f>'[5]40-Orange River'!G19</f>
        <v>25.41</v>
      </c>
      <c r="AF19" s="13" t="str">
        <f>'[4]40-Orange River'!G19</f>
        <v/>
      </c>
      <c r="AG19" s="13">
        <f t="shared" si="0"/>
        <v>25.1</v>
      </c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</row>
    <row r="20" spans="1:53" ht="15.6" x14ac:dyDescent="0.3">
      <c r="A20" s="6" t="s">
        <v>81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41">
        <v>2014</v>
      </c>
      <c r="AB20" s="41">
        <v>2015</v>
      </c>
      <c r="AC20" s="41">
        <v>2016</v>
      </c>
      <c r="AD20" s="41">
        <v>2017</v>
      </c>
      <c r="AE20" s="41">
        <v>2018</v>
      </c>
      <c r="AF20" s="41">
        <v>2019</v>
      </c>
      <c r="AG20" s="18" t="s">
        <v>161</v>
      </c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</row>
    <row r="21" spans="1:53" ht="15.6" x14ac:dyDescent="0.3">
      <c r="A21" s="29" t="s">
        <v>712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19.8</v>
      </c>
      <c r="G21" s="13">
        <v>20.18</v>
      </c>
      <c r="H21" s="13">
        <v>20.92</v>
      </c>
      <c r="I21" s="13">
        <v>20.37</v>
      </c>
      <c r="J21" s="13">
        <v>18.440000000000001</v>
      </c>
      <c r="K21" s="13">
        <v>20.76</v>
      </c>
      <c r="L21" s="13">
        <v>20.28</v>
      </c>
      <c r="M21" s="13">
        <v>18.829999999999998</v>
      </c>
      <c r="N21" s="13">
        <v>18.850000000000001</v>
      </c>
      <c r="O21" s="12">
        <v>18.75</v>
      </c>
      <c r="P21" s="12">
        <v>20.85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55">
        <v>22.38</v>
      </c>
      <c r="X21" s="55">
        <v>19.46</v>
      </c>
      <c r="Y21" s="55">
        <v>19.579999999999998</v>
      </c>
      <c r="Z21" s="55">
        <v>19.57</v>
      </c>
      <c r="AA21" s="55">
        <v>19.350000000000001</v>
      </c>
      <c r="AB21" s="55">
        <f>'[1]40-Orange River'!G29</f>
        <v>19.579999999999998</v>
      </c>
      <c r="AC21" s="55">
        <f>'[2]40-Orange River'!G29</f>
        <v>20.91</v>
      </c>
      <c r="AD21" s="55">
        <f>'[3]40-Orange River'!G29</f>
        <v>19.21</v>
      </c>
      <c r="AE21" s="55">
        <v>19.84</v>
      </c>
      <c r="AF21" s="55">
        <f>'[4]40-Orange River'!G29</f>
        <v>19.350000000000001</v>
      </c>
      <c r="AG21" s="13">
        <f t="shared" si="0"/>
        <v>19.898421052631576</v>
      </c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</row>
    <row r="22" spans="1:53" ht="15.6" x14ac:dyDescent="0.3">
      <c r="A22" s="30"/>
      <c r="B22" s="20" t="s">
        <v>2</v>
      </c>
      <c r="C22" s="48" t="s">
        <v>18</v>
      </c>
      <c r="D22" s="48" t="s">
        <v>18</v>
      </c>
      <c r="E22" s="13">
        <v>18.55</v>
      </c>
      <c r="F22" s="13">
        <v>20.079999999999998</v>
      </c>
      <c r="G22" s="13">
        <v>20.65</v>
      </c>
      <c r="H22" s="13">
        <v>20.48</v>
      </c>
      <c r="I22" s="13">
        <v>19.79</v>
      </c>
      <c r="J22" s="13">
        <v>18.11</v>
      </c>
      <c r="K22" s="13">
        <v>22.24</v>
      </c>
      <c r="L22" s="13">
        <v>19.920000000000002</v>
      </c>
      <c r="M22" s="13">
        <v>17.87</v>
      </c>
      <c r="N22" s="13">
        <v>18.350000000000001</v>
      </c>
      <c r="O22" s="12">
        <v>19.45</v>
      </c>
      <c r="P22" s="55">
        <v>21.36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8" t="s">
        <v>18</v>
      </c>
      <c r="W22" s="55">
        <v>22.58</v>
      </c>
      <c r="X22" s="55">
        <v>19.61</v>
      </c>
      <c r="Y22" s="55">
        <v>19.27</v>
      </c>
      <c r="Z22" s="55">
        <v>19.75</v>
      </c>
      <c r="AA22" s="55">
        <v>19.75</v>
      </c>
      <c r="AB22" s="55">
        <f>'[1]40-Orange River'!G30</f>
        <v>19.100000000000001</v>
      </c>
      <c r="AC22" s="55">
        <f>'[2]40-Orange River'!G30</f>
        <v>20.58</v>
      </c>
      <c r="AD22" s="55">
        <f>'[3]40-Orange River'!G30</f>
        <v>18.170000000000002</v>
      </c>
      <c r="AE22" s="55">
        <f>'[5]40-Orange River'!G30</f>
        <v>19.89</v>
      </c>
      <c r="AF22" s="55">
        <f>'[4]40-Orange River'!G30</f>
        <v>20.100000000000001</v>
      </c>
      <c r="AG22" s="13">
        <f t="shared" si="0"/>
        <v>19.782999999999998</v>
      </c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</row>
    <row r="23" spans="1:53" ht="15.6" x14ac:dyDescent="0.3">
      <c r="A23" s="30"/>
      <c r="B23" s="20" t="s">
        <v>3</v>
      </c>
      <c r="C23" s="48" t="s">
        <v>18</v>
      </c>
      <c r="D23" s="48" t="s">
        <v>18</v>
      </c>
      <c r="E23" s="13">
        <v>19.75</v>
      </c>
      <c r="F23" s="13">
        <v>20.010000000000002</v>
      </c>
      <c r="G23" s="13">
        <v>20.69</v>
      </c>
      <c r="H23" s="13">
        <v>19.86</v>
      </c>
      <c r="I23" s="13">
        <v>19.73</v>
      </c>
      <c r="J23" s="55">
        <v>17.649999999999999</v>
      </c>
      <c r="K23" s="13">
        <v>21.9</v>
      </c>
      <c r="L23" s="13">
        <v>18.97</v>
      </c>
      <c r="M23" s="13">
        <v>17.48</v>
      </c>
      <c r="N23" s="13">
        <v>17.260000000000002</v>
      </c>
      <c r="O23" s="12">
        <v>18.75</v>
      </c>
      <c r="P23" s="12">
        <v>21.75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8" t="s">
        <v>18</v>
      </c>
      <c r="W23" s="55">
        <v>23.35</v>
      </c>
      <c r="X23" s="55">
        <v>19.09</v>
      </c>
      <c r="Y23" s="55">
        <v>19.04</v>
      </c>
      <c r="Z23" s="55">
        <v>19.21</v>
      </c>
      <c r="AA23" s="55">
        <v>19.510000000000002</v>
      </c>
      <c r="AB23" s="55">
        <f>'[1]40-Orange River'!G31</f>
        <v>18.649999999999999</v>
      </c>
      <c r="AC23" s="55">
        <f>'[2]40-Orange River'!G31</f>
        <v>20.23</v>
      </c>
      <c r="AD23" s="55">
        <f>'[3]40-Orange River'!G31</f>
        <v>17.940000000000001</v>
      </c>
      <c r="AE23" s="55">
        <f>'[5]40-Orange River'!G31</f>
        <v>19.190000000000001</v>
      </c>
      <c r="AF23" s="55">
        <f>'[4]40-Orange River'!G31</f>
        <v>18.87</v>
      </c>
      <c r="AG23" s="13">
        <f t="shared" si="0"/>
        <v>19.540999999999997</v>
      </c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</row>
    <row r="24" spans="1:53" ht="15.6" x14ac:dyDescent="0.3">
      <c r="A24" s="30"/>
      <c r="B24" s="20" t="s">
        <v>4</v>
      </c>
      <c r="C24" s="48" t="s">
        <v>18</v>
      </c>
      <c r="D24" s="48" t="s">
        <v>18</v>
      </c>
      <c r="E24" s="13">
        <v>19.84</v>
      </c>
      <c r="F24" s="13">
        <v>20.010000000000002</v>
      </c>
      <c r="G24" s="13">
        <v>19.71</v>
      </c>
      <c r="H24" s="13">
        <v>19.48</v>
      </c>
      <c r="I24" s="13">
        <v>19.53</v>
      </c>
      <c r="J24" s="13">
        <v>17.36</v>
      </c>
      <c r="K24" s="13">
        <v>20.260000000000002</v>
      </c>
      <c r="L24" s="13">
        <v>17.78</v>
      </c>
      <c r="M24" s="13">
        <v>18.059999999999999</v>
      </c>
      <c r="N24" s="13">
        <v>19.649999999999999</v>
      </c>
      <c r="O24" s="12">
        <v>18.45</v>
      </c>
      <c r="P24" s="12">
        <v>21.75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13" t="s">
        <v>472</v>
      </c>
      <c r="W24" s="55">
        <v>19.64</v>
      </c>
      <c r="X24" s="55">
        <v>19.059999999999999</v>
      </c>
      <c r="Y24" s="55">
        <v>18.8</v>
      </c>
      <c r="Z24" s="55">
        <v>19.510000000000002</v>
      </c>
      <c r="AA24" s="55">
        <f>'[6]40-Orange River'!G32</f>
        <v>19.329999999999998</v>
      </c>
      <c r="AB24" s="55">
        <f>'[1]40-Orange River'!G32</f>
        <v>18.22</v>
      </c>
      <c r="AC24" s="55">
        <f>'[2]40-Orange River'!G32</f>
        <v>19.510000000000002</v>
      </c>
      <c r="AD24" s="55">
        <f>'[3]40-Orange River'!G32</f>
        <v>17.02</v>
      </c>
      <c r="AE24" s="55">
        <f>'[5]40-Orange River'!G32</f>
        <v>17.88</v>
      </c>
      <c r="AF24" s="55">
        <f>'[4]40-Orange River'!G32</f>
        <v>18.940000000000001</v>
      </c>
      <c r="AG24" s="13">
        <f t="shared" si="0"/>
        <v>19.148499999999995</v>
      </c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</row>
    <row r="25" spans="1:53" ht="15.6" x14ac:dyDescent="0.3">
      <c r="A25" s="30"/>
      <c r="B25" s="20" t="s">
        <v>5</v>
      </c>
      <c r="C25" s="48" t="s">
        <v>18</v>
      </c>
      <c r="D25" s="48" t="s">
        <v>18</v>
      </c>
      <c r="E25" s="13">
        <v>19.420000000000002</v>
      </c>
      <c r="F25" s="13">
        <v>17.61</v>
      </c>
      <c r="G25" s="13">
        <v>20.059999999999999</v>
      </c>
      <c r="H25" s="13">
        <v>20.85</v>
      </c>
      <c r="I25" s="39">
        <v>19.059999999999999</v>
      </c>
      <c r="J25" s="50">
        <v>19.3</v>
      </c>
      <c r="K25" s="13">
        <v>19.5</v>
      </c>
      <c r="L25" s="13">
        <v>17.41</v>
      </c>
      <c r="M25" s="13">
        <v>15.95</v>
      </c>
      <c r="N25" s="13">
        <v>18.350000000000001</v>
      </c>
      <c r="O25" s="12">
        <v>17.649999999999999</v>
      </c>
      <c r="P25" s="12">
        <v>21.55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13" t="s">
        <v>472</v>
      </c>
      <c r="W25" s="13">
        <v>19.97</v>
      </c>
      <c r="X25" s="13">
        <v>18.28</v>
      </c>
      <c r="Y25" s="13">
        <v>18.28</v>
      </c>
      <c r="Z25" s="13">
        <v>20.010000000000002</v>
      </c>
      <c r="AA25" s="55">
        <f>'[6]40-Orange River'!G33</f>
        <v>18.97</v>
      </c>
      <c r="AB25" s="55">
        <f>'[1]40-Orange River'!G33</f>
        <v>17.75</v>
      </c>
      <c r="AC25" s="55">
        <f>'[2]40-Orange River'!G33</f>
        <v>19.27</v>
      </c>
      <c r="AD25" s="55">
        <f>'[3]40-Orange River'!G33</f>
        <v>17.489999999999998</v>
      </c>
      <c r="AE25" s="55">
        <f>'[5]40-Orange River'!G33</f>
        <v>19.46</v>
      </c>
      <c r="AF25" s="55">
        <f>'[4]40-Orange River'!G33</f>
        <v>19.46</v>
      </c>
      <c r="AG25" s="13">
        <f t="shared" si="0"/>
        <v>18.836500000000001</v>
      </c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</row>
    <row r="26" spans="1:53" ht="15.6" x14ac:dyDescent="0.3">
      <c r="A26" s="30"/>
      <c r="B26" s="20" t="s">
        <v>5</v>
      </c>
      <c r="C26" s="48" t="s">
        <v>18</v>
      </c>
      <c r="D26" s="48" t="s">
        <v>18</v>
      </c>
      <c r="E26" s="13">
        <v>18.87</v>
      </c>
      <c r="F26" s="13">
        <v>16.73</v>
      </c>
      <c r="G26" s="13">
        <v>19.29</v>
      </c>
      <c r="H26" s="13">
        <v>19.78</v>
      </c>
      <c r="I26" s="13">
        <v>19.579999999999998</v>
      </c>
      <c r="J26" s="13">
        <v>19.91</v>
      </c>
      <c r="K26" s="13">
        <v>19.02</v>
      </c>
      <c r="L26" s="13">
        <v>17.54</v>
      </c>
      <c r="M26" s="13">
        <v>16.05</v>
      </c>
      <c r="N26" s="13">
        <v>17.75</v>
      </c>
      <c r="O26" s="12">
        <v>17.350000000000001</v>
      </c>
      <c r="P26" s="12">
        <v>19.55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13">
        <v>17.52</v>
      </c>
      <c r="W26" s="13">
        <v>20.52</v>
      </c>
      <c r="X26" s="13">
        <v>18.760000000000002</v>
      </c>
      <c r="Y26" s="13">
        <v>17.899999999999999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18.5075</v>
      </c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</row>
    <row r="27" spans="1:53" ht="15.6" x14ac:dyDescent="0.3">
      <c r="A27" s="30"/>
      <c r="B27" s="20" t="s">
        <v>6</v>
      </c>
      <c r="C27" s="48" t="s">
        <v>18</v>
      </c>
      <c r="D27" s="48" t="s">
        <v>18</v>
      </c>
      <c r="E27" s="13">
        <v>19.82</v>
      </c>
      <c r="F27" s="13">
        <v>17.8</v>
      </c>
      <c r="G27" s="13">
        <v>20.85</v>
      </c>
      <c r="H27" s="13">
        <v>21.02</v>
      </c>
      <c r="I27" s="13">
        <v>19.37</v>
      </c>
      <c r="J27" s="13">
        <v>19.850000000000001</v>
      </c>
      <c r="K27" s="13">
        <v>19.63</v>
      </c>
      <c r="L27" s="13">
        <v>17.66</v>
      </c>
      <c r="M27" s="13">
        <v>16.2</v>
      </c>
      <c r="N27" s="13">
        <v>20.05</v>
      </c>
      <c r="O27" s="12">
        <v>19.28</v>
      </c>
      <c r="P27" s="12">
        <v>19.25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13">
        <v>19.329999999999998</v>
      </c>
      <c r="W27" s="13">
        <v>20.059999999999999</v>
      </c>
      <c r="X27" s="13">
        <v>18.940000000000001</v>
      </c>
      <c r="Y27" s="13">
        <v>17.649999999999999</v>
      </c>
      <c r="Z27" s="13">
        <v>21.13</v>
      </c>
      <c r="AA27" s="55">
        <f>'[6]40-Orange River'!G34</f>
        <v>18.23</v>
      </c>
      <c r="AB27" s="55">
        <f>'[1]40-Orange River'!G34</f>
        <v>18.93</v>
      </c>
      <c r="AC27" s="55">
        <f>'[2]40-Orange River'!G34</f>
        <v>20.48</v>
      </c>
      <c r="AD27" s="55">
        <f>'[3]40-Orange River'!G34</f>
        <v>20.45</v>
      </c>
      <c r="AE27" s="55">
        <f>'[5]40-Orange River'!G34</f>
        <v>19.87</v>
      </c>
      <c r="AF27" s="55">
        <f>'[4]40-Orange River'!G34</f>
        <v>19.489999999999998</v>
      </c>
      <c r="AG27" s="13">
        <f t="shared" si="0"/>
        <v>19.332380952380952</v>
      </c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</row>
    <row r="28" spans="1:53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23.07</v>
      </c>
      <c r="F28" s="13">
        <v>20.260000000000002</v>
      </c>
      <c r="G28" s="13">
        <v>20.6</v>
      </c>
      <c r="H28" s="13">
        <v>20.87</v>
      </c>
      <c r="I28" s="13">
        <v>21.54</v>
      </c>
      <c r="J28" s="13">
        <v>20.87</v>
      </c>
      <c r="K28" s="13">
        <v>19.760000000000002</v>
      </c>
      <c r="L28" s="13">
        <v>22.76</v>
      </c>
      <c r="M28" s="13">
        <v>17.25</v>
      </c>
      <c r="N28" s="13">
        <v>20.149999999999999</v>
      </c>
      <c r="O28" s="12">
        <v>20.91</v>
      </c>
      <c r="P28" s="12">
        <v>22.55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13">
        <v>19.670000000000002</v>
      </c>
      <c r="W28" s="13">
        <v>20.329999999999998</v>
      </c>
      <c r="X28" s="13">
        <v>18.63</v>
      </c>
      <c r="Y28" s="13">
        <v>17.829999999999998</v>
      </c>
      <c r="Z28" s="13">
        <v>21.15</v>
      </c>
      <c r="AA28" s="55">
        <f>'[6]40-Orange River'!G35</f>
        <v>17.829999999999998</v>
      </c>
      <c r="AB28" s="55">
        <f>'[1]40-Orange River'!G35</f>
        <v>19.829999999999998</v>
      </c>
      <c r="AC28" s="55">
        <f>'[2]40-Orange River'!G35</f>
        <v>21.34</v>
      </c>
      <c r="AD28" s="55">
        <f>'[3]40-Orange River'!G35</f>
        <v>21.29</v>
      </c>
      <c r="AE28" s="55">
        <f>'[5]40-Orange River'!G35</f>
        <v>20.25</v>
      </c>
      <c r="AF28" s="55">
        <f>'[4]40-Orange River'!G35</f>
        <v>21.64</v>
      </c>
      <c r="AG28" s="13">
        <f t="shared" si="0"/>
        <v>20.404285714285709</v>
      </c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</row>
    <row r="29" spans="1:53" ht="15.6" x14ac:dyDescent="0.3">
      <c r="A29" s="29" t="s">
        <v>1320</v>
      </c>
      <c r="B29" s="20" t="s">
        <v>7</v>
      </c>
      <c r="C29" s="48" t="s">
        <v>18</v>
      </c>
      <c r="D29" s="48" t="s">
        <v>18</v>
      </c>
      <c r="E29" s="13">
        <v>22.48</v>
      </c>
      <c r="F29" s="13">
        <v>20.97</v>
      </c>
      <c r="G29" s="13">
        <v>20.2</v>
      </c>
      <c r="H29" s="13">
        <v>21.83</v>
      </c>
      <c r="I29" s="13">
        <v>21.21</v>
      </c>
      <c r="J29" s="13">
        <v>20.32</v>
      </c>
      <c r="K29" s="13">
        <v>19.920000000000002</v>
      </c>
      <c r="L29" s="48" t="s">
        <v>18</v>
      </c>
      <c r="M29" s="50">
        <v>18.47</v>
      </c>
      <c r="N29" s="50">
        <v>22.55</v>
      </c>
      <c r="O29" s="17">
        <v>21.35</v>
      </c>
      <c r="P29" s="17">
        <v>21.55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50">
        <v>21.14</v>
      </c>
      <c r="W29" s="50">
        <v>20.46</v>
      </c>
      <c r="X29" s="50">
        <v>20.79</v>
      </c>
      <c r="Y29" s="50">
        <v>19.91</v>
      </c>
      <c r="Z29" s="50">
        <v>21.61</v>
      </c>
      <c r="AA29" s="55">
        <f>'[6]40-Orange River'!G36</f>
        <v>18.89</v>
      </c>
      <c r="AB29" s="55">
        <f>'[1]40-Orange River'!G36</f>
        <v>20.69</v>
      </c>
      <c r="AC29" s="55">
        <f>'[2]40-Orange River'!G36</f>
        <v>20.399999999999999</v>
      </c>
      <c r="AD29" s="55">
        <f>'[3]40-Orange River'!G36</f>
        <v>20.99</v>
      </c>
      <c r="AE29" s="55">
        <f>'[5]40-Orange River'!G36</f>
        <v>21.42</v>
      </c>
      <c r="AF29" s="55">
        <f>'[4]40-Orange River'!G36</f>
        <v>21.19</v>
      </c>
      <c r="AG29" s="13">
        <f t="shared" si="0"/>
        <v>20.7865</v>
      </c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</row>
    <row r="30" spans="1:53" ht="15.6" x14ac:dyDescent="0.3">
      <c r="A30" s="74"/>
      <c r="B30" s="20" t="s">
        <v>7</v>
      </c>
      <c r="C30" s="48" t="s">
        <v>18</v>
      </c>
      <c r="D30" s="48" t="s">
        <v>18</v>
      </c>
      <c r="E30" s="13">
        <v>21.37</v>
      </c>
      <c r="F30" s="13">
        <v>20.96</v>
      </c>
      <c r="G30" s="13">
        <v>20.39</v>
      </c>
      <c r="H30" s="13">
        <v>22.25</v>
      </c>
      <c r="I30" s="13">
        <v>19.690000000000001</v>
      </c>
      <c r="J30" s="13">
        <v>21.23</v>
      </c>
      <c r="K30" s="13">
        <v>20.34</v>
      </c>
      <c r="L30" s="48" t="s">
        <v>18</v>
      </c>
      <c r="M30" s="50">
        <v>18.7</v>
      </c>
      <c r="N30" s="50">
        <v>23.85</v>
      </c>
      <c r="O30" s="17">
        <v>21.25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50">
        <v>20.39</v>
      </c>
      <c r="W30" s="50">
        <v>20.38</v>
      </c>
      <c r="X30" s="50">
        <v>21.2</v>
      </c>
      <c r="Y30" s="50">
        <v>20.64</v>
      </c>
      <c r="Z30" s="50">
        <v>21.22</v>
      </c>
      <c r="AA30" s="55">
        <f>'[6]40-Orange River'!G37</f>
        <v>19.88</v>
      </c>
      <c r="AB30" s="55">
        <f>'[1]40-Orange River'!G37</f>
        <v>20.97</v>
      </c>
      <c r="AC30" s="55">
        <f>'[2]40-Orange River'!G37</f>
        <v>20.73</v>
      </c>
      <c r="AD30" s="55">
        <f>'[3]40-Orange River'!G37</f>
        <v>21.07</v>
      </c>
      <c r="AE30" s="55">
        <f>'[5]40-Orange River'!G37</f>
        <v>21.05</v>
      </c>
      <c r="AF30" s="55">
        <f>'[4]40-Orange River'!G37</f>
        <v>21.37</v>
      </c>
      <c r="AG30" s="13">
        <f t="shared" si="0"/>
        <v>20.86894736842105</v>
      </c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</row>
    <row r="31" spans="1:53" ht="15.6" x14ac:dyDescent="0.3">
      <c r="A31" s="29" t="s">
        <v>163</v>
      </c>
      <c r="B31" s="20" t="s">
        <v>8</v>
      </c>
      <c r="C31" s="48" t="s">
        <v>18</v>
      </c>
      <c r="D31" s="48" t="s">
        <v>18</v>
      </c>
      <c r="E31" s="13">
        <v>21.93</v>
      </c>
      <c r="F31" s="13">
        <v>20.99</v>
      </c>
      <c r="G31" s="13">
        <v>21.25</v>
      </c>
      <c r="H31" s="13">
        <v>22.08</v>
      </c>
      <c r="I31" s="13">
        <v>20.3</v>
      </c>
      <c r="J31" s="13">
        <v>21.76</v>
      </c>
      <c r="K31" s="13">
        <v>21.34</v>
      </c>
      <c r="L31" s="48" t="s">
        <v>18</v>
      </c>
      <c r="M31" s="50">
        <v>20.59</v>
      </c>
      <c r="N31" s="50">
        <v>22.75</v>
      </c>
      <c r="O31" s="17">
        <v>21.55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50">
        <v>21.58</v>
      </c>
      <c r="W31" s="50">
        <v>20.190000000000001</v>
      </c>
      <c r="X31" s="50">
        <v>20.46</v>
      </c>
      <c r="Y31" s="50">
        <v>20.75</v>
      </c>
      <c r="Z31" s="50">
        <v>20.92</v>
      </c>
      <c r="AA31" s="55">
        <f>'[6]40-Orange River'!G38</f>
        <v>20.59</v>
      </c>
      <c r="AB31" s="55">
        <f>'[1]40-Orange River'!G38</f>
        <v>21.29</v>
      </c>
      <c r="AC31" s="55">
        <f>'[2]40-Orange River'!G38</f>
        <v>21.02</v>
      </c>
      <c r="AD31" s="55">
        <f>'[3]40-Orange River'!G38</f>
        <v>21.95</v>
      </c>
      <c r="AE31" s="55">
        <f>'[5]40-Orange River'!G38</f>
        <v>19.989999999999998</v>
      </c>
      <c r="AF31" s="55">
        <f>'[4]40-Orange River'!G38</f>
        <v>21.68</v>
      </c>
      <c r="AG31" s="13">
        <f t="shared" si="0"/>
        <v>21.225789473684209</v>
      </c>
      <c r="AH31" s="147"/>
      <c r="AI31" s="147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</row>
    <row r="32" spans="1:53" ht="15.6" x14ac:dyDescent="0.3">
      <c r="A32" s="14" t="s">
        <v>1321</v>
      </c>
      <c r="B32" s="20" t="s">
        <v>8</v>
      </c>
      <c r="C32" s="48" t="s">
        <v>18</v>
      </c>
      <c r="D32" s="48" t="s">
        <v>18</v>
      </c>
      <c r="E32" s="13">
        <v>22.02</v>
      </c>
      <c r="F32" s="13">
        <v>21.12</v>
      </c>
      <c r="G32" s="13">
        <v>21.23</v>
      </c>
      <c r="H32" s="13">
        <v>25.45</v>
      </c>
      <c r="I32" s="13">
        <v>19.93</v>
      </c>
      <c r="J32" s="13">
        <v>21.67</v>
      </c>
      <c r="K32" s="48" t="s">
        <v>18</v>
      </c>
      <c r="L32" s="50">
        <v>21.88</v>
      </c>
      <c r="M32" s="50">
        <v>20.88</v>
      </c>
      <c r="N32" s="50">
        <v>22.05</v>
      </c>
      <c r="O32" s="17">
        <v>21.55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50">
        <v>20.94</v>
      </c>
      <c r="W32" s="50">
        <v>20.27</v>
      </c>
      <c r="X32" s="50">
        <v>20.89</v>
      </c>
      <c r="Y32" s="50">
        <v>20.440000000000001</v>
      </c>
      <c r="Z32" s="50">
        <v>21.09</v>
      </c>
      <c r="AA32" s="55">
        <f>'[6]40-Orange River'!G39</f>
        <v>20.93</v>
      </c>
      <c r="AB32" s="55">
        <f>'[1]40-Orange River'!G39</f>
        <v>21.37</v>
      </c>
      <c r="AC32" s="55">
        <f>'[2]40-Orange River'!G39</f>
        <v>20.7</v>
      </c>
      <c r="AD32" s="55">
        <f>'[3]40-Orange River'!G39</f>
        <v>21.4</v>
      </c>
      <c r="AE32" s="55">
        <f>'[5]40-Orange River'!G39</f>
        <v>20.079999999999998</v>
      </c>
      <c r="AF32" s="55">
        <f>'[4]40-Orange River'!G39</f>
        <v>21.58</v>
      </c>
      <c r="AG32" s="13">
        <f t="shared" si="0"/>
        <v>21.358421052631577</v>
      </c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</row>
    <row r="33" spans="1:53" ht="15.6" x14ac:dyDescent="0.3">
      <c r="A33" s="30"/>
      <c r="B33" s="20" t="s">
        <v>9</v>
      </c>
      <c r="C33" s="48" t="s">
        <v>18</v>
      </c>
      <c r="D33" s="48" t="s">
        <v>18</v>
      </c>
      <c r="E33" s="13">
        <v>21.62</v>
      </c>
      <c r="F33" s="13">
        <v>22.01</v>
      </c>
      <c r="G33" s="13">
        <v>21.56</v>
      </c>
      <c r="H33" s="48" t="s">
        <v>18</v>
      </c>
      <c r="I33" s="13">
        <v>22.24</v>
      </c>
      <c r="J33" s="50">
        <v>20.94</v>
      </c>
      <c r="K33" s="48" t="s">
        <v>18</v>
      </c>
      <c r="L33" s="50">
        <v>23.02</v>
      </c>
      <c r="M33" s="50">
        <v>21.05</v>
      </c>
      <c r="N33" s="50">
        <v>21.95</v>
      </c>
      <c r="O33" s="17">
        <v>22.05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50">
        <v>21.99</v>
      </c>
      <c r="W33" s="50">
        <v>20.34</v>
      </c>
      <c r="X33" s="50">
        <v>21.89</v>
      </c>
      <c r="Y33" s="50">
        <v>20.440000000000001</v>
      </c>
      <c r="Z33" s="50">
        <v>21.22</v>
      </c>
      <c r="AA33" s="55">
        <f>'[6]40-Orange River'!G40</f>
        <v>20.97</v>
      </c>
      <c r="AB33" s="55">
        <f>'[1]40-Orange River'!G40</f>
        <v>21.07</v>
      </c>
      <c r="AC33" s="55">
        <f>'[2]40-Orange River'!G40</f>
        <v>20.99</v>
      </c>
      <c r="AD33" s="48" t="s">
        <v>18</v>
      </c>
      <c r="AE33" s="55">
        <f>'[5]40-Orange River'!G40</f>
        <v>20.97</v>
      </c>
      <c r="AF33" s="55" t="str">
        <f>'[4]40-Orange River'!G40</f>
        <v/>
      </c>
      <c r="AG33" s="13">
        <f t="shared" si="0"/>
        <v>21.49117647058824</v>
      </c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</row>
    <row r="34" spans="1:53" ht="15.6" x14ac:dyDescent="0.3">
      <c r="A34" s="30"/>
      <c r="B34" s="20" t="s">
        <v>9</v>
      </c>
      <c r="C34" s="48" t="s">
        <v>18</v>
      </c>
      <c r="D34" s="48" t="s">
        <v>18</v>
      </c>
      <c r="E34" s="13">
        <v>21.81</v>
      </c>
      <c r="F34" s="13">
        <v>21.21</v>
      </c>
      <c r="G34" s="13">
        <v>22.35</v>
      </c>
      <c r="H34" s="13">
        <v>23.15</v>
      </c>
      <c r="I34" s="13">
        <v>21.22</v>
      </c>
      <c r="J34" s="13">
        <v>20.38</v>
      </c>
      <c r="K34" s="13">
        <v>22.15</v>
      </c>
      <c r="L34" s="13">
        <v>23.24</v>
      </c>
      <c r="M34" s="13">
        <v>22.15</v>
      </c>
      <c r="N34" s="13">
        <v>22.35</v>
      </c>
      <c r="O34" s="12">
        <v>22.05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13">
        <v>21.63</v>
      </c>
      <c r="W34" s="13">
        <v>20.11</v>
      </c>
      <c r="X34" s="13">
        <v>20.54</v>
      </c>
      <c r="Y34" s="13">
        <v>20.95</v>
      </c>
      <c r="Z34" s="13">
        <v>21.87</v>
      </c>
      <c r="AA34" s="55">
        <f>'[6]40-Orange River'!G41</f>
        <v>20.66</v>
      </c>
      <c r="AB34" s="55">
        <f>'[1]40-Orange River'!G41</f>
        <v>21.18</v>
      </c>
      <c r="AC34" s="55">
        <f>'[2]40-Orange River'!G41</f>
        <v>20.98</v>
      </c>
      <c r="AD34" s="55">
        <f>'[3]40-Orange River'!G41</f>
        <v>22.41</v>
      </c>
      <c r="AE34" s="55">
        <f>'[5]40-Orange River'!G41</f>
        <v>21.24</v>
      </c>
      <c r="AF34" s="55" t="str">
        <f>'[4]40-Orange River'!G41</f>
        <v/>
      </c>
      <c r="AG34" s="13">
        <f t="shared" si="0"/>
        <v>21.619500000000009</v>
      </c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</row>
    <row r="35" spans="1:53" ht="15.6" x14ac:dyDescent="0.3">
      <c r="A35" s="30"/>
      <c r="B35" s="20" t="s">
        <v>10</v>
      </c>
      <c r="C35" s="48" t="s">
        <v>18</v>
      </c>
      <c r="D35" s="48" t="s">
        <v>18</v>
      </c>
      <c r="E35" s="13">
        <v>21.87</v>
      </c>
      <c r="F35" s="13">
        <v>20.86</v>
      </c>
      <c r="G35" s="13">
        <v>22.37</v>
      </c>
      <c r="H35" s="48" t="s">
        <v>18</v>
      </c>
      <c r="I35" s="13">
        <v>22.3</v>
      </c>
      <c r="J35" s="13">
        <v>21.23</v>
      </c>
      <c r="K35" s="13">
        <v>20.82</v>
      </c>
      <c r="L35" s="13">
        <v>22.71</v>
      </c>
      <c r="M35" s="13">
        <v>22.95</v>
      </c>
      <c r="N35" s="13">
        <v>21.85</v>
      </c>
      <c r="O35" s="12">
        <v>22.05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13">
        <v>20.09</v>
      </c>
      <c r="W35" s="13">
        <v>20.88</v>
      </c>
      <c r="X35" s="13">
        <v>20.46</v>
      </c>
      <c r="Y35" s="13">
        <v>20.79</v>
      </c>
      <c r="Z35" s="13">
        <v>20.89</v>
      </c>
      <c r="AA35" s="55">
        <f>'[6]40-Orange River'!G42</f>
        <v>20.46</v>
      </c>
      <c r="AB35" s="55">
        <f>'[1]40-Orange River'!G42</f>
        <v>20.91</v>
      </c>
      <c r="AC35" s="55">
        <f>'[2]40-Orange River'!G42</f>
        <v>20.77</v>
      </c>
      <c r="AD35" s="55">
        <f>'[3]40-Orange River'!G42</f>
        <v>21.31</v>
      </c>
      <c r="AE35" s="55">
        <f>'[5]40-Orange River'!G42</f>
        <v>20.62</v>
      </c>
      <c r="AF35" s="55" t="str">
        <f>'[4]40-Orange River'!G42</f>
        <v/>
      </c>
      <c r="AG35" s="13">
        <f t="shared" si="0"/>
        <v>21.34578947368421</v>
      </c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</row>
    <row r="36" spans="1:53" ht="15.6" x14ac:dyDescent="0.3">
      <c r="A36" s="30"/>
      <c r="B36" s="20" t="s">
        <v>10</v>
      </c>
      <c r="C36" s="48" t="s">
        <v>18</v>
      </c>
      <c r="D36" s="48" t="s">
        <v>18</v>
      </c>
      <c r="E36" s="13">
        <v>20.89</v>
      </c>
      <c r="F36" s="13">
        <v>21.82</v>
      </c>
      <c r="G36" s="13">
        <v>21.95</v>
      </c>
      <c r="H36" s="13">
        <v>23.5</v>
      </c>
      <c r="I36" s="13">
        <v>21.52</v>
      </c>
      <c r="J36" s="48" t="s">
        <v>18</v>
      </c>
      <c r="K36" s="13">
        <v>20.94</v>
      </c>
      <c r="L36" s="13">
        <v>22.03</v>
      </c>
      <c r="M36" s="13">
        <v>21.65</v>
      </c>
      <c r="N36" s="13">
        <v>21.35</v>
      </c>
      <c r="O36" s="12">
        <v>19.350000000000001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13">
        <v>19.690000000000001</v>
      </c>
      <c r="W36" s="13">
        <v>20.239999999999998</v>
      </c>
      <c r="X36" s="13">
        <v>22.08</v>
      </c>
      <c r="Y36" s="13">
        <v>20.32</v>
      </c>
      <c r="Z36" s="13">
        <v>20.46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21.185999999999996</v>
      </c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</row>
    <row r="37" spans="1:53" ht="15.6" x14ac:dyDescent="0.3">
      <c r="A37" s="30"/>
      <c r="B37" s="20" t="s">
        <v>11</v>
      </c>
      <c r="C37" s="48" t="s">
        <v>18</v>
      </c>
      <c r="D37" s="48" t="s">
        <v>18</v>
      </c>
      <c r="E37" s="13">
        <v>20.27</v>
      </c>
      <c r="F37" s="13">
        <v>21.2</v>
      </c>
      <c r="G37" s="13">
        <v>25.8</v>
      </c>
      <c r="H37" s="48" t="s">
        <v>18</v>
      </c>
      <c r="I37" s="13">
        <v>20.72</v>
      </c>
      <c r="J37" s="13">
        <v>20.5</v>
      </c>
      <c r="K37" s="13">
        <v>21.61</v>
      </c>
      <c r="L37" s="13">
        <v>20.3</v>
      </c>
      <c r="M37" s="13">
        <v>20.75</v>
      </c>
      <c r="N37" s="13">
        <v>21.25</v>
      </c>
      <c r="O37" s="12">
        <v>18.25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13">
        <v>19.14</v>
      </c>
      <c r="W37" s="13">
        <v>19.809999999999999</v>
      </c>
      <c r="X37" s="13">
        <v>20.65</v>
      </c>
      <c r="Y37" s="13">
        <v>19.989999999999998</v>
      </c>
      <c r="Z37" s="13">
        <v>19.96</v>
      </c>
      <c r="AA37" s="55">
        <f>'[6]40-Orange River'!G43</f>
        <v>19.91</v>
      </c>
      <c r="AB37" s="55">
        <f>'[1]40-Orange River'!G43</f>
        <v>20.100000000000001</v>
      </c>
      <c r="AC37" s="55">
        <f>'[2]40-Orange River'!G43</f>
        <v>20.02</v>
      </c>
      <c r="AD37" s="55">
        <f>'[3]40-Orange River'!G43</f>
        <v>21.02</v>
      </c>
      <c r="AE37" s="55">
        <f>'[5]40-Orange River'!G43</f>
        <v>20.010000000000002</v>
      </c>
      <c r="AF37" s="55" t="str">
        <f>'[4]40-Orange River'!G43</f>
        <v/>
      </c>
      <c r="AG37" s="13">
        <f t="shared" si="0"/>
        <v>20.592105263157894</v>
      </c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</row>
    <row r="38" spans="1:53" ht="15.6" x14ac:dyDescent="0.3">
      <c r="A38" s="30"/>
      <c r="B38" s="20" t="s">
        <v>12</v>
      </c>
      <c r="C38" s="48" t="s">
        <v>18</v>
      </c>
      <c r="D38" s="48" t="s">
        <v>18</v>
      </c>
      <c r="E38" s="13">
        <v>19.3</v>
      </c>
      <c r="F38" s="13">
        <v>20.350000000000001</v>
      </c>
      <c r="G38" s="13">
        <v>25.77</v>
      </c>
      <c r="H38" s="13">
        <v>20.48</v>
      </c>
      <c r="I38" s="13">
        <v>19.48</v>
      </c>
      <c r="J38" s="13">
        <v>21.45</v>
      </c>
      <c r="K38" s="13">
        <v>20.86</v>
      </c>
      <c r="L38" s="13">
        <v>19.78</v>
      </c>
      <c r="M38" s="13">
        <v>19.95</v>
      </c>
      <c r="N38" s="13">
        <v>19.95</v>
      </c>
      <c r="O38" s="12">
        <v>21.35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13">
        <v>20.13</v>
      </c>
      <c r="W38" s="13">
        <v>19.45</v>
      </c>
      <c r="X38" s="13">
        <v>20.059999999999999</v>
      </c>
      <c r="Y38" s="13">
        <v>20.010000000000002</v>
      </c>
      <c r="Z38" s="13">
        <v>19.690000000000001</v>
      </c>
      <c r="AA38" s="55">
        <f>'[6]40-Orange River'!G44</f>
        <v>19.86</v>
      </c>
      <c r="AB38" s="55">
        <f>'[1]40-Orange River'!G44</f>
        <v>20.14</v>
      </c>
      <c r="AC38" s="55">
        <f>'[2]40-Orange River'!G44</f>
        <v>19.62</v>
      </c>
      <c r="AD38" s="55">
        <f>'[3]40-Orange River'!G44</f>
        <v>20.45</v>
      </c>
      <c r="AE38" s="55">
        <f>'[5]40-Orange River'!G44</f>
        <v>19.84</v>
      </c>
      <c r="AF38" s="55" t="str">
        <f>'[4]40-Orange River'!G44</f>
        <v/>
      </c>
      <c r="AG38" s="13">
        <f t="shared" si="0"/>
        <v>20.406499999999998</v>
      </c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</row>
    <row r="39" spans="1:53" ht="15.6" x14ac:dyDescent="0.3">
      <c r="A39" s="6" t="s">
        <v>82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41">
        <v>2014</v>
      </c>
      <c r="AB39" s="41">
        <v>2015</v>
      </c>
      <c r="AC39" s="41">
        <v>2016</v>
      </c>
      <c r="AD39" s="41">
        <v>2017</v>
      </c>
      <c r="AE39" s="41">
        <v>2018</v>
      </c>
      <c r="AF39" s="41">
        <v>2019</v>
      </c>
      <c r="AG39" s="18" t="s">
        <v>161</v>
      </c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</row>
    <row r="40" spans="1:53" ht="15.6" x14ac:dyDescent="0.3">
      <c r="A40" s="29" t="s">
        <v>304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22.72</v>
      </c>
      <c r="G40" s="13">
        <v>22.97</v>
      </c>
      <c r="H40" s="13">
        <v>23.6</v>
      </c>
      <c r="I40" s="13">
        <v>23.35</v>
      </c>
      <c r="J40" s="13">
        <v>21.25</v>
      </c>
      <c r="K40" s="13">
        <v>23.75</v>
      </c>
      <c r="L40" s="13">
        <v>23.03</v>
      </c>
      <c r="M40" s="13">
        <v>22.21</v>
      </c>
      <c r="N40" s="13">
        <v>21.54</v>
      </c>
      <c r="O40" s="12">
        <v>22.44</v>
      </c>
      <c r="P40" s="12">
        <v>22.84</v>
      </c>
      <c r="Q40" s="12">
        <v>22.25</v>
      </c>
      <c r="R40" s="12">
        <v>21.99</v>
      </c>
      <c r="S40" s="12">
        <v>22.48</v>
      </c>
      <c r="T40" s="12">
        <v>21.86</v>
      </c>
      <c r="U40" s="50" t="s">
        <v>551</v>
      </c>
      <c r="V40" s="13">
        <v>21.83</v>
      </c>
      <c r="W40" s="13">
        <v>21.6</v>
      </c>
      <c r="X40" s="13">
        <v>21.73</v>
      </c>
      <c r="Y40" s="13">
        <v>21.88</v>
      </c>
      <c r="Z40" s="13">
        <v>21.49</v>
      </c>
      <c r="AA40" s="13" t="s">
        <v>1019</v>
      </c>
      <c r="AB40" s="13">
        <f>'[1]40-Orange River'!G54</f>
        <v>21.88</v>
      </c>
      <c r="AC40" s="13">
        <f>'[2]40-Orange River'!G54</f>
        <v>24.22</v>
      </c>
      <c r="AD40" s="13">
        <f>'[3]40-Orange River'!G54</f>
        <v>21.42</v>
      </c>
      <c r="AE40" s="13">
        <v>22.22</v>
      </c>
      <c r="AF40" s="13">
        <f>'[4]40-Orange River'!G54</f>
        <v>22.15</v>
      </c>
      <c r="AG40" s="13">
        <f t="shared" si="0"/>
        <v>22.362173913043481</v>
      </c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</row>
    <row r="41" spans="1:53" ht="15.6" x14ac:dyDescent="0.3">
      <c r="A41" s="30"/>
      <c r="B41" s="20" t="s">
        <v>2</v>
      </c>
      <c r="C41" s="48" t="s">
        <v>18</v>
      </c>
      <c r="D41" s="48" t="s">
        <v>18</v>
      </c>
      <c r="E41" s="48" t="s">
        <v>18</v>
      </c>
      <c r="F41" s="13">
        <v>22.73</v>
      </c>
      <c r="G41" s="13">
        <v>23.1</v>
      </c>
      <c r="H41" s="13">
        <v>23.21</v>
      </c>
      <c r="I41" s="13">
        <v>22.45</v>
      </c>
      <c r="J41" s="13">
        <v>21.08</v>
      </c>
      <c r="K41" s="13">
        <v>25.59</v>
      </c>
      <c r="L41" s="13">
        <v>22.55</v>
      </c>
      <c r="M41" s="13">
        <v>21.32</v>
      </c>
      <c r="N41" s="13">
        <v>21.04</v>
      </c>
      <c r="O41" s="12">
        <v>21.84</v>
      </c>
      <c r="P41" s="12">
        <v>23.54</v>
      </c>
      <c r="Q41" s="12">
        <v>22.98</v>
      </c>
      <c r="R41" s="50" t="s">
        <v>551</v>
      </c>
      <c r="S41" s="13">
        <v>23.13</v>
      </c>
      <c r="T41" s="50" t="s">
        <v>551</v>
      </c>
      <c r="U41" s="50" t="s">
        <v>551</v>
      </c>
      <c r="V41" s="13" t="s">
        <v>435</v>
      </c>
      <c r="W41" s="13">
        <v>22.21</v>
      </c>
      <c r="X41" s="13">
        <v>21.89</v>
      </c>
      <c r="Y41" s="13" t="s">
        <v>1019</v>
      </c>
      <c r="Z41" s="13">
        <v>21.77</v>
      </c>
      <c r="AA41" s="13">
        <v>22.1</v>
      </c>
      <c r="AB41" s="13">
        <f>'[1]40-Orange River'!G55</f>
        <v>21.43</v>
      </c>
      <c r="AC41" s="13">
        <f>'[2]40-Orange River'!G55</f>
        <v>24.3</v>
      </c>
      <c r="AD41" s="13" t="str">
        <f>'[3]40-Orange River'!G55</f>
        <v>&lt;21.43</v>
      </c>
      <c r="AE41" s="13">
        <f>'[5]40-Orange River'!G55</f>
        <v>21.73</v>
      </c>
      <c r="AF41" s="13">
        <f>'[4]40-Orange River'!G55</f>
        <v>23.23</v>
      </c>
      <c r="AG41" s="13">
        <f t="shared" si="0"/>
        <v>22.54</v>
      </c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</row>
    <row r="42" spans="1:53" ht="15.6" x14ac:dyDescent="0.3">
      <c r="A42" s="30"/>
      <c r="B42" s="20" t="s">
        <v>3</v>
      </c>
      <c r="C42" s="48" t="s">
        <v>18</v>
      </c>
      <c r="D42" s="48" t="s">
        <v>18</v>
      </c>
      <c r="E42" s="13">
        <v>25.52</v>
      </c>
      <c r="F42" s="13">
        <v>22.83</v>
      </c>
      <c r="G42" s="13">
        <v>22.6</v>
      </c>
      <c r="H42" s="13">
        <v>22.61</v>
      </c>
      <c r="I42" s="13">
        <v>22.47</v>
      </c>
      <c r="J42" s="13">
        <v>20.83</v>
      </c>
      <c r="K42" s="13">
        <v>24.62</v>
      </c>
      <c r="L42" s="13">
        <v>21.77</v>
      </c>
      <c r="M42" s="13">
        <v>21.21</v>
      </c>
      <c r="N42" s="50" t="s">
        <v>352</v>
      </c>
      <c r="O42" s="13">
        <v>21.54</v>
      </c>
      <c r="P42" s="13">
        <v>22.89</v>
      </c>
      <c r="Q42" s="13">
        <v>23.02</v>
      </c>
      <c r="R42" s="13">
        <v>22.26</v>
      </c>
      <c r="S42" s="13">
        <v>22.09</v>
      </c>
      <c r="T42" s="50" t="s">
        <v>551</v>
      </c>
      <c r="U42" s="50" t="s">
        <v>551</v>
      </c>
      <c r="V42" s="13" t="s">
        <v>435</v>
      </c>
      <c r="W42" s="13">
        <v>24.06</v>
      </c>
      <c r="X42" s="13" t="s">
        <v>1019</v>
      </c>
      <c r="Y42" s="13" t="s">
        <v>1019</v>
      </c>
      <c r="Z42" s="13" t="s">
        <v>1019</v>
      </c>
      <c r="AA42" s="13">
        <v>21.43</v>
      </c>
      <c r="AB42" s="13">
        <f>'[1]40-Orange River'!G56</f>
        <v>21.43</v>
      </c>
      <c r="AC42" s="13">
        <f>'[2]40-Orange River'!G56</f>
        <v>23.21</v>
      </c>
      <c r="AD42" s="13" t="str">
        <f>'[3]40-Orange River'!G56</f>
        <v>&lt;21.43</v>
      </c>
      <c r="AE42" s="48" t="s">
        <v>18</v>
      </c>
      <c r="AF42" s="13">
        <f>'[4]40-Orange River'!G56</f>
        <v>22.28</v>
      </c>
      <c r="AG42" s="13">
        <f t="shared" si="0"/>
        <v>22.577222222222218</v>
      </c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</row>
    <row r="43" spans="1:53" ht="15.6" x14ac:dyDescent="0.3">
      <c r="A43" s="34"/>
      <c r="B43" s="20" t="s">
        <v>4</v>
      </c>
      <c r="C43" s="48" t="s">
        <v>18</v>
      </c>
      <c r="D43" s="48" t="s">
        <v>18</v>
      </c>
      <c r="E43" s="13">
        <v>25.76</v>
      </c>
      <c r="F43" s="13">
        <v>22.88</v>
      </c>
      <c r="G43" s="13">
        <v>21.84</v>
      </c>
      <c r="H43" s="13">
        <v>22.41</v>
      </c>
      <c r="I43" s="13">
        <v>22.07</v>
      </c>
      <c r="J43" s="39">
        <v>20.86</v>
      </c>
      <c r="K43" s="13">
        <v>22.69</v>
      </c>
      <c r="L43" s="13">
        <v>20.85</v>
      </c>
      <c r="M43" s="50" t="s">
        <v>204</v>
      </c>
      <c r="N43" s="13">
        <v>22.14</v>
      </c>
      <c r="O43" s="13">
        <v>21.44</v>
      </c>
      <c r="P43" s="13">
        <v>23.24</v>
      </c>
      <c r="Q43" s="13">
        <v>22</v>
      </c>
      <c r="R43" s="13">
        <v>23.66</v>
      </c>
      <c r="S43" s="13">
        <v>21.73</v>
      </c>
      <c r="T43" s="50" t="s">
        <v>551</v>
      </c>
      <c r="U43" s="50">
        <v>22.44</v>
      </c>
      <c r="V43" s="13" t="s">
        <v>435</v>
      </c>
      <c r="W43" s="13">
        <v>22.67</v>
      </c>
      <c r="X43" s="13">
        <v>21.65</v>
      </c>
      <c r="Y43" s="13" t="s">
        <v>1019</v>
      </c>
      <c r="Z43" s="13" t="s">
        <v>1019</v>
      </c>
      <c r="AA43" s="13">
        <f>'[6]40-Orange River'!G57</f>
        <v>21.71</v>
      </c>
      <c r="AB43" s="13">
        <f>'[1]40-Orange River'!G57</f>
        <v>21.79</v>
      </c>
      <c r="AC43" s="13">
        <f>'[2]40-Orange River'!G57</f>
        <v>21.87</v>
      </c>
      <c r="AD43" s="13" t="str">
        <f>'[3]40-Orange River'!G57</f>
        <v>&lt;21.43</v>
      </c>
      <c r="AE43" s="13">
        <f>'[5]40-Orange River'!G57</f>
        <v>21.43</v>
      </c>
      <c r="AF43" s="13">
        <f>'[4]40-Orange River'!G57</f>
        <v>21.8</v>
      </c>
      <c r="AG43" s="13">
        <f t="shared" si="0"/>
        <v>22.285000000000004</v>
      </c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</row>
    <row r="44" spans="1:53" ht="15.6" x14ac:dyDescent="0.3">
      <c r="A44" s="30"/>
      <c r="B44" s="20" t="s">
        <v>5</v>
      </c>
      <c r="C44" s="48" t="s">
        <v>18</v>
      </c>
      <c r="D44" s="48" t="s">
        <v>18</v>
      </c>
      <c r="E44" s="13">
        <v>25.31</v>
      </c>
      <c r="F44" s="13">
        <v>21.99</v>
      </c>
      <c r="G44" s="13">
        <v>23.07</v>
      </c>
      <c r="H44" s="13">
        <v>21.47</v>
      </c>
      <c r="I44" s="13">
        <v>21.95</v>
      </c>
      <c r="J44" s="50">
        <v>22.65</v>
      </c>
      <c r="K44" s="13">
        <v>21.85</v>
      </c>
      <c r="L44" s="13">
        <v>20.67</v>
      </c>
      <c r="M44" s="50" t="s">
        <v>204</v>
      </c>
      <c r="N44" s="13">
        <v>21.04</v>
      </c>
      <c r="O44" s="50" t="s">
        <v>551</v>
      </c>
      <c r="P44" s="13">
        <v>23.34</v>
      </c>
      <c r="Q44" s="13">
        <v>22.94</v>
      </c>
      <c r="R44" s="13">
        <v>22.83</v>
      </c>
      <c r="S44" s="50" t="s">
        <v>551</v>
      </c>
      <c r="T44" s="50" t="s">
        <v>551</v>
      </c>
      <c r="U44" s="50" t="s">
        <v>551</v>
      </c>
      <c r="V44" s="13" t="s">
        <v>435</v>
      </c>
      <c r="W44" s="13">
        <v>23.48</v>
      </c>
      <c r="X44" s="13" t="s">
        <v>1019</v>
      </c>
      <c r="Y44" s="13" t="s">
        <v>1019</v>
      </c>
      <c r="Z44" s="13">
        <v>21.59</v>
      </c>
      <c r="AA44" s="13">
        <f>'[6]40-Orange River'!G58</f>
        <v>21.46</v>
      </c>
      <c r="AB44" s="13" t="s">
        <v>551</v>
      </c>
      <c r="AC44" s="13">
        <f>'[2]40-Orange River'!G58</f>
        <v>21.7</v>
      </c>
      <c r="AD44" s="13" t="str">
        <f>'[3]40-Orange River'!G58</f>
        <v>&lt;21.43</v>
      </c>
      <c r="AE44" s="13">
        <f>'[5]40-Orange River'!G58</f>
        <v>22.49</v>
      </c>
      <c r="AF44" s="13">
        <f>'[4]40-Orange River'!G58</f>
        <v>22.36</v>
      </c>
      <c r="AG44" s="13">
        <f t="shared" si="0"/>
        <v>22.333749999999995</v>
      </c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</row>
    <row r="45" spans="1:53" ht="15.6" x14ac:dyDescent="0.3">
      <c r="A45" s="30"/>
      <c r="B45" s="20" t="s">
        <v>5</v>
      </c>
      <c r="C45" s="48" t="s">
        <v>18</v>
      </c>
      <c r="D45" s="48" t="s">
        <v>18</v>
      </c>
      <c r="E45" s="13">
        <v>22.13</v>
      </c>
      <c r="F45" s="13">
        <v>21.45</v>
      </c>
      <c r="G45" s="13">
        <v>22.12</v>
      </c>
      <c r="H45" s="13">
        <v>25.34</v>
      </c>
      <c r="I45" s="13">
        <v>23.12</v>
      </c>
      <c r="J45" s="13">
        <v>23.12</v>
      </c>
      <c r="K45" s="13">
        <v>21.81</v>
      </c>
      <c r="L45" s="13">
        <v>22.66</v>
      </c>
      <c r="M45" s="50" t="s">
        <v>204</v>
      </c>
      <c r="N45" s="50" t="s">
        <v>352</v>
      </c>
      <c r="O45" s="13">
        <v>22.64</v>
      </c>
      <c r="P45" s="13">
        <v>22.04</v>
      </c>
      <c r="Q45" s="13">
        <v>22.24</v>
      </c>
      <c r="R45" s="13">
        <v>22.68</v>
      </c>
      <c r="S45" s="50" t="s">
        <v>551</v>
      </c>
      <c r="T45" s="50" t="s">
        <v>551</v>
      </c>
      <c r="U45" s="50" t="s">
        <v>551</v>
      </c>
      <c r="V45" s="13" t="s">
        <v>435</v>
      </c>
      <c r="W45" s="13">
        <v>24.23</v>
      </c>
      <c r="X45" s="13">
        <v>21.98</v>
      </c>
      <c r="Y45" s="13" t="s">
        <v>1019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22.682857142857141</v>
      </c>
      <c r="AH45" s="50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</row>
    <row r="46" spans="1:53" ht="15.6" x14ac:dyDescent="0.3">
      <c r="A46" s="30"/>
      <c r="B46" s="20" t="s">
        <v>6</v>
      </c>
      <c r="C46" s="48" t="s">
        <v>18</v>
      </c>
      <c r="D46" s="48" t="s">
        <v>18</v>
      </c>
      <c r="E46" s="13">
        <v>23.41</v>
      </c>
      <c r="F46" s="13">
        <v>21.68</v>
      </c>
      <c r="G46" s="13">
        <v>23.19</v>
      </c>
      <c r="H46" s="13">
        <v>22.98</v>
      </c>
      <c r="I46" s="13">
        <v>22.28</v>
      </c>
      <c r="J46" s="13">
        <v>23.9</v>
      </c>
      <c r="K46" s="13">
        <v>21.47</v>
      </c>
      <c r="L46" s="13">
        <v>23</v>
      </c>
      <c r="M46" s="50" t="s">
        <v>204</v>
      </c>
      <c r="N46" s="13">
        <v>21.44</v>
      </c>
      <c r="O46" s="12">
        <v>23.14</v>
      </c>
      <c r="P46" s="12">
        <v>23.36</v>
      </c>
      <c r="Q46" s="50" t="s">
        <v>551</v>
      </c>
      <c r="R46" s="13">
        <v>25.51</v>
      </c>
      <c r="S46" s="13">
        <v>22.59</v>
      </c>
      <c r="T46" s="50" t="s">
        <v>551</v>
      </c>
      <c r="U46" s="50" t="s">
        <v>551</v>
      </c>
      <c r="V46" s="13" t="s">
        <v>435</v>
      </c>
      <c r="W46" s="13">
        <v>23.94</v>
      </c>
      <c r="X46" s="13">
        <v>22.23</v>
      </c>
      <c r="Y46" s="13" t="s">
        <v>1019</v>
      </c>
      <c r="Z46" s="13">
        <v>22.34</v>
      </c>
      <c r="AA46" s="13">
        <f>'[6]40-Orange River'!G59</f>
        <v>21.46</v>
      </c>
      <c r="AB46" s="13">
        <f>'[1]40-Orange River'!G59</f>
        <v>21.79</v>
      </c>
      <c r="AC46" s="13">
        <f>'[2]40-Orange River'!G59</f>
        <v>22.64</v>
      </c>
      <c r="AD46" s="13">
        <f>'[3]40-Orange River'!G59</f>
        <v>22.82</v>
      </c>
      <c r="AE46" s="13">
        <f>'[5]40-Orange River'!G59</f>
        <v>23.69</v>
      </c>
      <c r="AF46" s="13">
        <f>'[4]40-Orange River'!G59</f>
        <v>21.78</v>
      </c>
      <c r="AG46" s="13">
        <f t="shared" si="0"/>
        <v>22.758499999999998</v>
      </c>
      <c r="AH46" s="83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</row>
    <row r="47" spans="1:53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26.05</v>
      </c>
      <c r="F47" s="13">
        <v>23.31</v>
      </c>
      <c r="G47" s="13">
        <v>23.06</v>
      </c>
      <c r="H47" s="13">
        <v>23.11</v>
      </c>
      <c r="I47" s="13">
        <v>23.31</v>
      </c>
      <c r="J47" s="13">
        <v>26.06</v>
      </c>
      <c r="K47" s="13">
        <v>21.59</v>
      </c>
      <c r="L47" s="13">
        <v>25.71</v>
      </c>
      <c r="M47" s="50" t="s">
        <v>204</v>
      </c>
      <c r="N47" s="13">
        <v>21.84</v>
      </c>
      <c r="O47" s="12">
        <v>24.05</v>
      </c>
      <c r="P47" s="12">
        <v>25.55</v>
      </c>
      <c r="Q47" s="12">
        <v>22.43</v>
      </c>
      <c r="R47" s="12">
        <v>25.04</v>
      </c>
      <c r="S47" s="12">
        <v>22.28</v>
      </c>
      <c r="T47" s="50" t="s">
        <v>551</v>
      </c>
      <c r="U47" s="13">
        <v>21.94</v>
      </c>
      <c r="V47" s="13">
        <v>22.45</v>
      </c>
      <c r="W47" s="13">
        <v>22.64</v>
      </c>
      <c r="X47" s="13">
        <v>22.03</v>
      </c>
      <c r="Y47" s="13">
        <v>21.67</v>
      </c>
      <c r="Z47" s="13">
        <v>24.86</v>
      </c>
      <c r="AA47" s="13">
        <f>'[6]40-Orange River'!G60</f>
        <v>21.96</v>
      </c>
      <c r="AB47" s="13">
        <f>'[1]40-Orange River'!G60</f>
        <v>22.42</v>
      </c>
      <c r="AC47" s="13">
        <f>'[2]40-Orange River'!G60</f>
        <v>25.72</v>
      </c>
      <c r="AD47" s="13">
        <f>'[3]40-Orange River'!G60</f>
        <v>24.76</v>
      </c>
      <c r="AE47" s="13">
        <f>'[5]40-Orange River'!G60</f>
        <v>24.65</v>
      </c>
      <c r="AF47" s="13">
        <f>'[4]40-Orange River'!G60</f>
        <v>24.43</v>
      </c>
      <c r="AG47" s="13">
        <f t="shared" si="0"/>
        <v>23.493333333333336</v>
      </c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</row>
    <row r="48" spans="1:53" ht="15.6" x14ac:dyDescent="0.3">
      <c r="A48" s="29" t="s">
        <v>1322</v>
      </c>
      <c r="B48" s="20" t="s">
        <v>7</v>
      </c>
      <c r="C48" s="48" t="s">
        <v>18</v>
      </c>
      <c r="D48" s="48" t="s">
        <v>18</v>
      </c>
      <c r="E48" s="13">
        <v>25.39</v>
      </c>
      <c r="F48" s="13">
        <v>23.58</v>
      </c>
      <c r="G48" s="13">
        <v>23.76</v>
      </c>
      <c r="H48" s="13">
        <v>22.51</v>
      </c>
      <c r="I48" s="13">
        <v>23.32</v>
      </c>
      <c r="J48" s="13">
        <v>24.68</v>
      </c>
      <c r="K48" s="13">
        <v>22.61</v>
      </c>
      <c r="L48" s="13">
        <v>25.56</v>
      </c>
      <c r="M48" s="13">
        <v>23.28</v>
      </c>
      <c r="N48" s="13">
        <v>23.34</v>
      </c>
      <c r="O48" s="12">
        <v>23.34</v>
      </c>
      <c r="P48" s="12">
        <v>24.56</v>
      </c>
      <c r="Q48" s="12">
        <v>24.27</v>
      </c>
      <c r="R48" s="12">
        <v>26.1</v>
      </c>
      <c r="S48" s="12">
        <v>25.06</v>
      </c>
      <c r="T48" s="50" t="s">
        <v>551</v>
      </c>
      <c r="U48" s="13">
        <v>22.73</v>
      </c>
      <c r="V48" s="13">
        <v>23.19</v>
      </c>
      <c r="W48" s="13">
        <v>25.49</v>
      </c>
      <c r="X48" s="13">
        <v>24.7</v>
      </c>
      <c r="Y48" s="13">
        <v>22.2</v>
      </c>
      <c r="Z48" s="13">
        <v>25.25</v>
      </c>
      <c r="AA48" s="13">
        <f>'[6]40-Orange River'!G61</f>
        <v>22.59</v>
      </c>
      <c r="AB48" s="13">
        <f>'[1]40-Orange River'!G61</f>
        <v>23.16</v>
      </c>
      <c r="AC48" s="13">
        <f>'[2]40-Orange River'!G61</f>
        <v>23.96</v>
      </c>
      <c r="AD48" s="13">
        <f>'[3]40-Orange River'!G61</f>
        <v>25.1</v>
      </c>
      <c r="AE48" s="13">
        <f>'[5]40-Orange River'!G61</f>
        <v>25.75</v>
      </c>
      <c r="AF48" s="13">
        <f>'[4]40-Orange River'!G61</f>
        <v>23.37</v>
      </c>
      <c r="AG48" s="13">
        <f t="shared" si="0"/>
        <v>23.9892</v>
      </c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</row>
    <row r="49" spans="1:53" ht="15.6" x14ac:dyDescent="0.3">
      <c r="A49" s="74"/>
      <c r="B49" s="20" t="s">
        <v>7</v>
      </c>
      <c r="C49" s="48" t="s">
        <v>18</v>
      </c>
      <c r="D49" s="48" t="s">
        <v>18</v>
      </c>
      <c r="E49" s="13">
        <v>24.45</v>
      </c>
      <c r="F49" s="13">
        <v>23.77</v>
      </c>
      <c r="G49" s="13">
        <v>23.73</v>
      </c>
      <c r="H49" s="13">
        <v>24.78</v>
      </c>
      <c r="I49" s="13">
        <v>22.71</v>
      </c>
      <c r="J49" s="13">
        <v>26.13</v>
      </c>
      <c r="K49" s="13">
        <v>23.36</v>
      </c>
      <c r="L49" s="13">
        <v>25.15</v>
      </c>
      <c r="M49" s="13">
        <v>23.04</v>
      </c>
      <c r="N49" s="13">
        <v>26.14</v>
      </c>
      <c r="O49" s="12">
        <v>23.98</v>
      </c>
      <c r="P49" s="12">
        <v>23.75</v>
      </c>
      <c r="Q49" s="12">
        <v>25.38</v>
      </c>
      <c r="R49" s="12">
        <v>26.04</v>
      </c>
      <c r="S49" s="12">
        <v>24.4</v>
      </c>
      <c r="T49" s="12">
        <v>21.64</v>
      </c>
      <c r="U49" s="12">
        <v>24.84</v>
      </c>
      <c r="V49" s="13">
        <v>22.44</v>
      </c>
      <c r="W49" s="13">
        <v>24.35</v>
      </c>
      <c r="X49" s="13">
        <v>24.14</v>
      </c>
      <c r="Y49" s="13">
        <v>24.44</v>
      </c>
      <c r="Z49" s="13">
        <v>24.89</v>
      </c>
      <c r="AA49" s="13">
        <f>'[6]40-Orange River'!G62</f>
        <v>22.43</v>
      </c>
      <c r="AB49" s="13">
        <f>'[1]40-Orange River'!G62</f>
        <v>22.83</v>
      </c>
      <c r="AC49" s="13">
        <f>'[2]40-Orange River'!G62</f>
        <v>24.52</v>
      </c>
      <c r="AD49" s="13">
        <f>'[3]40-Orange River'!G62</f>
        <v>25.28</v>
      </c>
      <c r="AE49" s="13">
        <f>'[5]40-Orange River'!G62</f>
        <v>24.77</v>
      </c>
      <c r="AF49" s="13">
        <f>'[4]40-Orange River'!G62</f>
        <v>24.51</v>
      </c>
      <c r="AG49" s="13">
        <f t="shared" si="0"/>
        <v>24.177307692307689</v>
      </c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</row>
    <row r="50" spans="1:53" ht="15.6" x14ac:dyDescent="0.3">
      <c r="A50" s="29" t="s">
        <v>163</v>
      </c>
      <c r="B50" s="20" t="s">
        <v>8</v>
      </c>
      <c r="C50" s="48" t="s">
        <v>18</v>
      </c>
      <c r="D50" s="48" t="s">
        <v>18</v>
      </c>
      <c r="E50" s="13">
        <v>24.58</v>
      </c>
      <c r="F50" s="13">
        <v>23.63</v>
      </c>
      <c r="G50" s="13">
        <v>23.88</v>
      </c>
      <c r="H50" s="13">
        <v>24.74</v>
      </c>
      <c r="I50" s="13">
        <v>23.98</v>
      </c>
      <c r="J50" s="13">
        <v>25.22</v>
      </c>
      <c r="K50" s="13">
        <v>22.98</v>
      </c>
      <c r="L50" s="13">
        <v>26.07</v>
      </c>
      <c r="M50" s="13">
        <v>24.73</v>
      </c>
      <c r="N50" s="13">
        <v>25.54</v>
      </c>
      <c r="O50" s="12">
        <v>24.14</v>
      </c>
      <c r="P50" s="12">
        <v>23.76</v>
      </c>
      <c r="Q50" s="12">
        <v>25.18</v>
      </c>
      <c r="R50" s="12">
        <v>26</v>
      </c>
      <c r="S50" s="12">
        <v>25.05</v>
      </c>
      <c r="T50" s="12">
        <v>21.86</v>
      </c>
      <c r="U50" s="12">
        <v>23.54</v>
      </c>
      <c r="V50" s="13">
        <v>23.16</v>
      </c>
      <c r="W50" s="13">
        <v>25.37</v>
      </c>
      <c r="X50" s="13">
        <v>23.18</v>
      </c>
      <c r="Y50" s="13">
        <v>23.65</v>
      </c>
      <c r="Z50" s="13">
        <v>25.55</v>
      </c>
      <c r="AA50" s="13">
        <f>'[6]40-Orange River'!G63</f>
        <v>24.38</v>
      </c>
      <c r="AB50" s="13">
        <f>'[1]40-Orange River'!G63</f>
        <v>25.2</v>
      </c>
      <c r="AC50" s="13">
        <f>'[2]40-Orange River'!G63</f>
        <v>25.1</v>
      </c>
      <c r="AD50" s="13">
        <f>'[3]40-Orange River'!G63</f>
        <v>25.9</v>
      </c>
      <c r="AE50" s="13">
        <f>'[5]40-Orange River'!G63</f>
        <v>24.2</v>
      </c>
      <c r="AF50" s="13">
        <f>'[4]40-Orange River'!G63</f>
        <v>25.54</v>
      </c>
      <c r="AG50" s="13">
        <f t="shared" si="0"/>
        <v>24.475769230769231</v>
      </c>
      <c r="AH50" s="147"/>
      <c r="AI50" s="147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</row>
    <row r="51" spans="1:53" ht="15.6" x14ac:dyDescent="0.3">
      <c r="A51" s="29" t="s">
        <v>783</v>
      </c>
      <c r="B51" s="20" t="s">
        <v>8</v>
      </c>
      <c r="C51" s="48" t="s">
        <v>18</v>
      </c>
      <c r="D51" s="48" t="s">
        <v>18</v>
      </c>
      <c r="E51" s="13">
        <v>24.87</v>
      </c>
      <c r="F51" s="13">
        <v>24.52</v>
      </c>
      <c r="G51" s="13">
        <v>23.66</v>
      </c>
      <c r="H51" s="13">
        <v>25.66</v>
      </c>
      <c r="I51" s="13">
        <v>23.09</v>
      </c>
      <c r="J51" s="13">
        <v>24.41</v>
      </c>
      <c r="K51" s="13">
        <v>24.24</v>
      </c>
      <c r="L51" s="13">
        <v>24.81</v>
      </c>
      <c r="M51" s="13">
        <v>23.64</v>
      </c>
      <c r="N51" s="13">
        <v>24.94</v>
      </c>
      <c r="O51" s="12">
        <v>23.98</v>
      </c>
      <c r="P51" s="12">
        <v>25.09</v>
      </c>
      <c r="Q51" s="12">
        <v>26.04</v>
      </c>
      <c r="R51" s="12">
        <v>24.65</v>
      </c>
      <c r="S51" s="12">
        <v>25.91</v>
      </c>
      <c r="T51" s="12">
        <v>21.64</v>
      </c>
      <c r="U51" s="12">
        <v>25.87</v>
      </c>
      <c r="V51" s="13">
        <v>23.41</v>
      </c>
      <c r="W51" s="13">
        <v>25.33</v>
      </c>
      <c r="X51" s="13">
        <v>24.33</v>
      </c>
      <c r="Y51" s="13">
        <v>23.69</v>
      </c>
      <c r="Z51" s="13">
        <v>25.7</v>
      </c>
      <c r="AA51" s="13">
        <f>'[6]40-Orange River'!G64</f>
        <v>23.69</v>
      </c>
      <c r="AB51" s="13">
        <f>'[1]40-Orange River'!G64</f>
        <v>26.05</v>
      </c>
      <c r="AC51" s="13">
        <f>'[2]40-Orange River'!G64</f>
        <v>24.66</v>
      </c>
      <c r="AD51" s="13">
        <f>'[3]40-Orange River'!G64</f>
        <v>25</v>
      </c>
      <c r="AE51" s="13">
        <f>'[5]40-Orange River'!G64</f>
        <v>23.29</v>
      </c>
      <c r="AF51" s="13">
        <f>'[4]40-Orange River'!G64</f>
        <v>25.64</v>
      </c>
      <c r="AG51" s="13">
        <f t="shared" si="0"/>
        <v>24.572307692307696</v>
      </c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</row>
    <row r="52" spans="1:53" ht="15.6" x14ac:dyDescent="0.3">
      <c r="A52" s="29" t="s">
        <v>784</v>
      </c>
      <c r="B52" s="20" t="s">
        <v>9</v>
      </c>
      <c r="C52" s="48" t="s">
        <v>18</v>
      </c>
      <c r="D52" s="48" t="s">
        <v>18</v>
      </c>
      <c r="E52" s="13">
        <v>24.38</v>
      </c>
      <c r="F52" s="13">
        <v>25.74</v>
      </c>
      <c r="G52" s="13">
        <v>25.38</v>
      </c>
      <c r="H52" s="55">
        <v>25.55</v>
      </c>
      <c r="I52" s="13">
        <v>24.01</v>
      </c>
      <c r="J52" s="50">
        <v>23.64</v>
      </c>
      <c r="K52" s="13">
        <v>25.2</v>
      </c>
      <c r="L52" s="13">
        <v>25.72</v>
      </c>
      <c r="M52" s="13">
        <v>23.44</v>
      </c>
      <c r="N52" s="13">
        <v>24.65</v>
      </c>
      <c r="O52" s="12">
        <v>23.44</v>
      </c>
      <c r="P52" s="12">
        <v>25.65</v>
      </c>
      <c r="Q52" s="12">
        <v>25.48</v>
      </c>
      <c r="R52" s="12">
        <v>24.3</v>
      </c>
      <c r="S52" s="12">
        <v>25.89</v>
      </c>
      <c r="T52" s="12">
        <v>22.48</v>
      </c>
      <c r="U52" s="12">
        <v>24.54</v>
      </c>
      <c r="V52" s="13">
        <v>23.34</v>
      </c>
      <c r="W52" s="13">
        <v>24.61</v>
      </c>
      <c r="X52" s="13">
        <v>25.61</v>
      </c>
      <c r="Y52" s="13">
        <v>23.85</v>
      </c>
      <c r="Z52" s="13">
        <v>25.56</v>
      </c>
      <c r="AA52" s="13">
        <f>'[6]40-Orange River'!G65</f>
        <v>23.84</v>
      </c>
      <c r="AB52" s="13">
        <f>'[1]40-Orange River'!G65</f>
        <v>24.74</v>
      </c>
      <c r="AC52" s="13">
        <f>'[2]40-Orange River'!G65</f>
        <v>25.65</v>
      </c>
      <c r="AD52" s="48" t="s">
        <v>18</v>
      </c>
      <c r="AE52" s="13">
        <f>'[5]40-Orange River'!G65</f>
        <v>24.06</v>
      </c>
      <c r="AF52" s="13" t="str">
        <f>'[4]40-Orange River'!G65</f>
        <v/>
      </c>
      <c r="AG52" s="13">
        <f t="shared" si="0"/>
        <v>24.667599999999997</v>
      </c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</row>
    <row r="53" spans="1:53" ht="15.6" x14ac:dyDescent="0.3">
      <c r="A53" s="29" t="s">
        <v>785</v>
      </c>
      <c r="B53" s="20" t="s">
        <v>9</v>
      </c>
      <c r="C53" s="48" t="s">
        <v>18</v>
      </c>
      <c r="D53" s="48" t="s">
        <v>18</v>
      </c>
      <c r="E53" s="13">
        <v>24.72</v>
      </c>
      <c r="F53" s="13">
        <v>24.28</v>
      </c>
      <c r="G53" s="13">
        <v>25.88</v>
      </c>
      <c r="H53" s="13">
        <v>25.51</v>
      </c>
      <c r="I53" s="13">
        <v>23.43</v>
      </c>
      <c r="J53" s="13">
        <v>22.95</v>
      </c>
      <c r="K53" s="13">
        <v>25.14</v>
      </c>
      <c r="L53" s="13">
        <v>26.15</v>
      </c>
      <c r="M53" s="13">
        <v>23.94</v>
      </c>
      <c r="N53" s="13">
        <v>25.54</v>
      </c>
      <c r="O53" s="12">
        <v>24.45</v>
      </c>
      <c r="P53" s="12">
        <v>25.36</v>
      </c>
      <c r="Q53" s="12">
        <v>25.27</v>
      </c>
      <c r="R53" s="12">
        <v>23.46</v>
      </c>
      <c r="S53" s="12">
        <v>26.88</v>
      </c>
      <c r="T53" s="12">
        <v>22.44</v>
      </c>
      <c r="U53" s="12">
        <v>25.04</v>
      </c>
      <c r="V53" s="13">
        <v>23.38</v>
      </c>
      <c r="W53" s="13">
        <v>25.27</v>
      </c>
      <c r="X53" s="13">
        <v>24.33</v>
      </c>
      <c r="Y53" s="13">
        <v>24.51</v>
      </c>
      <c r="Z53" s="13">
        <v>26.21</v>
      </c>
      <c r="AA53" s="13">
        <f>'[6]40-Orange River'!G66</f>
        <v>23.85</v>
      </c>
      <c r="AB53" s="13">
        <f>'[1]40-Orange River'!G66</f>
        <v>25.62</v>
      </c>
      <c r="AC53" s="13">
        <f>'[2]40-Orange River'!G66</f>
        <v>26.11</v>
      </c>
      <c r="AD53" s="13">
        <f>'[3]40-Orange River'!G66</f>
        <v>25.73</v>
      </c>
      <c r="AE53" s="13">
        <f>'[5]40-Orange River'!G66</f>
        <v>24.58</v>
      </c>
      <c r="AF53" s="13" t="str">
        <f>'[4]40-Orange River'!G66</f>
        <v/>
      </c>
      <c r="AG53" s="13">
        <f t="shared" si="0"/>
        <v>24.825000000000003</v>
      </c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</row>
    <row r="54" spans="1:53" ht="15.6" x14ac:dyDescent="0.3">
      <c r="A54" s="29" t="s">
        <v>786</v>
      </c>
      <c r="B54" s="20" t="s">
        <v>10</v>
      </c>
      <c r="C54" s="48" t="s">
        <v>18</v>
      </c>
      <c r="D54" s="48" t="s">
        <v>18</v>
      </c>
      <c r="E54" s="13">
        <v>24.58</v>
      </c>
      <c r="F54" s="13">
        <v>24.78</v>
      </c>
      <c r="G54" s="13">
        <v>25.88</v>
      </c>
      <c r="H54" s="55">
        <v>25.85</v>
      </c>
      <c r="I54" s="13">
        <v>24.54</v>
      </c>
      <c r="J54" s="13">
        <v>24.19</v>
      </c>
      <c r="K54" s="50">
        <v>25.21</v>
      </c>
      <c r="L54" s="50">
        <v>25.75</v>
      </c>
      <c r="M54" s="50">
        <v>25.54</v>
      </c>
      <c r="N54" s="50">
        <v>24.49</v>
      </c>
      <c r="O54" s="17">
        <v>24.64</v>
      </c>
      <c r="P54" s="17">
        <v>25.17</v>
      </c>
      <c r="Q54" s="17">
        <v>24.68</v>
      </c>
      <c r="R54" s="17">
        <v>23.53</v>
      </c>
      <c r="S54" s="17">
        <v>23.83</v>
      </c>
      <c r="T54" s="17">
        <v>23.4</v>
      </c>
      <c r="U54" s="17">
        <v>26.11</v>
      </c>
      <c r="V54" s="50">
        <v>22.81</v>
      </c>
      <c r="W54" s="50">
        <v>24.14</v>
      </c>
      <c r="X54" s="50">
        <v>26.06</v>
      </c>
      <c r="Y54" s="50">
        <v>25.22</v>
      </c>
      <c r="Z54" s="50">
        <v>24.65</v>
      </c>
      <c r="AA54" s="13">
        <f>'[6]40-Orange River'!G67</f>
        <v>23.89</v>
      </c>
      <c r="AB54" s="13">
        <f>'[1]40-Orange River'!G67</f>
        <v>25.23</v>
      </c>
      <c r="AC54" s="13">
        <f>'[2]40-Orange River'!G67</f>
        <v>25.08</v>
      </c>
      <c r="AD54" s="13">
        <f>'[3]40-Orange River'!G67</f>
        <v>24.79</v>
      </c>
      <c r="AE54" s="13">
        <f>'[5]40-Orange River'!G67</f>
        <v>24.11</v>
      </c>
      <c r="AF54" s="13" t="str">
        <f>'[4]40-Orange River'!G67</f>
        <v/>
      </c>
      <c r="AG54" s="13">
        <f t="shared" si="0"/>
        <v>24.770769230769229</v>
      </c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</row>
    <row r="55" spans="1:53" ht="15.6" x14ac:dyDescent="0.3">
      <c r="A55" s="29" t="s">
        <v>1323</v>
      </c>
      <c r="B55" s="20" t="s">
        <v>10</v>
      </c>
      <c r="C55" s="48" t="s">
        <v>18</v>
      </c>
      <c r="D55" s="48" t="s">
        <v>18</v>
      </c>
      <c r="E55" s="13">
        <v>23.56</v>
      </c>
      <c r="F55" s="13">
        <v>25.37</v>
      </c>
      <c r="G55" s="13">
        <v>24.5</v>
      </c>
      <c r="H55" s="13">
        <v>26.07</v>
      </c>
      <c r="I55" s="13">
        <v>23.78</v>
      </c>
      <c r="J55" s="13">
        <v>23.27</v>
      </c>
      <c r="K55" s="13">
        <v>23.98</v>
      </c>
      <c r="L55" s="13">
        <v>24.54</v>
      </c>
      <c r="M55" s="13">
        <v>23.99</v>
      </c>
      <c r="N55" s="13">
        <v>24.34</v>
      </c>
      <c r="O55" s="12">
        <v>23.24</v>
      </c>
      <c r="P55" s="12">
        <v>24.04</v>
      </c>
      <c r="Q55" s="12">
        <v>23.7</v>
      </c>
      <c r="R55" s="12">
        <v>23.21</v>
      </c>
      <c r="S55" s="12">
        <v>23.07</v>
      </c>
      <c r="T55" s="12">
        <v>22.14</v>
      </c>
      <c r="U55" s="12">
        <v>24.22</v>
      </c>
      <c r="V55" s="13">
        <v>22.22</v>
      </c>
      <c r="W55" s="13">
        <v>23.11</v>
      </c>
      <c r="X55" s="13">
        <v>26.08</v>
      </c>
      <c r="Y55" s="13">
        <v>24</v>
      </c>
      <c r="Z55" s="13">
        <v>23.72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0"/>
        <v>23.915909090909089</v>
      </c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</row>
    <row r="56" spans="1:53" ht="15.6" x14ac:dyDescent="0.3">
      <c r="A56" s="30"/>
      <c r="B56" s="20" t="s">
        <v>11</v>
      </c>
      <c r="C56" s="48" t="s">
        <v>18</v>
      </c>
      <c r="D56" s="48" t="s">
        <v>18</v>
      </c>
      <c r="E56" s="13">
        <v>23</v>
      </c>
      <c r="F56" s="13">
        <v>24.88</v>
      </c>
      <c r="G56" s="13">
        <v>23.94</v>
      </c>
      <c r="H56" s="55">
        <v>25.05</v>
      </c>
      <c r="I56" s="13">
        <v>22.85</v>
      </c>
      <c r="J56" s="13">
        <v>23.42</v>
      </c>
      <c r="K56" s="13">
        <v>24.66</v>
      </c>
      <c r="L56" s="13">
        <v>23.1</v>
      </c>
      <c r="M56" s="13">
        <v>23.02</v>
      </c>
      <c r="N56" s="13">
        <v>23.64</v>
      </c>
      <c r="O56" s="12">
        <v>23.04</v>
      </c>
      <c r="P56" s="12">
        <v>23.34</v>
      </c>
      <c r="Q56" s="12">
        <v>22.79</v>
      </c>
      <c r="R56" s="12">
        <v>24.18</v>
      </c>
      <c r="S56" s="12">
        <v>22.72</v>
      </c>
      <c r="T56" s="12">
        <v>21.72</v>
      </c>
      <c r="U56" s="12">
        <v>23.16</v>
      </c>
      <c r="V56" s="13" t="s">
        <v>435</v>
      </c>
      <c r="W56" s="13">
        <v>22.73</v>
      </c>
      <c r="X56" s="13">
        <v>24.43</v>
      </c>
      <c r="Y56" s="13">
        <v>22.83</v>
      </c>
      <c r="Z56" s="13">
        <v>22.57</v>
      </c>
      <c r="AA56" s="13">
        <f>'[6]40-Orange River'!G68</f>
        <v>22.68</v>
      </c>
      <c r="AB56" s="13">
        <f>'[1]40-Orange River'!G68</f>
        <v>22.89</v>
      </c>
      <c r="AC56" s="13">
        <f>'[2]40-Orange River'!G68</f>
        <v>22.21</v>
      </c>
      <c r="AD56" s="13">
        <f>'[3]40-Orange River'!G68</f>
        <v>24.63</v>
      </c>
      <c r="AE56" s="13">
        <f>'[5]40-Orange River'!G68</f>
        <v>23.05</v>
      </c>
      <c r="AF56" s="13" t="str">
        <f>'[4]40-Orange River'!G68</f>
        <v/>
      </c>
      <c r="AG56" s="13">
        <f t="shared" si="0"/>
        <v>23.339200000000002</v>
      </c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</row>
    <row r="57" spans="1:53" ht="15.6" x14ac:dyDescent="0.3">
      <c r="A57" s="30"/>
      <c r="B57" s="20" t="s">
        <v>12</v>
      </c>
      <c r="C57" s="48" t="s">
        <v>18</v>
      </c>
      <c r="D57" s="48" t="s">
        <v>18</v>
      </c>
      <c r="E57" s="13">
        <v>22.24</v>
      </c>
      <c r="F57" s="13">
        <v>23.56</v>
      </c>
      <c r="G57" s="13">
        <v>23.68</v>
      </c>
      <c r="H57" s="13">
        <v>22.59</v>
      </c>
      <c r="I57" s="13">
        <v>21.89</v>
      </c>
      <c r="J57" s="13">
        <v>24.46</v>
      </c>
      <c r="K57" s="13">
        <v>23.8</v>
      </c>
      <c r="L57" s="13">
        <v>22.37</v>
      </c>
      <c r="M57" s="13">
        <v>21.94</v>
      </c>
      <c r="N57" s="13">
        <v>23.54</v>
      </c>
      <c r="O57" s="12">
        <v>24.74</v>
      </c>
      <c r="P57" s="12">
        <v>22.96</v>
      </c>
      <c r="Q57" s="12">
        <v>22.89</v>
      </c>
      <c r="R57" s="12">
        <v>23.26</v>
      </c>
      <c r="S57" s="12">
        <v>22.03</v>
      </c>
      <c r="T57" s="50">
        <v>21.44</v>
      </c>
      <c r="U57" s="12">
        <v>22.74</v>
      </c>
      <c r="V57" s="13">
        <v>22.06</v>
      </c>
      <c r="W57" s="13">
        <v>21.95</v>
      </c>
      <c r="X57" s="13">
        <v>22.79</v>
      </c>
      <c r="Y57" s="13">
        <v>22.1</v>
      </c>
      <c r="Z57" s="13">
        <v>22.03</v>
      </c>
      <c r="AA57" s="13">
        <f>'[6]40-Orange River'!G69</f>
        <v>22.79</v>
      </c>
      <c r="AB57" s="13">
        <f>'[1]40-Orange River'!G69</f>
        <v>22.41</v>
      </c>
      <c r="AC57" s="13">
        <f>'[2]40-Orange River'!G69</f>
        <v>21.98</v>
      </c>
      <c r="AD57" s="13">
        <f>'[3]40-Orange River'!G69</f>
        <v>23.03</v>
      </c>
      <c r="AE57" s="13" t="str">
        <f>'[5]40-Orange River'!G71</f>
        <v/>
      </c>
      <c r="AF57" s="13" t="str">
        <f>'[4]40-Orange River'!G69</f>
        <v/>
      </c>
      <c r="AG57" s="13">
        <f t="shared" si="0"/>
        <v>22.741153846153843</v>
      </c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</row>
    <row r="58" spans="1:53" ht="15.6" x14ac:dyDescent="0.3">
      <c r="A58" s="6" t="s">
        <v>83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1">
        <v>2009</v>
      </c>
      <c r="W58" s="41">
        <v>2010</v>
      </c>
      <c r="X58" s="41">
        <v>2011</v>
      </c>
      <c r="Y58" s="41">
        <v>2012</v>
      </c>
      <c r="Z58" s="41">
        <v>2013</v>
      </c>
      <c r="AA58" s="41">
        <v>2014</v>
      </c>
      <c r="AB58" s="41">
        <v>2015</v>
      </c>
      <c r="AC58" s="41">
        <v>2016</v>
      </c>
      <c r="AD58" s="41">
        <v>2017</v>
      </c>
      <c r="AE58" s="41">
        <v>2018</v>
      </c>
      <c r="AF58" s="41">
        <v>2019</v>
      </c>
      <c r="AG58" s="18" t="s">
        <v>161</v>
      </c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</row>
    <row r="59" spans="1:53" ht="15.6" x14ac:dyDescent="0.3">
      <c r="A59" s="29" t="s">
        <v>711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16.920000000000002</v>
      </c>
      <c r="G59" s="13">
        <v>16.61</v>
      </c>
      <c r="H59" s="13">
        <v>17.09</v>
      </c>
      <c r="I59" s="13">
        <v>17.78</v>
      </c>
      <c r="J59" s="13">
        <v>16.420000000000002</v>
      </c>
      <c r="K59" s="13">
        <v>18.55</v>
      </c>
      <c r="L59" s="13">
        <v>17.93</v>
      </c>
      <c r="M59" s="55">
        <v>17.579999999999998</v>
      </c>
      <c r="N59" s="50">
        <v>17.22</v>
      </c>
      <c r="O59" s="17">
        <v>17.62</v>
      </c>
      <c r="P59" s="17">
        <v>19.420000000000002</v>
      </c>
      <c r="Q59" s="17">
        <v>17.760000000000002</v>
      </c>
      <c r="R59" s="17">
        <v>16.739999999999998</v>
      </c>
      <c r="S59" s="17">
        <v>17.690000000000001</v>
      </c>
      <c r="T59" s="17">
        <v>16.93</v>
      </c>
      <c r="U59" s="13" t="s">
        <v>677</v>
      </c>
      <c r="V59" s="13">
        <v>17.440000000000001</v>
      </c>
      <c r="W59" s="13">
        <v>17.309999999999999</v>
      </c>
      <c r="X59" s="13">
        <v>17.02</v>
      </c>
      <c r="Y59" s="13">
        <v>17.05</v>
      </c>
      <c r="Z59" s="13">
        <v>16.84</v>
      </c>
      <c r="AA59" s="13">
        <v>16.809999999999999</v>
      </c>
      <c r="AB59" s="13">
        <f>'[1]40-Orange River'!G79</f>
        <v>17.100000000000001</v>
      </c>
      <c r="AC59" s="13">
        <f>'[2]40-Orange River'!G79</f>
        <v>18.78</v>
      </c>
      <c r="AD59" s="13">
        <f>'[3]40-Orange River'!G79</f>
        <v>15.06</v>
      </c>
      <c r="AE59" s="13">
        <v>17.02</v>
      </c>
      <c r="AF59" s="13">
        <f>'[4]40-Orange River'!G79</f>
        <v>16.649999999999999</v>
      </c>
      <c r="AG59" s="13">
        <f t="shared" si="0"/>
        <v>17.319583333333334</v>
      </c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</row>
    <row r="60" spans="1:53" ht="15.6" x14ac:dyDescent="0.3">
      <c r="A60" s="30"/>
      <c r="B60" s="20" t="s">
        <v>2</v>
      </c>
      <c r="C60" s="48" t="s">
        <v>18</v>
      </c>
      <c r="D60" s="48" t="s">
        <v>18</v>
      </c>
      <c r="E60" s="13">
        <v>16.45</v>
      </c>
      <c r="F60" s="13">
        <v>17.32</v>
      </c>
      <c r="G60" s="13">
        <v>17.3</v>
      </c>
      <c r="H60" s="13">
        <v>16.670000000000002</v>
      </c>
      <c r="I60" s="13">
        <v>17.38</v>
      </c>
      <c r="J60" s="13">
        <v>16.420000000000002</v>
      </c>
      <c r="K60" s="13">
        <v>20</v>
      </c>
      <c r="L60" s="13">
        <v>17.73</v>
      </c>
      <c r="M60" s="55">
        <v>17.309999999999999</v>
      </c>
      <c r="N60" s="50">
        <v>16.920000000000002</v>
      </c>
      <c r="O60" s="17">
        <v>17.52</v>
      </c>
      <c r="P60" s="17">
        <v>19.12</v>
      </c>
      <c r="Q60" s="17">
        <v>17.96</v>
      </c>
      <c r="R60" s="17">
        <v>16.600000000000001</v>
      </c>
      <c r="S60" s="17">
        <v>18.07</v>
      </c>
      <c r="T60" s="17">
        <v>16.739999999999998</v>
      </c>
      <c r="U60" s="13" t="s">
        <v>677</v>
      </c>
      <c r="V60" s="13">
        <v>17.440000000000001</v>
      </c>
      <c r="W60" s="13">
        <v>17.260000000000002</v>
      </c>
      <c r="X60" s="13">
        <v>17.190000000000001</v>
      </c>
      <c r="Y60" s="13">
        <v>16.84</v>
      </c>
      <c r="Z60" s="13">
        <v>16.84</v>
      </c>
      <c r="AA60" s="13">
        <v>16.309999999999999</v>
      </c>
      <c r="AB60" s="13">
        <f>'[1]40-Orange River'!G80</f>
        <v>16.760000000000002</v>
      </c>
      <c r="AC60" s="13">
        <f>'[2]40-Orange River'!G80</f>
        <v>18.760000000000002</v>
      </c>
      <c r="AD60" s="13">
        <f>'[3]40-Orange River'!G80</f>
        <v>15.2</v>
      </c>
      <c r="AE60" s="13">
        <f>'[5]40-Orange River'!G80</f>
        <v>16.79</v>
      </c>
      <c r="AF60" s="13">
        <f>'[4]40-Orange River'!G80</f>
        <v>18.079999999999998</v>
      </c>
      <c r="AG60" s="13">
        <f t="shared" si="0"/>
        <v>17.284399999999998</v>
      </c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</row>
    <row r="61" spans="1:53" ht="15.6" x14ac:dyDescent="0.3">
      <c r="A61" s="30"/>
      <c r="B61" s="20" t="s">
        <v>3</v>
      </c>
      <c r="C61" s="48" t="s">
        <v>18</v>
      </c>
      <c r="D61" s="48" t="s">
        <v>18</v>
      </c>
      <c r="E61" s="13">
        <v>17.5</v>
      </c>
      <c r="F61" s="13">
        <v>17.32</v>
      </c>
      <c r="G61" s="13">
        <v>16.91</v>
      </c>
      <c r="H61" s="13">
        <v>16.11</v>
      </c>
      <c r="I61" s="13">
        <v>17.16</v>
      </c>
      <c r="J61" s="13">
        <v>16.420000000000002</v>
      </c>
      <c r="K61" s="13">
        <v>19.66</v>
      </c>
      <c r="L61" s="13">
        <v>17.100000000000001</v>
      </c>
      <c r="M61" s="55">
        <v>16.47</v>
      </c>
      <c r="N61" s="50">
        <v>16.82</v>
      </c>
      <c r="O61" s="17">
        <v>17.22</v>
      </c>
      <c r="P61" s="17">
        <v>19.670000000000002</v>
      </c>
      <c r="Q61" s="17">
        <v>18.55</v>
      </c>
      <c r="R61" s="17">
        <v>17.47</v>
      </c>
      <c r="S61" s="17">
        <v>17.350000000000001</v>
      </c>
      <c r="T61" s="17">
        <v>16.55</v>
      </c>
      <c r="U61" s="13" t="s">
        <v>677</v>
      </c>
      <c r="V61" s="13" t="s">
        <v>676</v>
      </c>
      <c r="W61" s="13">
        <v>19.100000000000001</v>
      </c>
      <c r="X61" s="13">
        <v>16.77</v>
      </c>
      <c r="Y61" s="13">
        <v>16.93</v>
      </c>
      <c r="Z61" s="13">
        <v>16.68</v>
      </c>
      <c r="AA61" s="13">
        <v>16.66</v>
      </c>
      <c r="AB61" s="13">
        <f>'[1]40-Orange River'!G81</f>
        <v>16.75</v>
      </c>
      <c r="AC61" s="13">
        <f>'[2]40-Orange River'!G81</f>
        <v>17.899999999999999</v>
      </c>
      <c r="AD61" s="13">
        <f>'[3]40-Orange River'!G81</f>
        <v>14.92</v>
      </c>
      <c r="AE61" s="13">
        <f>'[5]40-Orange River'!G81</f>
        <v>16.41</v>
      </c>
      <c r="AF61" s="13">
        <f>'[4]40-Orange River'!G81</f>
        <v>17.45</v>
      </c>
      <c r="AG61" s="13">
        <f t="shared" si="0"/>
        <v>17.249583333333337</v>
      </c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</row>
    <row r="62" spans="1:53" ht="15.6" x14ac:dyDescent="0.3">
      <c r="A62" s="30"/>
      <c r="B62" s="20" t="s">
        <v>4</v>
      </c>
      <c r="C62" s="48" t="s">
        <v>18</v>
      </c>
      <c r="D62" s="48" t="s">
        <v>18</v>
      </c>
      <c r="E62" s="13">
        <v>17.5</v>
      </c>
      <c r="F62" s="13">
        <v>17.14</v>
      </c>
      <c r="G62" s="13">
        <v>16.5</v>
      </c>
      <c r="H62" s="13">
        <v>15.82</v>
      </c>
      <c r="I62" s="13">
        <v>16.940000000000001</v>
      </c>
      <c r="J62" s="13">
        <v>16.420000000000002</v>
      </c>
      <c r="K62" s="13">
        <v>18.37</v>
      </c>
      <c r="L62" s="55">
        <v>17.239999999999998</v>
      </c>
      <c r="M62" s="50">
        <v>16.09</v>
      </c>
      <c r="N62" s="50">
        <v>18.440000000000001</v>
      </c>
      <c r="O62" s="17">
        <v>16.739999999999998</v>
      </c>
      <c r="P62" s="17">
        <v>19.04</v>
      </c>
      <c r="Q62" s="17">
        <v>17.32</v>
      </c>
      <c r="R62" s="17">
        <v>18.600000000000001</v>
      </c>
      <c r="S62" s="17">
        <v>17.54</v>
      </c>
      <c r="T62" s="17">
        <v>16.489999999999998</v>
      </c>
      <c r="U62" s="13" t="s">
        <v>677</v>
      </c>
      <c r="V62" s="13" t="s">
        <v>676</v>
      </c>
      <c r="W62" s="13">
        <v>18.09</v>
      </c>
      <c r="X62" s="13">
        <v>17.13</v>
      </c>
      <c r="Y62" s="13">
        <v>16.73</v>
      </c>
      <c r="Z62" s="13">
        <v>16.62</v>
      </c>
      <c r="AA62" s="13">
        <f>'[6]40-Orange River'!G82</f>
        <v>16.97</v>
      </c>
      <c r="AB62" s="13">
        <f>'[1]40-Orange River'!G82</f>
        <v>16.559999999999999</v>
      </c>
      <c r="AC62" s="13">
        <f>'[2]40-Orange River'!G82</f>
        <v>16.059999999999999</v>
      </c>
      <c r="AD62" s="13">
        <f>'[3]40-Orange River'!G82</f>
        <v>14.7</v>
      </c>
      <c r="AE62" s="13">
        <f>'[5]40-Orange River'!G82</f>
        <v>16.16</v>
      </c>
      <c r="AF62" s="13">
        <f>'[4]40-Orange River'!G82</f>
        <v>16.98</v>
      </c>
      <c r="AG62" s="13">
        <f t="shared" si="0"/>
        <v>17.043749999999999</v>
      </c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</row>
    <row r="63" spans="1:53" ht="15.6" x14ac:dyDescent="0.3">
      <c r="A63" s="30"/>
      <c r="B63" s="20" t="s">
        <v>5</v>
      </c>
      <c r="C63" s="48" t="s">
        <v>18</v>
      </c>
      <c r="D63" s="48" t="s">
        <v>18</v>
      </c>
      <c r="E63" s="13">
        <v>16.97</v>
      </c>
      <c r="F63" s="13">
        <v>16.670000000000002</v>
      </c>
      <c r="G63" s="13">
        <v>17.940000000000001</v>
      </c>
      <c r="H63" s="13">
        <v>15.87</v>
      </c>
      <c r="I63" s="13">
        <v>16.87</v>
      </c>
      <c r="J63" s="50">
        <v>17.18</v>
      </c>
      <c r="K63" s="13">
        <v>17.39</v>
      </c>
      <c r="L63" s="55">
        <v>17.57</v>
      </c>
      <c r="M63" s="50">
        <v>15.96</v>
      </c>
      <c r="N63" s="50">
        <v>17.34</v>
      </c>
      <c r="O63" s="17">
        <v>16.34</v>
      </c>
      <c r="P63" s="17">
        <v>19.440000000000001</v>
      </c>
      <c r="Q63" s="17">
        <v>17.28</v>
      </c>
      <c r="R63" s="17">
        <v>18.05</v>
      </c>
      <c r="S63" s="17">
        <v>16.66</v>
      </c>
      <c r="T63" s="17">
        <v>16.440000000000001</v>
      </c>
      <c r="U63" s="13" t="s">
        <v>677</v>
      </c>
      <c r="V63" s="13" t="s">
        <v>676</v>
      </c>
      <c r="W63" s="13">
        <v>18.47</v>
      </c>
      <c r="X63" s="13">
        <v>16.559999999999999</v>
      </c>
      <c r="Y63" s="13">
        <v>16.46</v>
      </c>
      <c r="Z63" s="13">
        <v>16.350000000000001</v>
      </c>
      <c r="AA63" s="13">
        <f>'[6]40-Orange River'!G83</f>
        <v>16.670000000000002</v>
      </c>
      <c r="AB63" s="13">
        <f>'[1]40-Orange River'!G83</f>
        <v>16.32</v>
      </c>
      <c r="AC63" s="13">
        <f>'[2]40-Orange River'!G83</f>
        <v>16.170000000000002</v>
      </c>
      <c r="AD63" s="13">
        <f>'[3]40-Orange River'!G83</f>
        <v>15.19</v>
      </c>
      <c r="AE63" s="13">
        <f>'[5]40-Orange River'!G83</f>
        <v>17.38</v>
      </c>
      <c r="AF63" s="13">
        <f>'[4]40-Orange River'!G83</f>
        <v>17.61</v>
      </c>
      <c r="AG63" s="13">
        <f t="shared" si="0"/>
        <v>16.923333333333336</v>
      </c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</row>
    <row r="64" spans="1:53" ht="15.6" x14ac:dyDescent="0.3">
      <c r="A64" s="30"/>
      <c r="B64" s="20" t="s">
        <v>5</v>
      </c>
      <c r="C64" s="48" t="s">
        <v>18</v>
      </c>
      <c r="D64" s="48" t="s">
        <v>18</v>
      </c>
      <c r="E64" s="13">
        <v>16.25</v>
      </c>
      <c r="F64" s="13">
        <v>15.94</v>
      </c>
      <c r="G64" s="13">
        <v>17.149999999999999</v>
      </c>
      <c r="H64" s="55">
        <v>17.29</v>
      </c>
      <c r="I64" s="13">
        <v>16.97</v>
      </c>
      <c r="J64" s="13">
        <v>17</v>
      </c>
      <c r="K64" s="13">
        <v>17.600000000000001</v>
      </c>
      <c r="L64" s="55">
        <v>18.11</v>
      </c>
      <c r="M64" s="50">
        <v>16.14</v>
      </c>
      <c r="N64" s="50">
        <v>16.84</v>
      </c>
      <c r="O64" s="17">
        <v>17.34</v>
      </c>
      <c r="P64" s="17">
        <v>20.04</v>
      </c>
      <c r="Q64" s="17">
        <v>16.86</v>
      </c>
      <c r="R64" s="17">
        <v>18.07</v>
      </c>
      <c r="S64" s="17">
        <v>16.510000000000002</v>
      </c>
      <c r="T64" s="17">
        <v>16.41</v>
      </c>
      <c r="U64" s="13" t="s">
        <v>677</v>
      </c>
      <c r="V64" s="13" t="s">
        <v>676</v>
      </c>
      <c r="W64" s="13">
        <v>17.97</v>
      </c>
      <c r="X64" s="13">
        <v>16.89</v>
      </c>
      <c r="Y64" s="13">
        <v>16.28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13">
        <f t="shared" si="0"/>
        <v>17.139999999999997</v>
      </c>
      <c r="AH64" s="83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</row>
    <row r="65" spans="1:53" ht="15.6" x14ac:dyDescent="0.3">
      <c r="A65" s="30"/>
      <c r="B65" s="20" t="s">
        <v>6</v>
      </c>
      <c r="C65" s="48" t="s">
        <v>18</v>
      </c>
      <c r="D65" s="48" t="s">
        <v>18</v>
      </c>
      <c r="E65" s="13">
        <v>17.78</v>
      </c>
      <c r="F65" s="13">
        <v>16.239999999999998</v>
      </c>
      <c r="G65" s="13">
        <v>17.649999999999999</v>
      </c>
      <c r="H65" s="13">
        <v>17.77</v>
      </c>
      <c r="I65" s="13">
        <v>16.489999999999998</v>
      </c>
      <c r="J65" s="13">
        <v>17.59</v>
      </c>
      <c r="K65" s="13">
        <v>17.43</v>
      </c>
      <c r="L65" s="55">
        <v>19.7</v>
      </c>
      <c r="M65" s="50">
        <v>16.239999999999998</v>
      </c>
      <c r="N65" s="50">
        <v>17.14</v>
      </c>
      <c r="O65" s="17">
        <v>17.239999999999998</v>
      </c>
      <c r="P65" s="17">
        <v>18.940000000000001</v>
      </c>
      <c r="Q65" s="17">
        <v>16.86</v>
      </c>
      <c r="R65" s="17">
        <v>20.25</v>
      </c>
      <c r="S65" s="17">
        <v>16.600000000000001</v>
      </c>
      <c r="T65" s="17">
        <v>16.440000000000001</v>
      </c>
      <c r="U65" s="13" t="s">
        <v>677</v>
      </c>
      <c r="V65" s="13" t="s">
        <v>676</v>
      </c>
      <c r="W65" s="13">
        <v>17.8</v>
      </c>
      <c r="X65" s="13">
        <v>16.78</v>
      </c>
      <c r="Y65" s="13">
        <v>16.239999999999998</v>
      </c>
      <c r="Z65" s="13">
        <v>17.48</v>
      </c>
      <c r="AA65" s="13">
        <f>'[6]40-Orange River'!G84</f>
        <v>16.38</v>
      </c>
      <c r="AB65" s="13">
        <f>'[1]40-Orange River'!G84</f>
        <v>16.940000000000001</v>
      </c>
      <c r="AC65" s="13">
        <f>'[2]40-Orange River'!G84</f>
        <v>16.399999999999999</v>
      </c>
      <c r="AD65" s="13">
        <f>'[3]40-Orange River'!G84</f>
        <v>16.760000000000002</v>
      </c>
      <c r="AE65" s="13">
        <f>'[5]40-Orange River'!G84</f>
        <v>18.14</v>
      </c>
      <c r="AF65" s="13">
        <f>'[4]40-Orange River'!G84</f>
        <v>17.559999999999999</v>
      </c>
      <c r="AG65" s="13">
        <f t="shared" si="0"/>
        <v>17.297500000000003</v>
      </c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</row>
    <row r="66" spans="1:53" ht="15.6" x14ac:dyDescent="0.3">
      <c r="A66" s="14" t="s">
        <v>1247</v>
      </c>
      <c r="B66" s="20" t="s">
        <v>6</v>
      </c>
      <c r="C66" s="48" t="s">
        <v>18</v>
      </c>
      <c r="D66" s="48" t="s">
        <v>18</v>
      </c>
      <c r="E66" s="13">
        <v>21.44</v>
      </c>
      <c r="F66" s="13">
        <v>17.96</v>
      </c>
      <c r="G66" s="13">
        <v>17.86</v>
      </c>
      <c r="H66" s="13">
        <v>17.27</v>
      </c>
      <c r="I66" s="13">
        <v>17.28</v>
      </c>
      <c r="J66" s="13">
        <v>19.38</v>
      </c>
      <c r="K66" s="13">
        <v>16.920000000000002</v>
      </c>
      <c r="L66" s="13">
        <v>20.32</v>
      </c>
      <c r="M66" s="50">
        <v>16.489999999999998</v>
      </c>
      <c r="N66" s="50">
        <v>17.190000000000001</v>
      </c>
      <c r="O66" s="50">
        <v>19.34</v>
      </c>
      <c r="P66" s="50">
        <v>21.04</v>
      </c>
      <c r="Q66" s="50">
        <v>18.239999999999998</v>
      </c>
      <c r="R66" s="50">
        <v>19.600000000000001</v>
      </c>
      <c r="S66" s="50">
        <v>16.940000000000001</v>
      </c>
      <c r="T66" s="48" t="s">
        <v>18</v>
      </c>
      <c r="U66" s="13" t="s">
        <v>677</v>
      </c>
      <c r="V66" s="13">
        <v>20.63</v>
      </c>
      <c r="W66" s="13">
        <v>17.48</v>
      </c>
      <c r="X66" s="13">
        <v>17.579999999999998</v>
      </c>
      <c r="Y66" s="13">
        <v>17.16</v>
      </c>
      <c r="Z66" s="13">
        <v>18.809999999999999</v>
      </c>
      <c r="AA66" s="13">
        <f>'[6]40-Orange River'!G85</f>
        <v>16.37</v>
      </c>
      <c r="AB66" s="13">
        <f>'[1]40-Orange River'!G85</f>
        <v>17.63</v>
      </c>
      <c r="AC66" s="13">
        <f>'[2]40-Orange River'!G85</f>
        <v>19.149999999999999</v>
      </c>
      <c r="AD66" s="13">
        <f>'[3]40-Orange River'!G85</f>
        <v>19.440000000000001</v>
      </c>
      <c r="AE66" s="13">
        <f>'[5]40-Orange River'!G85</f>
        <v>18.600000000000001</v>
      </c>
      <c r="AF66" s="13">
        <f>'[4]40-Orange River'!G85</f>
        <v>18.690000000000001</v>
      </c>
      <c r="AG66" s="13">
        <f t="shared" si="0"/>
        <v>18.396666666666668</v>
      </c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</row>
    <row r="67" spans="1:53" ht="15.6" x14ac:dyDescent="0.3">
      <c r="A67" s="29" t="s">
        <v>1324</v>
      </c>
      <c r="B67" s="20" t="s">
        <v>7</v>
      </c>
      <c r="C67" s="48" t="s">
        <v>18</v>
      </c>
      <c r="D67" s="48" t="s">
        <v>18</v>
      </c>
      <c r="E67" s="13">
        <v>19.66</v>
      </c>
      <c r="F67" s="13">
        <v>18.03</v>
      </c>
      <c r="G67" s="13">
        <v>17.78</v>
      </c>
      <c r="H67" s="13">
        <v>17.3</v>
      </c>
      <c r="I67" s="13">
        <v>17.739999999999998</v>
      </c>
      <c r="J67" s="13">
        <v>19.03</v>
      </c>
      <c r="K67" s="13">
        <v>17.54</v>
      </c>
      <c r="L67" s="13">
        <v>21.97</v>
      </c>
      <c r="M67" s="13">
        <v>18.97</v>
      </c>
      <c r="N67" s="13">
        <v>19.239999999999998</v>
      </c>
      <c r="O67" s="12">
        <v>19.14</v>
      </c>
      <c r="P67" s="12">
        <v>19.559999999999999</v>
      </c>
      <c r="Q67" s="12">
        <v>20</v>
      </c>
      <c r="R67" s="12">
        <v>21.84</v>
      </c>
      <c r="S67" s="12">
        <v>18.690000000000001</v>
      </c>
      <c r="T67" s="48" t="s">
        <v>18</v>
      </c>
      <c r="U67" s="13">
        <v>18.04</v>
      </c>
      <c r="V67" s="13">
        <v>18.57</v>
      </c>
      <c r="W67" s="13">
        <v>18.8</v>
      </c>
      <c r="X67" s="13">
        <v>19.809999999999999</v>
      </c>
      <c r="Y67" s="13">
        <v>17.8</v>
      </c>
      <c r="Z67" s="13">
        <v>19.79</v>
      </c>
      <c r="AA67" s="13">
        <f>'[6]40-Orange River'!G86</f>
        <v>16.98</v>
      </c>
      <c r="AB67" s="13">
        <f>'[1]40-Orange River'!G86</f>
        <v>18.61</v>
      </c>
      <c r="AC67" s="13">
        <f>'[2]40-Orange River'!G86</f>
        <v>17.78</v>
      </c>
      <c r="AD67" s="13">
        <f>'[3]40-Orange River'!G86</f>
        <v>19.38</v>
      </c>
      <c r="AE67" s="13">
        <f>'[5]40-Orange River'!G86</f>
        <v>19.59</v>
      </c>
      <c r="AF67" s="13">
        <f>'[4]40-Orange River'!G86</f>
        <v>17.87</v>
      </c>
      <c r="AG67" s="13">
        <f t="shared" ref="AG67:AG130" si="1">AVERAGE(B67:AD67)</f>
        <v>18.882000000000001</v>
      </c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</row>
    <row r="68" spans="1:53" ht="15.6" x14ac:dyDescent="0.3">
      <c r="A68" s="30"/>
      <c r="B68" s="20" t="s">
        <v>7</v>
      </c>
      <c r="C68" s="48" t="s">
        <v>18</v>
      </c>
      <c r="D68" s="48" t="s">
        <v>18</v>
      </c>
      <c r="E68" s="13">
        <v>18.66</v>
      </c>
      <c r="F68" s="13">
        <v>17.72</v>
      </c>
      <c r="G68" s="13">
        <v>18.16</v>
      </c>
      <c r="H68" s="13">
        <v>19.100000000000001</v>
      </c>
      <c r="I68" s="13">
        <v>17.09</v>
      </c>
      <c r="J68" s="13">
        <v>18.809999999999999</v>
      </c>
      <c r="K68" s="13">
        <v>18.829999999999998</v>
      </c>
      <c r="L68" s="13">
        <v>20.78</v>
      </c>
      <c r="M68" s="13">
        <v>18.489999999999998</v>
      </c>
      <c r="N68" s="13">
        <v>22.14</v>
      </c>
      <c r="O68" s="12">
        <v>19.04</v>
      </c>
      <c r="P68" s="12">
        <v>20.100000000000001</v>
      </c>
      <c r="Q68" s="12">
        <v>18.54</v>
      </c>
      <c r="R68" s="12">
        <v>21.18</v>
      </c>
      <c r="S68" s="12">
        <v>18.899999999999999</v>
      </c>
      <c r="T68" s="48" t="s">
        <v>18</v>
      </c>
      <c r="U68" s="13">
        <v>19.739999999999998</v>
      </c>
      <c r="V68" s="13">
        <v>17.989999999999998</v>
      </c>
      <c r="W68" s="13">
        <v>19.239999999999998</v>
      </c>
      <c r="X68" s="13">
        <v>19.670000000000002</v>
      </c>
      <c r="Y68" s="13">
        <v>19.350000000000001</v>
      </c>
      <c r="Z68" s="13">
        <v>19.34</v>
      </c>
      <c r="AA68" s="13">
        <f>'[6]40-Orange River'!G87</f>
        <v>17.72</v>
      </c>
      <c r="AB68" s="13">
        <f>'[1]40-Orange River'!G87</f>
        <v>18.64</v>
      </c>
      <c r="AC68" s="13">
        <f>'[2]40-Orange River'!G87</f>
        <v>19.149999999999999</v>
      </c>
      <c r="AD68" s="13">
        <f>'[3]40-Orange River'!G87</f>
        <v>19.12</v>
      </c>
      <c r="AE68" s="13">
        <f>'[5]40-Orange River'!G87</f>
        <v>18.93</v>
      </c>
      <c r="AF68" s="13">
        <f>'[4]40-Orange River'!G87</f>
        <v>18.97</v>
      </c>
      <c r="AG68" s="13">
        <f t="shared" si="1"/>
        <v>19.100000000000001</v>
      </c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</row>
    <row r="69" spans="1:53" ht="15.6" x14ac:dyDescent="0.3">
      <c r="A69" s="74"/>
      <c r="B69" s="20" t="s">
        <v>8</v>
      </c>
      <c r="C69" s="48" t="s">
        <v>18</v>
      </c>
      <c r="D69" s="48" t="s">
        <v>18</v>
      </c>
      <c r="E69" s="13">
        <v>18.440000000000001</v>
      </c>
      <c r="F69" s="13">
        <v>18.059999999999999</v>
      </c>
      <c r="G69" s="13">
        <v>18.38</v>
      </c>
      <c r="H69" s="13">
        <v>19.850000000000001</v>
      </c>
      <c r="I69" s="13">
        <v>17.649999999999999</v>
      </c>
      <c r="J69" s="13">
        <v>18.32</v>
      </c>
      <c r="K69" s="13">
        <v>18.87</v>
      </c>
      <c r="L69" s="13">
        <v>20.46</v>
      </c>
      <c r="M69" s="13">
        <v>20.04</v>
      </c>
      <c r="N69" s="13">
        <v>21.24</v>
      </c>
      <c r="O69" s="12">
        <v>20.04</v>
      </c>
      <c r="P69" s="12">
        <v>20.54</v>
      </c>
      <c r="Q69" s="12">
        <v>19.149999999999999</v>
      </c>
      <c r="R69" s="12">
        <v>21.4</v>
      </c>
      <c r="S69" s="12">
        <v>18.47</v>
      </c>
      <c r="T69" s="48" t="s">
        <v>18</v>
      </c>
      <c r="U69" s="13">
        <v>20.84</v>
      </c>
      <c r="V69" s="13">
        <v>19.3</v>
      </c>
      <c r="W69" s="13">
        <v>19.23</v>
      </c>
      <c r="X69" s="13">
        <v>18.75</v>
      </c>
      <c r="Y69" s="13">
        <v>18.38</v>
      </c>
      <c r="Z69" s="13">
        <v>19.670000000000002</v>
      </c>
      <c r="AA69" s="13">
        <f>'[6]40-Orange River'!G88</f>
        <v>18.149999999999999</v>
      </c>
      <c r="AB69" s="13">
        <f>'[1]40-Orange River'!G88</f>
        <v>19.38</v>
      </c>
      <c r="AC69" s="13">
        <f>'[2]40-Orange River'!G88</f>
        <v>18.71</v>
      </c>
      <c r="AD69" s="13">
        <f>'[3]40-Orange River'!G88</f>
        <v>19.34</v>
      </c>
      <c r="AE69" s="13">
        <f>'[5]40-Orange River'!G88</f>
        <v>17.739999999999998</v>
      </c>
      <c r="AF69" s="13">
        <f>'[4]40-Orange River'!G88</f>
        <v>19.28</v>
      </c>
      <c r="AG69" s="13">
        <f t="shared" si="1"/>
        <v>19.306399999999996</v>
      </c>
      <c r="AH69" s="147"/>
      <c r="AI69" s="147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</row>
    <row r="70" spans="1:53" ht="15.6" x14ac:dyDescent="0.3">
      <c r="A70" s="29" t="s">
        <v>163</v>
      </c>
      <c r="B70" s="20" t="s">
        <v>8</v>
      </c>
      <c r="C70" s="48" t="s">
        <v>18</v>
      </c>
      <c r="D70" s="48" t="s">
        <v>18</v>
      </c>
      <c r="E70" s="13">
        <v>19.29</v>
      </c>
      <c r="F70" s="13">
        <v>17.68</v>
      </c>
      <c r="G70" s="13">
        <v>18.239999999999998</v>
      </c>
      <c r="H70" s="13">
        <v>19.87</v>
      </c>
      <c r="I70" s="13">
        <v>17.43</v>
      </c>
      <c r="J70" s="13">
        <v>18.16</v>
      </c>
      <c r="K70" s="13">
        <v>19.739999999999998</v>
      </c>
      <c r="L70" s="13">
        <v>20.02</v>
      </c>
      <c r="M70" s="13">
        <v>18.77</v>
      </c>
      <c r="N70" s="13">
        <v>19.84</v>
      </c>
      <c r="O70" s="12">
        <v>18.64</v>
      </c>
      <c r="P70" s="12">
        <v>21.79</v>
      </c>
      <c r="Q70" s="12">
        <v>20.85</v>
      </c>
      <c r="R70" s="12">
        <v>20.41</v>
      </c>
      <c r="S70" s="12">
        <v>18.850000000000001</v>
      </c>
      <c r="T70" s="48" t="s">
        <v>18</v>
      </c>
      <c r="U70" s="13">
        <v>23.26</v>
      </c>
      <c r="V70" s="13">
        <v>18.98</v>
      </c>
      <c r="W70" s="13">
        <v>18.82</v>
      </c>
      <c r="X70" s="13">
        <v>19.760000000000002</v>
      </c>
      <c r="Y70" s="13">
        <v>18.89</v>
      </c>
      <c r="Z70" s="13">
        <v>20.79</v>
      </c>
      <c r="AA70" s="13">
        <f>'[6]40-Orange River'!G89</f>
        <v>18.850000000000001</v>
      </c>
      <c r="AB70" s="13">
        <f>'[1]40-Orange River'!G89</f>
        <v>19.579999999999998</v>
      </c>
      <c r="AC70" s="13">
        <f>'[2]40-Orange River'!G89</f>
        <v>18.25</v>
      </c>
      <c r="AD70" s="13">
        <f>'[3]40-Orange River'!G89</f>
        <v>18.95</v>
      </c>
      <c r="AE70" s="13">
        <f>'[5]40-Orange River'!G89</f>
        <v>17.36</v>
      </c>
      <c r="AF70" s="13">
        <f>'[4]40-Orange River'!G89</f>
        <v>20.55</v>
      </c>
      <c r="AG70" s="13">
        <f t="shared" si="1"/>
        <v>19.4284</v>
      </c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</row>
    <row r="71" spans="1:53" ht="15.6" x14ac:dyDescent="0.3">
      <c r="A71" s="29"/>
      <c r="B71" s="20" t="s">
        <v>9</v>
      </c>
      <c r="C71" s="48" t="s">
        <v>18</v>
      </c>
      <c r="D71" s="48" t="s">
        <v>18</v>
      </c>
      <c r="E71" s="13">
        <v>18.48</v>
      </c>
      <c r="F71" s="13">
        <v>19.18</v>
      </c>
      <c r="G71" s="13">
        <v>18.89</v>
      </c>
      <c r="H71" s="55">
        <v>21.33</v>
      </c>
      <c r="I71" s="13">
        <v>18.739999999999998</v>
      </c>
      <c r="J71" s="50">
        <v>17.739999999999998</v>
      </c>
      <c r="K71" s="55">
        <v>20.059999999999999</v>
      </c>
      <c r="L71" s="50">
        <v>20.440000000000001</v>
      </c>
      <c r="M71" s="50">
        <v>18.440000000000001</v>
      </c>
      <c r="N71" s="50">
        <v>19.739999999999998</v>
      </c>
      <c r="O71" s="17">
        <v>20.54</v>
      </c>
      <c r="P71" s="17">
        <v>21.79</v>
      </c>
      <c r="Q71" s="17">
        <v>20.95</v>
      </c>
      <c r="R71" s="17">
        <v>19.3</v>
      </c>
      <c r="S71" s="17">
        <v>20.63</v>
      </c>
      <c r="T71" s="17">
        <v>21.38</v>
      </c>
      <c r="U71" s="17">
        <v>22.34</v>
      </c>
      <c r="V71" s="50">
        <v>18.920000000000002</v>
      </c>
      <c r="W71" s="50">
        <v>19.14</v>
      </c>
      <c r="X71" s="50">
        <v>20.420000000000002</v>
      </c>
      <c r="Y71" s="50">
        <v>18.760000000000002</v>
      </c>
      <c r="Z71" s="50">
        <v>18.940000000000001</v>
      </c>
      <c r="AA71" s="13">
        <f>'[6]40-Orange River'!G90</f>
        <v>18.850000000000001</v>
      </c>
      <c r="AB71" s="13">
        <f>'[1]40-Orange River'!G90</f>
        <v>19.03</v>
      </c>
      <c r="AC71" s="13">
        <f>'[2]40-Orange River'!G90</f>
        <v>18.79</v>
      </c>
      <c r="AD71" s="48" t="s">
        <v>18</v>
      </c>
      <c r="AE71" s="13">
        <f>'[5]40-Orange River'!G90</f>
        <v>18.57</v>
      </c>
      <c r="AF71" s="13" t="str">
        <f>'[4]40-Orange River'!G90</f>
        <v/>
      </c>
      <c r="AG71" s="13">
        <f t="shared" si="1"/>
        <v>19.712800000000001</v>
      </c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</row>
    <row r="72" spans="1:53" ht="15.6" x14ac:dyDescent="0.3">
      <c r="A72" s="29" t="s">
        <v>787</v>
      </c>
      <c r="B72" s="20" t="s">
        <v>9</v>
      </c>
      <c r="C72" s="48" t="s">
        <v>18</v>
      </c>
      <c r="D72" s="48" t="s">
        <v>18</v>
      </c>
      <c r="E72" s="13">
        <v>19.05</v>
      </c>
      <c r="F72" s="13">
        <v>18.47</v>
      </c>
      <c r="G72" s="13">
        <v>19.350000000000001</v>
      </c>
      <c r="H72" s="13">
        <v>22.39</v>
      </c>
      <c r="I72" s="13">
        <v>18.7</v>
      </c>
      <c r="J72" s="13">
        <v>17.68</v>
      </c>
      <c r="K72" s="13">
        <v>20.45</v>
      </c>
      <c r="L72" s="13">
        <v>20.92</v>
      </c>
      <c r="M72" s="13">
        <v>19.89</v>
      </c>
      <c r="N72" s="13">
        <v>20.74</v>
      </c>
      <c r="O72" s="12">
        <v>20.54</v>
      </c>
      <c r="P72" s="12">
        <v>20.59</v>
      </c>
      <c r="Q72" s="12">
        <v>19.62</v>
      </c>
      <c r="R72" s="12">
        <v>18.600000000000001</v>
      </c>
      <c r="S72" s="12">
        <v>19.649999999999999</v>
      </c>
      <c r="T72" s="12">
        <v>17.940000000000001</v>
      </c>
      <c r="U72" s="12">
        <v>22.24</v>
      </c>
      <c r="V72" s="13">
        <v>18.97</v>
      </c>
      <c r="W72" s="13">
        <v>18.88</v>
      </c>
      <c r="X72" s="13">
        <v>19.02</v>
      </c>
      <c r="Y72" s="13">
        <v>19.36</v>
      </c>
      <c r="Z72" s="13">
        <v>20.88</v>
      </c>
      <c r="AA72" s="13">
        <f>'[6]40-Orange River'!G91</f>
        <v>18.37</v>
      </c>
      <c r="AB72" s="13">
        <f>'[1]40-Orange River'!G91</f>
        <v>19.690000000000001</v>
      </c>
      <c r="AC72" s="13">
        <f>'[2]40-Orange River'!G91</f>
        <v>18.64</v>
      </c>
      <c r="AD72" s="13">
        <f>'[3]40-Orange River'!G91</f>
        <v>21.83</v>
      </c>
      <c r="AE72" s="13">
        <f>'[5]40-Orange River'!G91</f>
        <v>19.11</v>
      </c>
      <c r="AF72" s="13" t="str">
        <f>'[4]40-Orange River'!G91</f>
        <v/>
      </c>
      <c r="AG72" s="13">
        <f t="shared" si="1"/>
        <v>19.709999999999997</v>
      </c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</row>
    <row r="73" spans="1:53" ht="15.6" x14ac:dyDescent="0.3">
      <c r="A73" s="29" t="s">
        <v>1325</v>
      </c>
      <c r="B73" s="20" t="s">
        <v>10</v>
      </c>
      <c r="C73" s="48" t="s">
        <v>18</v>
      </c>
      <c r="D73" s="48" t="s">
        <v>18</v>
      </c>
      <c r="E73" s="13">
        <v>19.37</v>
      </c>
      <c r="F73" s="13">
        <v>19.260000000000002</v>
      </c>
      <c r="G73" s="13">
        <v>19.97</v>
      </c>
      <c r="H73" s="55">
        <v>22.3</v>
      </c>
      <c r="I73" s="13">
        <v>19.850000000000001</v>
      </c>
      <c r="J73" s="13">
        <v>19.37</v>
      </c>
      <c r="K73" s="13">
        <v>18.809999999999999</v>
      </c>
      <c r="L73" s="13">
        <v>20.63</v>
      </c>
      <c r="M73" s="13">
        <v>21.04</v>
      </c>
      <c r="N73" s="13">
        <v>19.739999999999998</v>
      </c>
      <c r="O73" s="12">
        <v>19.940000000000001</v>
      </c>
      <c r="P73" s="12">
        <v>20.49</v>
      </c>
      <c r="Q73" s="12">
        <v>18.77</v>
      </c>
      <c r="R73" s="12">
        <v>18.48</v>
      </c>
      <c r="S73" s="12">
        <v>18.690000000000001</v>
      </c>
      <c r="T73" s="12">
        <v>18.88</v>
      </c>
      <c r="U73" s="48" t="s">
        <v>18</v>
      </c>
      <c r="V73" s="55">
        <v>18.41</v>
      </c>
      <c r="W73" s="55">
        <v>18.39</v>
      </c>
      <c r="X73" s="55">
        <v>18.350000000000001</v>
      </c>
      <c r="Y73" s="55">
        <v>19.149999999999999</v>
      </c>
      <c r="Z73" s="55">
        <v>19.22</v>
      </c>
      <c r="AA73" s="13">
        <f>'[6]40-Orange River'!G92</f>
        <v>18.600000000000001</v>
      </c>
      <c r="AB73" s="13">
        <f>'[1]40-Orange River'!G92</f>
        <v>18.98</v>
      </c>
      <c r="AC73" s="13">
        <f>'[2]40-Orange River'!G92</f>
        <v>18.25</v>
      </c>
      <c r="AD73" s="13">
        <f>'[3]40-Orange River'!G92</f>
        <v>19.73</v>
      </c>
      <c r="AE73" s="13">
        <f>'[5]40-Orange River'!G92</f>
        <v>18.399999999999999</v>
      </c>
      <c r="AF73" s="13" t="str">
        <f>'[4]40-Orange River'!G92</f>
        <v/>
      </c>
      <c r="AG73" s="13">
        <f t="shared" si="1"/>
        <v>19.386800000000004</v>
      </c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</row>
    <row r="74" spans="1:53" ht="15.6" x14ac:dyDescent="0.3">
      <c r="A74" s="30"/>
      <c r="B74" s="20" t="s">
        <v>10</v>
      </c>
      <c r="C74" s="48" t="s">
        <v>18</v>
      </c>
      <c r="D74" s="48" t="s">
        <v>18</v>
      </c>
      <c r="E74" s="13">
        <v>18.239999999999998</v>
      </c>
      <c r="F74" s="13">
        <v>19.75</v>
      </c>
      <c r="G74" s="13">
        <v>18.82</v>
      </c>
      <c r="H74" s="13">
        <v>22.42</v>
      </c>
      <c r="I74" s="13">
        <v>18.73</v>
      </c>
      <c r="J74" s="13">
        <v>18.45</v>
      </c>
      <c r="K74" s="13">
        <v>19.89</v>
      </c>
      <c r="L74" s="13">
        <v>19.399999999999999</v>
      </c>
      <c r="M74" s="13">
        <v>19.59</v>
      </c>
      <c r="N74" s="13">
        <v>18.940000000000001</v>
      </c>
      <c r="O74" s="12">
        <v>18.34</v>
      </c>
      <c r="P74" s="12">
        <v>19.37</v>
      </c>
      <c r="Q74" s="12">
        <v>18.05</v>
      </c>
      <c r="R74" s="12">
        <v>18.350000000000001</v>
      </c>
      <c r="S74" s="12">
        <v>18.11</v>
      </c>
      <c r="T74" s="12">
        <v>17.88</v>
      </c>
      <c r="U74" s="12">
        <v>18.489999999999998</v>
      </c>
      <c r="V74" s="13">
        <v>17.87</v>
      </c>
      <c r="W74" s="13">
        <v>17.86</v>
      </c>
      <c r="X74" s="13">
        <v>19.88</v>
      </c>
      <c r="Y74" s="13">
        <v>18.37</v>
      </c>
      <c r="Z74" s="13">
        <v>18.309999999999999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48" t="s">
        <v>18</v>
      </c>
      <c r="AG74" s="13">
        <f t="shared" si="1"/>
        <v>18.868636363636366</v>
      </c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</row>
    <row r="75" spans="1:53" ht="15.6" x14ac:dyDescent="0.3">
      <c r="A75" s="30"/>
      <c r="B75" s="20" t="s">
        <v>11</v>
      </c>
      <c r="C75" s="48" t="s">
        <v>18</v>
      </c>
      <c r="D75" s="48" t="s">
        <v>18</v>
      </c>
      <c r="E75" s="13">
        <v>17.670000000000002</v>
      </c>
      <c r="F75" s="13">
        <v>19.23</v>
      </c>
      <c r="G75" s="13">
        <v>17.96</v>
      </c>
      <c r="H75" s="55">
        <v>20.21</v>
      </c>
      <c r="I75" s="13">
        <v>18.989999999999998</v>
      </c>
      <c r="J75" s="13">
        <v>18.28</v>
      </c>
      <c r="K75" s="13">
        <v>18.670000000000002</v>
      </c>
      <c r="L75" s="13">
        <v>18.850000000000001</v>
      </c>
      <c r="M75" s="13">
        <v>18.66</v>
      </c>
      <c r="N75" s="13">
        <v>18.84</v>
      </c>
      <c r="O75" s="12">
        <v>18.64</v>
      </c>
      <c r="P75" s="12">
        <v>18.64</v>
      </c>
      <c r="Q75" s="12">
        <v>17.11</v>
      </c>
      <c r="R75" s="12">
        <v>19.18</v>
      </c>
      <c r="S75" s="12">
        <v>17.63</v>
      </c>
      <c r="T75" s="12">
        <v>17.13</v>
      </c>
      <c r="U75" s="12">
        <v>17.8</v>
      </c>
      <c r="V75" s="13">
        <v>17.2</v>
      </c>
      <c r="W75" s="13">
        <v>17.559999999999999</v>
      </c>
      <c r="X75" s="13">
        <v>19.16</v>
      </c>
      <c r="Y75" s="13">
        <v>17.63</v>
      </c>
      <c r="Z75" s="13">
        <v>17.53</v>
      </c>
      <c r="AA75" s="13">
        <f>'[6]40-Orange River'!G93</f>
        <v>17.55</v>
      </c>
      <c r="AB75" s="13">
        <f>'[1]40-Orange River'!G93</f>
        <v>17.8</v>
      </c>
      <c r="AC75" s="13">
        <f>'[2]40-Orange River'!G93</f>
        <v>16.23</v>
      </c>
      <c r="AD75" s="13">
        <f>'[3]40-Orange River'!G93</f>
        <v>18.690000000000001</v>
      </c>
      <c r="AE75" s="13">
        <f>'[5]40-Orange River'!G93</f>
        <v>17.46</v>
      </c>
      <c r="AF75" s="13" t="str">
        <f>'[4]40-Orange River'!G93</f>
        <v/>
      </c>
      <c r="AG75" s="13">
        <f t="shared" si="1"/>
        <v>18.18615384615385</v>
      </c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</row>
    <row r="76" spans="1:53" ht="15.6" x14ac:dyDescent="0.3">
      <c r="A76" s="30"/>
      <c r="B76" s="20" t="s">
        <v>12</v>
      </c>
      <c r="C76" s="48" t="s">
        <v>18</v>
      </c>
      <c r="D76" s="48" t="s">
        <v>18</v>
      </c>
      <c r="E76" s="13">
        <v>16.899999999999999</v>
      </c>
      <c r="F76" s="13">
        <v>17.23</v>
      </c>
      <c r="G76" s="13">
        <v>17.079999999999998</v>
      </c>
      <c r="H76" s="13">
        <v>18</v>
      </c>
      <c r="I76" s="13">
        <v>16.84</v>
      </c>
      <c r="J76" s="13">
        <v>19.329999999999998</v>
      </c>
      <c r="K76" s="13">
        <v>18.63</v>
      </c>
      <c r="L76" s="55">
        <v>18.190000000000001</v>
      </c>
      <c r="M76" s="50">
        <v>17.440000000000001</v>
      </c>
      <c r="N76" s="50">
        <v>18.34</v>
      </c>
      <c r="O76" s="17">
        <v>20.84</v>
      </c>
      <c r="P76" s="17">
        <v>17.89</v>
      </c>
      <c r="Q76" s="17">
        <v>16.73</v>
      </c>
      <c r="R76" s="17">
        <v>18.239999999999998</v>
      </c>
      <c r="S76" s="17">
        <v>17.12</v>
      </c>
      <c r="T76" s="17">
        <v>17.04</v>
      </c>
      <c r="U76" s="17">
        <v>17.420000000000002</v>
      </c>
      <c r="V76" s="50">
        <v>17.84</v>
      </c>
      <c r="W76" s="50">
        <v>16.95</v>
      </c>
      <c r="X76" s="50">
        <v>17.71</v>
      </c>
      <c r="Y76" s="50">
        <v>17.12</v>
      </c>
      <c r="Z76" s="50">
        <v>17.149999999999999</v>
      </c>
      <c r="AA76" s="13">
        <f>'[6]40-Orange River'!G94</f>
        <v>17.72</v>
      </c>
      <c r="AB76" s="13">
        <f>'[1]40-Orange River'!G94</f>
        <v>17.72</v>
      </c>
      <c r="AC76" s="13">
        <f>'[2]40-Orange River'!G94</f>
        <v>15.34</v>
      </c>
      <c r="AD76" s="13">
        <f>'[3]40-Orange River'!G94</f>
        <v>17.52</v>
      </c>
      <c r="AE76" s="13">
        <f>'[5]40-Orange River'!G94</f>
        <v>16.79</v>
      </c>
      <c r="AF76" s="13" t="str">
        <f>'[4]40-Orange River'!G94</f>
        <v/>
      </c>
      <c r="AG76" s="13">
        <f t="shared" si="1"/>
        <v>17.628076923076918</v>
      </c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</row>
    <row r="77" spans="1:53" ht="15.6" x14ac:dyDescent="0.3">
      <c r="A77" s="6" t="s">
        <v>84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6">
        <v>1999</v>
      </c>
      <c r="M77" s="6">
        <v>2000</v>
      </c>
      <c r="N77" s="6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1">
        <v>2009</v>
      </c>
      <c r="W77" s="41">
        <v>2010</v>
      </c>
      <c r="X77" s="41">
        <v>2011</v>
      </c>
      <c r="Y77" s="41">
        <v>2012</v>
      </c>
      <c r="Z77" s="41">
        <v>2013</v>
      </c>
      <c r="AA77" s="41">
        <v>2014</v>
      </c>
      <c r="AB77" s="41">
        <v>2015</v>
      </c>
      <c r="AC77" s="41">
        <v>2016</v>
      </c>
      <c r="AD77" s="41">
        <v>2017</v>
      </c>
      <c r="AE77" s="41">
        <v>2018</v>
      </c>
      <c r="AF77" s="41">
        <v>2019</v>
      </c>
      <c r="AG77" s="18" t="s">
        <v>161</v>
      </c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</row>
    <row r="78" spans="1:53" ht="15.6" x14ac:dyDescent="0.3">
      <c r="A78" s="29" t="s">
        <v>511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18.79</v>
      </c>
      <c r="G78" s="13">
        <v>18.739999999999998</v>
      </c>
      <c r="H78" s="13">
        <v>19.32</v>
      </c>
      <c r="I78" s="13">
        <v>19.600000000000001</v>
      </c>
      <c r="J78" s="13">
        <v>18.09</v>
      </c>
      <c r="K78" s="48" t="s">
        <v>18</v>
      </c>
      <c r="L78" s="13" t="s">
        <v>353</v>
      </c>
      <c r="M78" s="48" t="s">
        <v>18</v>
      </c>
      <c r="N78" s="13">
        <v>18.02</v>
      </c>
      <c r="O78" s="13">
        <v>18.670000000000002</v>
      </c>
      <c r="P78" s="13">
        <v>19.77</v>
      </c>
      <c r="Q78" s="48" t="s">
        <v>18</v>
      </c>
      <c r="R78" s="13">
        <v>17.28</v>
      </c>
      <c r="S78" s="48" t="s">
        <v>18</v>
      </c>
      <c r="T78" s="48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13">
        <f t="shared" si="1"/>
        <v>18.69777777777778</v>
      </c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</row>
    <row r="79" spans="1:53" ht="15.6" x14ac:dyDescent="0.3">
      <c r="A79" s="30"/>
      <c r="B79" s="20" t="s">
        <v>2</v>
      </c>
      <c r="C79" s="48" t="s">
        <v>18</v>
      </c>
      <c r="D79" s="48" t="s">
        <v>18</v>
      </c>
      <c r="E79" s="13">
        <v>17.47</v>
      </c>
      <c r="F79" s="13">
        <v>18.84</v>
      </c>
      <c r="G79" s="13">
        <v>19.350000000000001</v>
      </c>
      <c r="H79" s="13">
        <v>18.86</v>
      </c>
      <c r="I79" s="13">
        <v>18.78</v>
      </c>
      <c r="J79" s="13">
        <v>17.87</v>
      </c>
      <c r="K79" s="48" t="s">
        <v>18</v>
      </c>
      <c r="L79" s="13" t="s">
        <v>353</v>
      </c>
      <c r="M79" s="48" t="s">
        <v>18</v>
      </c>
      <c r="N79" s="13">
        <v>17.57</v>
      </c>
      <c r="O79" s="13">
        <v>18.37</v>
      </c>
      <c r="P79" s="13">
        <v>19.670000000000002</v>
      </c>
      <c r="Q79" s="48" t="s">
        <v>18</v>
      </c>
      <c r="R79" s="13">
        <v>16.940000000000001</v>
      </c>
      <c r="S79" s="48" t="s">
        <v>18</v>
      </c>
      <c r="T79" s="48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13">
        <f t="shared" si="1"/>
        <v>18.372000000000003</v>
      </c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</row>
    <row r="80" spans="1:53" ht="15.6" x14ac:dyDescent="0.3">
      <c r="A80" s="30"/>
      <c r="B80" s="20" t="s">
        <v>3</v>
      </c>
      <c r="C80" s="48" t="s">
        <v>18</v>
      </c>
      <c r="D80" s="48" t="s">
        <v>18</v>
      </c>
      <c r="E80" s="13">
        <v>16.329999999999998</v>
      </c>
      <c r="F80" s="13">
        <v>19.04</v>
      </c>
      <c r="G80" s="13">
        <v>20.91</v>
      </c>
      <c r="H80" s="13">
        <v>18.29</v>
      </c>
      <c r="I80" s="13">
        <v>18.55</v>
      </c>
      <c r="J80" s="13">
        <v>17.66</v>
      </c>
      <c r="K80" s="48" t="s">
        <v>18</v>
      </c>
      <c r="L80" s="13" t="s">
        <v>353</v>
      </c>
      <c r="M80" s="48" t="s">
        <v>18</v>
      </c>
      <c r="N80" s="88" t="s">
        <v>354</v>
      </c>
      <c r="O80" s="13">
        <v>17.97</v>
      </c>
      <c r="P80" s="13">
        <v>17.97</v>
      </c>
      <c r="Q80" s="13">
        <v>18.96</v>
      </c>
      <c r="R80" s="13">
        <v>17.41</v>
      </c>
      <c r="S80" s="48" t="s">
        <v>18</v>
      </c>
      <c r="T80" s="48" t="s">
        <v>18</v>
      </c>
      <c r="U80" s="48" t="s">
        <v>18</v>
      </c>
      <c r="V80" s="48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13">
        <f t="shared" si="1"/>
        <v>18.309000000000001</v>
      </c>
      <c r="AH80" s="88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</row>
    <row r="81" spans="1:53" ht="15.6" x14ac:dyDescent="0.3">
      <c r="A81" s="30"/>
      <c r="B81" s="20" t="s">
        <v>4</v>
      </c>
      <c r="C81" s="48" t="s">
        <v>18</v>
      </c>
      <c r="D81" s="48" t="s">
        <v>18</v>
      </c>
      <c r="E81" s="13">
        <v>16.809999999999999</v>
      </c>
      <c r="F81" s="13">
        <v>18.78</v>
      </c>
      <c r="G81" s="13">
        <v>18.190000000000001</v>
      </c>
      <c r="H81" s="13">
        <v>18.079999999999998</v>
      </c>
      <c r="I81" s="13">
        <v>18.399999999999999</v>
      </c>
      <c r="J81" s="88" t="s">
        <v>205</v>
      </c>
      <c r="K81" s="48" t="s">
        <v>18</v>
      </c>
      <c r="L81" s="13" t="s">
        <v>353</v>
      </c>
      <c r="M81" s="13">
        <v>17.54</v>
      </c>
      <c r="N81" s="13">
        <v>18.27</v>
      </c>
      <c r="O81" s="13">
        <v>17.97</v>
      </c>
      <c r="P81" s="13">
        <v>18.07</v>
      </c>
      <c r="Q81" s="13">
        <v>17.36</v>
      </c>
      <c r="R81" s="13">
        <v>19.11</v>
      </c>
      <c r="S81" s="48" t="s">
        <v>18</v>
      </c>
      <c r="T81" s="48" t="s">
        <v>18</v>
      </c>
      <c r="U81" s="48" t="s">
        <v>18</v>
      </c>
      <c r="V81" s="48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13">
        <f t="shared" si="1"/>
        <v>18.052727272727271</v>
      </c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</row>
    <row r="82" spans="1:53" ht="15.6" x14ac:dyDescent="0.3">
      <c r="A82" s="30"/>
      <c r="B82" s="20" t="s">
        <v>5</v>
      </c>
      <c r="C82" s="48" t="s">
        <v>18</v>
      </c>
      <c r="D82" s="48" t="s">
        <v>18</v>
      </c>
      <c r="E82" s="13">
        <v>16.09</v>
      </c>
      <c r="F82" s="13">
        <v>18.23</v>
      </c>
      <c r="G82" s="13">
        <v>18.559999999999999</v>
      </c>
      <c r="H82" s="13">
        <v>17.62</v>
      </c>
      <c r="I82" s="13">
        <v>18.46</v>
      </c>
      <c r="J82" s="50">
        <v>18.98</v>
      </c>
      <c r="K82" s="48" t="s">
        <v>18</v>
      </c>
      <c r="L82" s="13" t="s">
        <v>353</v>
      </c>
      <c r="M82" s="13">
        <v>17.54</v>
      </c>
      <c r="N82" s="13">
        <v>18.07</v>
      </c>
      <c r="O82" s="88" t="s">
        <v>205</v>
      </c>
      <c r="P82" s="13">
        <v>18.07</v>
      </c>
      <c r="Q82" s="13">
        <v>17.05</v>
      </c>
      <c r="R82" s="13">
        <v>18.350000000000001</v>
      </c>
      <c r="S82" s="48" t="s">
        <v>18</v>
      </c>
      <c r="T82" s="48" t="s">
        <v>18</v>
      </c>
      <c r="U82" s="48" t="s">
        <v>18</v>
      </c>
      <c r="V82" s="48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13">
        <f t="shared" si="1"/>
        <v>17.91090909090909</v>
      </c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</row>
    <row r="83" spans="1:53" ht="15.6" x14ac:dyDescent="0.3">
      <c r="A83" s="30"/>
      <c r="B83" s="20" t="s">
        <v>5</v>
      </c>
      <c r="C83" s="48" t="s">
        <v>18</v>
      </c>
      <c r="D83" s="48" t="s">
        <v>18</v>
      </c>
      <c r="E83" s="13">
        <v>18.260000000000002</v>
      </c>
      <c r="F83" s="13">
        <v>17.88</v>
      </c>
      <c r="G83" s="13">
        <v>18.690000000000001</v>
      </c>
      <c r="H83" s="13">
        <v>25.57</v>
      </c>
      <c r="I83" s="13">
        <v>18.97</v>
      </c>
      <c r="J83" s="13">
        <v>19.22</v>
      </c>
      <c r="K83" s="48" t="s">
        <v>18</v>
      </c>
      <c r="L83" s="48" t="s">
        <v>18</v>
      </c>
      <c r="M83" s="88" t="s">
        <v>354</v>
      </c>
      <c r="N83" s="13">
        <v>17.87</v>
      </c>
      <c r="O83" s="13">
        <v>18.57</v>
      </c>
      <c r="P83" s="13">
        <v>18.937000000000001</v>
      </c>
      <c r="Q83" s="13">
        <v>17.18</v>
      </c>
      <c r="R83" s="13">
        <v>18.239999999999998</v>
      </c>
      <c r="S83" s="48" t="s">
        <v>18</v>
      </c>
      <c r="T83" s="48" t="s">
        <v>18</v>
      </c>
      <c r="U83" s="48" t="s">
        <v>18</v>
      </c>
      <c r="V83" s="48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13">
        <f t="shared" si="1"/>
        <v>19.035181818181822</v>
      </c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</row>
    <row r="84" spans="1:53" ht="15.6" x14ac:dyDescent="0.3">
      <c r="A84" s="30"/>
      <c r="B84" s="20" t="s">
        <v>6</v>
      </c>
      <c r="C84" s="48" t="s">
        <v>18</v>
      </c>
      <c r="D84" s="48" t="s">
        <v>18</v>
      </c>
      <c r="E84" s="13">
        <v>19.809999999999999</v>
      </c>
      <c r="F84" s="13">
        <v>17.82</v>
      </c>
      <c r="G84" s="13">
        <v>19.329999999999998</v>
      </c>
      <c r="H84" s="13">
        <v>19.73</v>
      </c>
      <c r="I84" s="13">
        <v>18.739999999999998</v>
      </c>
      <c r="J84" s="13">
        <v>19.72</v>
      </c>
      <c r="K84" s="48" t="s">
        <v>18</v>
      </c>
      <c r="L84" s="48" t="s">
        <v>18</v>
      </c>
      <c r="M84" s="44">
        <v>17.170000000000002</v>
      </c>
      <c r="N84" s="44">
        <v>18.37</v>
      </c>
      <c r="O84" s="44">
        <v>19.170000000000002</v>
      </c>
      <c r="P84" s="44">
        <v>17.77</v>
      </c>
      <c r="Q84" s="44">
        <v>17.28</v>
      </c>
      <c r="R84" s="44">
        <v>21.2</v>
      </c>
      <c r="S84" s="48" t="s">
        <v>18</v>
      </c>
      <c r="T84" s="48" t="s">
        <v>18</v>
      </c>
      <c r="U84" s="48" t="s">
        <v>18</v>
      </c>
      <c r="V84" s="48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13">
        <f t="shared" si="1"/>
        <v>18.842500000000001</v>
      </c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</row>
    <row r="85" spans="1:53" ht="15.6" x14ac:dyDescent="0.3">
      <c r="A85" s="14" t="s">
        <v>1157</v>
      </c>
      <c r="B85" s="20" t="s">
        <v>6</v>
      </c>
      <c r="C85" s="48" t="s">
        <v>18</v>
      </c>
      <c r="D85" s="48" t="s">
        <v>18</v>
      </c>
      <c r="E85" s="13">
        <v>22.3</v>
      </c>
      <c r="F85" s="13">
        <v>18.87</v>
      </c>
      <c r="G85" s="13">
        <v>19.5</v>
      </c>
      <c r="H85" s="13">
        <v>21.2</v>
      </c>
      <c r="I85" s="13">
        <v>19.5</v>
      </c>
      <c r="J85" s="13">
        <v>21.2</v>
      </c>
      <c r="K85" s="48" t="s">
        <v>18</v>
      </c>
      <c r="L85" s="13">
        <v>21.02</v>
      </c>
      <c r="M85" s="13">
        <v>18.86</v>
      </c>
      <c r="N85" s="13">
        <v>18.350000000000001</v>
      </c>
      <c r="O85" s="13">
        <v>20.68</v>
      </c>
      <c r="P85" s="48" t="s">
        <v>18</v>
      </c>
      <c r="Q85" s="50">
        <v>19.18</v>
      </c>
      <c r="R85" s="50">
        <v>20.25</v>
      </c>
      <c r="S85" s="48" t="s">
        <v>18</v>
      </c>
      <c r="T85" s="48" t="s">
        <v>18</v>
      </c>
      <c r="U85" s="48" t="s">
        <v>18</v>
      </c>
      <c r="V85" s="48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13">
        <f t="shared" si="1"/>
        <v>20.075833333333332</v>
      </c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</row>
    <row r="86" spans="1:53" ht="15.6" x14ac:dyDescent="0.3">
      <c r="A86" s="29" t="s">
        <v>552</v>
      </c>
      <c r="B86" s="20" t="s">
        <v>7</v>
      </c>
      <c r="C86" s="48" t="s">
        <v>18</v>
      </c>
      <c r="D86" s="48" t="s">
        <v>18</v>
      </c>
      <c r="E86" s="13">
        <v>21.29</v>
      </c>
      <c r="F86" s="13">
        <v>19.89</v>
      </c>
      <c r="G86" s="13">
        <v>19.89</v>
      </c>
      <c r="H86" s="13">
        <v>19.55</v>
      </c>
      <c r="I86" s="13">
        <v>19.559999999999999</v>
      </c>
      <c r="J86" s="13">
        <v>20.48</v>
      </c>
      <c r="K86" s="48" t="s">
        <v>18</v>
      </c>
      <c r="L86" s="13">
        <v>22.11</v>
      </c>
      <c r="M86" s="13">
        <v>19.899999999999999</v>
      </c>
      <c r="N86" s="13">
        <v>20.07</v>
      </c>
      <c r="O86" s="13">
        <v>19.47</v>
      </c>
      <c r="P86" s="48" t="s">
        <v>18</v>
      </c>
      <c r="Q86" s="13">
        <v>20.47</v>
      </c>
      <c r="R86" s="13">
        <v>22.53</v>
      </c>
      <c r="S86" s="48" t="s">
        <v>18</v>
      </c>
      <c r="T86" s="48" t="s">
        <v>18</v>
      </c>
      <c r="U86" s="48" t="s">
        <v>18</v>
      </c>
      <c r="V86" s="48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13">
        <f t="shared" si="1"/>
        <v>20.434166666666666</v>
      </c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</row>
    <row r="87" spans="1:53" ht="15.6" x14ac:dyDescent="0.3">
      <c r="A87" s="30"/>
      <c r="B87" s="20" t="s">
        <v>7</v>
      </c>
      <c r="C87" s="48" t="s">
        <v>18</v>
      </c>
      <c r="D87" s="48" t="s">
        <v>18</v>
      </c>
      <c r="E87" s="13">
        <v>20.66</v>
      </c>
      <c r="F87" s="13">
        <v>20.079999999999998</v>
      </c>
      <c r="G87" s="13">
        <v>20.53</v>
      </c>
      <c r="H87" s="13">
        <v>21.1</v>
      </c>
      <c r="I87" s="13">
        <v>19.02</v>
      </c>
      <c r="J87" s="13">
        <v>21.09</v>
      </c>
      <c r="K87" s="48" t="s">
        <v>18</v>
      </c>
      <c r="L87" s="13">
        <v>20.95</v>
      </c>
      <c r="M87" s="13">
        <v>18.39</v>
      </c>
      <c r="N87" s="13">
        <v>23.17</v>
      </c>
      <c r="O87" s="13">
        <v>20.57</v>
      </c>
      <c r="P87" s="48" t="s">
        <v>18</v>
      </c>
      <c r="Q87" s="13">
        <v>20.95</v>
      </c>
      <c r="R87" s="48" t="s">
        <v>18</v>
      </c>
      <c r="S87" s="48" t="s">
        <v>18</v>
      </c>
      <c r="T87" s="48" t="s">
        <v>18</v>
      </c>
      <c r="U87" s="48" t="s">
        <v>18</v>
      </c>
      <c r="V87" s="48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13">
        <f t="shared" si="1"/>
        <v>20.59181818181818</v>
      </c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</row>
    <row r="88" spans="1:53" ht="15.6" x14ac:dyDescent="0.3">
      <c r="A88" s="74"/>
      <c r="B88" s="20" t="s">
        <v>8</v>
      </c>
      <c r="C88" s="48" t="s">
        <v>18</v>
      </c>
      <c r="D88" s="48" t="s">
        <v>18</v>
      </c>
      <c r="E88" s="13">
        <v>20.9</v>
      </c>
      <c r="F88" s="13">
        <v>20.28</v>
      </c>
      <c r="G88" s="13">
        <v>20.79</v>
      </c>
      <c r="H88" s="13">
        <v>21.26</v>
      </c>
      <c r="I88" s="13">
        <v>19.98</v>
      </c>
      <c r="J88" s="48" t="s">
        <v>18</v>
      </c>
      <c r="K88" s="48" t="s">
        <v>18</v>
      </c>
      <c r="L88" s="13">
        <v>22.06</v>
      </c>
      <c r="M88" s="13">
        <v>21.04</v>
      </c>
      <c r="N88" s="13">
        <v>22.67</v>
      </c>
      <c r="O88" s="13">
        <v>19.57</v>
      </c>
      <c r="P88" s="48" t="s">
        <v>18</v>
      </c>
      <c r="Q88" s="13">
        <v>20.68</v>
      </c>
      <c r="R88" s="48" t="s">
        <v>18</v>
      </c>
      <c r="S88" s="48" t="s">
        <v>18</v>
      </c>
      <c r="T88" s="48" t="s">
        <v>18</v>
      </c>
      <c r="U88" s="48" t="s">
        <v>18</v>
      </c>
      <c r="V88" s="48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13">
        <f t="shared" si="1"/>
        <v>20.923000000000002</v>
      </c>
      <c r="AH88" s="147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</row>
    <row r="89" spans="1:53" ht="15.6" x14ac:dyDescent="0.3">
      <c r="A89" s="29" t="s">
        <v>162</v>
      </c>
      <c r="B89" s="20" t="s">
        <v>8</v>
      </c>
      <c r="C89" s="48" t="s">
        <v>18</v>
      </c>
      <c r="D89" s="48" t="s">
        <v>18</v>
      </c>
      <c r="E89" s="13">
        <v>20.73</v>
      </c>
      <c r="F89" s="13">
        <v>20.03</v>
      </c>
      <c r="G89" s="13">
        <v>19.98</v>
      </c>
      <c r="H89" s="13">
        <v>22.87</v>
      </c>
      <c r="I89" s="13">
        <v>19.739999999999998</v>
      </c>
      <c r="J89" s="48" t="s">
        <v>18</v>
      </c>
      <c r="K89" s="48" t="s">
        <v>18</v>
      </c>
      <c r="L89" s="13">
        <v>21.06</v>
      </c>
      <c r="M89" s="13">
        <v>20.11</v>
      </c>
      <c r="N89" s="13">
        <v>22.87</v>
      </c>
      <c r="O89" s="13">
        <v>19.474</v>
      </c>
      <c r="P89" s="48" t="s">
        <v>18</v>
      </c>
      <c r="Q89" s="13">
        <v>22.37</v>
      </c>
      <c r="R89" s="48" t="s">
        <v>18</v>
      </c>
      <c r="S89" s="48" t="s">
        <v>18</v>
      </c>
      <c r="T89" s="48" t="s">
        <v>18</v>
      </c>
      <c r="U89" s="48" t="s">
        <v>18</v>
      </c>
      <c r="V89" s="48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13">
        <f t="shared" si="1"/>
        <v>20.923400000000001</v>
      </c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</row>
    <row r="90" spans="1:53" ht="15.6" x14ac:dyDescent="0.3">
      <c r="A90" s="29" t="s">
        <v>788</v>
      </c>
      <c r="B90" s="20" t="s">
        <v>9</v>
      </c>
      <c r="C90" s="48" t="s">
        <v>18</v>
      </c>
      <c r="D90" s="48" t="s">
        <v>18</v>
      </c>
      <c r="E90" s="13">
        <v>20.29</v>
      </c>
      <c r="F90" s="13">
        <v>21.38</v>
      </c>
      <c r="G90" s="13">
        <v>21.51</v>
      </c>
      <c r="H90" s="48" t="s">
        <v>18</v>
      </c>
      <c r="I90" s="13">
        <v>21.45</v>
      </c>
      <c r="J90" s="48" t="s">
        <v>18</v>
      </c>
      <c r="K90" s="48" t="s">
        <v>18</v>
      </c>
      <c r="L90" s="48" t="s">
        <v>18</v>
      </c>
      <c r="M90" s="13">
        <v>20.67</v>
      </c>
      <c r="N90" s="13">
        <v>21.37</v>
      </c>
      <c r="O90" s="13">
        <v>21.27</v>
      </c>
      <c r="P90" s="48" t="s">
        <v>18</v>
      </c>
      <c r="Q90" s="13">
        <v>21.24</v>
      </c>
      <c r="R90" s="48" t="s">
        <v>18</v>
      </c>
      <c r="S90" s="48" t="s">
        <v>18</v>
      </c>
      <c r="T90" s="48" t="s">
        <v>18</v>
      </c>
      <c r="U90" s="48" t="s">
        <v>18</v>
      </c>
      <c r="V90" s="48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13">
        <f t="shared" si="1"/>
        <v>21.147500000000004</v>
      </c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</row>
    <row r="91" spans="1:53" ht="15.6" x14ac:dyDescent="0.3">
      <c r="A91" s="29" t="s">
        <v>789</v>
      </c>
      <c r="B91" s="20" t="s">
        <v>9</v>
      </c>
      <c r="C91" s="48" t="s">
        <v>18</v>
      </c>
      <c r="D91" s="48" t="s">
        <v>18</v>
      </c>
      <c r="E91" s="13">
        <v>21.09</v>
      </c>
      <c r="F91" s="13">
        <v>20.75</v>
      </c>
      <c r="G91" s="13">
        <v>21.7</v>
      </c>
      <c r="H91" s="13">
        <v>22.5</v>
      </c>
      <c r="I91" s="13">
        <v>21.08</v>
      </c>
      <c r="J91" s="48" t="s">
        <v>18</v>
      </c>
      <c r="K91" s="48" t="s">
        <v>18</v>
      </c>
      <c r="L91" s="48" t="s">
        <v>18</v>
      </c>
      <c r="M91" s="13">
        <v>22.17</v>
      </c>
      <c r="N91" s="13">
        <v>22.17</v>
      </c>
      <c r="O91" s="13">
        <v>21.37</v>
      </c>
      <c r="P91" s="48" t="s">
        <v>18</v>
      </c>
      <c r="Q91" s="13">
        <v>20.55</v>
      </c>
      <c r="R91" s="48" t="s">
        <v>18</v>
      </c>
      <c r="S91" s="48" t="s">
        <v>18</v>
      </c>
      <c r="T91" s="48" t="s">
        <v>18</v>
      </c>
      <c r="U91" s="48" t="s">
        <v>18</v>
      </c>
      <c r="V91" s="48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13">
        <f t="shared" si="1"/>
        <v>21.486666666666672</v>
      </c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</row>
    <row r="92" spans="1:53" ht="15.6" x14ac:dyDescent="0.3">
      <c r="A92" s="29" t="s">
        <v>790</v>
      </c>
      <c r="B92" s="20" t="s">
        <v>10</v>
      </c>
      <c r="C92" s="48" t="s">
        <v>18</v>
      </c>
      <c r="D92" s="48" t="s">
        <v>18</v>
      </c>
      <c r="E92" s="13">
        <v>21.03</v>
      </c>
      <c r="F92" s="13">
        <v>21.54</v>
      </c>
      <c r="G92" s="13">
        <v>21.73</v>
      </c>
      <c r="H92" s="48" t="s">
        <v>18</v>
      </c>
      <c r="I92" s="13">
        <v>22.38</v>
      </c>
      <c r="J92" s="48" t="s">
        <v>18</v>
      </c>
      <c r="K92" s="48" t="s">
        <v>18</v>
      </c>
      <c r="L92" s="48" t="s">
        <v>18</v>
      </c>
      <c r="M92" s="13">
        <v>21.87</v>
      </c>
      <c r="N92" s="13">
        <v>21.17</v>
      </c>
      <c r="O92" s="13">
        <v>20.07</v>
      </c>
      <c r="P92" s="48" t="s">
        <v>18</v>
      </c>
      <c r="Q92" s="13">
        <v>19.73</v>
      </c>
      <c r="R92" s="48" t="s">
        <v>18</v>
      </c>
      <c r="S92" s="48" t="s">
        <v>18</v>
      </c>
      <c r="T92" s="48" t="s">
        <v>18</v>
      </c>
      <c r="U92" s="48" t="s">
        <v>18</v>
      </c>
      <c r="V92" s="48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13">
        <f t="shared" si="1"/>
        <v>21.189999999999998</v>
      </c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</row>
    <row r="93" spans="1:53" ht="15.6" x14ac:dyDescent="0.3">
      <c r="A93" s="29" t="s">
        <v>791</v>
      </c>
      <c r="B93" s="20" t="s">
        <v>10</v>
      </c>
      <c r="C93" s="48" t="s">
        <v>18</v>
      </c>
      <c r="D93" s="48" t="s">
        <v>18</v>
      </c>
      <c r="E93" s="13">
        <v>19.8</v>
      </c>
      <c r="F93" s="13">
        <v>21.51</v>
      </c>
      <c r="G93" s="13">
        <v>20.420000000000002</v>
      </c>
      <c r="H93" s="13">
        <v>22.67</v>
      </c>
      <c r="I93" s="13">
        <v>20.94</v>
      </c>
      <c r="J93" s="48" t="s">
        <v>18</v>
      </c>
      <c r="K93" s="48" t="s">
        <v>18</v>
      </c>
      <c r="L93" s="48" t="s">
        <v>18</v>
      </c>
      <c r="M93" s="13">
        <v>20.52</v>
      </c>
      <c r="N93" s="13">
        <v>20.67</v>
      </c>
      <c r="O93" s="13">
        <v>17.97</v>
      </c>
      <c r="P93" s="48" t="s">
        <v>18</v>
      </c>
      <c r="Q93" s="13">
        <v>18.87</v>
      </c>
      <c r="R93" s="48" t="s">
        <v>18</v>
      </c>
      <c r="S93" s="48" t="s">
        <v>18</v>
      </c>
      <c r="T93" s="48" t="s">
        <v>18</v>
      </c>
      <c r="U93" s="48" t="s">
        <v>18</v>
      </c>
      <c r="V93" s="48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13">
        <f t="shared" si="1"/>
        <v>20.374444444444446</v>
      </c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</row>
    <row r="94" spans="1:53" ht="15.6" x14ac:dyDescent="0.3">
      <c r="A94" s="30"/>
      <c r="B94" s="20" t="s">
        <v>11</v>
      </c>
      <c r="C94" s="48" t="s">
        <v>18</v>
      </c>
      <c r="D94" s="48" t="s">
        <v>18</v>
      </c>
      <c r="E94" s="13">
        <v>19.27</v>
      </c>
      <c r="F94" s="13">
        <v>21.4</v>
      </c>
      <c r="G94" s="13">
        <v>19.79</v>
      </c>
      <c r="H94" s="48" t="s">
        <v>18</v>
      </c>
      <c r="I94" s="13">
        <v>20.02</v>
      </c>
      <c r="J94" s="48" t="s">
        <v>18</v>
      </c>
      <c r="K94" s="48" t="s">
        <v>18</v>
      </c>
      <c r="L94" s="48" t="s">
        <v>18</v>
      </c>
      <c r="M94" s="13">
        <v>19.57</v>
      </c>
      <c r="N94" s="13">
        <v>19.87</v>
      </c>
      <c r="O94" s="13">
        <v>17.7</v>
      </c>
      <c r="P94" s="48" t="s">
        <v>18</v>
      </c>
      <c r="Q94" s="13">
        <v>17.920000000000002</v>
      </c>
      <c r="R94" s="48" t="s">
        <v>18</v>
      </c>
      <c r="S94" s="48" t="s">
        <v>18</v>
      </c>
      <c r="T94" s="48" t="s">
        <v>18</v>
      </c>
      <c r="U94" s="48" t="s">
        <v>18</v>
      </c>
      <c r="V94" s="48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13">
        <f t="shared" si="1"/>
        <v>19.442500000000003</v>
      </c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</row>
    <row r="95" spans="1:53" ht="15.6" x14ac:dyDescent="0.3">
      <c r="A95" s="30"/>
      <c r="B95" s="20" t="s">
        <v>12</v>
      </c>
      <c r="C95" s="48" t="s">
        <v>18</v>
      </c>
      <c r="D95" s="48" t="s">
        <v>18</v>
      </c>
      <c r="E95" s="13">
        <v>18.350000000000001</v>
      </c>
      <c r="F95" s="13">
        <v>19.32</v>
      </c>
      <c r="G95" s="13">
        <v>19.829999999999998</v>
      </c>
      <c r="H95" s="13">
        <v>19.18</v>
      </c>
      <c r="I95" s="13">
        <v>17.649999999999999</v>
      </c>
      <c r="J95" s="48" t="s">
        <v>18</v>
      </c>
      <c r="K95" s="48" t="s">
        <v>18</v>
      </c>
      <c r="L95" s="48" t="s">
        <v>18</v>
      </c>
      <c r="M95" s="13">
        <v>18.87</v>
      </c>
      <c r="N95" s="13">
        <v>18.47</v>
      </c>
      <c r="O95" s="13">
        <v>20.37</v>
      </c>
      <c r="P95" s="48" t="s">
        <v>18</v>
      </c>
      <c r="Q95" s="13">
        <v>17.48</v>
      </c>
      <c r="R95" s="48" t="s">
        <v>18</v>
      </c>
      <c r="S95" s="48" t="s">
        <v>18</v>
      </c>
      <c r="T95" s="48" t="s">
        <v>18</v>
      </c>
      <c r="U95" s="48" t="s">
        <v>18</v>
      </c>
      <c r="V95" s="48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13">
        <f t="shared" si="1"/>
        <v>18.835555555555558</v>
      </c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</row>
    <row r="96" spans="1:53" ht="15.6" x14ac:dyDescent="0.3">
      <c r="A96" s="6" t="s">
        <v>85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6">
        <v>1999</v>
      </c>
      <c r="M96" s="6">
        <v>2000</v>
      </c>
      <c r="N96" s="6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1">
        <v>2009</v>
      </c>
      <c r="W96" s="41">
        <v>2010</v>
      </c>
      <c r="X96" s="41">
        <v>2011</v>
      </c>
      <c r="Y96" s="41">
        <v>2012</v>
      </c>
      <c r="Z96" s="41">
        <v>2013</v>
      </c>
      <c r="AA96" s="41">
        <v>2014</v>
      </c>
      <c r="AB96" s="41">
        <v>2015</v>
      </c>
      <c r="AC96" s="41">
        <v>2016</v>
      </c>
      <c r="AD96" s="41">
        <v>2017</v>
      </c>
      <c r="AE96" s="41">
        <v>2018</v>
      </c>
      <c r="AF96" s="41">
        <v>2019</v>
      </c>
      <c r="AG96" s="18" t="s">
        <v>161</v>
      </c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</row>
    <row r="97" spans="1:53" ht="15.6" x14ac:dyDescent="0.3">
      <c r="A97" s="29" t="s">
        <v>305</v>
      </c>
      <c r="B97" s="20" t="s">
        <v>1</v>
      </c>
      <c r="C97" s="48" t="s">
        <v>18</v>
      </c>
      <c r="D97" s="48" t="s">
        <v>18</v>
      </c>
      <c r="E97" s="48" t="s">
        <v>18</v>
      </c>
      <c r="F97" s="13">
        <v>16.84</v>
      </c>
      <c r="G97" s="13">
        <v>16.41</v>
      </c>
      <c r="H97" s="13">
        <v>16.88</v>
      </c>
      <c r="I97" s="13">
        <v>16.95</v>
      </c>
      <c r="J97" s="13">
        <v>15.9</v>
      </c>
      <c r="K97" s="13">
        <v>17.28</v>
      </c>
      <c r="L97" s="13">
        <v>16.489999999999998</v>
      </c>
      <c r="M97" s="83" t="s">
        <v>206</v>
      </c>
      <c r="N97" s="13">
        <v>17.11</v>
      </c>
      <c r="O97" s="13">
        <v>20.61</v>
      </c>
      <c r="P97" s="13">
        <v>18.21</v>
      </c>
      <c r="Q97" s="48" t="s">
        <v>18</v>
      </c>
      <c r="R97" s="13">
        <v>16.36</v>
      </c>
      <c r="S97" s="13">
        <v>16.440000000000001</v>
      </c>
      <c r="T97" s="13">
        <v>16.03</v>
      </c>
      <c r="U97" s="13">
        <v>16.32</v>
      </c>
      <c r="V97" s="13">
        <v>16.309999999999999</v>
      </c>
      <c r="W97" s="13">
        <v>16.71</v>
      </c>
      <c r="X97" s="13">
        <v>16.89</v>
      </c>
      <c r="Y97" s="13">
        <v>16.149999999999999</v>
      </c>
      <c r="Z97" s="13">
        <v>16.170000000000002</v>
      </c>
      <c r="AA97" s="13">
        <v>16.3</v>
      </c>
      <c r="AB97" s="13">
        <f>'[1]40-Orange River'!G129</f>
        <v>16.27</v>
      </c>
      <c r="AC97" s="13">
        <f>'[2]40-Orange River'!G129</f>
        <v>18.61</v>
      </c>
      <c r="AD97" s="13">
        <f>'[3]40-Orange River'!G129</f>
        <v>16.59</v>
      </c>
      <c r="AE97" s="13">
        <v>16.12</v>
      </c>
      <c r="AF97" s="13">
        <f>'[4]40-Orange River'!G129</f>
        <v>15.6</v>
      </c>
      <c r="AG97" s="13">
        <f t="shared" si="1"/>
        <v>16.862173913043478</v>
      </c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</row>
    <row r="98" spans="1:53" ht="15.6" x14ac:dyDescent="0.3">
      <c r="A98" s="30"/>
      <c r="B98" s="20" t="s">
        <v>2</v>
      </c>
      <c r="C98" s="48" t="s">
        <v>18</v>
      </c>
      <c r="D98" s="48" t="s">
        <v>18</v>
      </c>
      <c r="E98" s="13">
        <v>16</v>
      </c>
      <c r="F98" s="13">
        <v>16.73</v>
      </c>
      <c r="G98" s="13">
        <v>16.82</v>
      </c>
      <c r="H98" s="13">
        <v>16.59</v>
      </c>
      <c r="I98" s="13">
        <v>16.440000000000001</v>
      </c>
      <c r="J98" s="13">
        <v>15.86</v>
      </c>
      <c r="K98" s="13">
        <v>18.48</v>
      </c>
      <c r="L98" s="13">
        <v>16.27</v>
      </c>
      <c r="M98" s="83" t="s">
        <v>206</v>
      </c>
      <c r="N98" s="13">
        <v>16.96</v>
      </c>
      <c r="O98" s="13">
        <v>17.71</v>
      </c>
      <c r="P98" s="13">
        <v>18.11</v>
      </c>
      <c r="Q98" s="48" t="s">
        <v>18</v>
      </c>
      <c r="R98" s="13">
        <v>15.87</v>
      </c>
      <c r="S98" s="13">
        <v>17.68</v>
      </c>
      <c r="T98" s="13">
        <v>15.64</v>
      </c>
      <c r="U98" s="13">
        <v>16.05</v>
      </c>
      <c r="V98" s="13">
        <v>16.059999999999999</v>
      </c>
      <c r="W98" s="13">
        <v>17.28</v>
      </c>
      <c r="X98" s="13">
        <v>16.64</v>
      </c>
      <c r="Y98" s="13">
        <v>15.99</v>
      </c>
      <c r="Z98" s="13">
        <v>17.760000000000002</v>
      </c>
      <c r="AA98" s="13">
        <v>17.16</v>
      </c>
      <c r="AB98" s="13">
        <f>'[1]40-Orange River'!G130</f>
        <v>15.92</v>
      </c>
      <c r="AC98" s="13">
        <f>'[2]40-Orange River'!G130</f>
        <v>18.350000000000001</v>
      </c>
      <c r="AD98" s="13">
        <f>'[3]40-Orange River'!G130</f>
        <v>15.52</v>
      </c>
      <c r="AE98" s="13">
        <f>'[5]40-Orange River'!G130</f>
        <v>16.670000000000002</v>
      </c>
      <c r="AF98" s="13">
        <f>'[4]40-Orange River'!G130</f>
        <v>17.059999999999999</v>
      </c>
      <c r="AG98" s="13">
        <f t="shared" si="1"/>
        <v>16.745416666666671</v>
      </c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</row>
    <row r="99" spans="1:53" ht="15.6" x14ac:dyDescent="0.3">
      <c r="A99" s="30"/>
      <c r="B99" s="20" t="s">
        <v>3</v>
      </c>
      <c r="C99" s="48" t="s">
        <v>18</v>
      </c>
      <c r="D99" s="48" t="s">
        <v>18</v>
      </c>
      <c r="E99" s="13">
        <v>16.670000000000002</v>
      </c>
      <c r="F99" s="13">
        <v>16.760000000000002</v>
      </c>
      <c r="G99" s="13">
        <v>16.61</v>
      </c>
      <c r="H99" s="13">
        <v>16.21</v>
      </c>
      <c r="I99" s="13">
        <v>16.62</v>
      </c>
      <c r="J99" s="13">
        <v>15.44</v>
      </c>
      <c r="K99" s="13">
        <v>17.739999999999998</v>
      </c>
      <c r="L99" s="83" t="s">
        <v>206</v>
      </c>
      <c r="M99" s="83" t="s">
        <v>206</v>
      </c>
      <c r="N99" s="83" t="s">
        <v>355</v>
      </c>
      <c r="O99" s="13">
        <v>17.510000000000002</v>
      </c>
      <c r="P99" s="13">
        <v>18.73</v>
      </c>
      <c r="Q99" s="13">
        <v>17.11</v>
      </c>
      <c r="R99" s="13">
        <v>16.559999999999999</v>
      </c>
      <c r="S99" s="13">
        <v>16.059999999999999</v>
      </c>
      <c r="T99" s="13">
        <v>15.05</v>
      </c>
      <c r="U99" s="13">
        <v>16.36</v>
      </c>
      <c r="V99" s="13">
        <v>15.69</v>
      </c>
      <c r="W99" s="13">
        <v>18.260000000000002</v>
      </c>
      <c r="X99" s="13">
        <v>16.34</v>
      </c>
      <c r="Y99" s="13">
        <v>16.010000000000002</v>
      </c>
      <c r="Z99" s="13">
        <v>15.91</v>
      </c>
      <c r="AA99" s="13">
        <v>16.829999999999998</v>
      </c>
      <c r="AB99" s="13">
        <f>'[1]40-Orange River'!G131</f>
        <v>16.32</v>
      </c>
      <c r="AC99" s="13">
        <f>'[2]40-Orange River'!G131</f>
        <v>16.87</v>
      </c>
      <c r="AD99" s="13">
        <f>'[3]40-Orange River'!G131</f>
        <v>15.34</v>
      </c>
      <c r="AE99" s="48" t="s">
        <v>18</v>
      </c>
      <c r="AF99" s="13">
        <f>'[4]40-Orange River'!G131</f>
        <v>16.28</v>
      </c>
      <c r="AG99" s="13">
        <f t="shared" si="1"/>
        <v>16.565217391304344</v>
      </c>
      <c r="AH99" s="83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</row>
    <row r="100" spans="1:53" ht="15.6" x14ac:dyDescent="0.3">
      <c r="A100" s="30"/>
      <c r="B100" s="20" t="s">
        <v>4</v>
      </c>
      <c r="C100" s="48" t="s">
        <v>18</v>
      </c>
      <c r="D100" s="48" t="s">
        <v>18</v>
      </c>
      <c r="E100" s="13">
        <v>16.989999999999998</v>
      </c>
      <c r="F100" s="13">
        <v>16.86</v>
      </c>
      <c r="G100" s="13">
        <v>15.82</v>
      </c>
      <c r="H100" s="13">
        <v>16.55</v>
      </c>
      <c r="I100" s="13">
        <v>16.16</v>
      </c>
      <c r="J100" s="48" t="s">
        <v>18</v>
      </c>
      <c r="K100" s="83" t="s">
        <v>206</v>
      </c>
      <c r="L100" s="83" t="s">
        <v>206</v>
      </c>
      <c r="M100" s="13">
        <v>16.05</v>
      </c>
      <c r="N100" s="13">
        <v>17.36</v>
      </c>
      <c r="O100" s="13">
        <v>16.61</v>
      </c>
      <c r="P100" s="13">
        <v>18.66</v>
      </c>
      <c r="Q100" s="13">
        <v>16</v>
      </c>
      <c r="R100" s="13">
        <v>17.829999999999998</v>
      </c>
      <c r="S100" s="13">
        <v>16.23</v>
      </c>
      <c r="T100" s="83" t="s">
        <v>207</v>
      </c>
      <c r="U100" s="13">
        <v>16.55</v>
      </c>
      <c r="V100" s="13">
        <v>15.37</v>
      </c>
      <c r="W100" s="13">
        <v>17.36</v>
      </c>
      <c r="X100" s="13">
        <v>16.52</v>
      </c>
      <c r="Y100" s="13">
        <v>15.53</v>
      </c>
      <c r="Z100" s="13">
        <v>16.25</v>
      </c>
      <c r="AA100" s="13">
        <f>'[6]40-Orange River'!G132</f>
        <v>16.73</v>
      </c>
      <c r="AB100" s="13">
        <f>'[1]40-Orange River'!G132</f>
        <v>15.77</v>
      </c>
      <c r="AC100" s="13">
        <f>'[2]40-Orange River'!G132</f>
        <v>16.21</v>
      </c>
      <c r="AD100" s="13">
        <f>'[3]40-Orange River'!G132</f>
        <v>15.14</v>
      </c>
      <c r="AE100" s="13">
        <f>'[5]40-Orange River'!G132</f>
        <v>15.16</v>
      </c>
      <c r="AF100" s="13">
        <f>'[4]40-Orange River'!G132</f>
        <v>15.79</v>
      </c>
      <c r="AG100" s="13">
        <f t="shared" si="1"/>
        <v>16.479545454545448</v>
      </c>
      <c r="AH100" s="83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</row>
    <row r="101" spans="1:53" ht="15.6" x14ac:dyDescent="0.3">
      <c r="A101" s="30"/>
      <c r="B101" s="20" t="s">
        <v>5</v>
      </c>
      <c r="C101" s="48" t="s">
        <v>18</v>
      </c>
      <c r="D101" s="48" t="s">
        <v>18</v>
      </c>
      <c r="E101" s="13">
        <v>16.399999999999999</v>
      </c>
      <c r="F101" s="13">
        <v>15.91</v>
      </c>
      <c r="G101" s="13">
        <v>15.82</v>
      </c>
      <c r="H101" s="13">
        <v>17.84</v>
      </c>
      <c r="I101" s="13">
        <v>16.38</v>
      </c>
      <c r="J101" s="48" t="s">
        <v>18</v>
      </c>
      <c r="K101" s="83" t="s">
        <v>206</v>
      </c>
      <c r="L101" s="83" t="s">
        <v>206</v>
      </c>
      <c r="M101" s="13">
        <v>16.059999999999999</v>
      </c>
      <c r="N101" s="13">
        <v>16.559999999999999</v>
      </c>
      <c r="O101" s="13">
        <v>16.260000000000002</v>
      </c>
      <c r="P101" s="13">
        <v>18.36</v>
      </c>
      <c r="Q101" s="13">
        <v>16.39</v>
      </c>
      <c r="R101" s="13">
        <v>16.88</v>
      </c>
      <c r="S101" s="13">
        <v>15.53</v>
      </c>
      <c r="T101" s="83" t="s">
        <v>207</v>
      </c>
      <c r="U101" s="13">
        <v>16.13</v>
      </c>
      <c r="V101" s="13">
        <v>15.15</v>
      </c>
      <c r="W101" s="13">
        <v>17.55</v>
      </c>
      <c r="X101" s="13">
        <v>15.81</v>
      </c>
      <c r="Y101" s="13">
        <v>15.56</v>
      </c>
      <c r="Z101" s="13">
        <v>16.5</v>
      </c>
      <c r="AA101" s="13">
        <f>'[6]40-Orange River'!G133</f>
        <v>16.73</v>
      </c>
      <c r="AB101" s="13">
        <f>'[1]40-Orange River'!G133</f>
        <v>15.58</v>
      </c>
      <c r="AC101" s="13">
        <f>'[2]40-Orange River'!G133</f>
        <v>16.600000000000001</v>
      </c>
      <c r="AD101" s="13" t="str">
        <f>'[3]40-Orange River'!G133</f>
        <v>&lt;15.14</v>
      </c>
      <c r="AE101" s="13">
        <f>'[5]40-Orange River'!G133</f>
        <v>16.940000000000001</v>
      </c>
      <c r="AF101" s="13">
        <f>'[4]40-Orange River'!G133</f>
        <v>15.99</v>
      </c>
      <c r="AG101" s="13">
        <f t="shared" si="1"/>
        <v>16.38095238095238</v>
      </c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</row>
    <row r="102" spans="1:53" ht="15.6" x14ac:dyDescent="0.3">
      <c r="A102" s="30"/>
      <c r="B102" s="20" t="s">
        <v>5</v>
      </c>
      <c r="C102" s="48" t="s">
        <v>18</v>
      </c>
      <c r="D102" s="48" t="s">
        <v>18</v>
      </c>
      <c r="E102" s="13">
        <v>16.059999999999999</v>
      </c>
      <c r="F102" s="13">
        <v>15.59</v>
      </c>
      <c r="G102" s="13">
        <v>15.96</v>
      </c>
      <c r="H102" s="13">
        <v>16.13</v>
      </c>
      <c r="I102" s="13">
        <v>18.21</v>
      </c>
      <c r="J102" s="50">
        <v>17.190000000000001</v>
      </c>
      <c r="K102" s="83" t="s">
        <v>206</v>
      </c>
      <c r="L102" s="13">
        <v>17.16</v>
      </c>
      <c r="M102" s="13">
        <v>16.05</v>
      </c>
      <c r="N102" s="13">
        <v>16.16</v>
      </c>
      <c r="O102" s="13">
        <v>18.86</v>
      </c>
      <c r="P102" s="48" t="s">
        <v>18</v>
      </c>
      <c r="Q102" s="50">
        <v>16.07</v>
      </c>
      <c r="R102" s="50">
        <v>16.59</v>
      </c>
      <c r="S102" s="48" t="s">
        <v>18</v>
      </c>
      <c r="T102" s="83" t="s">
        <v>207</v>
      </c>
      <c r="U102" s="13">
        <v>15.8</v>
      </c>
      <c r="V102" s="13">
        <v>16.39</v>
      </c>
      <c r="W102" s="13">
        <v>16.760000000000002</v>
      </c>
      <c r="X102" s="13">
        <v>16.89</v>
      </c>
      <c r="Y102" s="13">
        <v>15.3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13">
        <f t="shared" si="1"/>
        <v>16.539411764705882</v>
      </c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</row>
    <row r="103" spans="1:53" ht="15.6" x14ac:dyDescent="0.3">
      <c r="A103" s="30"/>
      <c r="B103" s="20" t="s">
        <v>6</v>
      </c>
      <c r="C103" s="48" t="s">
        <v>18</v>
      </c>
      <c r="D103" s="48" t="s">
        <v>18</v>
      </c>
      <c r="E103" s="13">
        <v>16.88</v>
      </c>
      <c r="F103" s="13">
        <v>15.66</v>
      </c>
      <c r="G103" s="13">
        <v>17.239999999999998</v>
      </c>
      <c r="H103" s="13">
        <v>17.760000000000002</v>
      </c>
      <c r="I103" s="13">
        <v>16.41</v>
      </c>
      <c r="J103" s="13">
        <v>17.93</v>
      </c>
      <c r="K103" s="83" t="s">
        <v>206</v>
      </c>
      <c r="L103" s="13">
        <v>18.04</v>
      </c>
      <c r="M103" s="13">
        <v>16.05</v>
      </c>
      <c r="N103" s="13">
        <v>17.96</v>
      </c>
      <c r="O103" s="13">
        <v>19.059999999999999</v>
      </c>
      <c r="P103" s="48" t="s">
        <v>18</v>
      </c>
      <c r="Q103" s="50">
        <v>18.7</v>
      </c>
      <c r="R103" s="50">
        <v>18.68</v>
      </c>
      <c r="S103" s="50">
        <v>15.94</v>
      </c>
      <c r="T103" s="83" t="s">
        <v>207</v>
      </c>
      <c r="U103" s="13">
        <v>16.25</v>
      </c>
      <c r="V103" s="13">
        <v>16.510000000000002</v>
      </c>
      <c r="W103" s="13">
        <v>16.809999999999999</v>
      </c>
      <c r="X103" s="13">
        <v>16.14</v>
      </c>
      <c r="Y103" s="13">
        <v>15.24</v>
      </c>
      <c r="Z103" s="13">
        <v>20.2</v>
      </c>
      <c r="AA103" s="13">
        <f>'[6]40-Orange River'!G134</f>
        <v>15.7</v>
      </c>
      <c r="AB103" s="13">
        <f>'[1]40-Orange River'!G134</f>
        <v>18.899999999999999</v>
      </c>
      <c r="AC103" s="13">
        <f>'[2]40-Orange River'!G134</f>
        <v>17.25</v>
      </c>
      <c r="AD103" s="13" t="str">
        <f>'[3]40-Orange River'!G134</f>
        <v>&lt;15.14</v>
      </c>
      <c r="AE103" s="13">
        <f>'[5]40-Orange River'!G134</f>
        <v>18.64</v>
      </c>
      <c r="AF103" s="13">
        <f>'[4]40-Orange River'!G134</f>
        <v>15.63</v>
      </c>
      <c r="AG103" s="13">
        <f t="shared" si="1"/>
        <v>17.241363636363634</v>
      </c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</row>
    <row r="104" spans="1:53" ht="15.6" x14ac:dyDescent="0.3">
      <c r="A104" s="14" t="s">
        <v>1202</v>
      </c>
      <c r="B104" s="20" t="s">
        <v>6</v>
      </c>
      <c r="C104" s="48" t="s">
        <v>18</v>
      </c>
      <c r="D104" s="48" t="s">
        <v>18</v>
      </c>
      <c r="E104" s="13">
        <v>19.13</v>
      </c>
      <c r="F104" s="13">
        <v>16.34</v>
      </c>
      <c r="G104" s="13">
        <v>16.649999999999999</v>
      </c>
      <c r="H104" s="13">
        <v>18.72</v>
      </c>
      <c r="I104" s="13">
        <v>18.149999999999999</v>
      </c>
      <c r="J104" s="13">
        <v>19.23</v>
      </c>
      <c r="K104" s="13">
        <v>16.690000000000001</v>
      </c>
      <c r="L104" s="13">
        <v>19.73</v>
      </c>
      <c r="M104" s="13">
        <v>16.05</v>
      </c>
      <c r="N104" s="13">
        <v>18.260000000000002</v>
      </c>
      <c r="O104" s="13">
        <v>21.06</v>
      </c>
      <c r="P104" s="13">
        <v>20.07</v>
      </c>
      <c r="Q104" s="13">
        <v>17.38</v>
      </c>
      <c r="R104" s="13">
        <v>17.91</v>
      </c>
      <c r="S104" s="13">
        <v>17.14</v>
      </c>
      <c r="T104" s="83" t="s">
        <v>207</v>
      </c>
      <c r="U104" s="13">
        <v>17.850000000000001</v>
      </c>
      <c r="V104" s="13">
        <v>16.809999999999999</v>
      </c>
      <c r="W104" s="13">
        <v>17.059999999999999</v>
      </c>
      <c r="X104" s="13">
        <v>16.399999999999999</v>
      </c>
      <c r="Y104" s="13">
        <v>18</v>
      </c>
      <c r="Z104" s="13">
        <v>20.11</v>
      </c>
      <c r="AA104" s="13">
        <f>'[6]40-Orange River'!G135</f>
        <v>15.72</v>
      </c>
      <c r="AB104" s="13">
        <f>'[1]40-Orange River'!G135</f>
        <v>17.239999999999998</v>
      </c>
      <c r="AC104" s="13">
        <f>'[2]40-Orange River'!G135</f>
        <v>19.899999999999999</v>
      </c>
      <c r="AD104" s="13">
        <f>'[3]40-Orange River'!G135</f>
        <v>18.14</v>
      </c>
      <c r="AE104" s="13">
        <f>'[5]40-Orange River'!G135</f>
        <v>18.52</v>
      </c>
      <c r="AF104" s="13">
        <f>'[4]40-Orange River'!G135</f>
        <v>17.45</v>
      </c>
      <c r="AG104" s="13">
        <f t="shared" si="1"/>
        <v>17.989599999999999</v>
      </c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</row>
    <row r="105" spans="1:53" ht="15.6" x14ac:dyDescent="0.3">
      <c r="A105" s="29" t="s">
        <v>1326</v>
      </c>
      <c r="B105" s="20" t="s">
        <v>7</v>
      </c>
      <c r="C105" s="48" t="s">
        <v>18</v>
      </c>
      <c r="D105" s="48" t="s">
        <v>18</v>
      </c>
      <c r="E105" s="13">
        <v>17.38</v>
      </c>
      <c r="F105" s="13">
        <v>17.14</v>
      </c>
      <c r="G105" s="13">
        <v>17.23</v>
      </c>
      <c r="H105" s="13">
        <v>16.53</v>
      </c>
      <c r="I105" s="13">
        <v>17.27</v>
      </c>
      <c r="J105" s="13">
        <v>17.25</v>
      </c>
      <c r="K105" s="83" t="s">
        <v>206</v>
      </c>
      <c r="L105" s="13">
        <v>18.059999999999999</v>
      </c>
      <c r="M105" s="13">
        <v>16.059999999999999</v>
      </c>
      <c r="N105" s="13">
        <v>18.559999999999999</v>
      </c>
      <c r="O105" s="13">
        <v>18.96</v>
      </c>
      <c r="P105" s="13">
        <v>18.809999999999999</v>
      </c>
      <c r="Q105" s="13">
        <v>19.850000000000001</v>
      </c>
      <c r="R105" s="13">
        <v>19.829999999999998</v>
      </c>
      <c r="S105" s="13">
        <v>18.829999999999998</v>
      </c>
      <c r="T105" s="48" t="s">
        <v>18</v>
      </c>
      <c r="U105" s="50">
        <v>18.600000000000001</v>
      </c>
      <c r="V105" s="50">
        <v>17.84</v>
      </c>
      <c r="W105" s="50">
        <v>19.739999999999998</v>
      </c>
      <c r="X105" s="50">
        <v>18.62</v>
      </c>
      <c r="Y105" s="50">
        <v>18.32</v>
      </c>
      <c r="Z105" s="50">
        <v>19.73</v>
      </c>
      <c r="AA105" s="13">
        <f>'[6]40-Orange River'!G136</f>
        <v>16.91</v>
      </c>
      <c r="AB105" s="13">
        <f>'[1]40-Orange River'!G136</f>
        <v>19.100000000000001</v>
      </c>
      <c r="AC105" s="13">
        <f>'[2]40-Orange River'!G136</f>
        <v>17.47</v>
      </c>
      <c r="AD105" s="13">
        <f>'[3]40-Orange River'!G136</f>
        <v>19.399999999999999</v>
      </c>
      <c r="AE105" s="13">
        <f>'[5]40-Orange River'!G136</f>
        <v>19.09</v>
      </c>
      <c r="AF105" s="13">
        <f>'[4]40-Orange River'!G136</f>
        <v>17.07</v>
      </c>
      <c r="AG105" s="13">
        <f t="shared" si="1"/>
        <v>18.228750000000002</v>
      </c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</row>
    <row r="106" spans="1:53" ht="15.6" x14ac:dyDescent="0.3">
      <c r="A106" s="74"/>
      <c r="B106" s="20" t="s">
        <v>7</v>
      </c>
      <c r="C106" s="48" t="s">
        <v>18</v>
      </c>
      <c r="D106" s="48" t="s">
        <v>18</v>
      </c>
      <c r="E106" s="13">
        <v>17.14</v>
      </c>
      <c r="F106" s="13">
        <v>16.670000000000002</v>
      </c>
      <c r="G106" s="13">
        <v>18.29</v>
      </c>
      <c r="H106" s="13">
        <v>17.95</v>
      </c>
      <c r="I106" s="13">
        <v>16.75</v>
      </c>
      <c r="J106" s="13">
        <v>18.63</v>
      </c>
      <c r="K106" s="13">
        <v>16.71</v>
      </c>
      <c r="L106" s="13">
        <v>17.11</v>
      </c>
      <c r="M106" s="13">
        <v>17.86</v>
      </c>
      <c r="N106" s="13">
        <v>21.11</v>
      </c>
      <c r="O106" s="12">
        <v>15.76</v>
      </c>
      <c r="P106" s="12">
        <v>18.96</v>
      </c>
      <c r="Q106" s="12">
        <v>20.65</v>
      </c>
      <c r="R106" s="12">
        <v>17.97</v>
      </c>
      <c r="S106" s="12">
        <v>17.97</v>
      </c>
      <c r="T106" s="48" t="s">
        <v>18</v>
      </c>
      <c r="U106" s="50">
        <v>19.95</v>
      </c>
      <c r="V106" s="50">
        <v>18.510000000000002</v>
      </c>
      <c r="W106" s="50">
        <v>17.420000000000002</v>
      </c>
      <c r="X106" s="50">
        <v>18.170000000000002</v>
      </c>
      <c r="Y106" s="50">
        <v>19.38</v>
      </c>
      <c r="Z106" s="50">
        <v>19.16</v>
      </c>
      <c r="AA106" s="13">
        <f>'[6]40-Orange River'!G137</f>
        <v>16.64</v>
      </c>
      <c r="AB106" s="13">
        <f>'[1]40-Orange River'!G137</f>
        <v>18.12</v>
      </c>
      <c r="AC106" s="13">
        <f>'[2]40-Orange River'!G137</f>
        <v>19.579999999999998</v>
      </c>
      <c r="AD106" s="13">
        <f>'[3]40-Orange River'!G137</f>
        <v>18.73</v>
      </c>
      <c r="AE106" s="13">
        <f>'[5]40-Orange River'!G137</f>
        <v>18.36</v>
      </c>
      <c r="AF106" s="13">
        <f>'[4]40-Orange River'!G137</f>
        <v>19.829999999999998</v>
      </c>
      <c r="AG106" s="13">
        <f t="shared" si="1"/>
        <v>18.207600000000003</v>
      </c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</row>
    <row r="107" spans="1:53" ht="15.6" x14ac:dyDescent="0.3">
      <c r="A107" s="30"/>
      <c r="B107" s="20" t="s">
        <v>8</v>
      </c>
      <c r="C107" s="48" t="s">
        <v>18</v>
      </c>
      <c r="D107" s="48" t="s">
        <v>18</v>
      </c>
      <c r="E107" s="13">
        <v>19.46</v>
      </c>
      <c r="F107" s="13">
        <v>17.23</v>
      </c>
      <c r="G107" s="13">
        <v>16.79</v>
      </c>
      <c r="H107" s="13">
        <v>17.13</v>
      </c>
      <c r="I107" s="13">
        <v>19.27</v>
      </c>
      <c r="J107" s="13">
        <v>17.63</v>
      </c>
      <c r="K107" s="48" t="s">
        <v>18</v>
      </c>
      <c r="L107" s="50">
        <v>19</v>
      </c>
      <c r="M107" s="50">
        <v>19.059999999999999</v>
      </c>
      <c r="N107" s="50">
        <v>19.66</v>
      </c>
      <c r="O107" s="17">
        <v>20.96</v>
      </c>
      <c r="P107" s="17">
        <v>19.96</v>
      </c>
      <c r="Q107" s="17">
        <v>19.04</v>
      </c>
      <c r="R107" s="17">
        <v>19.02</v>
      </c>
      <c r="S107" s="17">
        <v>17.78</v>
      </c>
      <c r="T107" s="48" t="s">
        <v>18</v>
      </c>
      <c r="U107" s="50">
        <v>19.75</v>
      </c>
      <c r="V107" s="50">
        <v>20.11</v>
      </c>
      <c r="W107" s="50">
        <v>19.47</v>
      </c>
      <c r="X107" s="50">
        <v>17.59</v>
      </c>
      <c r="Y107" s="50">
        <v>19.84</v>
      </c>
      <c r="Z107" s="50">
        <v>20.04</v>
      </c>
      <c r="AA107" s="13">
        <f>'[6]40-Orange River'!G138</f>
        <v>19.11</v>
      </c>
      <c r="AB107" s="13">
        <f>'[1]40-Orange River'!G138</f>
        <v>19.45</v>
      </c>
      <c r="AC107" s="13">
        <f>'[2]40-Orange River'!G138</f>
        <v>19.489999999999998</v>
      </c>
      <c r="AD107" s="13">
        <f>'[3]40-Orange River'!G138</f>
        <v>19.22</v>
      </c>
      <c r="AE107" s="13">
        <f>'[5]40-Orange River'!G138</f>
        <v>17.399999999999999</v>
      </c>
      <c r="AF107" s="13">
        <f>'[4]40-Orange River'!G138</f>
        <v>19.760000000000002</v>
      </c>
      <c r="AG107" s="13">
        <f t="shared" si="1"/>
        <v>19.002500000000001</v>
      </c>
      <c r="AH107" s="147"/>
      <c r="AI107" s="147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</row>
    <row r="108" spans="1:53" ht="15.6" x14ac:dyDescent="0.3">
      <c r="A108" s="29" t="s">
        <v>162</v>
      </c>
      <c r="B108" s="20" t="s">
        <v>8</v>
      </c>
      <c r="C108" s="48" t="s">
        <v>18</v>
      </c>
      <c r="D108" s="48" t="s">
        <v>18</v>
      </c>
      <c r="E108" s="13">
        <v>18.260000000000002</v>
      </c>
      <c r="F108" s="13">
        <v>17.02</v>
      </c>
      <c r="G108" s="13">
        <v>16.61</v>
      </c>
      <c r="H108" s="13">
        <v>19.03</v>
      </c>
      <c r="I108" s="13">
        <v>17.07</v>
      </c>
      <c r="J108" s="13">
        <v>17.04</v>
      </c>
      <c r="K108" s="13">
        <v>17.64</v>
      </c>
      <c r="L108" s="13">
        <v>17.07</v>
      </c>
      <c r="M108" s="13">
        <v>17.86</v>
      </c>
      <c r="N108" s="13">
        <v>20.46</v>
      </c>
      <c r="O108" s="12">
        <v>18.559999999999999</v>
      </c>
      <c r="P108" s="12">
        <v>20.87</v>
      </c>
      <c r="Q108" s="12">
        <v>20.13</v>
      </c>
      <c r="R108" s="12">
        <v>18.2</v>
      </c>
      <c r="S108" s="12">
        <v>20.18</v>
      </c>
      <c r="T108" s="48" t="s">
        <v>18</v>
      </c>
      <c r="U108" s="13">
        <v>19.95</v>
      </c>
      <c r="V108" s="13">
        <v>19.87</v>
      </c>
      <c r="W108" s="13">
        <v>19.72</v>
      </c>
      <c r="X108" s="13">
        <v>19.29</v>
      </c>
      <c r="Y108" s="13">
        <v>18.649999999999999</v>
      </c>
      <c r="Z108" s="13">
        <v>20.25</v>
      </c>
      <c r="AA108" s="13">
        <f>'[6]40-Orange River'!G139</f>
        <v>18.079999999999998</v>
      </c>
      <c r="AB108" s="13">
        <f>'[1]40-Orange River'!G139</f>
        <v>20.25</v>
      </c>
      <c r="AC108" s="13">
        <f>'[2]40-Orange River'!G139</f>
        <v>17.98</v>
      </c>
      <c r="AD108" s="13">
        <f>'[3]40-Orange River'!G139</f>
        <v>18.239999999999998</v>
      </c>
      <c r="AE108" s="13">
        <f>'[5]40-Orange River'!G139</f>
        <v>19.190000000000001</v>
      </c>
      <c r="AF108" s="13">
        <f>'[4]40-Orange River'!G139</f>
        <v>19.88</v>
      </c>
      <c r="AG108" s="13">
        <f t="shared" si="1"/>
        <v>18.731199999999998</v>
      </c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</row>
    <row r="109" spans="1:53" ht="15.6" x14ac:dyDescent="0.3">
      <c r="A109" s="29" t="s">
        <v>792</v>
      </c>
      <c r="B109" s="20" t="s">
        <v>9</v>
      </c>
      <c r="C109" s="48" t="s">
        <v>18</v>
      </c>
      <c r="D109" s="48" t="s">
        <v>18</v>
      </c>
      <c r="E109" s="13">
        <v>18.47</v>
      </c>
      <c r="F109" s="13">
        <v>17.559999999999999</v>
      </c>
      <c r="G109" s="13">
        <v>17.489999999999998</v>
      </c>
      <c r="H109" s="48" t="s">
        <v>18</v>
      </c>
      <c r="I109" s="13">
        <v>17.489999999999998</v>
      </c>
      <c r="J109" s="50">
        <v>16.5</v>
      </c>
      <c r="K109" s="48" t="s">
        <v>18</v>
      </c>
      <c r="L109" s="50">
        <v>19.82</v>
      </c>
      <c r="M109" s="50">
        <v>18.61</v>
      </c>
      <c r="N109" s="50">
        <v>21.16</v>
      </c>
      <c r="O109" s="17">
        <v>20.260000000000002</v>
      </c>
      <c r="P109" s="17">
        <v>20.5</v>
      </c>
      <c r="Q109" s="17">
        <v>18.16</v>
      </c>
      <c r="R109" s="17">
        <v>17.07</v>
      </c>
      <c r="S109" s="17">
        <v>19.45</v>
      </c>
      <c r="T109" s="17">
        <v>17.809999999999999</v>
      </c>
      <c r="U109" s="17">
        <v>18.05</v>
      </c>
      <c r="V109" s="50">
        <v>18.760000000000002</v>
      </c>
      <c r="W109" s="50">
        <v>18.239999999999998</v>
      </c>
      <c r="X109" s="50">
        <v>20.190000000000001</v>
      </c>
      <c r="Y109" s="50">
        <v>18.21</v>
      </c>
      <c r="Z109" s="50">
        <v>19.38</v>
      </c>
      <c r="AA109" s="13">
        <f>'[6]40-Orange River'!G140</f>
        <v>17.47</v>
      </c>
      <c r="AB109" s="13">
        <f>'[1]40-Orange River'!G140</f>
        <v>19.13</v>
      </c>
      <c r="AC109" s="13">
        <f>'[2]40-Orange River'!G140</f>
        <v>18.38</v>
      </c>
      <c r="AD109" s="48" t="s">
        <v>18</v>
      </c>
      <c r="AE109" s="13">
        <f>'[5]40-Orange River'!G140</f>
        <v>19.97</v>
      </c>
      <c r="AF109" s="13" t="str">
        <f>'[4]40-Orange River'!G140</f>
        <v/>
      </c>
      <c r="AG109" s="13">
        <f t="shared" si="1"/>
        <v>18.615652173913041</v>
      </c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</row>
    <row r="110" spans="1:53" ht="15.6" x14ac:dyDescent="0.3">
      <c r="A110" s="29" t="s">
        <v>793</v>
      </c>
      <c r="B110" s="20" t="s">
        <v>9</v>
      </c>
      <c r="C110" s="48" t="s">
        <v>18</v>
      </c>
      <c r="D110" s="48" t="s">
        <v>18</v>
      </c>
      <c r="E110" s="13">
        <v>17.559999999999999</v>
      </c>
      <c r="F110" s="13">
        <v>17.53</v>
      </c>
      <c r="G110" s="13">
        <v>18.170000000000002</v>
      </c>
      <c r="H110" s="13">
        <v>18.78</v>
      </c>
      <c r="I110" s="13">
        <v>18.2</v>
      </c>
      <c r="J110" s="13">
        <v>16.52</v>
      </c>
      <c r="K110" s="13">
        <v>19.62</v>
      </c>
      <c r="L110" s="50">
        <v>19.05</v>
      </c>
      <c r="M110" s="50">
        <v>18.91</v>
      </c>
      <c r="N110" s="50">
        <v>20.059999999999999</v>
      </c>
      <c r="O110" s="17">
        <v>16.559999999999999</v>
      </c>
      <c r="P110" s="17">
        <v>19.18</v>
      </c>
      <c r="Q110" s="17">
        <v>18.45</v>
      </c>
      <c r="R110" s="17">
        <v>16.489999999999998</v>
      </c>
      <c r="S110" s="17">
        <v>17.97</v>
      </c>
      <c r="T110" s="17">
        <v>17.82</v>
      </c>
      <c r="U110" s="17">
        <v>18.25</v>
      </c>
      <c r="V110" s="50">
        <v>18.2</v>
      </c>
      <c r="W110" s="50">
        <v>19.03</v>
      </c>
      <c r="X110" s="50">
        <v>18.66</v>
      </c>
      <c r="Y110" s="50">
        <v>19.489999999999998</v>
      </c>
      <c r="Z110" s="50">
        <v>20.059999999999999</v>
      </c>
      <c r="AA110" s="13">
        <f>'[6]40-Orange River'!G141</f>
        <v>18.190000000000001</v>
      </c>
      <c r="AB110" s="13">
        <f>'[1]40-Orange River'!G141</f>
        <v>20.13</v>
      </c>
      <c r="AC110" s="13">
        <f>'[2]40-Orange River'!G141</f>
        <v>18.02</v>
      </c>
      <c r="AD110" s="13">
        <f>'[3]40-Orange River'!G141</f>
        <v>20.14</v>
      </c>
      <c r="AE110" s="13">
        <f>'[5]40-Orange River'!G141</f>
        <v>18.149999999999999</v>
      </c>
      <c r="AF110" s="13" t="str">
        <f>'[4]40-Orange River'!G141</f>
        <v/>
      </c>
      <c r="AG110" s="13">
        <f t="shared" si="1"/>
        <v>18.501538461538463</v>
      </c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</row>
    <row r="111" spans="1:53" ht="15.6" x14ac:dyDescent="0.3">
      <c r="A111" s="29" t="s">
        <v>794</v>
      </c>
      <c r="B111" s="20" t="s">
        <v>10</v>
      </c>
      <c r="C111" s="48" t="s">
        <v>18</v>
      </c>
      <c r="D111" s="48" t="s">
        <v>18</v>
      </c>
      <c r="E111" s="13">
        <v>18.05</v>
      </c>
      <c r="F111" s="13">
        <v>17.89</v>
      </c>
      <c r="G111" s="13">
        <v>18.309999999999999</v>
      </c>
      <c r="H111" s="48" t="s">
        <v>18</v>
      </c>
      <c r="I111" s="13">
        <v>19.649999999999999</v>
      </c>
      <c r="J111" s="13">
        <v>16.95</v>
      </c>
      <c r="K111" s="13">
        <v>19.03</v>
      </c>
      <c r="L111" s="13">
        <v>18.5</v>
      </c>
      <c r="M111" s="13">
        <v>18.86</v>
      </c>
      <c r="N111" s="13">
        <v>19.260000000000002</v>
      </c>
      <c r="O111" s="12">
        <v>16.559999999999999</v>
      </c>
      <c r="P111" s="12">
        <v>19.260000000000002</v>
      </c>
      <c r="Q111" s="12">
        <v>17.579999999999998</v>
      </c>
      <c r="R111" s="12">
        <v>17.41</v>
      </c>
      <c r="S111" s="12">
        <v>16.88</v>
      </c>
      <c r="T111" s="12">
        <v>18.25</v>
      </c>
      <c r="U111" s="12">
        <v>20.350000000000001</v>
      </c>
      <c r="V111" s="13">
        <v>17.579999999999998</v>
      </c>
      <c r="W111" s="13">
        <v>17.62</v>
      </c>
      <c r="X111" s="13">
        <v>17.59</v>
      </c>
      <c r="Y111" s="13">
        <v>19.510000000000002</v>
      </c>
      <c r="Z111" s="13">
        <v>17.88</v>
      </c>
      <c r="AA111" s="13">
        <f>'[6]40-Orange River'!G142</f>
        <v>17.73</v>
      </c>
      <c r="AB111" s="13">
        <f>'[1]40-Orange River'!G142</f>
        <v>19.97</v>
      </c>
      <c r="AC111" s="13">
        <f>'[2]40-Orange River'!G142</f>
        <v>17.829999999999998</v>
      </c>
      <c r="AD111" s="13">
        <f>'[3]40-Orange River'!G142</f>
        <v>18.37</v>
      </c>
      <c r="AE111" s="13">
        <f>'[5]40-Orange River'!G142</f>
        <v>17.12</v>
      </c>
      <c r="AF111" s="13" t="str">
        <f>'[4]40-Orange River'!G142</f>
        <v/>
      </c>
      <c r="AG111" s="13">
        <f t="shared" si="1"/>
        <v>18.274799999999999</v>
      </c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</row>
    <row r="112" spans="1:53" ht="15.6" x14ac:dyDescent="0.3">
      <c r="A112" s="29" t="s">
        <v>1327</v>
      </c>
      <c r="B112" s="20" t="s">
        <v>10</v>
      </c>
      <c r="C112" s="48" t="s">
        <v>18</v>
      </c>
      <c r="D112" s="48" t="s">
        <v>18</v>
      </c>
      <c r="E112" s="13">
        <v>16.75</v>
      </c>
      <c r="F112" s="13">
        <v>17.75</v>
      </c>
      <c r="G112" s="13">
        <v>16.86</v>
      </c>
      <c r="H112" s="13">
        <v>18.88</v>
      </c>
      <c r="I112" s="13">
        <v>17.190000000000001</v>
      </c>
      <c r="J112" s="13">
        <v>16.559999999999999</v>
      </c>
      <c r="K112" s="48" t="s">
        <v>18</v>
      </c>
      <c r="L112" s="50">
        <v>17.149999999999999</v>
      </c>
      <c r="M112" s="50">
        <v>17.829999999999998</v>
      </c>
      <c r="N112" s="50">
        <v>18.16</v>
      </c>
      <c r="O112" s="17">
        <v>17.46</v>
      </c>
      <c r="P112" s="17">
        <v>18.559999999999999</v>
      </c>
      <c r="Q112" s="17">
        <v>16.600000000000001</v>
      </c>
      <c r="R112" s="17">
        <v>16.84</v>
      </c>
      <c r="S112" s="17">
        <v>15.39</v>
      </c>
      <c r="T112" s="17">
        <v>16.98</v>
      </c>
      <c r="U112" s="17">
        <v>18.23</v>
      </c>
      <c r="V112" s="50">
        <v>17.079999999999998</v>
      </c>
      <c r="W112" s="50">
        <v>16.8</v>
      </c>
      <c r="X112" s="50">
        <v>20.239999999999998</v>
      </c>
      <c r="Y112" s="50">
        <v>17.53</v>
      </c>
      <c r="Z112" s="50">
        <v>16.98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48" t="s">
        <v>18</v>
      </c>
      <c r="AG112" s="13">
        <f t="shared" si="1"/>
        <v>17.420000000000002</v>
      </c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</row>
    <row r="113" spans="1:53" ht="15.6" x14ac:dyDescent="0.3">
      <c r="A113" s="30"/>
      <c r="B113" s="20" t="s">
        <v>11</v>
      </c>
      <c r="C113" s="48" t="s">
        <v>18</v>
      </c>
      <c r="D113" s="48" t="s">
        <v>18</v>
      </c>
      <c r="E113" s="13">
        <v>16.350000000000001</v>
      </c>
      <c r="F113" s="13">
        <v>17.54</v>
      </c>
      <c r="G113" s="13">
        <v>16.7</v>
      </c>
      <c r="H113" s="48" t="s">
        <v>18</v>
      </c>
      <c r="I113" s="13">
        <v>16.62</v>
      </c>
      <c r="J113" s="13">
        <v>16.98</v>
      </c>
      <c r="K113" s="13">
        <v>17.22</v>
      </c>
      <c r="L113" s="13">
        <v>16.47</v>
      </c>
      <c r="M113" s="13">
        <v>17.440000000000001</v>
      </c>
      <c r="N113" s="13">
        <v>18.059999999999999</v>
      </c>
      <c r="O113" s="12">
        <v>17.760000000000002</v>
      </c>
      <c r="P113" s="12">
        <v>17.760000000000002</v>
      </c>
      <c r="Q113" s="12">
        <v>16.27</v>
      </c>
      <c r="R113" s="12">
        <v>17.29</v>
      </c>
      <c r="S113" s="12">
        <v>16.07</v>
      </c>
      <c r="T113" s="12">
        <v>16.55</v>
      </c>
      <c r="U113" s="12">
        <v>16.54</v>
      </c>
      <c r="V113" s="13">
        <v>16.47</v>
      </c>
      <c r="W113" s="13">
        <v>17.14</v>
      </c>
      <c r="X113" s="13">
        <v>16.75</v>
      </c>
      <c r="Y113" s="13">
        <v>16.68</v>
      </c>
      <c r="Z113" s="13">
        <v>16.399999999999999</v>
      </c>
      <c r="AA113" s="13">
        <f>'[6]40-Orange River'!G143</f>
        <v>16.8</v>
      </c>
      <c r="AB113" s="13">
        <f>'[1]40-Orange River'!G143</f>
        <v>17.07</v>
      </c>
      <c r="AC113" s="13">
        <f>'[2]40-Orange River'!G143</f>
        <v>16.510000000000002</v>
      </c>
      <c r="AD113" s="13">
        <f>'[3]40-Orange River'!G143</f>
        <v>17.829999999999998</v>
      </c>
      <c r="AE113" s="13">
        <f>'[5]40-Orange River'!G143</f>
        <v>16.190000000000001</v>
      </c>
      <c r="AF113" s="13" t="str">
        <f>'[4]40-Orange River'!G143</f>
        <v/>
      </c>
      <c r="AG113" s="13">
        <f t="shared" si="1"/>
        <v>16.930799999999998</v>
      </c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</row>
    <row r="114" spans="1:53" ht="15.6" x14ac:dyDescent="0.3">
      <c r="A114" s="30"/>
      <c r="B114" s="20" t="s">
        <v>12</v>
      </c>
      <c r="C114" s="48" t="s">
        <v>18</v>
      </c>
      <c r="D114" s="48" t="s">
        <v>18</v>
      </c>
      <c r="E114" s="13">
        <v>17.149999999999999</v>
      </c>
      <c r="F114" s="13">
        <v>17.420000000000002</v>
      </c>
      <c r="G114" s="13">
        <v>18.53</v>
      </c>
      <c r="H114" s="13">
        <v>17.239999999999998</v>
      </c>
      <c r="I114" s="13">
        <v>17.329999999999998</v>
      </c>
      <c r="J114" s="13">
        <v>19.37</v>
      </c>
      <c r="K114" s="13">
        <v>17.95</v>
      </c>
      <c r="L114" s="83" t="s">
        <v>206</v>
      </c>
      <c r="M114" s="13">
        <v>18.54</v>
      </c>
      <c r="N114" s="13">
        <v>18.64</v>
      </c>
      <c r="O114" s="13">
        <v>20.34</v>
      </c>
      <c r="P114" s="48" t="s">
        <v>18</v>
      </c>
      <c r="Q114" s="13">
        <v>17.16</v>
      </c>
      <c r="R114" s="13">
        <v>17.940000000000001</v>
      </c>
      <c r="S114" s="13">
        <v>16.91</v>
      </c>
      <c r="T114" s="13">
        <v>17.21</v>
      </c>
      <c r="U114" s="13">
        <v>18.03</v>
      </c>
      <c r="V114" s="13">
        <v>17.23</v>
      </c>
      <c r="W114" s="13">
        <v>16.39</v>
      </c>
      <c r="X114" s="13">
        <v>16.73</v>
      </c>
      <c r="Y114" s="13">
        <v>16.579999999999998</v>
      </c>
      <c r="Z114" s="13">
        <v>16.190000000000001</v>
      </c>
      <c r="AA114" s="13">
        <f>'[6]40-Orange River'!G144</f>
        <v>17.010000000000002</v>
      </c>
      <c r="AB114" s="13">
        <f>'[1]40-Orange River'!G144</f>
        <v>17.48</v>
      </c>
      <c r="AC114" s="13">
        <f>'[2]40-Orange River'!G144</f>
        <v>16.02</v>
      </c>
      <c r="AD114" s="13">
        <f>'[3]40-Orange River'!G144</f>
        <v>17.02</v>
      </c>
      <c r="AE114" s="13">
        <f>'[5]40-Orange River'!G144</f>
        <v>15.7</v>
      </c>
      <c r="AF114" s="13" t="str">
        <f>'[4]40-Orange River'!G144</f>
        <v/>
      </c>
      <c r="AG114" s="13">
        <f t="shared" si="1"/>
        <v>17.517083333333332</v>
      </c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</row>
    <row r="115" spans="1:53" ht="15.6" x14ac:dyDescent="0.3">
      <c r="A115" s="6" t="s">
        <v>86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1">
        <v>2009</v>
      </c>
      <c r="W115" s="41">
        <v>2010</v>
      </c>
      <c r="X115" s="41">
        <v>2011</v>
      </c>
      <c r="Y115" s="41">
        <v>2012</v>
      </c>
      <c r="Z115" s="41">
        <v>2013</v>
      </c>
      <c r="AA115" s="41">
        <v>2014</v>
      </c>
      <c r="AB115" s="41">
        <v>2015</v>
      </c>
      <c r="AC115" s="41">
        <v>2016</v>
      </c>
      <c r="AD115" s="41">
        <v>2017</v>
      </c>
      <c r="AE115" s="41">
        <v>2018</v>
      </c>
      <c r="AF115" s="41">
        <v>2019</v>
      </c>
      <c r="AG115" s="18" t="s">
        <v>161</v>
      </c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</row>
    <row r="116" spans="1:53" ht="15.6" x14ac:dyDescent="0.3">
      <c r="A116" s="29" t="s">
        <v>523</v>
      </c>
      <c r="B116" s="20" t="s">
        <v>1</v>
      </c>
      <c r="C116" s="48" t="s">
        <v>18</v>
      </c>
      <c r="D116" s="48" t="s">
        <v>18</v>
      </c>
      <c r="E116" s="48" t="s">
        <v>18</v>
      </c>
      <c r="F116" s="13">
        <v>17.329999999999998</v>
      </c>
      <c r="G116" s="13">
        <v>17.440000000000001</v>
      </c>
      <c r="H116" s="13">
        <v>18.54</v>
      </c>
      <c r="I116" s="13">
        <v>19.36</v>
      </c>
      <c r="J116" s="13">
        <v>17.18</v>
      </c>
      <c r="K116" s="13">
        <v>20.34</v>
      </c>
      <c r="L116" s="13">
        <v>19.21</v>
      </c>
      <c r="M116" s="13">
        <v>17.350000000000001</v>
      </c>
      <c r="N116" s="13">
        <v>16.57</v>
      </c>
      <c r="O116" s="12">
        <v>18.37</v>
      </c>
      <c r="P116" s="12">
        <v>19.47</v>
      </c>
      <c r="Q116" s="12">
        <v>18.18</v>
      </c>
      <c r="R116" s="13">
        <v>17.420000000000002</v>
      </c>
      <c r="S116" s="13">
        <v>17.690000000000001</v>
      </c>
      <c r="T116" s="13">
        <v>16.73</v>
      </c>
      <c r="U116" s="13">
        <v>16.55</v>
      </c>
      <c r="V116" s="13">
        <v>17.25</v>
      </c>
      <c r="W116" s="13">
        <v>17.809999999999999</v>
      </c>
      <c r="X116" s="13">
        <v>17.82</v>
      </c>
      <c r="Y116" s="13">
        <v>17.22</v>
      </c>
      <c r="Z116" s="13">
        <v>17.05</v>
      </c>
      <c r="AA116" s="77" t="s">
        <v>18</v>
      </c>
      <c r="AB116" s="77" t="s">
        <v>18</v>
      </c>
      <c r="AC116" s="77" t="s">
        <v>18</v>
      </c>
      <c r="AD116" s="77" t="s">
        <v>18</v>
      </c>
      <c r="AE116" s="77" t="s">
        <v>18</v>
      </c>
      <c r="AF116" s="77" t="s">
        <v>18</v>
      </c>
      <c r="AG116" s="13">
        <f t="shared" si="1"/>
        <v>17.851428571428574</v>
      </c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</row>
    <row r="117" spans="1:53" ht="15.6" x14ac:dyDescent="0.3">
      <c r="A117" s="30"/>
      <c r="B117" s="20" t="s">
        <v>2</v>
      </c>
      <c r="C117" s="48" t="s">
        <v>18</v>
      </c>
      <c r="D117" s="48" t="s">
        <v>18</v>
      </c>
      <c r="E117" s="13">
        <v>16.149999999999999</v>
      </c>
      <c r="F117" s="13">
        <v>17.29</v>
      </c>
      <c r="G117" s="13">
        <v>14.82</v>
      </c>
      <c r="H117" s="13">
        <v>18.29</v>
      </c>
      <c r="I117" s="13">
        <v>18.53</v>
      </c>
      <c r="J117" s="13">
        <v>17.809999999999999</v>
      </c>
      <c r="K117" s="13">
        <v>20.78</v>
      </c>
      <c r="L117" s="13">
        <v>18.48</v>
      </c>
      <c r="M117" s="13">
        <v>17.010000000000002</v>
      </c>
      <c r="N117" s="13">
        <v>16.170000000000002</v>
      </c>
      <c r="O117" s="12">
        <v>17.27</v>
      </c>
      <c r="P117" s="12">
        <v>18.87</v>
      </c>
      <c r="Q117" s="12">
        <v>18.82</v>
      </c>
      <c r="R117" s="83" t="s">
        <v>208</v>
      </c>
      <c r="S117" s="13">
        <v>18.78</v>
      </c>
      <c r="T117" s="13">
        <v>16.059999999999999</v>
      </c>
      <c r="U117" s="13">
        <v>16.010000000000002</v>
      </c>
      <c r="V117" s="13">
        <v>16.73</v>
      </c>
      <c r="W117" s="13">
        <v>17.93</v>
      </c>
      <c r="X117" s="13">
        <v>17.64</v>
      </c>
      <c r="Y117" s="13">
        <v>16.850000000000001</v>
      </c>
      <c r="Z117" s="13">
        <v>17.420000000000002</v>
      </c>
      <c r="AA117" s="77" t="s">
        <v>18</v>
      </c>
      <c r="AB117" s="77" t="s">
        <v>18</v>
      </c>
      <c r="AC117" s="77" t="s">
        <v>18</v>
      </c>
      <c r="AD117" s="77" t="s">
        <v>18</v>
      </c>
      <c r="AE117" s="77" t="s">
        <v>18</v>
      </c>
      <c r="AF117" s="77" t="s">
        <v>18</v>
      </c>
      <c r="AG117" s="13">
        <f t="shared" si="1"/>
        <v>17.510000000000002</v>
      </c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</row>
    <row r="118" spans="1:53" ht="15.6" x14ac:dyDescent="0.3">
      <c r="A118" s="30"/>
      <c r="B118" s="20" t="s">
        <v>3</v>
      </c>
      <c r="C118" s="48" t="s">
        <v>18</v>
      </c>
      <c r="D118" s="48" t="s">
        <v>18</v>
      </c>
      <c r="E118" s="13">
        <v>16.739999999999998</v>
      </c>
      <c r="F118" s="13">
        <v>17.54</v>
      </c>
      <c r="G118" s="13">
        <v>17.239999999999998</v>
      </c>
      <c r="H118" s="13">
        <v>17.239999999999998</v>
      </c>
      <c r="I118" s="13">
        <v>18.36</v>
      </c>
      <c r="J118" s="13">
        <v>17.13</v>
      </c>
      <c r="K118" s="13">
        <v>20.43</v>
      </c>
      <c r="L118" s="13">
        <v>17.63</v>
      </c>
      <c r="M118" s="13">
        <v>16.22</v>
      </c>
      <c r="N118" s="13">
        <v>15.57</v>
      </c>
      <c r="O118" s="12">
        <v>16.87</v>
      </c>
      <c r="P118" s="12">
        <v>18.37</v>
      </c>
      <c r="Q118" s="12">
        <v>19.59</v>
      </c>
      <c r="R118" s="83" t="s">
        <v>208</v>
      </c>
      <c r="S118" s="13">
        <v>17.09</v>
      </c>
      <c r="T118" s="13">
        <v>15.67</v>
      </c>
      <c r="U118" s="13">
        <v>16.14</v>
      </c>
      <c r="V118" s="13">
        <v>15.97</v>
      </c>
      <c r="W118" s="13">
        <v>19.72</v>
      </c>
      <c r="X118" s="13">
        <v>16.899999999999999</v>
      </c>
      <c r="Y118" s="13">
        <v>16.309999999999999</v>
      </c>
      <c r="Z118" s="13">
        <v>16.28</v>
      </c>
      <c r="AA118" s="77" t="s">
        <v>18</v>
      </c>
      <c r="AB118" s="77" t="s">
        <v>18</v>
      </c>
      <c r="AC118" s="77" t="s">
        <v>18</v>
      </c>
      <c r="AD118" s="77" t="s">
        <v>18</v>
      </c>
      <c r="AE118" s="77" t="s">
        <v>18</v>
      </c>
      <c r="AF118" s="77" t="s">
        <v>18</v>
      </c>
      <c r="AG118" s="13">
        <f t="shared" si="1"/>
        <v>17.286190476190477</v>
      </c>
      <c r="AH118" s="83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</row>
    <row r="119" spans="1:53" ht="15.6" x14ac:dyDescent="0.3">
      <c r="A119" s="30"/>
      <c r="B119" s="20" t="s">
        <v>4</v>
      </c>
      <c r="C119" s="48" t="s">
        <v>18</v>
      </c>
      <c r="D119" s="48" t="s">
        <v>18</v>
      </c>
      <c r="E119" s="13">
        <v>17.329999999999998</v>
      </c>
      <c r="F119" s="13">
        <v>17.75</v>
      </c>
      <c r="G119" s="39">
        <v>16.11</v>
      </c>
      <c r="H119" s="13">
        <v>17.07</v>
      </c>
      <c r="I119" s="13">
        <v>17.809999999999999</v>
      </c>
      <c r="J119" s="13">
        <v>16.579999999999998</v>
      </c>
      <c r="K119" s="13">
        <v>18.22</v>
      </c>
      <c r="L119" s="13">
        <v>16.260000000000002</v>
      </c>
      <c r="M119" s="13">
        <v>15.75</v>
      </c>
      <c r="N119" s="13">
        <v>17.27</v>
      </c>
      <c r="O119" s="12">
        <v>16.37</v>
      </c>
      <c r="P119" s="12">
        <v>18.07</v>
      </c>
      <c r="Q119" s="12">
        <v>17.61</v>
      </c>
      <c r="R119" s="13">
        <v>19.02</v>
      </c>
      <c r="S119" s="48" t="s">
        <v>18</v>
      </c>
      <c r="T119" s="83" t="s">
        <v>209</v>
      </c>
      <c r="U119" s="13">
        <v>17.77</v>
      </c>
      <c r="V119" s="13" t="s">
        <v>471</v>
      </c>
      <c r="W119" s="13">
        <v>18.920000000000002</v>
      </c>
      <c r="X119" s="13">
        <v>16.87</v>
      </c>
      <c r="Y119" s="13">
        <v>15.72</v>
      </c>
      <c r="Z119" s="77" t="s">
        <v>18</v>
      </c>
      <c r="AA119" s="77" t="s">
        <v>18</v>
      </c>
      <c r="AB119" s="77" t="s">
        <v>18</v>
      </c>
      <c r="AC119" s="77" t="s">
        <v>18</v>
      </c>
      <c r="AD119" s="77" t="s">
        <v>18</v>
      </c>
      <c r="AE119" s="77" t="s">
        <v>18</v>
      </c>
      <c r="AF119" s="77" t="s">
        <v>18</v>
      </c>
      <c r="AG119" s="13">
        <f t="shared" si="1"/>
        <v>17.250000000000004</v>
      </c>
      <c r="AH119" s="210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</row>
    <row r="120" spans="1:53" ht="15.6" x14ac:dyDescent="0.3">
      <c r="A120" s="30"/>
      <c r="B120" s="20" t="s">
        <v>5</v>
      </c>
      <c r="C120" s="48" t="s">
        <v>18</v>
      </c>
      <c r="D120" s="48" t="s">
        <v>18</v>
      </c>
      <c r="E120" s="13">
        <v>16.54</v>
      </c>
      <c r="F120" s="13">
        <v>16.149999999999999</v>
      </c>
      <c r="G120" s="13">
        <v>17.260000000000002</v>
      </c>
      <c r="H120" s="13">
        <v>16.37</v>
      </c>
      <c r="I120" s="13">
        <v>17.61</v>
      </c>
      <c r="J120" s="50">
        <v>17.57</v>
      </c>
      <c r="K120" s="13">
        <v>17.690000000000001</v>
      </c>
      <c r="L120" s="13">
        <v>14.44</v>
      </c>
      <c r="M120" s="13">
        <v>15.4</v>
      </c>
      <c r="N120" s="13">
        <v>15.77</v>
      </c>
      <c r="O120" s="12">
        <v>15.97</v>
      </c>
      <c r="P120" s="12">
        <v>18.37</v>
      </c>
      <c r="Q120" s="12">
        <v>17.489999999999998</v>
      </c>
      <c r="R120" s="13">
        <v>18.559999999999999</v>
      </c>
      <c r="S120" s="48" t="s">
        <v>18</v>
      </c>
      <c r="T120" s="83" t="s">
        <v>209</v>
      </c>
      <c r="U120" s="13">
        <v>16.12</v>
      </c>
      <c r="V120" s="13" t="s">
        <v>471</v>
      </c>
      <c r="W120" s="13">
        <v>18.739999999999998</v>
      </c>
      <c r="X120" s="13">
        <v>15.95</v>
      </c>
      <c r="Y120" s="13">
        <v>15.25</v>
      </c>
      <c r="Z120" s="77" t="s">
        <v>18</v>
      </c>
      <c r="AA120" s="77" t="s">
        <v>18</v>
      </c>
      <c r="AB120" s="77" t="s">
        <v>18</v>
      </c>
      <c r="AC120" s="77" t="s">
        <v>18</v>
      </c>
      <c r="AD120" s="77" t="s">
        <v>18</v>
      </c>
      <c r="AE120" s="77" t="s">
        <v>18</v>
      </c>
      <c r="AF120" s="77" t="s">
        <v>18</v>
      </c>
      <c r="AG120" s="13">
        <f t="shared" si="1"/>
        <v>16.736111111111111</v>
      </c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</row>
    <row r="121" spans="1:53" ht="15.6" x14ac:dyDescent="0.3">
      <c r="A121" s="30"/>
      <c r="B121" s="20" t="s">
        <v>5</v>
      </c>
      <c r="C121" s="48" t="s">
        <v>18</v>
      </c>
      <c r="D121" s="48" t="s">
        <v>18</v>
      </c>
      <c r="E121" s="13">
        <v>15.91</v>
      </c>
      <c r="F121" s="13">
        <v>15.52</v>
      </c>
      <c r="G121" s="13">
        <v>16.07</v>
      </c>
      <c r="H121" s="13">
        <v>15.42</v>
      </c>
      <c r="I121" s="13">
        <v>18.82</v>
      </c>
      <c r="J121" s="13">
        <v>17.73</v>
      </c>
      <c r="K121" s="13">
        <v>17.13</v>
      </c>
      <c r="L121" s="13">
        <v>17.899999999999999</v>
      </c>
      <c r="M121" s="13">
        <v>14.87</v>
      </c>
      <c r="N121" s="13">
        <v>15.17</v>
      </c>
      <c r="O121" s="12">
        <v>17.37</v>
      </c>
      <c r="P121" s="12">
        <v>17.440000000000001</v>
      </c>
      <c r="Q121" s="83" t="s">
        <v>208</v>
      </c>
      <c r="R121" s="48" t="s">
        <v>18</v>
      </c>
      <c r="S121" s="83" t="s">
        <v>209</v>
      </c>
      <c r="T121" s="83" t="s">
        <v>209</v>
      </c>
      <c r="U121" s="13">
        <v>15.62</v>
      </c>
      <c r="V121" s="13" t="s">
        <v>471</v>
      </c>
      <c r="W121" s="13">
        <v>17.71</v>
      </c>
      <c r="X121" s="13">
        <v>16.760000000000002</v>
      </c>
      <c r="Y121" s="13">
        <v>15</v>
      </c>
      <c r="Z121" s="77" t="s">
        <v>18</v>
      </c>
      <c r="AA121" s="77" t="s">
        <v>18</v>
      </c>
      <c r="AB121" s="77" t="s">
        <v>18</v>
      </c>
      <c r="AC121" s="77" t="s">
        <v>18</v>
      </c>
      <c r="AD121" s="77" t="s">
        <v>18</v>
      </c>
      <c r="AE121" s="77" t="s">
        <v>18</v>
      </c>
      <c r="AF121" s="77" t="s">
        <v>18</v>
      </c>
      <c r="AG121" s="13">
        <f t="shared" si="1"/>
        <v>16.5275</v>
      </c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</row>
    <row r="122" spans="1:53" ht="15.6" x14ac:dyDescent="0.3">
      <c r="A122" s="30"/>
      <c r="B122" s="20" t="s">
        <v>6</v>
      </c>
      <c r="C122" s="48" t="s">
        <v>18</v>
      </c>
      <c r="D122" s="48" t="s">
        <v>18</v>
      </c>
      <c r="E122" s="13">
        <v>16.88</v>
      </c>
      <c r="F122" s="13">
        <v>15.28</v>
      </c>
      <c r="G122" s="13">
        <v>16.09</v>
      </c>
      <c r="H122" s="13">
        <v>17.52</v>
      </c>
      <c r="I122" s="13">
        <v>17.28</v>
      </c>
      <c r="J122" s="13">
        <v>17.920000000000002</v>
      </c>
      <c r="K122" s="13">
        <v>17.41</v>
      </c>
      <c r="L122" s="13">
        <v>19.38</v>
      </c>
      <c r="M122" s="13">
        <v>14.72</v>
      </c>
      <c r="N122" s="13">
        <v>15.27</v>
      </c>
      <c r="O122" s="12">
        <v>18.87</v>
      </c>
      <c r="P122" s="12">
        <v>17.09</v>
      </c>
      <c r="Q122" s="83" t="s">
        <v>208</v>
      </c>
      <c r="R122" s="13">
        <v>19.579999999999998</v>
      </c>
      <c r="S122" s="83" t="s">
        <v>209</v>
      </c>
      <c r="T122" s="83" t="s">
        <v>209</v>
      </c>
      <c r="U122" s="13">
        <v>16.170000000000002</v>
      </c>
      <c r="V122" s="13">
        <v>15.92</v>
      </c>
      <c r="W122" s="13">
        <v>18.690000000000001</v>
      </c>
      <c r="X122" s="13">
        <v>16.12</v>
      </c>
      <c r="Y122" s="13">
        <v>15.25</v>
      </c>
      <c r="Z122" s="77" t="s">
        <v>18</v>
      </c>
      <c r="AA122" s="77" t="s">
        <v>18</v>
      </c>
      <c r="AB122" s="77" t="s">
        <v>18</v>
      </c>
      <c r="AC122" s="77" t="s">
        <v>18</v>
      </c>
      <c r="AD122" s="77" t="s">
        <v>18</v>
      </c>
      <c r="AE122" s="77" t="s">
        <v>18</v>
      </c>
      <c r="AF122" s="77" t="s">
        <v>18</v>
      </c>
      <c r="AG122" s="13">
        <f t="shared" si="1"/>
        <v>16.968888888888891</v>
      </c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</row>
    <row r="123" spans="1:53" ht="15.6" x14ac:dyDescent="0.3">
      <c r="A123" s="14" t="s">
        <v>1157</v>
      </c>
      <c r="B123" s="20" t="s">
        <v>6</v>
      </c>
      <c r="C123" s="48" t="s">
        <v>18</v>
      </c>
      <c r="D123" s="48" t="s">
        <v>18</v>
      </c>
      <c r="E123" s="13">
        <v>19.13</v>
      </c>
      <c r="F123" s="13">
        <v>16.2</v>
      </c>
      <c r="G123" s="13">
        <v>15.81</v>
      </c>
      <c r="H123" s="13">
        <v>19.87</v>
      </c>
      <c r="I123" s="13">
        <v>19.22</v>
      </c>
      <c r="J123" s="13">
        <v>18.41</v>
      </c>
      <c r="K123" s="13">
        <v>17.02</v>
      </c>
      <c r="L123" s="13">
        <v>20.76</v>
      </c>
      <c r="M123" s="13">
        <v>14.64</v>
      </c>
      <c r="N123" s="13">
        <v>15.04</v>
      </c>
      <c r="O123" s="12">
        <v>20.47</v>
      </c>
      <c r="P123" s="12">
        <v>20.78</v>
      </c>
      <c r="Q123" s="12">
        <v>17.39</v>
      </c>
      <c r="R123" s="12">
        <v>19.690000000000001</v>
      </c>
      <c r="S123" s="12">
        <v>16.53</v>
      </c>
      <c r="T123" s="83" t="s">
        <v>209</v>
      </c>
      <c r="U123" s="13">
        <v>19.170000000000002</v>
      </c>
      <c r="V123" s="13">
        <v>15.92</v>
      </c>
      <c r="W123" s="13">
        <v>17.329999999999998</v>
      </c>
      <c r="X123" s="13">
        <v>15.51</v>
      </c>
      <c r="Y123" s="13">
        <v>16.27</v>
      </c>
      <c r="Z123" s="77" t="s">
        <v>18</v>
      </c>
      <c r="AA123" s="77" t="s">
        <v>18</v>
      </c>
      <c r="AB123" s="77" t="s">
        <v>18</v>
      </c>
      <c r="AC123" s="77" t="s">
        <v>18</v>
      </c>
      <c r="AD123" s="77" t="s">
        <v>18</v>
      </c>
      <c r="AE123" s="77" t="s">
        <v>18</v>
      </c>
      <c r="AF123" s="77" t="s">
        <v>18</v>
      </c>
      <c r="AG123" s="13">
        <f t="shared" si="1"/>
        <v>17.758000000000003</v>
      </c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</row>
    <row r="124" spans="1:53" ht="15.6" x14ac:dyDescent="0.3">
      <c r="A124" s="29" t="s">
        <v>1159</v>
      </c>
      <c r="B124" s="20" t="s">
        <v>7</v>
      </c>
      <c r="C124" s="48" t="s">
        <v>18</v>
      </c>
      <c r="D124" s="48" t="s">
        <v>18</v>
      </c>
      <c r="E124" s="13">
        <v>17.38</v>
      </c>
      <c r="F124" s="13">
        <v>17.71</v>
      </c>
      <c r="G124" s="13">
        <v>16.55</v>
      </c>
      <c r="H124" s="13">
        <v>18.28</v>
      </c>
      <c r="I124" s="13">
        <v>20.2</v>
      </c>
      <c r="J124" s="13">
        <v>19.29</v>
      </c>
      <c r="K124" s="13">
        <v>16.39</v>
      </c>
      <c r="L124" s="13">
        <v>20.75</v>
      </c>
      <c r="M124" s="13">
        <v>17.77</v>
      </c>
      <c r="N124" s="13">
        <v>18.27</v>
      </c>
      <c r="O124" s="12">
        <v>19.829999999999998</v>
      </c>
      <c r="P124" s="12">
        <v>20.59</v>
      </c>
      <c r="Q124" s="12">
        <v>18.18</v>
      </c>
      <c r="R124" s="12">
        <v>20.13</v>
      </c>
      <c r="S124" s="12">
        <v>19.7</v>
      </c>
      <c r="T124" s="12">
        <v>17.57</v>
      </c>
      <c r="U124" s="12">
        <v>19.170000000000002</v>
      </c>
      <c r="V124" s="13">
        <v>17.13</v>
      </c>
      <c r="W124" s="13">
        <v>18.16</v>
      </c>
      <c r="X124" s="13">
        <v>19.97</v>
      </c>
      <c r="Y124" s="13">
        <v>17.739999999999998</v>
      </c>
      <c r="Z124" s="77" t="s">
        <v>18</v>
      </c>
      <c r="AA124" s="77" t="s">
        <v>18</v>
      </c>
      <c r="AB124" s="77" t="s">
        <v>18</v>
      </c>
      <c r="AC124" s="77" t="s">
        <v>18</v>
      </c>
      <c r="AD124" s="77" t="s">
        <v>18</v>
      </c>
      <c r="AE124" s="77" t="s">
        <v>18</v>
      </c>
      <c r="AF124" s="77" t="s">
        <v>18</v>
      </c>
      <c r="AG124" s="13">
        <f t="shared" si="1"/>
        <v>18.607619047619053</v>
      </c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</row>
    <row r="125" spans="1:53" ht="15.6" x14ac:dyDescent="0.3">
      <c r="A125" s="74"/>
      <c r="B125" s="20" t="s">
        <v>7</v>
      </c>
      <c r="C125" s="48" t="s">
        <v>18</v>
      </c>
      <c r="D125" s="48" t="s">
        <v>18</v>
      </c>
      <c r="E125" s="13">
        <v>17.14</v>
      </c>
      <c r="F125" s="13">
        <v>17.88</v>
      </c>
      <c r="G125" s="13">
        <v>16.88</v>
      </c>
      <c r="H125" s="13">
        <v>19.72</v>
      </c>
      <c r="I125" s="13">
        <v>18.97</v>
      </c>
      <c r="J125" s="13">
        <v>19.54</v>
      </c>
      <c r="K125" s="13">
        <v>20.41</v>
      </c>
      <c r="L125" s="13">
        <v>19.89</v>
      </c>
      <c r="M125" s="13">
        <v>17.079999999999998</v>
      </c>
      <c r="N125" s="13">
        <v>21.07</v>
      </c>
      <c r="O125" s="12">
        <v>20.97</v>
      </c>
      <c r="P125" s="12">
        <v>19.07</v>
      </c>
      <c r="Q125" s="12">
        <v>20.32</v>
      </c>
      <c r="R125" s="12">
        <v>19.28</v>
      </c>
      <c r="S125" s="12">
        <v>19.670000000000002</v>
      </c>
      <c r="T125" s="12">
        <v>17.27</v>
      </c>
      <c r="U125" s="12">
        <v>19.87</v>
      </c>
      <c r="V125" s="13">
        <v>16.88</v>
      </c>
      <c r="W125" s="13">
        <v>18.690000000000001</v>
      </c>
      <c r="X125" s="13">
        <v>20.190000000000001</v>
      </c>
      <c r="Y125" s="13">
        <v>19.32</v>
      </c>
      <c r="Z125" s="77" t="s">
        <v>18</v>
      </c>
      <c r="AA125" s="77" t="s">
        <v>18</v>
      </c>
      <c r="AB125" s="77" t="s">
        <v>18</v>
      </c>
      <c r="AC125" s="77" t="s">
        <v>18</v>
      </c>
      <c r="AD125" s="77" t="s">
        <v>18</v>
      </c>
      <c r="AE125" s="77" t="s">
        <v>18</v>
      </c>
      <c r="AF125" s="77" t="s">
        <v>18</v>
      </c>
      <c r="AG125" s="13">
        <f t="shared" si="1"/>
        <v>19.052857142857142</v>
      </c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</row>
    <row r="126" spans="1:53" ht="15.6" x14ac:dyDescent="0.3">
      <c r="A126" s="30"/>
      <c r="B126" s="20" t="s">
        <v>8</v>
      </c>
      <c r="C126" s="48" t="s">
        <v>18</v>
      </c>
      <c r="D126" s="48" t="s">
        <v>18</v>
      </c>
      <c r="E126" s="13">
        <v>19.46</v>
      </c>
      <c r="F126" s="13">
        <v>19.14</v>
      </c>
      <c r="G126" s="13">
        <v>16.73</v>
      </c>
      <c r="H126" s="13">
        <v>19.09</v>
      </c>
      <c r="I126" s="13">
        <v>20.74</v>
      </c>
      <c r="J126" s="13">
        <v>20.27</v>
      </c>
      <c r="K126" s="13">
        <v>18.53</v>
      </c>
      <c r="L126" s="13">
        <v>20.97</v>
      </c>
      <c r="M126" s="13">
        <v>19.87</v>
      </c>
      <c r="N126" s="13">
        <v>20.77</v>
      </c>
      <c r="O126" s="12">
        <v>18.87</v>
      </c>
      <c r="P126" s="12">
        <v>19.47</v>
      </c>
      <c r="Q126" s="12">
        <v>20.72</v>
      </c>
      <c r="R126" s="12">
        <v>19.399999999999999</v>
      </c>
      <c r="S126" s="12">
        <v>19.579999999999998</v>
      </c>
      <c r="T126" s="12">
        <v>18.07</v>
      </c>
      <c r="U126" s="12">
        <v>19.670000000000002</v>
      </c>
      <c r="V126" s="13">
        <v>16.96</v>
      </c>
      <c r="W126" s="13">
        <v>19.47</v>
      </c>
      <c r="X126" s="13">
        <v>19.82</v>
      </c>
      <c r="Y126" s="13">
        <v>19.82</v>
      </c>
      <c r="Z126" s="77" t="s">
        <v>18</v>
      </c>
      <c r="AA126" s="77" t="s">
        <v>18</v>
      </c>
      <c r="AB126" s="77" t="s">
        <v>18</v>
      </c>
      <c r="AC126" s="77" t="s">
        <v>18</v>
      </c>
      <c r="AD126" s="77" t="s">
        <v>18</v>
      </c>
      <c r="AE126" s="77" t="s">
        <v>18</v>
      </c>
      <c r="AF126" s="77" t="s">
        <v>18</v>
      </c>
      <c r="AG126" s="13">
        <f t="shared" si="1"/>
        <v>19.400952380952379</v>
      </c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</row>
    <row r="127" spans="1:53" ht="15.6" x14ac:dyDescent="0.3">
      <c r="A127" s="29" t="s">
        <v>162</v>
      </c>
      <c r="B127" s="20" t="s">
        <v>8</v>
      </c>
      <c r="C127" s="48" t="s">
        <v>18</v>
      </c>
      <c r="D127" s="48" t="s">
        <v>18</v>
      </c>
      <c r="E127" s="13">
        <v>18.260000000000002</v>
      </c>
      <c r="F127" s="13">
        <v>18.559999999999999</v>
      </c>
      <c r="G127" s="13">
        <v>16.420000000000002</v>
      </c>
      <c r="H127" s="13">
        <v>19.43</v>
      </c>
      <c r="I127" s="13">
        <v>20.45</v>
      </c>
      <c r="J127" s="13">
        <v>19.68</v>
      </c>
      <c r="K127" s="13">
        <v>19.52</v>
      </c>
      <c r="L127" s="13">
        <v>21.29</v>
      </c>
      <c r="M127" s="13">
        <v>18.82</v>
      </c>
      <c r="N127" s="13">
        <v>20.62</v>
      </c>
      <c r="O127" s="12">
        <v>20.170000000000002</v>
      </c>
      <c r="P127" s="12">
        <v>20.37</v>
      </c>
      <c r="Q127" s="12">
        <v>21.09</v>
      </c>
      <c r="R127" s="12">
        <v>19.760000000000002</v>
      </c>
      <c r="S127" s="12">
        <v>19.829999999999998</v>
      </c>
      <c r="T127" s="12">
        <v>18.52</v>
      </c>
      <c r="U127" s="12">
        <v>20.02</v>
      </c>
      <c r="V127" s="13">
        <v>17.98</v>
      </c>
      <c r="W127" s="13">
        <v>19.739999999999998</v>
      </c>
      <c r="X127" s="13">
        <v>20.02</v>
      </c>
      <c r="Y127" s="13">
        <v>19.809999999999999</v>
      </c>
      <c r="Z127" s="77" t="s">
        <v>18</v>
      </c>
      <c r="AA127" s="77" t="s">
        <v>18</v>
      </c>
      <c r="AB127" s="77" t="s">
        <v>18</v>
      </c>
      <c r="AC127" s="77" t="s">
        <v>18</v>
      </c>
      <c r="AD127" s="77" t="s">
        <v>18</v>
      </c>
      <c r="AE127" s="77" t="s">
        <v>18</v>
      </c>
      <c r="AF127" s="77" t="s">
        <v>18</v>
      </c>
      <c r="AG127" s="13">
        <f t="shared" si="1"/>
        <v>19.540952380952383</v>
      </c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</row>
    <row r="128" spans="1:53" ht="15.6" x14ac:dyDescent="0.3">
      <c r="A128" s="14" t="s">
        <v>795</v>
      </c>
      <c r="B128" s="20" t="s">
        <v>9</v>
      </c>
      <c r="C128" s="48" t="s">
        <v>18</v>
      </c>
      <c r="D128" s="48" t="s">
        <v>18</v>
      </c>
      <c r="E128" s="13">
        <v>18.47</v>
      </c>
      <c r="F128" s="13">
        <v>19.600000000000001</v>
      </c>
      <c r="G128" s="13">
        <v>19.82</v>
      </c>
      <c r="H128" s="13">
        <v>19.86</v>
      </c>
      <c r="I128" s="13">
        <v>20.95</v>
      </c>
      <c r="J128" s="50">
        <v>18.77</v>
      </c>
      <c r="K128" s="13">
        <v>20.75</v>
      </c>
      <c r="L128" s="13">
        <v>20.88</v>
      </c>
      <c r="M128" s="13">
        <v>20.420000000000002</v>
      </c>
      <c r="N128" s="13">
        <v>20.72</v>
      </c>
      <c r="O128" s="12">
        <v>20.67</v>
      </c>
      <c r="P128" s="12">
        <v>20.54</v>
      </c>
      <c r="Q128" s="12">
        <v>20.76</v>
      </c>
      <c r="R128" s="12">
        <v>19.16</v>
      </c>
      <c r="S128" s="12">
        <v>20.05</v>
      </c>
      <c r="T128" s="12">
        <v>18.41</v>
      </c>
      <c r="U128" s="12">
        <v>19.670000000000002</v>
      </c>
      <c r="V128" s="13">
        <v>18.329999999999998</v>
      </c>
      <c r="W128" s="13">
        <v>19.72</v>
      </c>
      <c r="X128" s="13">
        <v>20.32</v>
      </c>
      <c r="Y128" s="13">
        <v>19.72</v>
      </c>
      <c r="Z128" s="77" t="s">
        <v>18</v>
      </c>
      <c r="AA128" s="77" t="s">
        <v>18</v>
      </c>
      <c r="AB128" s="77" t="s">
        <v>18</v>
      </c>
      <c r="AC128" s="77" t="s">
        <v>18</v>
      </c>
      <c r="AD128" s="77" t="s">
        <v>18</v>
      </c>
      <c r="AE128" s="77" t="s">
        <v>18</v>
      </c>
      <c r="AF128" s="77" t="s">
        <v>18</v>
      </c>
      <c r="AG128" s="13">
        <f t="shared" si="1"/>
        <v>19.885238095238098</v>
      </c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</row>
    <row r="129" spans="1:53" ht="15.6" x14ac:dyDescent="0.3">
      <c r="A129" s="14" t="s">
        <v>796</v>
      </c>
      <c r="B129" s="20" t="s">
        <v>9</v>
      </c>
      <c r="C129" s="48" t="s">
        <v>18</v>
      </c>
      <c r="D129" s="48" t="s">
        <v>18</v>
      </c>
      <c r="E129" s="13">
        <v>17.559999999999999</v>
      </c>
      <c r="F129" s="13">
        <v>19.25</v>
      </c>
      <c r="G129" s="13">
        <v>19.8</v>
      </c>
      <c r="H129" s="48" t="s">
        <v>18</v>
      </c>
      <c r="I129" s="13">
        <v>20.55</v>
      </c>
      <c r="J129" s="13">
        <v>18.45</v>
      </c>
      <c r="K129" s="13">
        <v>20.74</v>
      </c>
      <c r="L129" s="13">
        <v>20.98</v>
      </c>
      <c r="M129" s="13">
        <v>20.77</v>
      </c>
      <c r="N129" s="13">
        <v>20.87</v>
      </c>
      <c r="O129" s="12">
        <v>15.37</v>
      </c>
      <c r="P129" s="12">
        <v>20.34</v>
      </c>
      <c r="Q129" s="12">
        <v>20.57</v>
      </c>
      <c r="R129" s="12">
        <v>18.09</v>
      </c>
      <c r="S129" s="12">
        <v>19.690000000000001</v>
      </c>
      <c r="T129" s="12">
        <v>18.23</v>
      </c>
      <c r="U129" s="12">
        <v>19.690000000000001</v>
      </c>
      <c r="V129" s="13">
        <v>19.399999999999999</v>
      </c>
      <c r="W129" s="13">
        <v>20.09</v>
      </c>
      <c r="X129" s="13">
        <v>19.91</v>
      </c>
      <c r="Y129" s="13">
        <v>20.02</v>
      </c>
      <c r="Z129" s="77" t="s">
        <v>18</v>
      </c>
      <c r="AA129" s="77" t="s">
        <v>18</v>
      </c>
      <c r="AB129" s="77" t="s">
        <v>18</v>
      </c>
      <c r="AC129" s="77" t="s">
        <v>18</v>
      </c>
      <c r="AD129" s="77" t="s">
        <v>18</v>
      </c>
      <c r="AE129" s="77" t="s">
        <v>18</v>
      </c>
      <c r="AF129" s="77" t="s">
        <v>18</v>
      </c>
      <c r="AG129" s="13">
        <f t="shared" si="1"/>
        <v>19.5185</v>
      </c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</row>
    <row r="130" spans="1:53" ht="15.6" x14ac:dyDescent="0.3">
      <c r="A130" s="14" t="s">
        <v>797</v>
      </c>
      <c r="B130" s="20" t="s">
        <v>10</v>
      </c>
      <c r="C130" s="48" t="s">
        <v>18</v>
      </c>
      <c r="D130" s="48" t="s">
        <v>18</v>
      </c>
      <c r="E130" s="13">
        <v>18.05</v>
      </c>
      <c r="F130" s="13">
        <v>19.25</v>
      </c>
      <c r="G130" s="13">
        <v>19.71</v>
      </c>
      <c r="H130" s="48" t="s">
        <v>18</v>
      </c>
      <c r="I130" s="13">
        <v>19.77</v>
      </c>
      <c r="J130" s="13">
        <v>19.52</v>
      </c>
      <c r="K130" s="13">
        <v>20.67</v>
      </c>
      <c r="L130" s="13">
        <v>20.83</v>
      </c>
      <c r="M130" s="13">
        <v>20.57</v>
      </c>
      <c r="N130" s="13">
        <v>19.32</v>
      </c>
      <c r="O130" s="12">
        <v>15.37</v>
      </c>
      <c r="P130" s="12">
        <v>20.27</v>
      </c>
      <c r="Q130" s="12">
        <v>19.95</v>
      </c>
      <c r="R130" s="12">
        <v>19.489999999999998</v>
      </c>
      <c r="S130" s="12">
        <v>18.37</v>
      </c>
      <c r="T130" s="12">
        <v>19.600000000000001</v>
      </c>
      <c r="U130" s="12">
        <v>20.07</v>
      </c>
      <c r="V130" s="13">
        <v>18.97</v>
      </c>
      <c r="W130" s="13">
        <v>19.43</v>
      </c>
      <c r="X130" s="13">
        <v>19.670000000000002</v>
      </c>
      <c r="Y130" s="13">
        <v>20.05</v>
      </c>
      <c r="Z130" s="77" t="s">
        <v>18</v>
      </c>
      <c r="AA130" s="77" t="s">
        <v>18</v>
      </c>
      <c r="AB130" s="77" t="s">
        <v>18</v>
      </c>
      <c r="AC130" s="77" t="s">
        <v>18</v>
      </c>
      <c r="AD130" s="77" t="s">
        <v>18</v>
      </c>
      <c r="AE130" s="77" t="s">
        <v>18</v>
      </c>
      <c r="AF130" s="77" t="s">
        <v>18</v>
      </c>
      <c r="AG130" s="13">
        <f t="shared" si="1"/>
        <v>19.4465</v>
      </c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</row>
    <row r="131" spans="1:53" ht="15.6" x14ac:dyDescent="0.3">
      <c r="A131" s="30"/>
      <c r="B131" s="20" t="s">
        <v>10</v>
      </c>
      <c r="C131" s="48" t="s">
        <v>18</v>
      </c>
      <c r="D131" s="48" t="s">
        <v>18</v>
      </c>
      <c r="E131" s="13">
        <v>16.75</v>
      </c>
      <c r="F131" s="13">
        <v>19.22</v>
      </c>
      <c r="G131" s="13">
        <v>18.399999999999999</v>
      </c>
      <c r="H131" s="13">
        <v>19.86</v>
      </c>
      <c r="I131" s="13">
        <v>19.64</v>
      </c>
      <c r="J131" s="13">
        <v>18.579999999999998</v>
      </c>
      <c r="K131" s="13">
        <v>19.61</v>
      </c>
      <c r="L131" s="13">
        <v>20.309999999999999</v>
      </c>
      <c r="M131" s="13">
        <v>19.07</v>
      </c>
      <c r="N131" s="13">
        <v>18.97</v>
      </c>
      <c r="O131" s="12">
        <v>17.97</v>
      </c>
      <c r="P131" s="12">
        <v>18.77</v>
      </c>
      <c r="Q131" s="12">
        <v>18.350000000000001</v>
      </c>
      <c r="R131" s="12">
        <v>18.62</v>
      </c>
      <c r="S131" s="12">
        <v>17.690000000000001</v>
      </c>
      <c r="T131" s="12">
        <v>18.97</v>
      </c>
      <c r="U131" s="12">
        <v>18.489999999999998</v>
      </c>
      <c r="V131" s="13">
        <v>18.36</v>
      </c>
      <c r="W131" s="13">
        <v>18.190000000000001</v>
      </c>
      <c r="X131" s="13">
        <v>20.34</v>
      </c>
      <c r="Y131" s="13">
        <v>19.579999999999998</v>
      </c>
      <c r="Z131" s="77" t="s">
        <v>18</v>
      </c>
      <c r="AA131" s="77" t="s">
        <v>18</v>
      </c>
      <c r="AB131" s="77" t="s">
        <v>18</v>
      </c>
      <c r="AC131" s="77" t="s">
        <v>18</v>
      </c>
      <c r="AD131" s="77" t="s">
        <v>18</v>
      </c>
      <c r="AE131" s="77" t="s">
        <v>18</v>
      </c>
      <c r="AF131" s="77" t="s">
        <v>18</v>
      </c>
      <c r="AG131" s="13">
        <f t="shared" ref="AG131:AG194" si="2">AVERAGE(B131:AD131)</f>
        <v>18.844761904761903</v>
      </c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</row>
    <row r="132" spans="1:53" ht="15.6" x14ac:dyDescent="0.3">
      <c r="A132" s="30"/>
      <c r="B132" s="20" t="s">
        <v>11</v>
      </c>
      <c r="C132" s="48" t="s">
        <v>18</v>
      </c>
      <c r="D132" s="48" t="s">
        <v>18</v>
      </c>
      <c r="E132" s="13">
        <v>17.39</v>
      </c>
      <c r="F132" s="13">
        <v>19.54</v>
      </c>
      <c r="G132" s="13">
        <v>18.07</v>
      </c>
      <c r="H132" s="48" t="s">
        <v>18</v>
      </c>
      <c r="I132" s="13">
        <v>18.649999999999999</v>
      </c>
      <c r="J132" s="13">
        <v>18.84</v>
      </c>
      <c r="K132" s="13">
        <v>20.29</v>
      </c>
      <c r="L132" s="13">
        <v>18.52</v>
      </c>
      <c r="M132" s="13">
        <v>18.690000000000001</v>
      </c>
      <c r="N132" s="13">
        <v>18.670000000000002</v>
      </c>
      <c r="O132" s="12">
        <v>17.37</v>
      </c>
      <c r="P132" s="12">
        <v>18.97</v>
      </c>
      <c r="Q132" s="12">
        <v>17.95</v>
      </c>
      <c r="R132" s="12">
        <v>19.57</v>
      </c>
      <c r="S132" s="12">
        <v>17.32</v>
      </c>
      <c r="T132" s="12">
        <v>17.72</v>
      </c>
      <c r="U132" s="12">
        <v>18.149999999999999</v>
      </c>
      <c r="V132" s="13">
        <v>17.41</v>
      </c>
      <c r="W132" s="13">
        <v>18.71</v>
      </c>
      <c r="X132" s="13">
        <v>19.87</v>
      </c>
      <c r="Y132" s="13">
        <v>18.22</v>
      </c>
      <c r="Z132" s="77" t="s">
        <v>18</v>
      </c>
      <c r="AA132" s="77" t="s">
        <v>18</v>
      </c>
      <c r="AB132" s="77" t="s">
        <v>18</v>
      </c>
      <c r="AC132" s="77" t="s">
        <v>18</v>
      </c>
      <c r="AD132" s="77" t="s">
        <v>18</v>
      </c>
      <c r="AE132" s="77" t="s">
        <v>18</v>
      </c>
      <c r="AF132" s="77" t="s">
        <v>18</v>
      </c>
      <c r="AG132" s="13">
        <f t="shared" si="2"/>
        <v>18.496000000000002</v>
      </c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</row>
    <row r="133" spans="1:53" ht="15.6" x14ac:dyDescent="0.3">
      <c r="A133" s="30"/>
      <c r="B133" s="20" t="s">
        <v>12</v>
      </c>
      <c r="C133" s="48" t="s">
        <v>18</v>
      </c>
      <c r="D133" s="48" t="s">
        <v>18</v>
      </c>
      <c r="E133" s="13">
        <v>16.670000000000002</v>
      </c>
      <c r="F133" s="13">
        <v>17.600000000000001</v>
      </c>
      <c r="G133" s="13">
        <v>21.05</v>
      </c>
      <c r="H133" s="13">
        <v>16.75</v>
      </c>
      <c r="I133" s="13">
        <v>17.95</v>
      </c>
      <c r="J133" s="13">
        <v>19.600000000000001</v>
      </c>
      <c r="K133" s="13">
        <v>19.8</v>
      </c>
      <c r="L133" s="13">
        <v>17.7</v>
      </c>
      <c r="M133" s="13">
        <v>17.57</v>
      </c>
      <c r="N133" s="13">
        <v>17.97</v>
      </c>
      <c r="O133" s="12">
        <v>15.57</v>
      </c>
      <c r="P133" s="12">
        <v>19.38</v>
      </c>
      <c r="Q133" s="12">
        <v>17.41</v>
      </c>
      <c r="R133" s="12">
        <v>18.63</v>
      </c>
      <c r="S133" s="12">
        <v>16.72</v>
      </c>
      <c r="T133" s="12">
        <v>17.11</v>
      </c>
      <c r="U133" s="12">
        <v>18.170000000000002</v>
      </c>
      <c r="V133" s="13">
        <v>18.170000000000002</v>
      </c>
      <c r="W133" s="13">
        <v>17.62</v>
      </c>
      <c r="X133" s="13">
        <v>18.37</v>
      </c>
      <c r="Y133" s="13">
        <v>17.82</v>
      </c>
      <c r="Z133" s="77" t="s">
        <v>18</v>
      </c>
      <c r="AA133" s="77" t="s">
        <v>18</v>
      </c>
      <c r="AB133" s="77" t="s">
        <v>18</v>
      </c>
      <c r="AC133" s="77" t="s">
        <v>18</v>
      </c>
      <c r="AD133" s="77" t="s">
        <v>18</v>
      </c>
      <c r="AE133" s="77" t="s">
        <v>18</v>
      </c>
      <c r="AF133" s="77" t="s">
        <v>18</v>
      </c>
      <c r="AG133" s="13">
        <f t="shared" si="2"/>
        <v>17.982380952380954</v>
      </c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</row>
    <row r="134" spans="1:53" ht="15.6" x14ac:dyDescent="0.3">
      <c r="A134" s="6" t="s">
        <v>87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1">
        <v>2009</v>
      </c>
      <c r="W134" s="41">
        <v>2010</v>
      </c>
      <c r="X134" s="41">
        <v>2011</v>
      </c>
      <c r="Y134" s="41">
        <v>2012</v>
      </c>
      <c r="Z134" s="41">
        <v>2013</v>
      </c>
      <c r="AA134" s="41">
        <v>2014</v>
      </c>
      <c r="AB134" s="41">
        <v>2015</v>
      </c>
      <c r="AC134" s="41">
        <v>2016</v>
      </c>
      <c r="AD134" s="41">
        <v>2017</v>
      </c>
      <c r="AE134" s="41">
        <v>2018</v>
      </c>
      <c r="AF134" s="41">
        <v>2019</v>
      </c>
      <c r="AG134" s="18" t="s">
        <v>161</v>
      </c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</row>
    <row r="135" spans="1:53" ht="15.6" x14ac:dyDescent="0.3">
      <c r="A135" s="29" t="s">
        <v>512</v>
      </c>
      <c r="B135" s="20" t="s">
        <v>1</v>
      </c>
      <c r="C135" s="48" t="s">
        <v>18</v>
      </c>
      <c r="D135" s="48" t="s">
        <v>18</v>
      </c>
      <c r="E135" s="48" t="s">
        <v>18</v>
      </c>
      <c r="F135" s="13">
        <v>17.25</v>
      </c>
      <c r="G135" s="13">
        <v>16.899999999999999</v>
      </c>
      <c r="H135" s="13">
        <v>17.84</v>
      </c>
      <c r="I135" s="13">
        <v>17.559999999999999</v>
      </c>
      <c r="J135" s="13">
        <v>15.74</v>
      </c>
      <c r="K135" s="13">
        <v>18.54</v>
      </c>
      <c r="L135" s="13">
        <v>17.18</v>
      </c>
      <c r="M135" s="13">
        <v>16.010000000000002</v>
      </c>
      <c r="N135" s="13">
        <v>14.94</v>
      </c>
      <c r="O135" s="12">
        <v>15.74</v>
      </c>
      <c r="P135" s="12">
        <v>18.54</v>
      </c>
      <c r="Q135" s="12">
        <v>16.84</v>
      </c>
      <c r="R135" s="12">
        <v>15.95</v>
      </c>
      <c r="S135" s="12">
        <v>16.53</v>
      </c>
      <c r="T135" s="12">
        <v>15.8</v>
      </c>
      <c r="U135" s="48" t="s">
        <v>18</v>
      </c>
      <c r="V135" s="48" t="s">
        <v>18</v>
      </c>
      <c r="W135" s="77" t="s">
        <v>18</v>
      </c>
      <c r="X135" s="77" t="s">
        <v>18</v>
      </c>
      <c r="Y135" s="77" t="s">
        <v>18</v>
      </c>
      <c r="Z135" s="77" t="s">
        <v>18</v>
      </c>
      <c r="AA135" s="77" t="s">
        <v>18</v>
      </c>
      <c r="AB135" s="77" t="s">
        <v>18</v>
      </c>
      <c r="AC135" s="77" t="s">
        <v>18</v>
      </c>
      <c r="AD135" s="77" t="s">
        <v>18</v>
      </c>
      <c r="AE135" s="77" t="s">
        <v>18</v>
      </c>
      <c r="AF135" s="77" t="s">
        <v>18</v>
      </c>
      <c r="AG135" s="13">
        <f t="shared" si="2"/>
        <v>16.757333333333332</v>
      </c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</row>
    <row r="136" spans="1:53" ht="15.6" x14ac:dyDescent="0.3">
      <c r="A136" s="30"/>
      <c r="B136" s="20" t="s">
        <v>2</v>
      </c>
      <c r="C136" s="48" t="s">
        <v>18</v>
      </c>
      <c r="D136" s="48" t="s">
        <v>18</v>
      </c>
      <c r="E136" s="50">
        <v>15.15</v>
      </c>
      <c r="F136" s="13">
        <v>17.05</v>
      </c>
      <c r="G136" s="13">
        <v>17.43</v>
      </c>
      <c r="H136" s="13">
        <v>17.22</v>
      </c>
      <c r="I136" s="13">
        <v>16.75</v>
      </c>
      <c r="J136" s="13">
        <v>16.440000000000001</v>
      </c>
      <c r="K136" s="13">
        <v>19.010000000000002</v>
      </c>
      <c r="L136" s="13">
        <v>16.52</v>
      </c>
      <c r="M136" s="13">
        <v>15.54</v>
      </c>
      <c r="N136" s="13">
        <v>14.74</v>
      </c>
      <c r="O136" s="12">
        <v>16.04</v>
      </c>
      <c r="P136" s="12">
        <v>17.940000000000001</v>
      </c>
      <c r="Q136" s="12">
        <v>17.64</v>
      </c>
      <c r="R136" s="12">
        <v>15.37</v>
      </c>
      <c r="S136" s="12">
        <v>17.43</v>
      </c>
      <c r="T136" s="12">
        <v>14.96</v>
      </c>
      <c r="U136" s="48" t="s">
        <v>18</v>
      </c>
      <c r="V136" s="48" t="s">
        <v>18</v>
      </c>
      <c r="W136" s="77" t="s">
        <v>18</v>
      </c>
      <c r="X136" s="77" t="s">
        <v>18</v>
      </c>
      <c r="Y136" s="77" t="s">
        <v>18</v>
      </c>
      <c r="Z136" s="77" t="s">
        <v>18</v>
      </c>
      <c r="AA136" s="77" t="s">
        <v>18</v>
      </c>
      <c r="AB136" s="77" t="s">
        <v>18</v>
      </c>
      <c r="AC136" s="77" t="s">
        <v>18</v>
      </c>
      <c r="AD136" s="77" t="s">
        <v>18</v>
      </c>
      <c r="AE136" s="77" t="s">
        <v>18</v>
      </c>
      <c r="AF136" s="77" t="s">
        <v>18</v>
      </c>
      <c r="AG136" s="13">
        <f t="shared" si="2"/>
        <v>16.576874999999998</v>
      </c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</row>
    <row r="137" spans="1:53" ht="15.6" x14ac:dyDescent="0.3">
      <c r="A137" s="30"/>
      <c r="B137" s="20" t="s">
        <v>3</v>
      </c>
      <c r="C137" s="48" t="s">
        <v>18</v>
      </c>
      <c r="D137" s="48" t="s">
        <v>18</v>
      </c>
      <c r="E137" s="13">
        <v>16.45</v>
      </c>
      <c r="F137" s="13">
        <v>17.2</v>
      </c>
      <c r="G137" s="13">
        <v>17.04</v>
      </c>
      <c r="H137" s="13">
        <v>17.02</v>
      </c>
      <c r="I137" s="13">
        <v>16.690000000000001</v>
      </c>
      <c r="J137" s="13">
        <v>15.47</v>
      </c>
      <c r="K137" s="13">
        <v>18.39</v>
      </c>
      <c r="L137" s="13">
        <v>16.149999999999999</v>
      </c>
      <c r="M137" s="13">
        <v>15.45</v>
      </c>
      <c r="N137" s="13">
        <v>14.04</v>
      </c>
      <c r="O137" s="12">
        <v>15.64</v>
      </c>
      <c r="P137" s="12">
        <v>17.239999999999998</v>
      </c>
      <c r="Q137" s="12">
        <v>17.3</v>
      </c>
      <c r="R137" s="12">
        <v>16.32</v>
      </c>
      <c r="S137" s="12">
        <v>16.170000000000002</v>
      </c>
      <c r="T137" s="12">
        <v>11.72</v>
      </c>
      <c r="U137" s="48" t="s">
        <v>18</v>
      </c>
      <c r="V137" s="48" t="s">
        <v>18</v>
      </c>
      <c r="W137" s="77" t="s">
        <v>18</v>
      </c>
      <c r="X137" s="77" t="s">
        <v>18</v>
      </c>
      <c r="Y137" s="77" t="s">
        <v>18</v>
      </c>
      <c r="Z137" s="77" t="s">
        <v>18</v>
      </c>
      <c r="AA137" s="77" t="s">
        <v>18</v>
      </c>
      <c r="AB137" s="77" t="s">
        <v>18</v>
      </c>
      <c r="AC137" s="77" t="s">
        <v>18</v>
      </c>
      <c r="AD137" s="77" t="s">
        <v>18</v>
      </c>
      <c r="AE137" s="77" t="s">
        <v>18</v>
      </c>
      <c r="AF137" s="77" t="s">
        <v>18</v>
      </c>
      <c r="AG137" s="13">
        <f t="shared" si="2"/>
        <v>16.143125000000001</v>
      </c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</row>
    <row r="138" spans="1:53" ht="15.6" x14ac:dyDescent="0.3">
      <c r="A138" s="30"/>
      <c r="B138" s="20" t="s">
        <v>4</v>
      </c>
      <c r="C138" s="48" t="s">
        <v>18</v>
      </c>
      <c r="D138" s="48" t="s">
        <v>18</v>
      </c>
      <c r="E138" s="13">
        <v>16.77</v>
      </c>
      <c r="F138" s="13">
        <v>17.71</v>
      </c>
      <c r="G138" s="13">
        <v>16.239999999999998</v>
      </c>
      <c r="H138" s="13">
        <v>17.68</v>
      </c>
      <c r="I138" s="13">
        <v>16.12</v>
      </c>
      <c r="J138" s="13">
        <v>14.88</v>
      </c>
      <c r="K138" s="48" t="s">
        <v>18</v>
      </c>
      <c r="L138" s="50">
        <v>15.14</v>
      </c>
      <c r="M138" s="50">
        <v>14.35</v>
      </c>
      <c r="N138" s="50">
        <v>15.84</v>
      </c>
      <c r="O138" s="17">
        <v>14.84</v>
      </c>
      <c r="P138" s="17">
        <v>16.940000000000001</v>
      </c>
      <c r="Q138" s="17">
        <v>16.010000000000002</v>
      </c>
      <c r="R138" s="17">
        <v>17.45</v>
      </c>
      <c r="S138" s="17">
        <v>16.11</v>
      </c>
      <c r="T138" s="48" t="s">
        <v>18</v>
      </c>
      <c r="U138" s="48" t="s">
        <v>18</v>
      </c>
      <c r="V138" s="48" t="s">
        <v>18</v>
      </c>
      <c r="W138" s="77" t="s">
        <v>18</v>
      </c>
      <c r="X138" s="77" t="s">
        <v>18</v>
      </c>
      <c r="Y138" s="77" t="s">
        <v>18</v>
      </c>
      <c r="Z138" s="77" t="s">
        <v>18</v>
      </c>
      <c r="AA138" s="77" t="s">
        <v>18</v>
      </c>
      <c r="AB138" s="77" t="s">
        <v>18</v>
      </c>
      <c r="AC138" s="77" t="s">
        <v>18</v>
      </c>
      <c r="AD138" s="77" t="s">
        <v>18</v>
      </c>
      <c r="AE138" s="77" t="s">
        <v>18</v>
      </c>
      <c r="AF138" s="77" t="s">
        <v>18</v>
      </c>
      <c r="AG138" s="13">
        <f t="shared" si="2"/>
        <v>16.148571428571426</v>
      </c>
      <c r="AH138" s="83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</row>
    <row r="139" spans="1:53" ht="15.6" x14ac:dyDescent="0.3">
      <c r="A139" s="30"/>
      <c r="B139" s="20" t="s">
        <v>5</v>
      </c>
      <c r="C139" s="48" t="s">
        <v>18</v>
      </c>
      <c r="D139" s="48" t="s">
        <v>18</v>
      </c>
      <c r="E139" s="13">
        <v>16.21</v>
      </c>
      <c r="F139" s="13">
        <v>16.05</v>
      </c>
      <c r="G139" s="13">
        <v>16.97</v>
      </c>
      <c r="H139" s="13">
        <v>15.86</v>
      </c>
      <c r="I139" s="13">
        <v>16.309999999999999</v>
      </c>
      <c r="J139" s="50">
        <v>16.3</v>
      </c>
      <c r="K139" s="48" t="s">
        <v>18</v>
      </c>
      <c r="L139" s="50">
        <v>14.53</v>
      </c>
      <c r="M139" s="83" t="s">
        <v>171</v>
      </c>
      <c r="N139" s="50">
        <v>14.84</v>
      </c>
      <c r="O139" s="50">
        <v>14.54</v>
      </c>
      <c r="P139" s="50">
        <v>16.54</v>
      </c>
      <c r="Q139" s="50">
        <v>16.07</v>
      </c>
      <c r="R139" s="50">
        <v>17.14</v>
      </c>
      <c r="S139" s="50">
        <v>15.02</v>
      </c>
      <c r="T139" s="48" t="s">
        <v>18</v>
      </c>
      <c r="U139" s="48" t="s">
        <v>18</v>
      </c>
      <c r="V139" s="48" t="s">
        <v>18</v>
      </c>
      <c r="W139" s="77" t="s">
        <v>18</v>
      </c>
      <c r="X139" s="77" t="s">
        <v>18</v>
      </c>
      <c r="Y139" s="77" t="s">
        <v>18</v>
      </c>
      <c r="Z139" s="77" t="s">
        <v>18</v>
      </c>
      <c r="AA139" s="77" t="s">
        <v>18</v>
      </c>
      <c r="AB139" s="77" t="s">
        <v>18</v>
      </c>
      <c r="AC139" s="77" t="s">
        <v>18</v>
      </c>
      <c r="AD139" s="77" t="s">
        <v>18</v>
      </c>
      <c r="AE139" s="77" t="s">
        <v>18</v>
      </c>
      <c r="AF139" s="77" t="s">
        <v>18</v>
      </c>
      <c r="AG139" s="13">
        <f t="shared" si="2"/>
        <v>15.875384615384617</v>
      </c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</row>
    <row r="140" spans="1:53" ht="15.6" x14ac:dyDescent="0.3">
      <c r="A140" s="30"/>
      <c r="B140" s="20" t="s">
        <v>5</v>
      </c>
      <c r="C140" s="48" t="s">
        <v>18</v>
      </c>
      <c r="D140" s="48" t="s">
        <v>18</v>
      </c>
      <c r="E140" s="13">
        <v>15.51</v>
      </c>
      <c r="F140" s="13">
        <v>15.34</v>
      </c>
      <c r="G140" s="13">
        <v>15.85</v>
      </c>
      <c r="H140" s="13">
        <v>15.74</v>
      </c>
      <c r="I140" s="13">
        <v>17.82</v>
      </c>
      <c r="J140" s="13">
        <v>16.22</v>
      </c>
      <c r="K140" s="48" t="s">
        <v>18</v>
      </c>
      <c r="L140" s="50">
        <v>16.63</v>
      </c>
      <c r="M140" s="83" t="s">
        <v>171</v>
      </c>
      <c r="N140" s="50">
        <v>14.44</v>
      </c>
      <c r="O140" s="50">
        <v>16.64</v>
      </c>
      <c r="P140" s="50">
        <v>16.97</v>
      </c>
      <c r="Q140" s="50">
        <v>15.3</v>
      </c>
      <c r="R140" s="50">
        <v>16.48</v>
      </c>
      <c r="S140" s="50">
        <v>14.81</v>
      </c>
      <c r="T140" s="48" t="s">
        <v>18</v>
      </c>
      <c r="U140" s="48" t="s">
        <v>18</v>
      </c>
      <c r="V140" s="48" t="s">
        <v>18</v>
      </c>
      <c r="W140" s="77" t="s">
        <v>18</v>
      </c>
      <c r="X140" s="77" t="s">
        <v>18</v>
      </c>
      <c r="Y140" s="77" t="s">
        <v>18</v>
      </c>
      <c r="Z140" s="77" t="s">
        <v>18</v>
      </c>
      <c r="AA140" s="77" t="s">
        <v>18</v>
      </c>
      <c r="AB140" s="77" t="s">
        <v>18</v>
      </c>
      <c r="AC140" s="77" t="s">
        <v>18</v>
      </c>
      <c r="AD140" s="77" t="s">
        <v>18</v>
      </c>
      <c r="AE140" s="77" t="s">
        <v>18</v>
      </c>
      <c r="AF140" s="77" t="s">
        <v>18</v>
      </c>
      <c r="AG140" s="13">
        <f t="shared" si="2"/>
        <v>15.98076923076923</v>
      </c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</row>
    <row r="141" spans="1:53" ht="15.6" x14ac:dyDescent="0.3">
      <c r="A141" s="30"/>
      <c r="B141" s="20" t="s">
        <v>6</v>
      </c>
      <c r="C141" s="48" t="s">
        <v>18</v>
      </c>
      <c r="D141" s="48" t="s">
        <v>18</v>
      </c>
      <c r="E141" s="13">
        <v>16.52</v>
      </c>
      <c r="F141" s="13">
        <v>14.87</v>
      </c>
      <c r="G141" s="13">
        <v>16.66</v>
      </c>
      <c r="H141" s="13">
        <v>17.850000000000001</v>
      </c>
      <c r="I141" s="13">
        <v>16.059999999999999</v>
      </c>
      <c r="J141" s="13">
        <v>17.149999999999999</v>
      </c>
      <c r="K141" s="48" t="s">
        <v>18</v>
      </c>
      <c r="L141" s="50">
        <v>16.71</v>
      </c>
      <c r="M141" s="83" t="s">
        <v>171</v>
      </c>
      <c r="N141" s="83" t="s">
        <v>171</v>
      </c>
      <c r="O141" s="50">
        <v>17.04</v>
      </c>
      <c r="P141" s="50">
        <v>17.260000000000002</v>
      </c>
      <c r="Q141" s="50">
        <v>15.28</v>
      </c>
      <c r="R141" s="50">
        <v>18.93</v>
      </c>
      <c r="S141" s="50">
        <v>15.49</v>
      </c>
      <c r="T141" s="48" t="s">
        <v>18</v>
      </c>
      <c r="U141" s="48" t="s">
        <v>18</v>
      </c>
      <c r="V141" s="48" t="s">
        <v>18</v>
      </c>
      <c r="W141" s="77" t="s">
        <v>18</v>
      </c>
      <c r="X141" s="77" t="s">
        <v>18</v>
      </c>
      <c r="Y141" s="77" t="s">
        <v>18</v>
      </c>
      <c r="Z141" s="77" t="s">
        <v>18</v>
      </c>
      <c r="AA141" s="77" t="s">
        <v>18</v>
      </c>
      <c r="AB141" s="77" t="s">
        <v>18</v>
      </c>
      <c r="AC141" s="77" t="s">
        <v>18</v>
      </c>
      <c r="AD141" s="77" t="s">
        <v>18</v>
      </c>
      <c r="AE141" s="77" t="s">
        <v>18</v>
      </c>
      <c r="AF141" s="77" t="s">
        <v>18</v>
      </c>
      <c r="AG141" s="13">
        <f t="shared" si="2"/>
        <v>16.651666666666667</v>
      </c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</row>
    <row r="142" spans="1:53" ht="15.6" x14ac:dyDescent="0.3">
      <c r="A142" s="14" t="s">
        <v>1157</v>
      </c>
      <c r="B142" s="20" t="s">
        <v>6</v>
      </c>
      <c r="C142" s="48" t="s">
        <v>18</v>
      </c>
      <c r="D142" s="48" t="s">
        <v>18</v>
      </c>
      <c r="E142" s="13">
        <v>18.78</v>
      </c>
      <c r="F142" s="13">
        <v>15.85</v>
      </c>
      <c r="G142" s="13">
        <v>15.85</v>
      </c>
      <c r="H142" s="13">
        <v>19.07</v>
      </c>
      <c r="I142" s="13">
        <v>18.489999999999998</v>
      </c>
      <c r="J142" s="13">
        <v>15.95</v>
      </c>
      <c r="K142" s="48" t="s">
        <v>18</v>
      </c>
      <c r="L142" s="50">
        <v>18.649999999999999</v>
      </c>
      <c r="M142" s="83" t="s">
        <v>171</v>
      </c>
      <c r="N142" s="83" t="s">
        <v>171</v>
      </c>
      <c r="O142" s="50">
        <v>18.940000000000001</v>
      </c>
      <c r="P142" s="50">
        <v>18.989999999999998</v>
      </c>
      <c r="Q142" s="50">
        <v>16.93</v>
      </c>
      <c r="R142" s="50">
        <v>18.43</v>
      </c>
      <c r="S142" s="50">
        <v>16.739999999999998</v>
      </c>
      <c r="T142" s="48" t="s">
        <v>18</v>
      </c>
      <c r="U142" s="48" t="s">
        <v>18</v>
      </c>
      <c r="V142" s="48" t="s">
        <v>18</v>
      </c>
      <c r="W142" s="77" t="s">
        <v>18</v>
      </c>
      <c r="X142" s="77" t="s">
        <v>18</v>
      </c>
      <c r="Y142" s="77" t="s">
        <v>18</v>
      </c>
      <c r="Z142" s="77" t="s">
        <v>18</v>
      </c>
      <c r="AA142" s="77" t="s">
        <v>18</v>
      </c>
      <c r="AB142" s="77" t="s">
        <v>18</v>
      </c>
      <c r="AC142" s="77" t="s">
        <v>18</v>
      </c>
      <c r="AD142" s="77" t="s">
        <v>18</v>
      </c>
      <c r="AE142" s="77" t="s">
        <v>18</v>
      </c>
      <c r="AF142" s="77" t="s">
        <v>18</v>
      </c>
      <c r="AG142" s="13">
        <f t="shared" si="2"/>
        <v>17.722500000000004</v>
      </c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</row>
    <row r="143" spans="1:53" ht="15.6" x14ac:dyDescent="0.3">
      <c r="A143" s="29" t="s">
        <v>553</v>
      </c>
      <c r="B143" s="20" t="s">
        <v>7</v>
      </c>
      <c r="C143" s="48" t="s">
        <v>18</v>
      </c>
      <c r="D143" s="48" t="s">
        <v>18</v>
      </c>
      <c r="E143" s="13">
        <v>18.850000000000001</v>
      </c>
      <c r="F143" s="13">
        <v>17.54</v>
      </c>
      <c r="G143" s="13">
        <v>16.47</v>
      </c>
      <c r="H143" s="13">
        <v>17.27</v>
      </c>
      <c r="I143" s="13">
        <v>17.97</v>
      </c>
      <c r="J143" s="13">
        <v>17.28</v>
      </c>
      <c r="K143" s="48" t="s">
        <v>18</v>
      </c>
      <c r="L143" s="50">
        <v>19.09</v>
      </c>
      <c r="M143" s="50">
        <v>16.54</v>
      </c>
      <c r="N143" s="50">
        <v>16.54</v>
      </c>
      <c r="O143" s="17">
        <v>18.84</v>
      </c>
      <c r="P143" s="17">
        <v>18.63</v>
      </c>
      <c r="Q143" s="17">
        <v>18.48</v>
      </c>
      <c r="R143" s="17">
        <v>19.18</v>
      </c>
      <c r="S143" s="17">
        <v>19.100000000000001</v>
      </c>
      <c r="T143" s="48" t="s">
        <v>18</v>
      </c>
      <c r="U143" s="48" t="s">
        <v>18</v>
      </c>
      <c r="V143" s="48" t="s">
        <v>18</v>
      </c>
      <c r="W143" s="77" t="s">
        <v>18</v>
      </c>
      <c r="X143" s="77" t="s">
        <v>18</v>
      </c>
      <c r="Y143" s="77" t="s">
        <v>18</v>
      </c>
      <c r="Z143" s="77" t="s">
        <v>18</v>
      </c>
      <c r="AA143" s="77" t="s">
        <v>18</v>
      </c>
      <c r="AB143" s="77" t="s">
        <v>18</v>
      </c>
      <c r="AC143" s="77" t="s">
        <v>18</v>
      </c>
      <c r="AD143" s="77" t="s">
        <v>18</v>
      </c>
      <c r="AE143" s="77" t="s">
        <v>18</v>
      </c>
      <c r="AF143" s="77" t="s">
        <v>18</v>
      </c>
      <c r="AG143" s="13">
        <f t="shared" si="2"/>
        <v>17.984285714285711</v>
      </c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</row>
    <row r="144" spans="1:53" ht="15.6" x14ac:dyDescent="0.3">
      <c r="A144" s="30"/>
      <c r="B144" s="20" t="s">
        <v>7</v>
      </c>
      <c r="C144" s="48" t="s">
        <v>18</v>
      </c>
      <c r="D144" s="48" t="s">
        <v>18</v>
      </c>
      <c r="E144" s="13">
        <v>18.13</v>
      </c>
      <c r="F144" s="13">
        <v>17.12</v>
      </c>
      <c r="G144" s="13">
        <v>16.05</v>
      </c>
      <c r="H144" s="13">
        <v>18.84</v>
      </c>
      <c r="I144" s="13">
        <v>17.579999999999998</v>
      </c>
      <c r="J144" s="13">
        <v>18.07</v>
      </c>
      <c r="K144" s="48" t="s">
        <v>18</v>
      </c>
      <c r="L144" s="50">
        <v>17.54</v>
      </c>
      <c r="M144" s="50">
        <v>16.14</v>
      </c>
      <c r="N144" s="50">
        <v>19.04</v>
      </c>
      <c r="O144" s="17">
        <v>19.54</v>
      </c>
      <c r="P144" s="17">
        <v>18.34</v>
      </c>
      <c r="Q144" s="17">
        <v>19.32</v>
      </c>
      <c r="R144" s="17">
        <v>18.399999999999999</v>
      </c>
      <c r="S144" s="17">
        <v>18.600000000000001</v>
      </c>
      <c r="T144" s="48" t="s">
        <v>18</v>
      </c>
      <c r="U144" s="48" t="s">
        <v>18</v>
      </c>
      <c r="V144" s="48" t="s">
        <v>18</v>
      </c>
      <c r="W144" s="77" t="s">
        <v>18</v>
      </c>
      <c r="X144" s="77" t="s">
        <v>18</v>
      </c>
      <c r="Y144" s="77" t="s">
        <v>18</v>
      </c>
      <c r="Z144" s="77" t="s">
        <v>18</v>
      </c>
      <c r="AA144" s="77" t="s">
        <v>18</v>
      </c>
      <c r="AB144" s="77" t="s">
        <v>18</v>
      </c>
      <c r="AC144" s="77" t="s">
        <v>18</v>
      </c>
      <c r="AD144" s="77" t="s">
        <v>18</v>
      </c>
      <c r="AE144" s="77" t="s">
        <v>18</v>
      </c>
      <c r="AF144" s="77" t="s">
        <v>18</v>
      </c>
      <c r="AG144" s="13">
        <f t="shared" si="2"/>
        <v>18.050714285714282</v>
      </c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</row>
    <row r="145" spans="1:53" ht="15.6" x14ac:dyDescent="0.3">
      <c r="A145" s="30"/>
      <c r="B145" s="20" t="s">
        <v>8</v>
      </c>
      <c r="C145" s="48" t="s">
        <v>18</v>
      </c>
      <c r="D145" s="48" t="s">
        <v>18</v>
      </c>
      <c r="E145" s="13">
        <v>19.350000000000001</v>
      </c>
      <c r="F145" s="13">
        <v>19.940000000000001</v>
      </c>
      <c r="G145" s="13">
        <v>16.18</v>
      </c>
      <c r="H145" s="13">
        <v>18.22</v>
      </c>
      <c r="I145" s="13">
        <v>19.09</v>
      </c>
      <c r="J145" s="13">
        <v>18.96</v>
      </c>
      <c r="K145" s="48" t="s">
        <v>18</v>
      </c>
      <c r="L145" s="50">
        <v>19.04</v>
      </c>
      <c r="M145" s="50">
        <v>18.440000000000001</v>
      </c>
      <c r="N145" s="50">
        <v>18.940000000000001</v>
      </c>
      <c r="O145" s="17">
        <v>19.04</v>
      </c>
      <c r="P145" s="17">
        <v>18.059999999999999</v>
      </c>
      <c r="Q145" s="17">
        <v>19.3</v>
      </c>
      <c r="R145" s="17">
        <v>17.98</v>
      </c>
      <c r="S145" s="17">
        <v>18.760000000000002</v>
      </c>
      <c r="T145" s="48" t="s">
        <v>18</v>
      </c>
      <c r="U145" s="48" t="s">
        <v>18</v>
      </c>
      <c r="V145" s="48" t="s">
        <v>18</v>
      </c>
      <c r="W145" s="77" t="s">
        <v>18</v>
      </c>
      <c r="X145" s="77" t="s">
        <v>18</v>
      </c>
      <c r="Y145" s="77" t="s">
        <v>18</v>
      </c>
      <c r="Z145" s="77" t="s">
        <v>18</v>
      </c>
      <c r="AA145" s="77" t="s">
        <v>18</v>
      </c>
      <c r="AB145" s="77" t="s">
        <v>18</v>
      </c>
      <c r="AC145" s="77" t="s">
        <v>18</v>
      </c>
      <c r="AD145" s="77" t="s">
        <v>18</v>
      </c>
      <c r="AE145" s="77" t="s">
        <v>18</v>
      </c>
      <c r="AF145" s="77" t="s">
        <v>18</v>
      </c>
      <c r="AG145" s="13">
        <f t="shared" si="2"/>
        <v>18.664285714285715</v>
      </c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</row>
    <row r="146" spans="1:53" ht="15.6" x14ac:dyDescent="0.3">
      <c r="A146" s="74"/>
      <c r="B146" s="20" t="s">
        <v>8</v>
      </c>
      <c r="C146" s="48" t="s">
        <v>18</v>
      </c>
      <c r="D146" s="48" t="s">
        <v>18</v>
      </c>
      <c r="E146" s="13">
        <v>18.68</v>
      </c>
      <c r="F146" s="13">
        <v>16.84</v>
      </c>
      <c r="G146" s="13">
        <v>16.2</v>
      </c>
      <c r="H146" s="13">
        <v>18.39</v>
      </c>
      <c r="I146" s="13">
        <v>17.53</v>
      </c>
      <c r="J146" s="13">
        <v>17.899999999999999</v>
      </c>
      <c r="K146" s="48" t="s">
        <v>18</v>
      </c>
      <c r="L146" s="50">
        <v>18.39</v>
      </c>
      <c r="M146" s="50">
        <v>16.54</v>
      </c>
      <c r="N146" s="50">
        <v>18.64</v>
      </c>
      <c r="O146" s="17">
        <v>17.64</v>
      </c>
      <c r="P146" s="17">
        <v>18.940000000000001</v>
      </c>
      <c r="Q146" s="17">
        <v>19.23</v>
      </c>
      <c r="R146" s="17">
        <v>17.89</v>
      </c>
      <c r="S146" s="17">
        <v>19.16</v>
      </c>
      <c r="T146" s="48" t="s">
        <v>18</v>
      </c>
      <c r="U146" s="48" t="s">
        <v>18</v>
      </c>
      <c r="V146" s="48" t="s">
        <v>18</v>
      </c>
      <c r="W146" s="77" t="s">
        <v>18</v>
      </c>
      <c r="X146" s="77" t="s">
        <v>18</v>
      </c>
      <c r="Y146" s="77" t="s">
        <v>18</v>
      </c>
      <c r="Z146" s="77" t="s">
        <v>18</v>
      </c>
      <c r="AA146" s="77" t="s">
        <v>18</v>
      </c>
      <c r="AB146" s="77" t="s">
        <v>18</v>
      </c>
      <c r="AC146" s="77" t="s">
        <v>18</v>
      </c>
      <c r="AD146" s="77" t="s">
        <v>18</v>
      </c>
      <c r="AE146" s="77" t="s">
        <v>18</v>
      </c>
      <c r="AF146" s="77" t="s">
        <v>18</v>
      </c>
      <c r="AG146" s="13">
        <f t="shared" si="2"/>
        <v>17.997857142857143</v>
      </c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</row>
    <row r="147" spans="1:53" ht="15.6" x14ac:dyDescent="0.3">
      <c r="A147" s="29" t="s">
        <v>798</v>
      </c>
      <c r="B147" s="20" t="s">
        <v>9</v>
      </c>
      <c r="C147" s="48" t="s">
        <v>18</v>
      </c>
      <c r="D147" s="48" t="s">
        <v>18</v>
      </c>
      <c r="E147" s="13">
        <v>18.8</v>
      </c>
      <c r="F147" s="13">
        <v>18.63</v>
      </c>
      <c r="G147" s="13">
        <v>18.47</v>
      </c>
      <c r="H147" s="48" t="s">
        <v>18</v>
      </c>
      <c r="I147" s="13">
        <v>19.03</v>
      </c>
      <c r="J147" s="50">
        <v>16.91</v>
      </c>
      <c r="K147" s="48" t="s">
        <v>18</v>
      </c>
      <c r="L147" s="50">
        <v>18.02</v>
      </c>
      <c r="M147" s="50">
        <v>16.940000000000001</v>
      </c>
      <c r="N147" s="50">
        <v>18.64</v>
      </c>
      <c r="O147" s="17">
        <v>18.84</v>
      </c>
      <c r="P147" s="17">
        <v>18.95</v>
      </c>
      <c r="Q147" s="17">
        <v>15.84</v>
      </c>
      <c r="R147" s="17">
        <v>17.13</v>
      </c>
      <c r="S147" s="17">
        <v>19.16</v>
      </c>
      <c r="T147" s="48" t="s">
        <v>18</v>
      </c>
      <c r="U147" s="48" t="s">
        <v>18</v>
      </c>
      <c r="V147" s="48" t="s">
        <v>18</v>
      </c>
      <c r="W147" s="77" t="s">
        <v>18</v>
      </c>
      <c r="X147" s="77" t="s">
        <v>18</v>
      </c>
      <c r="Y147" s="77" t="s">
        <v>18</v>
      </c>
      <c r="Z147" s="77" t="s">
        <v>18</v>
      </c>
      <c r="AA147" s="77" t="s">
        <v>18</v>
      </c>
      <c r="AB147" s="77" t="s">
        <v>18</v>
      </c>
      <c r="AC147" s="77" t="s">
        <v>18</v>
      </c>
      <c r="AD147" s="77" t="s">
        <v>18</v>
      </c>
      <c r="AE147" s="77" t="s">
        <v>18</v>
      </c>
      <c r="AF147" s="77" t="s">
        <v>18</v>
      </c>
      <c r="AG147" s="13">
        <f t="shared" si="2"/>
        <v>18.104615384615382</v>
      </c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</row>
    <row r="148" spans="1:53" ht="15.6" x14ac:dyDescent="0.3">
      <c r="A148" s="30"/>
      <c r="B148" s="20" t="s">
        <v>9</v>
      </c>
      <c r="C148" s="48" t="s">
        <v>18</v>
      </c>
      <c r="D148" s="48" t="s">
        <v>18</v>
      </c>
      <c r="E148" s="13">
        <v>18.78</v>
      </c>
      <c r="F148" s="13">
        <v>18.41</v>
      </c>
      <c r="G148" s="13">
        <v>19.079999999999998</v>
      </c>
      <c r="H148" s="48" t="s">
        <v>18</v>
      </c>
      <c r="I148" s="13">
        <v>18.86</v>
      </c>
      <c r="J148" s="13">
        <v>16.39</v>
      </c>
      <c r="K148" s="48" t="s">
        <v>18</v>
      </c>
      <c r="L148" s="50">
        <v>19.149999999999999</v>
      </c>
      <c r="M148" s="50">
        <v>18.54</v>
      </c>
      <c r="N148" s="50">
        <v>18.739999999999998</v>
      </c>
      <c r="O148" s="17">
        <v>18.84</v>
      </c>
      <c r="P148" s="17">
        <v>18.739999999999998</v>
      </c>
      <c r="Q148" s="17">
        <v>19.05</v>
      </c>
      <c r="R148" s="17">
        <v>16.399999999999999</v>
      </c>
      <c r="S148" s="17">
        <v>18.510000000000002</v>
      </c>
      <c r="T148" s="48" t="s">
        <v>18</v>
      </c>
      <c r="U148" s="48" t="s">
        <v>18</v>
      </c>
      <c r="V148" s="48" t="s">
        <v>18</v>
      </c>
      <c r="W148" s="77" t="s">
        <v>18</v>
      </c>
      <c r="X148" s="77" t="s">
        <v>18</v>
      </c>
      <c r="Y148" s="77" t="s">
        <v>18</v>
      </c>
      <c r="Z148" s="77" t="s">
        <v>18</v>
      </c>
      <c r="AA148" s="77" t="s">
        <v>18</v>
      </c>
      <c r="AB148" s="77" t="s">
        <v>18</v>
      </c>
      <c r="AC148" s="77" t="s">
        <v>18</v>
      </c>
      <c r="AD148" s="77" t="s">
        <v>18</v>
      </c>
      <c r="AE148" s="77" t="s">
        <v>18</v>
      </c>
      <c r="AF148" s="77" t="s">
        <v>18</v>
      </c>
      <c r="AG148" s="13">
        <f t="shared" si="2"/>
        <v>18.422307692307694</v>
      </c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</row>
    <row r="149" spans="1:53" ht="15.6" x14ac:dyDescent="0.3">
      <c r="A149" s="30"/>
      <c r="B149" s="20" t="s">
        <v>10</v>
      </c>
      <c r="C149" s="48" t="s">
        <v>18</v>
      </c>
      <c r="D149" s="48" t="s">
        <v>18</v>
      </c>
      <c r="E149" s="13">
        <v>18.78</v>
      </c>
      <c r="F149" s="13">
        <v>18.68</v>
      </c>
      <c r="G149" s="13">
        <v>19</v>
      </c>
      <c r="H149" s="48" t="s">
        <v>18</v>
      </c>
      <c r="I149" s="13">
        <v>18.97</v>
      </c>
      <c r="J149" s="13">
        <v>17.5</v>
      </c>
      <c r="K149" s="48" t="s">
        <v>18</v>
      </c>
      <c r="L149" s="50">
        <v>19.010000000000002</v>
      </c>
      <c r="M149" s="50">
        <v>18.239999999999998</v>
      </c>
      <c r="N149" s="50">
        <v>17.64</v>
      </c>
      <c r="O149" s="17">
        <v>18.84</v>
      </c>
      <c r="P149" s="17">
        <v>18.64</v>
      </c>
      <c r="Q149" s="17">
        <v>18.29</v>
      </c>
      <c r="R149" s="17">
        <v>19</v>
      </c>
      <c r="S149" s="17">
        <v>17.010000000000002</v>
      </c>
      <c r="T149" s="48" t="s">
        <v>18</v>
      </c>
      <c r="U149" s="48" t="s">
        <v>18</v>
      </c>
      <c r="V149" s="48" t="s">
        <v>18</v>
      </c>
      <c r="W149" s="77" t="s">
        <v>18</v>
      </c>
      <c r="X149" s="77" t="s">
        <v>18</v>
      </c>
      <c r="Y149" s="77" t="s">
        <v>18</v>
      </c>
      <c r="Z149" s="77" t="s">
        <v>18</v>
      </c>
      <c r="AA149" s="77" t="s">
        <v>18</v>
      </c>
      <c r="AB149" s="77" t="s">
        <v>18</v>
      </c>
      <c r="AC149" s="77" t="s">
        <v>18</v>
      </c>
      <c r="AD149" s="77" t="s">
        <v>18</v>
      </c>
      <c r="AE149" s="77" t="s">
        <v>18</v>
      </c>
      <c r="AF149" s="77" t="s">
        <v>18</v>
      </c>
      <c r="AG149" s="13">
        <f t="shared" si="2"/>
        <v>18.430769230769229</v>
      </c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</row>
    <row r="150" spans="1:53" ht="15.6" x14ac:dyDescent="0.3">
      <c r="A150" s="30"/>
      <c r="B150" s="20" t="s">
        <v>10</v>
      </c>
      <c r="C150" s="48" t="s">
        <v>18</v>
      </c>
      <c r="D150" s="48" t="s">
        <v>18</v>
      </c>
      <c r="E150" s="13">
        <v>17.309999999999999</v>
      </c>
      <c r="F150" s="13">
        <v>18.579999999999998</v>
      </c>
      <c r="G150" s="13">
        <v>17.510000000000002</v>
      </c>
      <c r="H150" s="48" t="s">
        <v>18</v>
      </c>
      <c r="I150" s="13">
        <v>17.649999999999999</v>
      </c>
      <c r="J150" s="13">
        <v>16.72</v>
      </c>
      <c r="K150" s="48" t="s">
        <v>18</v>
      </c>
      <c r="L150" s="50">
        <v>17.36</v>
      </c>
      <c r="M150" s="50">
        <v>17.239999999999998</v>
      </c>
      <c r="N150" s="50">
        <v>17.14</v>
      </c>
      <c r="O150" s="17">
        <v>14.84</v>
      </c>
      <c r="P150" s="17">
        <v>17.14</v>
      </c>
      <c r="Q150" s="17">
        <v>16.79</v>
      </c>
      <c r="R150" s="17">
        <v>17.579999999999998</v>
      </c>
      <c r="S150" s="17">
        <v>16.34</v>
      </c>
      <c r="T150" s="48" t="s">
        <v>18</v>
      </c>
      <c r="U150" s="48" t="s">
        <v>18</v>
      </c>
      <c r="V150" s="48" t="s">
        <v>18</v>
      </c>
      <c r="W150" s="77" t="s">
        <v>18</v>
      </c>
      <c r="X150" s="77" t="s">
        <v>18</v>
      </c>
      <c r="Y150" s="77" t="s">
        <v>18</v>
      </c>
      <c r="Z150" s="77" t="s">
        <v>18</v>
      </c>
      <c r="AA150" s="77" t="s">
        <v>18</v>
      </c>
      <c r="AB150" s="77" t="s">
        <v>18</v>
      </c>
      <c r="AC150" s="77" t="s">
        <v>18</v>
      </c>
      <c r="AD150" s="77" t="s">
        <v>18</v>
      </c>
      <c r="AE150" s="77" t="s">
        <v>18</v>
      </c>
      <c r="AF150" s="77" t="s">
        <v>18</v>
      </c>
      <c r="AG150" s="13">
        <f t="shared" si="2"/>
        <v>17.092307692307692</v>
      </c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</row>
    <row r="151" spans="1:53" ht="15.6" x14ac:dyDescent="0.3">
      <c r="A151" s="30"/>
      <c r="B151" s="20" t="s">
        <v>11</v>
      </c>
      <c r="C151" s="48" t="s">
        <v>18</v>
      </c>
      <c r="D151" s="48" t="s">
        <v>18</v>
      </c>
      <c r="E151" s="13">
        <v>16.73</v>
      </c>
      <c r="F151" s="13">
        <v>18.64</v>
      </c>
      <c r="G151" s="13">
        <v>16.98</v>
      </c>
      <c r="H151" s="48" t="s">
        <v>18</v>
      </c>
      <c r="I151" s="13">
        <v>16.82</v>
      </c>
      <c r="J151" s="48" t="s">
        <v>18</v>
      </c>
      <c r="K151" s="48" t="s">
        <v>18</v>
      </c>
      <c r="L151" s="50">
        <v>16.71</v>
      </c>
      <c r="M151" s="50">
        <v>16.72</v>
      </c>
      <c r="N151" s="50">
        <v>16.84</v>
      </c>
      <c r="O151" s="17">
        <v>16.239999999999998</v>
      </c>
      <c r="P151" s="17">
        <v>16.34</v>
      </c>
      <c r="Q151" s="17">
        <v>16.079999999999998</v>
      </c>
      <c r="R151" s="17">
        <v>17.93</v>
      </c>
      <c r="S151" s="17">
        <v>16</v>
      </c>
      <c r="T151" s="48" t="s">
        <v>18</v>
      </c>
      <c r="U151" s="48" t="s">
        <v>18</v>
      </c>
      <c r="V151" s="48" t="s">
        <v>18</v>
      </c>
      <c r="W151" s="77" t="s">
        <v>18</v>
      </c>
      <c r="X151" s="77" t="s">
        <v>18</v>
      </c>
      <c r="Y151" s="77" t="s">
        <v>18</v>
      </c>
      <c r="Z151" s="77" t="s">
        <v>18</v>
      </c>
      <c r="AA151" s="77" t="s">
        <v>18</v>
      </c>
      <c r="AB151" s="77" t="s">
        <v>18</v>
      </c>
      <c r="AC151" s="77" t="s">
        <v>18</v>
      </c>
      <c r="AD151" s="77" t="s">
        <v>18</v>
      </c>
      <c r="AE151" s="77" t="s">
        <v>18</v>
      </c>
      <c r="AF151" s="77" t="s">
        <v>18</v>
      </c>
      <c r="AG151" s="13">
        <f t="shared" si="2"/>
        <v>16.835833333333337</v>
      </c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</row>
    <row r="152" spans="1:53" ht="15.6" x14ac:dyDescent="0.3">
      <c r="A152" s="30"/>
      <c r="B152" s="20" t="s">
        <v>12</v>
      </c>
      <c r="C152" s="48" t="s">
        <v>18</v>
      </c>
      <c r="D152" s="48" t="s">
        <v>18</v>
      </c>
      <c r="E152" s="13">
        <v>16.38</v>
      </c>
      <c r="F152" s="13">
        <v>16.73</v>
      </c>
      <c r="G152" s="13">
        <v>17.71</v>
      </c>
      <c r="H152" s="13">
        <v>15.88</v>
      </c>
      <c r="I152" s="13">
        <v>16.02</v>
      </c>
      <c r="J152" s="13">
        <v>18.84</v>
      </c>
      <c r="K152" s="48" t="s">
        <v>18</v>
      </c>
      <c r="L152" s="50">
        <v>16.350000000000001</v>
      </c>
      <c r="M152" s="50">
        <v>15.74</v>
      </c>
      <c r="N152" s="50">
        <v>16.14</v>
      </c>
      <c r="O152" s="17">
        <v>18.84</v>
      </c>
      <c r="P152" s="17">
        <v>17.84</v>
      </c>
      <c r="Q152" s="17">
        <v>15.68</v>
      </c>
      <c r="R152" s="17">
        <v>17.23</v>
      </c>
      <c r="S152" s="17">
        <v>15.71</v>
      </c>
      <c r="T152" s="48" t="s">
        <v>18</v>
      </c>
      <c r="U152" s="48" t="s">
        <v>18</v>
      </c>
      <c r="V152" s="48" t="s">
        <v>18</v>
      </c>
      <c r="W152" s="77" t="s">
        <v>18</v>
      </c>
      <c r="X152" s="77" t="s">
        <v>18</v>
      </c>
      <c r="Y152" s="77" t="s">
        <v>18</v>
      </c>
      <c r="Z152" s="77" t="s">
        <v>18</v>
      </c>
      <c r="AA152" s="77" t="s">
        <v>18</v>
      </c>
      <c r="AB152" s="77" t="s">
        <v>18</v>
      </c>
      <c r="AC152" s="77" t="s">
        <v>18</v>
      </c>
      <c r="AD152" s="77" t="s">
        <v>18</v>
      </c>
      <c r="AE152" s="77" t="s">
        <v>18</v>
      </c>
      <c r="AF152" s="77" t="s">
        <v>18</v>
      </c>
      <c r="AG152" s="13">
        <f t="shared" si="2"/>
        <v>16.79214285714286</v>
      </c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</row>
    <row r="153" spans="1:53" ht="15.6" x14ac:dyDescent="0.3">
      <c r="A153" s="6" t="s">
        <v>89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1">
        <v>2009</v>
      </c>
      <c r="W153" s="41">
        <v>2010</v>
      </c>
      <c r="X153" s="41">
        <v>2011</v>
      </c>
      <c r="Y153" s="41">
        <v>2012</v>
      </c>
      <c r="Z153" s="41">
        <v>2013</v>
      </c>
      <c r="AA153" s="41">
        <v>2014</v>
      </c>
      <c r="AB153" s="41">
        <v>2015</v>
      </c>
      <c r="AC153" s="41">
        <v>2016</v>
      </c>
      <c r="AD153" s="41">
        <v>2017</v>
      </c>
      <c r="AE153" s="41">
        <v>2018</v>
      </c>
      <c r="AF153" s="41">
        <v>2019</v>
      </c>
      <c r="AG153" s="18" t="s">
        <v>161</v>
      </c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</row>
    <row r="154" spans="1:53" ht="15.6" x14ac:dyDescent="0.3">
      <c r="A154" s="29" t="s">
        <v>710</v>
      </c>
      <c r="B154" s="20" t="s">
        <v>1</v>
      </c>
      <c r="C154" s="48" t="s">
        <v>18</v>
      </c>
      <c r="D154" s="48" t="s">
        <v>18</v>
      </c>
      <c r="E154" s="48" t="s">
        <v>18</v>
      </c>
      <c r="F154" s="13">
        <v>6.42</v>
      </c>
      <c r="G154" s="13">
        <v>6.18</v>
      </c>
      <c r="H154" s="13">
        <v>6.49</v>
      </c>
      <c r="I154" s="13">
        <v>6.4</v>
      </c>
      <c r="J154" s="13">
        <v>6.09</v>
      </c>
      <c r="K154" s="13">
        <v>6.73</v>
      </c>
      <c r="L154" s="13">
        <v>6.51</v>
      </c>
      <c r="M154" s="13">
        <v>5.14</v>
      </c>
      <c r="N154" s="13">
        <v>6.01</v>
      </c>
      <c r="O154" s="12">
        <v>6.31</v>
      </c>
      <c r="P154" s="12">
        <v>7.01</v>
      </c>
      <c r="Q154" s="12">
        <v>6.72</v>
      </c>
      <c r="R154" s="12">
        <v>6.44</v>
      </c>
      <c r="S154" s="12">
        <v>7.03</v>
      </c>
      <c r="T154" s="12">
        <v>6.48</v>
      </c>
      <c r="U154" s="12">
        <v>6.31</v>
      </c>
      <c r="V154" s="13">
        <v>6.76</v>
      </c>
      <c r="W154" s="13">
        <v>8.5299999999999994</v>
      </c>
      <c r="X154" s="13">
        <v>8.1199999999999992</v>
      </c>
      <c r="Y154" s="13">
        <v>8.16</v>
      </c>
      <c r="Z154" s="13">
        <v>7.78</v>
      </c>
      <c r="AA154" s="13">
        <v>7.75</v>
      </c>
      <c r="AB154" s="13">
        <f>'[1]40-Orange River'!G204</f>
        <v>7.84</v>
      </c>
      <c r="AC154" s="13">
        <f>'[2]40-Orange River'!G204</f>
        <v>10.99</v>
      </c>
      <c r="AD154" s="13">
        <f>'[3]40-Orange River'!G204</f>
        <v>7.34</v>
      </c>
      <c r="AE154" s="13">
        <v>8.5</v>
      </c>
      <c r="AF154" s="13">
        <f>'[4]40-Orange River'!G204</f>
        <v>7.76</v>
      </c>
      <c r="AG154" s="13">
        <f t="shared" si="2"/>
        <v>7.0216000000000021</v>
      </c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</row>
    <row r="155" spans="1:53" ht="15.6" x14ac:dyDescent="0.3">
      <c r="A155" s="30"/>
      <c r="B155" s="20" t="s">
        <v>2</v>
      </c>
      <c r="C155" s="48" t="s">
        <v>18</v>
      </c>
      <c r="D155" s="48" t="s">
        <v>18</v>
      </c>
      <c r="E155" s="13">
        <v>6.04</v>
      </c>
      <c r="F155" s="13">
        <v>6.33</v>
      </c>
      <c r="G155" s="13">
        <v>6.45</v>
      </c>
      <c r="H155" s="13">
        <v>6.37</v>
      </c>
      <c r="I155" s="13">
        <v>6.26</v>
      </c>
      <c r="J155" s="13">
        <v>6.13</v>
      </c>
      <c r="K155" s="13">
        <v>8.35</v>
      </c>
      <c r="L155" s="13">
        <v>6.41</v>
      </c>
      <c r="M155" s="13">
        <v>6</v>
      </c>
      <c r="N155" s="13">
        <v>5.86</v>
      </c>
      <c r="O155" s="12">
        <v>6.31</v>
      </c>
      <c r="P155" s="12">
        <v>6.81</v>
      </c>
      <c r="Q155" s="12">
        <v>6.78</v>
      </c>
      <c r="R155" s="12">
        <v>6.34</v>
      </c>
      <c r="S155" s="12">
        <v>7.04</v>
      </c>
      <c r="T155" s="12">
        <v>6.28</v>
      </c>
      <c r="U155" s="12">
        <v>6.23</v>
      </c>
      <c r="V155" s="13">
        <v>6.61</v>
      </c>
      <c r="W155" s="13">
        <v>8.67</v>
      </c>
      <c r="X155" s="13">
        <v>8.1300000000000008</v>
      </c>
      <c r="Y155" s="13">
        <v>7.67</v>
      </c>
      <c r="Z155" s="13">
        <v>7.45</v>
      </c>
      <c r="AA155" s="13">
        <v>8.35</v>
      </c>
      <c r="AB155" s="13">
        <f>'[1]40-Orange River'!G205</f>
        <v>7.35</v>
      </c>
      <c r="AC155" s="13">
        <f>'[2]40-Orange River'!G205</f>
        <v>10.86</v>
      </c>
      <c r="AD155" s="13">
        <f>'[3]40-Orange River'!G205</f>
        <v>6.74</v>
      </c>
      <c r="AE155" s="13">
        <f>'[5]40-Orange River'!G205</f>
        <v>7.94</v>
      </c>
      <c r="AF155" s="13">
        <f>'[4]40-Orange River'!G205</f>
        <v>9.6</v>
      </c>
      <c r="AG155" s="13">
        <f t="shared" si="2"/>
        <v>6.9930769230769227</v>
      </c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</row>
    <row r="156" spans="1:53" ht="15.6" x14ac:dyDescent="0.3">
      <c r="A156" s="30"/>
      <c r="B156" s="20" t="s">
        <v>3</v>
      </c>
      <c r="C156" s="48" t="s">
        <v>18</v>
      </c>
      <c r="D156" s="48" t="s">
        <v>18</v>
      </c>
      <c r="E156" s="13">
        <v>6.31</v>
      </c>
      <c r="F156" s="13">
        <v>6.38</v>
      </c>
      <c r="G156" s="13">
        <v>6.34</v>
      </c>
      <c r="H156" s="13">
        <v>6.25</v>
      </c>
      <c r="I156" s="13">
        <v>6.18</v>
      </c>
      <c r="J156" s="13">
        <v>6.01</v>
      </c>
      <c r="K156" s="13">
        <v>7.41</v>
      </c>
      <c r="L156" s="13">
        <v>6.2</v>
      </c>
      <c r="M156" s="13">
        <v>5.84</v>
      </c>
      <c r="N156" s="13">
        <v>5.81</v>
      </c>
      <c r="O156" s="12">
        <v>6.21</v>
      </c>
      <c r="P156" s="12">
        <v>6.33</v>
      </c>
      <c r="Q156" s="12">
        <v>6.33</v>
      </c>
      <c r="R156" s="12">
        <v>6.6</v>
      </c>
      <c r="S156" s="12">
        <v>6.61</v>
      </c>
      <c r="T156" s="12">
        <v>6.11</v>
      </c>
      <c r="U156" s="12">
        <v>6.35</v>
      </c>
      <c r="V156" s="13" t="s">
        <v>678</v>
      </c>
      <c r="W156" s="13">
        <v>10.39</v>
      </c>
      <c r="X156" s="13">
        <v>7.53</v>
      </c>
      <c r="Y156" s="13">
        <v>7.33</v>
      </c>
      <c r="Z156" s="13">
        <v>7.38</v>
      </c>
      <c r="AA156" s="13">
        <v>7.97</v>
      </c>
      <c r="AB156" s="13">
        <f>'[1]40-Orange River'!G206</f>
        <v>7.26</v>
      </c>
      <c r="AC156" s="13">
        <f>'[2]40-Orange River'!G206</f>
        <v>9.77</v>
      </c>
      <c r="AD156" s="13">
        <f>'[3]40-Orange River'!G206</f>
        <v>6.55</v>
      </c>
      <c r="AE156" s="13">
        <f>'[5]40-Orange River'!G206</f>
        <v>7.39</v>
      </c>
      <c r="AF156" s="13">
        <f>'[4]40-Orange River'!G206</f>
        <v>8.7100000000000009</v>
      </c>
      <c r="AG156" s="13">
        <f t="shared" si="2"/>
        <v>6.8579999999999997</v>
      </c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</row>
    <row r="157" spans="1:53" ht="15.6" x14ac:dyDescent="0.3">
      <c r="A157" s="30"/>
      <c r="B157" s="20" t="s">
        <v>4</v>
      </c>
      <c r="C157" s="48" t="s">
        <v>18</v>
      </c>
      <c r="D157" s="48" t="s">
        <v>18</v>
      </c>
      <c r="E157" s="13">
        <v>6.39</v>
      </c>
      <c r="F157" s="13">
        <v>6.41</v>
      </c>
      <c r="G157" s="13">
        <v>6.12</v>
      </c>
      <c r="H157" s="13">
        <v>6.01</v>
      </c>
      <c r="I157" s="13">
        <v>6.23</v>
      </c>
      <c r="J157" s="13">
        <v>5.93</v>
      </c>
      <c r="K157" s="13">
        <v>6.68</v>
      </c>
      <c r="L157" s="13">
        <v>5.93</v>
      </c>
      <c r="M157" s="48" t="s">
        <v>18</v>
      </c>
      <c r="N157" s="13">
        <v>6.01</v>
      </c>
      <c r="O157" s="12">
        <v>5.91</v>
      </c>
      <c r="P157" s="12">
        <v>6.11</v>
      </c>
      <c r="Q157" s="12">
        <v>6.38</v>
      </c>
      <c r="R157" s="12">
        <v>7.13</v>
      </c>
      <c r="S157" s="12">
        <v>6.43</v>
      </c>
      <c r="T157" s="12">
        <v>5.66</v>
      </c>
      <c r="U157" s="12">
        <v>6.7</v>
      </c>
      <c r="V157" s="13" t="s">
        <v>678</v>
      </c>
      <c r="W157" s="13">
        <v>9.35</v>
      </c>
      <c r="X157" s="13">
        <v>7.42</v>
      </c>
      <c r="Y157" s="13">
        <v>6.77</v>
      </c>
      <c r="Z157" s="13">
        <v>7.19</v>
      </c>
      <c r="AA157" s="13">
        <f>'[6]40-Orange River'!G207</f>
        <v>7.86</v>
      </c>
      <c r="AB157" s="13">
        <f>'[1]40-Orange River'!G207</f>
        <v>6.83</v>
      </c>
      <c r="AC157" s="13">
        <f>'[2]40-Orange River'!G207</f>
        <v>8.2799999999999994</v>
      </c>
      <c r="AD157" s="13">
        <f>'[3]40-Orange River'!G207</f>
        <v>5.47</v>
      </c>
      <c r="AE157" s="13">
        <f>'[5]40-Orange River'!G207</f>
        <v>6.59</v>
      </c>
      <c r="AF157" s="13">
        <f>'[4]40-Orange River'!G207</f>
        <v>8.0399999999999991</v>
      </c>
      <c r="AG157" s="13">
        <f t="shared" si="2"/>
        <v>6.6333333333333337</v>
      </c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</row>
    <row r="158" spans="1:53" ht="15.6" x14ac:dyDescent="0.3">
      <c r="A158" s="30"/>
      <c r="B158" s="20" t="s">
        <v>5</v>
      </c>
      <c r="C158" s="48" t="s">
        <v>18</v>
      </c>
      <c r="D158" s="48" t="s">
        <v>18</v>
      </c>
      <c r="E158" s="13">
        <v>6.42</v>
      </c>
      <c r="F158" s="13">
        <v>6.16</v>
      </c>
      <c r="G158" s="13">
        <v>6.5</v>
      </c>
      <c r="H158" s="13">
        <v>6.91</v>
      </c>
      <c r="I158" s="13">
        <v>6.29</v>
      </c>
      <c r="J158" s="50">
        <v>6.36</v>
      </c>
      <c r="K158" s="13">
        <v>6.44</v>
      </c>
      <c r="L158" s="13">
        <v>5.8</v>
      </c>
      <c r="M158" s="48" t="s">
        <v>18</v>
      </c>
      <c r="N158" s="13">
        <v>5.1100000000000003</v>
      </c>
      <c r="O158" s="12">
        <v>5.61</v>
      </c>
      <c r="P158" s="12">
        <v>5.81</v>
      </c>
      <c r="Q158" s="12">
        <v>6.1</v>
      </c>
      <c r="R158" s="12">
        <v>6.94</v>
      </c>
      <c r="S158" s="12">
        <v>6.16</v>
      </c>
      <c r="T158" s="12">
        <v>4.9000000000000004</v>
      </c>
      <c r="U158" s="12">
        <v>6.36</v>
      </c>
      <c r="V158" s="13" t="s">
        <v>678</v>
      </c>
      <c r="W158" s="13">
        <v>9.6</v>
      </c>
      <c r="X158" s="13">
        <v>6.7</v>
      </c>
      <c r="Y158" s="13">
        <v>5.93</v>
      </c>
      <c r="Z158" s="13">
        <v>7.58</v>
      </c>
      <c r="AA158" s="13">
        <f>'[6]40-Orange River'!G208</f>
        <v>7.44</v>
      </c>
      <c r="AB158" s="13">
        <f>'[1]40-Orange River'!G208</f>
        <v>6.04</v>
      </c>
      <c r="AC158" s="13">
        <f>'[2]40-Orange River'!G208</f>
        <v>7.68</v>
      </c>
      <c r="AD158" s="13">
        <f>'[3]40-Orange River'!G208</f>
        <v>4.51</v>
      </c>
      <c r="AE158" s="13">
        <f>'[5]40-Orange River'!G208</f>
        <v>7.53</v>
      </c>
      <c r="AF158" s="13">
        <f>'[4]40-Orange River'!G208</f>
        <v>8.26</v>
      </c>
      <c r="AG158" s="13">
        <f t="shared" si="2"/>
        <v>6.3895833333333334</v>
      </c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</row>
    <row r="159" spans="1:53" ht="15.6" x14ac:dyDescent="0.3">
      <c r="A159" s="30"/>
      <c r="B159" s="20" t="s">
        <v>5</v>
      </c>
      <c r="C159" s="48" t="s">
        <v>18</v>
      </c>
      <c r="D159" s="48" t="s">
        <v>18</v>
      </c>
      <c r="E159" s="13">
        <v>6.24</v>
      </c>
      <c r="F159" s="13">
        <v>6</v>
      </c>
      <c r="G159" s="13">
        <v>6.22</v>
      </c>
      <c r="H159" s="13">
        <v>6.46</v>
      </c>
      <c r="I159" s="13">
        <v>6.33</v>
      </c>
      <c r="J159" s="13">
        <v>6.35</v>
      </c>
      <c r="K159" s="13">
        <v>6.22</v>
      </c>
      <c r="L159" s="13">
        <v>5.97</v>
      </c>
      <c r="M159" s="48" t="s">
        <v>18</v>
      </c>
      <c r="N159" s="13">
        <v>4.91</v>
      </c>
      <c r="O159" s="12">
        <v>5.41</v>
      </c>
      <c r="P159" s="12">
        <v>6.41</v>
      </c>
      <c r="Q159" s="12">
        <v>6.01</v>
      </c>
      <c r="R159" s="12">
        <v>6.78</v>
      </c>
      <c r="S159" s="12">
        <v>6.06</v>
      </c>
      <c r="T159" s="12">
        <v>4.71</v>
      </c>
      <c r="U159" s="12">
        <v>6.1</v>
      </c>
      <c r="V159" s="13" t="s">
        <v>678</v>
      </c>
      <c r="W159" s="13">
        <v>8.7200000000000006</v>
      </c>
      <c r="X159" s="13">
        <v>6.78</v>
      </c>
      <c r="Y159" s="13">
        <v>5.47</v>
      </c>
      <c r="Z159" s="48" t="s">
        <v>18</v>
      </c>
      <c r="AA159" s="48" t="s">
        <v>18</v>
      </c>
      <c r="AB159" s="48" t="s">
        <v>18</v>
      </c>
      <c r="AC159" s="48" t="s">
        <v>18</v>
      </c>
      <c r="AD159" s="48" t="s">
        <v>18</v>
      </c>
      <c r="AE159" s="48" t="s">
        <v>18</v>
      </c>
      <c r="AF159" s="48" t="s">
        <v>18</v>
      </c>
      <c r="AG159" s="13">
        <f t="shared" si="2"/>
        <v>6.1657894736842103</v>
      </c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</row>
    <row r="160" spans="1:53" ht="15.6" x14ac:dyDescent="0.3">
      <c r="A160" s="30"/>
      <c r="B160" s="20" t="s">
        <v>6</v>
      </c>
      <c r="C160" s="48" t="s">
        <v>18</v>
      </c>
      <c r="D160" s="48" t="s">
        <v>18</v>
      </c>
      <c r="E160" s="13">
        <v>6.75</v>
      </c>
      <c r="F160" s="13">
        <v>5.96</v>
      </c>
      <c r="G160" s="13">
        <v>6.69</v>
      </c>
      <c r="H160" s="13">
        <v>7.11</v>
      </c>
      <c r="I160" s="13">
        <v>6.25</v>
      </c>
      <c r="J160" s="13">
        <v>6.61</v>
      </c>
      <c r="K160" s="13">
        <v>6.24</v>
      </c>
      <c r="L160" s="13">
        <v>6.39</v>
      </c>
      <c r="M160" s="48" t="s">
        <v>18</v>
      </c>
      <c r="N160" s="13">
        <v>5.91</v>
      </c>
      <c r="O160" s="12">
        <v>5.91</v>
      </c>
      <c r="P160" s="12">
        <v>6.61</v>
      </c>
      <c r="Q160" s="12">
        <v>5.87</v>
      </c>
      <c r="R160" s="12">
        <v>7.72</v>
      </c>
      <c r="S160" s="12">
        <v>5.89</v>
      </c>
      <c r="T160" s="12">
        <v>4.41</v>
      </c>
      <c r="U160" s="12">
        <v>5.56</v>
      </c>
      <c r="V160" s="13" t="s">
        <v>678</v>
      </c>
      <c r="W160" s="13">
        <v>8.36</v>
      </c>
      <c r="X160" s="13">
        <v>6.52</v>
      </c>
      <c r="Y160" s="13">
        <v>5.05</v>
      </c>
      <c r="Z160" s="13">
        <v>8.6</v>
      </c>
      <c r="AA160" s="13">
        <f>'[6]40-Orange River'!G209</f>
        <v>6.75</v>
      </c>
      <c r="AB160" s="13">
        <f>'[1]40-Orange River'!G209</f>
        <v>6.64</v>
      </c>
      <c r="AC160" s="13">
        <f>'[2]40-Orange River'!G209</f>
        <v>8.7899999999999991</v>
      </c>
      <c r="AD160" s="13">
        <f>'[3]40-Orange River'!G209</f>
        <v>8.1</v>
      </c>
      <c r="AE160" s="13">
        <f>'[5]40-Orange River'!G209</f>
        <v>9.23</v>
      </c>
      <c r="AF160" s="13">
        <f>'[4]40-Orange River'!G209</f>
        <v>7.58</v>
      </c>
      <c r="AG160" s="13">
        <f t="shared" si="2"/>
        <v>6.6120833333333318</v>
      </c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</row>
    <row r="161" spans="1:53" ht="15.6" x14ac:dyDescent="0.3">
      <c r="A161" s="14" t="s">
        <v>1247</v>
      </c>
      <c r="B161" s="20" t="s">
        <v>6</v>
      </c>
      <c r="C161" s="48" t="s">
        <v>18</v>
      </c>
      <c r="D161" s="48" t="s">
        <v>18</v>
      </c>
      <c r="E161" s="13">
        <v>9.09</v>
      </c>
      <c r="F161" s="13">
        <v>6.15</v>
      </c>
      <c r="G161" s="13">
        <v>6.45</v>
      </c>
      <c r="H161" s="13">
        <v>7.38</v>
      </c>
      <c r="I161" s="13">
        <v>6.91</v>
      </c>
      <c r="J161" s="13">
        <v>6.42</v>
      </c>
      <c r="K161" s="13">
        <v>6.11</v>
      </c>
      <c r="L161" s="13">
        <v>6.9</v>
      </c>
      <c r="M161" s="48" t="s">
        <v>18</v>
      </c>
      <c r="N161" s="13">
        <v>5.81</v>
      </c>
      <c r="O161" s="12">
        <v>6.81</v>
      </c>
      <c r="P161" s="12">
        <v>7.61</v>
      </c>
      <c r="Q161" s="12">
        <v>6.23</v>
      </c>
      <c r="R161" s="12">
        <v>7.79</v>
      </c>
      <c r="S161" s="12">
        <v>6.15</v>
      </c>
      <c r="T161" s="12">
        <v>5.91</v>
      </c>
      <c r="U161" s="12">
        <v>5.86</v>
      </c>
      <c r="V161" s="13">
        <v>6.76</v>
      </c>
      <c r="W161" s="13">
        <v>7.82</v>
      </c>
      <c r="X161" s="13">
        <v>6.24</v>
      </c>
      <c r="Y161" s="13">
        <v>7.12</v>
      </c>
      <c r="Z161" s="13">
        <v>8.7899999999999991</v>
      </c>
      <c r="AA161" s="13">
        <f>'[6]40-Orange River'!G210</f>
        <v>6.46</v>
      </c>
      <c r="AB161" s="13">
        <f>'[1]40-Orange River'!G210</f>
        <v>8.36</v>
      </c>
      <c r="AC161" s="13">
        <f>'[2]40-Orange River'!G210</f>
        <v>11.21</v>
      </c>
      <c r="AD161" s="13">
        <f>'[3]40-Orange River'!G210</f>
        <v>10.82</v>
      </c>
      <c r="AE161" s="13">
        <f>'[5]40-Orange River'!G210</f>
        <v>9.52</v>
      </c>
      <c r="AF161" s="13">
        <f>'[4]40-Orange River'!G210</f>
        <v>9.33</v>
      </c>
      <c r="AG161" s="13">
        <f t="shared" si="2"/>
        <v>7.2464000000000022</v>
      </c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</row>
    <row r="162" spans="1:53" ht="15.6" x14ac:dyDescent="0.3">
      <c r="A162" s="29" t="s">
        <v>1328</v>
      </c>
      <c r="B162" s="20" t="s">
        <v>7</v>
      </c>
      <c r="C162" s="48" t="s">
        <v>18</v>
      </c>
      <c r="D162" s="48" t="s">
        <v>18</v>
      </c>
      <c r="E162" s="13">
        <v>7.35</v>
      </c>
      <c r="F162" s="13">
        <v>6.71</v>
      </c>
      <c r="G162" s="13">
        <v>6.34</v>
      </c>
      <c r="H162" s="13">
        <v>6.91</v>
      </c>
      <c r="I162" s="13">
        <v>6.65</v>
      </c>
      <c r="J162" s="13">
        <v>6.89</v>
      </c>
      <c r="K162" s="13">
        <v>5.93</v>
      </c>
      <c r="L162" s="13">
        <v>9.2100000000000009</v>
      </c>
      <c r="M162" s="48" t="s">
        <v>18</v>
      </c>
      <c r="N162" s="13">
        <v>6.21</v>
      </c>
      <c r="O162" s="12">
        <v>7.41</v>
      </c>
      <c r="P162" s="12">
        <v>7.54</v>
      </c>
      <c r="Q162" s="12">
        <v>6.41</v>
      </c>
      <c r="R162" s="12">
        <v>8.2799999999999994</v>
      </c>
      <c r="S162" s="12">
        <v>7.65</v>
      </c>
      <c r="T162" s="12">
        <v>7.31</v>
      </c>
      <c r="U162" s="12">
        <v>6.31</v>
      </c>
      <c r="V162" s="13">
        <v>6.56</v>
      </c>
      <c r="W162" s="13">
        <v>8.9700000000000006</v>
      </c>
      <c r="X162" s="13">
        <v>10.75</v>
      </c>
      <c r="Y162" s="13">
        <v>8.58</v>
      </c>
      <c r="Z162" s="13">
        <v>11.48</v>
      </c>
      <c r="AA162" s="13">
        <f>'[6]40-Orange River'!G211</f>
        <v>6.47</v>
      </c>
      <c r="AB162" s="13">
        <f>'[1]40-Orange River'!G211</f>
        <v>9.91</v>
      </c>
      <c r="AC162" s="13">
        <f>'[2]40-Orange River'!G211</f>
        <v>10.98</v>
      </c>
      <c r="AD162" s="13">
        <f>'[3]40-Orange River'!G211</f>
        <v>12.09</v>
      </c>
      <c r="AE162" s="13">
        <f>'[5]40-Orange River'!G211</f>
        <v>10.32</v>
      </c>
      <c r="AF162" s="13">
        <f>'[4]40-Orange River'!G211</f>
        <v>8.6199999999999992</v>
      </c>
      <c r="AG162" s="13">
        <f t="shared" si="2"/>
        <v>7.9560000000000004</v>
      </c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</row>
    <row r="163" spans="1:53" ht="15.6" x14ac:dyDescent="0.3">
      <c r="A163" s="14"/>
      <c r="B163" s="20" t="s">
        <v>7</v>
      </c>
      <c r="C163" s="48" t="s">
        <v>18</v>
      </c>
      <c r="D163" s="48" t="s">
        <v>18</v>
      </c>
      <c r="E163" s="13">
        <v>11.3</v>
      </c>
      <c r="F163" s="13">
        <v>6.77</v>
      </c>
      <c r="G163" s="13">
        <v>6.62</v>
      </c>
      <c r="H163" s="13">
        <v>7.37</v>
      </c>
      <c r="I163" s="13">
        <v>6.23</v>
      </c>
      <c r="J163" s="13">
        <v>5.81</v>
      </c>
      <c r="K163" s="13">
        <v>6.4</v>
      </c>
      <c r="L163" s="13">
        <v>7.62</v>
      </c>
      <c r="M163" s="48" t="s">
        <v>18</v>
      </c>
      <c r="N163" s="13">
        <v>7.91</v>
      </c>
      <c r="O163" s="12">
        <v>7.51</v>
      </c>
      <c r="P163" s="12">
        <v>7.31</v>
      </c>
      <c r="Q163" s="12">
        <v>6.52</v>
      </c>
      <c r="R163" s="12">
        <v>8.02</v>
      </c>
      <c r="S163" s="12">
        <v>7.41</v>
      </c>
      <c r="T163" s="12">
        <v>6.99</v>
      </c>
      <c r="U163" s="12">
        <v>6.21</v>
      </c>
      <c r="V163" s="13">
        <v>6.79</v>
      </c>
      <c r="W163" s="13">
        <v>9.9600000000000009</v>
      </c>
      <c r="X163" s="13">
        <v>11.09</v>
      </c>
      <c r="Y163" s="13">
        <v>10.119999999999999</v>
      </c>
      <c r="Z163" s="13">
        <v>12.3</v>
      </c>
      <c r="AA163" s="13">
        <f>'[6]40-Orange River'!G212</f>
        <v>7.21</v>
      </c>
      <c r="AB163" s="13">
        <f>'[1]40-Orange River'!G212</f>
        <v>9.57</v>
      </c>
      <c r="AC163" s="13">
        <f>'[2]40-Orange River'!G212</f>
        <v>12.72</v>
      </c>
      <c r="AD163" s="13">
        <f>'[3]40-Orange River'!G212</f>
        <v>10.58</v>
      </c>
      <c r="AE163" s="13">
        <f>'[5]40-Orange River'!G212</f>
        <v>9.91</v>
      </c>
      <c r="AF163" s="13">
        <f>'[4]40-Orange River'!G212</f>
        <v>10.4</v>
      </c>
      <c r="AG163" s="13">
        <f t="shared" si="2"/>
        <v>8.2536000000000005</v>
      </c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</row>
    <row r="164" spans="1:53" ht="15.6" x14ac:dyDescent="0.3">
      <c r="A164" s="74"/>
      <c r="B164" s="20" t="s">
        <v>8</v>
      </c>
      <c r="C164" s="48" t="s">
        <v>18</v>
      </c>
      <c r="D164" s="48" t="s">
        <v>18</v>
      </c>
      <c r="E164" s="13">
        <v>8.07</v>
      </c>
      <c r="F164" s="13">
        <v>6.56</v>
      </c>
      <c r="G164" s="13">
        <v>6.47</v>
      </c>
      <c r="H164" s="13">
        <v>7.73</v>
      </c>
      <c r="I164" s="13">
        <v>8.24</v>
      </c>
      <c r="J164" s="13">
        <v>6.93</v>
      </c>
      <c r="K164" s="13">
        <v>6.34</v>
      </c>
      <c r="L164" s="13">
        <v>7.21</v>
      </c>
      <c r="M164" s="48" t="s">
        <v>18</v>
      </c>
      <c r="N164" s="13">
        <v>8.41</v>
      </c>
      <c r="O164" s="12">
        <v>7.95</v>
      </c>
      <c r="P164" s="12">
        <v>7.21</v>
      </c>
      <c r="Q164" s="12">
        <v>6.69</v>
      </c>
      <c r="R164" s="12">
        <v>7.95</v>
      </c>
      <c r="S164" s="12">
        <v>7.39</v>
      </c>
      <c r="T164" s="12">
        <v>7.01</v>
      </c>
      <c r="U164" s="12">
        <v>7.21</v>
      </c>
      <c r="V164" s="13">
        <v>7.39</v>
      </c>
      <c r="W164" s="13">
        <v>10.54</v>
      </c>
      <c r="X164" s="13">
        <v>10.08</v>
      </c>
      <c r="Y164" s="13">
        <v>10.77</v>
      </c>
      <c r="Z164" s="13">
        <v>12.38</v>
      </c>
      <c r="AA164" s="13">
        <f>'[6]40-Orange River'!G213</f>
        <v>7.84</v>
      </c>
      <c r="AB164" s="13">
        <f>'[1]40-Orange River'!G213</f>
        <v>10.89</v>
      </c>
      <c r="AC164" s="13">
        <f>'[2]40-Orange River'!G213</f>
        <v>12</v>
      </c>
      <c r="AD164" s="13">
        <f>'[3]40-Orange River'!G213</f>
        <v>11.04</v>
      </c>
      <c r="AE164" s="13">
        <f>'[5]40-Orange River'!G213</f>
        <v>8.4</v>
      </c>
      <c r="AF164" s="13">
        <f>'[4]40-Orange River'!G213</f>
        <v>10.86</v>
      </c>
      <c r="AG164" s="13">
        <f t="shared" si="2"/>
        <v>8.4120000000000008</v>
      </c>
      <c r="AH164" s="147"/>
      <c r="AI164" s="147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</row>
    <row r="165" spans="1:53" ht="15.6" x14ac:dyDescent="0.3">
      <c r="A165" s="29" t="s">
        <v>162</v>
      </c>
      <c r="B165" s="20" t="s">
        <v>8</v>
      </c>
      <c r="C165" s="48" t="s">
        <v>18</v>
      </c>
      <c r="D165" s="48" t="s">
        <v>18</v>
      </c>
      <c r="E165" s="13">
        <v>7.84</v>
      </c>
      <c r="F165" s="13">
        <v>6.39</v>
      </c>
      <c r="G165" s="13">
        <v>6.42</v>
      </c>
      <c r="H165" s="13">
        <v>7.31</v>
      </c>
      <c r="I165" s="13">
        <v>7.4</v>
      </c>
      <c r="J165" s="13">
        <v>6.86</v>
      </c>
      <c r="K165" s="13">
        <v>7.1</v>
      </c>
      <c r="L165" s="48" t="s">
        <v>18</v>
      </c>
      <c r="M165" s="48" t="s">
        <v>18</v>
      </c>
      <c r="N165" s="13">
        <v>7.81</v>
      </c>
      <c r="O165" s="12">
        <v>8.01</v>
      </c>
      <c r="P165" s="12">
        <v>7.03</v>
      </c>
      <c r="Q165" s="12">
        <v>7.57</v>
      </c>
      <c r="R165" s="12">
        <v>7.9</v>
      </c>
      <c r="S165" s="12">
        <v>7.41</v>
      </c>
      <c r="T165" s="12">
        <v>6.91</v>
      </c>
      <c r="U165" s="12">
        <v>7.49</v>
      </c>
      <c r="V165" s="13">
        <v>7.62</v>
      </c>
      <c r="W165" s="13">
        <v>10.8</v>
      </c>
      <c r="X165" s="13">
        <v>10.87</v>
      </c>
      <c r="Y165" s="13">
        <v>11.32</v>
      </c>
      <c r="Z165" s="13">
        <v>13.68</v>
      </c>
      <c r="AA165" s="13">
        <f>'[6]40-Orange River'!G214</f>
        <v>8.86</v>
      </c>
      <c r="AB165" s="13">
        <f>'[1]40-Orange River'!G214</f>
        <v>11.7</v>
      </c>
      <c r="AC165" s="13">
        <f>'[2]40-Orange River'!G214</f>
        <v>11.14</v>
      </c>
      <c r="AD165" s="13">
        <f>'[3]40-Orange River'!G214</f>
        <v>10.45</v>
      </c>
      <c r="AE165" s="13">
        <f>'[5]40-Orange River'!G214</f>
        <v>8.33</v>
      </c>
      <c r="AF165" s="13">
        <f>'[4]40-Orange River'!G214</f>
        <v>11.66</v>
      </c>
      <c r="AG165" s="13">
        <f t="shared" si="2"/>
        <v>8.5787499999999994</v>
      </c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</row>
    <row r="166" spans="1:53" ht="15.6" x14ac:dyDescent="0.3">
      <c r="A166" s="29" t="s">
        <v>1329</v>
      </c>
      <c r="B166" s="20" t="s">
        <v>9</v>
      </c>
      <c r="C166" s="48" t="s">
        <v>18</v>
      </c>
      <c r="D166" s="48" t="s">
        <v>18</v>
      </c>
      <c r="E166" s="13">
        <v>7.76</v>
      </c>
      <c r="F166" s="13">
        <v>6.62</v>
      </c>
      <c r="G166" s="13">
        <v>7.2</v>
      </c>
      <c r="H166" s="48" t="s">
        <v>18</v>
      </c>
      <c r="I166" s="13">
        <v>6.99</v>
      </c>
      <c r="J166" s="50">
        <v>6.64</v>
      </c>
      <c r="K166" s="13">
        <v>7.09</v>
      </c>
      <c r="L166" s="13">
        <v>6.84</v>
      </c>
      <c r="M166" s="13">
        <v>6.22</v>
      </c>
      <c r="N166" s="13">
        <v>7.61</v>
      </c>
      <c r="O166" s="12">
        <v>8.31</v>
      </c>
      <c r="P166" s="12">
        <v>8.1300000000000008</v>
      </c>
      <c r="Q166" s="12">
        <v>8.39</v>
      </c>
      <c r="R166" s="12">
        <v>7.49</v>
      </c>
      <c r="S166" s="12">
        <v>8.3699999999999992</v>
      </c>
      <c r="T166" s="12">
        <v>7.19</v>
      </c>
      <c r="U166" s="12">
        <v>7.48</v>
      </c>
      <c r="V166" s="13">
        <v>7.43</v>
      </c>
      <c r="W166" s="13">
        <v>10.69</v>
      </c>
      <c r="X166" s="13">
        <v>12.37</v>
      </c>
      <c r="Y166" s="13">
        <v>10.82</v>
      </c>
      <c r="Z166" s="13">
        <v>12.35</v>
      </c>
      <c r="AA166" s="13">
        <f>'[6]40-Orange River'!G215</f>
        <v>7.9</v>
      </c>
      <c r="AB166" s="13">
        <f>'[1]40-Orange River'!G215</f>
        <v>12.31</v>
      </c>
      <c r="AC166" s="13">
        <f>'[2]40-Orange River'!G215</f>
        <v>11.53</v>
      </c>
      <c r="AD166" s="48" t="s">
        <v>18</v>
      </c>
      <c r="AE166" s="13">
        <f>'[5]40-Orange River'!G215</f>
        <v>10.76</v>
      </c>
      <c r="AF166" s="13" t="str">
        <f>'[4]40-Orange River'!G215</f>
        <v/>
      </c>
      <c r="AG166" s="13">
        <f t="shared" si="2"/>
        <v>8.4887499999999996</v>
      </c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</row>
    <row r="167" spans="1:53" ht="15.6" x14ac:dyDescent="0.3">
      <c r="A167" s="30"/>
      <c r="B167" s="20" t="s">
        <v>9</v>
      </c>
      <c r="C167" s="48" t="s">
        <v>18</v>
      </c>
      <c r="D167" s="48" t="s">
        <v>18</v>
      </c>
      <c r="E167" s="13">
        <v>7.51</v>
      </c>
      <c r="F167" s="13">
        <v>6.52</v>
      </c>
      <c r="G167" s="13">
        <v>7.63</v>
      </c>
      <c r="H167" s="13">
        <v>8.11</v>
      </c>
      <c r="I167" s="13">
        <v>8.65</v>
      </c>
      <c r="J167" s="13">
        <v>6.39</v>
      </c>
      <c r="K167" s="13">
        <v>7.82</v>
      </c>
      <c r="L167" s="13">
        <v>7.8</v>
      </c>
      <c r="M167" s="13">
        <v>8.66</v>
      </c>
      <c r="N167" s="13">
        <v>8.11</v>
      </c>
      <c r="O167" s="12">
        <v>8.2100000000000009</v>
      </c>
      <c r="P167" s="12">
        <v>7.83</v>
      </c>
      <c r="Q167" s="12">
        <v>7.09</v>
      </c>
      <c r="R167" s="12">
        <v>7.18</v>
      </c>
      <c r="S167" s="12">
        <v>7.66</v>
      </c>
      <c r="T167" s="12">
        <v>7.42</v>
      </c>
      <c r="U167" s="12">
        <v>7.46</v>
      </c>
      <c r="V167" s="13">
        <v>7.77</v>
      </c>
      <c r="W167" s="13">
        <v>11.69</v>
      </c>
      <c r="X167" s="13">
        <v>10.72</v>
      </c>
      <c r="Y167" s="13">
        <v>11.62</v>
      </c>
      <c r="Z167" s="13">
        <v>12.92</v>
      </c>
      <c r="AA167" s="13">
        <f>'[6]40-Orange River'!G216</f>
        <v>8.3699999999999992</v>
      </c>
      <c r="AB167" s="13">
        <f>'[1]40-Orange River'!G216</f>
        <v>13.15</v>
      </c>
      <c r="AC167" s="13">
        <f>'[2]40-Orange River'!G216</f>
        <v>10.96</v>
      </c>
      <c r="AD167" s="13">
        <f>'[3]40-Orange River'!G216</f>
        <v>12.64</v>
      </c>
      <c r="AE167" s="13">
        <f>'[5]40-Orange River'!G216</f>
        <v>10.8</v>
      </c>
      <c r="AF167" s="13" t="str">
        <f>'[4]40-Orange River'!G216</f>
        <v/>
      </c>
      <c r="AG167" s="13">
        <f t="shared" si="2"/>
        <v>8.8419230769230772</v>
      </c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</row>
    <row r="168" spans="1:53" ht="15.6" x14ac:dyDescent="0.3">
      <c r="A168" s="30"/>
      <c r="B168" s="20" t="s">
        <v>10</v>
      </c>
      <c r="C168" s="48" t="s">
        <v>18</v>
      </c>
      <c r="D168" s="48" t="s">
        <v>18</v>
      </c>
      <c r="E168" s="13">
        <v>7.46</v>
      </c>
      <c r="F168" s="13">
        <v>6.95</v>
      </c>
      <c r="G168" s="13">
        <v>7.56</v>
      </c>
      <c r="H168" s="48" t="s">
        <v>18</v>
      </c>
      <c r="I168" s="13">
        <v>8.58</v>
      </c>
      <c r="J168" s="13">
        <v>7.08</v>
      </c>
      <c r="K168" s="13">
        <v>7.13</v>
      </c>
      <c r="L168" s="13">
        <v>8.7200000000000006</v>
      </c>
      <c r="M168" s="13">
        <v>7.71</v>
      </c>
      <c r="N168" s="13">
        <v>7.91</v>
      </c>
      <c r="O168" s="12">
        <v>8.01</v>
      </c>
      <c r="P168" s="12">
        <v>7.81</v>
      </c>
      <c r="Q168" s="12">
        <v>7.69</v>
      </c>
      <c r="R168" s="12">
        <v>7.56</v>
      </c>
      <c r="S168" s="12">
        <v>7.23</v>
      </c>
      <c r="T168" s="12">
        <v>7.59</v>
      </c>
      <c r="U168" s="12">
        <v>8.06</v>
      </c>
      <c r="V168" s="13">
        <v>7.35</v>
      </c>
      <c r="W168" s="13">
        <v>10.17</v>
      </c>
      <c r="X168" s="13">
        <v>10.68</v>
      </c>
      <c r="Y168" s="13">
        <v>11.34</v>
      </c>
      <c r="Z168" s="13">
        <v>10.91</v>
      </c>
      <c r="AA168" s="13">
        <f>'[6]40-Orange River'!G217</f>
        <v>9.27</v>
      </c>
      <c r="AB168" s="13">
        <f>'[1]40-Orange River'!G217</f>
        <v>12.26</v>
      </c>
      <c r="AC168" s="13">
        <f>'[2]40-Orange River'!G217</f>
        <v>10.42</v>
      </c>
      <c r="AD168" s="13">
        <f>'[3]40-Orange River'!G217</f>
        <v>11.27</v>
      </c>
      <c r="AE168" s="13">
        <f>'[5]40-Orange River'!G217</f>
        <v>10.39</v>
      </c>
      <c r="AF168" s="13" t="str">
        <f>'[4]40-Orange River'!G217</f>
        <v/>
      </c>
      <c r="AG168" s="13">
        <f t="shared" si="2"/>
        <v>8.6687999999999992</v>
      </c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</row>
    <row r="169" spans="1:53" ht="15.6" x14ac:dyDescent="0.3">
      <c r="A169" s="30"/>
      <c r="B169" s="20" t="s">
        <v>10</v>
      </c>
      <c r="C169" s="48" t="s">
        <v>18</v>
      </c>
      <c r="D169" s="48" t="s">
        <v>18</v>
      </c>
      <c r="E169" s="13">
        <v>6.91</v>
      </c>
      <c r="F169" s="13">
        <v>6.89</v>
      </c>
      <c r="G169" s="13">
        <v>7.03</v>
      </c>
      <c r="H169" s="13">
        <v>9.31</v>
      </c>
      <c r="I169" s="13">
        <v>7.32</v>
      </c>
      <c r="J169" s="13">
        <v>6.61</v>
      </c>
      <c r="K169" s="13">
        <v>6.98</v>
      </c>
      <c r="L169" s="13">
        <v>7.58</v>
      </c>
      <c r="M169" s="13">
        <v>7.7</v>
      </c>
      <c r="N169" s="13">
        <v>7.51</v>
      </c>
      <c r="O169" s="12">
        <v>6.81</v>
      </c>
      <c r="P169" s="12">
        <v>6.74</v>
      </c>
      <c r="Q169" s="12">
        <v>7.43</v>
      </c>
      <c r="R169" s="12">
        <v>7.49</v>
      </c>
      <c r="S169" s="12">
        <v>7.01</v>
      </c>
      <c r="T169" s="12">
        <v>7.01</v>
      </c>
      <c r="U169" s="12">
        <v>7.38</v>
      </c>
      <c r="V169" s="13">
        <v>7.12</v>
      </c>
      <c r="W169" s="13">
        <v>9.2799999999999994</v>
      </c>
      <c r="X169" s="13">
        <v>13.18</v>
      </c>
      <c r="Y169" s="13">
        <v>10.34</v>
      </c>
      <c r="Z169" s="13">
        <v>9.9600000000000009</v>
      </c>
      <c r="AA169" s="48" t="s">
        <v>18</v>
      </c>
      <c r="AB169" s="48" t="s">
        <v>18</v>
      </c>
      <c r="AC169" s="48" t="s">
        <v>18</v>
      </c>
      <c r="AD169" s="48" t="s">
        <v>18</v>
      </c>
      <c r="AE169" s="48" t="s">
        <v>18</v>
      </c>
      <c r="AF169" s="48" t="s">
        <v>18</v>
      </c>
      <c r="AG169" s="13">
        <f t="shared" si="2"/>
        <v>7.8904545454545456</v>
      </c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</row>
    <row r="170" spans="1:53" ht="15.6" x14ac:dyDescent="0.3">
      <c r="A170" s="30"/>
      <c r="B170" s="20" t="s">
        <v>11</v>
      </c>
      <c r="C170" s="48" t="s">
        <v>18</v>
      </c>
      <c r="D170" s="48" t="s">
        <v>18</v>
      </c>
      <c r="E170" s="13">
        <v>6.57</v>
      </c>
      <c r="F170" s="13">
        <v>7.01</v>
      </c>
      <c r="G170" s="13">
        <v>6.72</v>
      </c>
      <c r="H170" s="48" t="s">
        <v>18</v>
      </c>
      <c r="I170" s="13">
        <v>6.83</v>
      </c>
      <c r="J170" s="13">
        <v>6.46</v>
      </c>
      <c r="K170" s="13">
        <v>7.58</v>
      </c>
      <c r="L170" s="13">
        <v>7.84</v>
      </c>
      <c r="M170" s="13">
        <v>6.9</v>
      </c>
      <c r="N170" s="13">
        <v>7.11</v>
      </c>
      <c r="O170" s="12">
        <v>6.61</v>
      </c>
      <c r="P170" s="12">
        <v>6.81</v>
      </c>
      <c r="Q170" s="12">
        <v>6.8</v>
      </c>
      <c r="R170" s="12">
        <v>8.09</v>
      </c>
      <c r="S170" s="12">
        <v>6.75</v>
      </c>
      <c r="T170" s="12">
        <v>6.71</v>
      </c>
      <c r="U170" s="12">
        <v>6.99</v>
      </c>
      <c r="V170" s="13">
        <v>8.3800000000000008</v>
      </c>
      <c r="W170" s="13">
        <v>9.27</v>
      </c>
      <c r="X170" s="13">
        <v>10.96</v>
      </c>
      <c r="Y170" s="13">
        <v>9.3000000000000007</v>
      </c>
      <c r="Z170" s="13">
        <v>8.8800000000000008</v>
      </c>
      <c r="AA170" s="48" t="s">
        <v>18</v>
      </c>
      <c r="AB170" s="13">
        <f>'[1]40-Orange River'!G218</f>
        <v>9.8699999999999992</v>
      </c>
      <c r="AC170" s="13">
        <f>'[2]40-Orange River'!G218</f>
        <v>8.77</v>
      </c>
      <c r="AD170" s="13">
        <f>'[3]40-Orange River'!G218</f>
        <v>10.86</v>
      </c>
      <c r="AE170" s="13">
        <f>'[5]40-Orange River'!G218</f>
        <v>9.07</v>
      </c>
      <c r="AF170" s="13" t="str">
        <f>'[4]40-Orange River'!G218</f>
        <v/>
      </c>
      <c r="AG170" s="13">
        <f t="shared" si="2"/>
        <v>7.8362500000000024</v>
      </c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</row>
    <row r="171" spans="1:53" ht="15.6" x14ac:dyDescent="0.3">
      <c r="A171" s="30"/>
      <c r="B171" s="20" t="s">
        <v>12</v>
      </c>
      <c r="C171" s="48" t="s">
        <v>18</v>
      </c>
      <c r="D171" s="48" t="s">
        <v>18</v>
      </c>
      <c r="E171" s="13">
        <v>6.19</v>
      </c>
      <c r="F171" s="13">
        <v>6.4</v>
      </c>
      <c r="G171" s="13">
        <v>6.54</v>
      </c>
      <c r="H171" s="13">
        <v>6.3</v>
      </c>
      <c r="I171" s="13">
        <v>6.35</v>
      </c>
      <c r="J171" s="13">
        <v>6.88</v>
      </c>
      <c r="K171" s="13">
        <v>6.87</v>
      </c>
      <c r="L171" s="13">
        <v>6.49</v>
      </c>
      <c r="M171" s="13">
        <v>6.36</v>
      </c>
      <c r="N171" s="13">
        <v>6.81</v>
      </c>
      <c r="O171" s="12">
        <v>6.31</v>
      </c>
      <c r="P171" s="12">
        <v>6.72</v>
      </c>
      <c r="Q171" s="12">
        <v>6.66</v>
      </c>
      <c r="R171" s="12">
        <v>7.36</v>
      </c>
      <c r="S171" s="12">
        <v>6.53</v>
      </c>
      <c r="T171" s="12">
        <v>6.49</v>
      </c>
      <c r="U171" s="12">
        <v>6.85</v>
      </c>
      <c r="V171" s="13">
        <v>9.0399999999999991</v>
      </c>
      <c r="W171" s="13">
        <v>8.27</v>
      </c>
      <c r="X171" s="13">
        <v>9.2200000000000006</v>
      </c>
      <c r="Y171" s="13">
        <v>8.3800000000000008</v>
      </c>
      <c r="Z171" s="13">
        <v>8.2899999999999991</v>
      </c>
      <c r="AA171" s="13">
        <f>'[6]40-Orange River'!G218</f>
        <v>8.7799999999999994</v>
      </c>
      <c r="AB171" s="13">
        <f>'[1]40-Orange River'!G219</f>
        <v>9.9700000000000006</v>
      </c>
      <c r="AC171" s="13">
        <f>'[2]40-Orange River'!G219</f>
        <v>7.87</v>
      </c>
      <c r="AD171" s="13">
        <f>'[3]40-Orange River'!G219</f>
        <v>9.26</v>
      </c>
      <c r="AE171" s="13">
        <f>'[5]40-Orange River'!G219</f>
        <v>8.08</v>
      </c>
      <c r="AF171" s="13" t="str">
        <f>'[4]40-Orange River'!G219</f>
        <v/>
      </c>
      <c r="AG171" s="13">
        <f t="shared" si="2"/>
        <v>7.3534615384615369</v>
      </c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</row>
    <row r="172" spans="1:53" ht="15.6" x14ac:dyDescent="0.3">
      <c r="A172" s="6" t="s">
        <v>90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1">
        <v>2009</v>
      </c>
      <c r="W172" s="41">
        <v>2010</v>
      </c>
      <c r="X172" s="41">
        <v>2011</v>
      </c>
      <c r="Y172" s="41">
        <v>2012</v>
      </c>
      <c r="Z172" s="41">
        <v>2013</v>
      </c>
      <c r="AA172" s="41">
        <v>2014</v>
      </c>
      <c r="AB172" s="41">
        <v>2015</v>
      </c>
      <c r="AC172" s="41">
        <v>2016</v>
      </c>
      <c r="AD172" s="41">
        <v>2017</v>
      </c>
      <c r="AE172" s="41">
        <v>2018</v>
      </c>
      <c r="AF172" s="41">
        <v>2019</v>
      </c>
      <c r="AG172" s="18" t="s">
        <v>161</v>
      </c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</row>
    <row r="173" spans="1:53" ht="15.6" x14ac:dyDescent="0.3">
      <c r="A173" s="29" t="s">
        <v>554</v>
      </c>
      <c r="B173" s="20" t="s">
        <v>1</v>
      </c>
      <c r="C173" s="48" t="s">
        <v>18</v>
      </c>
      <c r="D173" s="48" t="s">
        <v>18</v>
      </c>
      <c r="E173" s="48" t="s">
        <v>18</v>
      </c>
      <c r="F173" s="13">
        <v>2.69</v>
      </c>
      <c r="G173" s="48" t="s">
        <v>18</v>
      </c>
      <c r="H173" s="83" t="s">
        <v>356</v>
      </c>
      <c r="I173" s="13">
        <v>6.84</v>
      </c>
      <c r="J173" s="83" t="s">
        <v>210</v>
      </c>
      <c r="K173" s="83" t="s">
        <v>210</v>
      </c>
      <c r="L173" s="83" t="s">
        <v>210</v>
      </c>
      <c r="M173" s="83" t="s">
        <v>210</v>
      </c>
      <c r="N173" s="83" t="s">
        <v>210</v>
      </c>
      <c r="O173" s="48" t="s">
        <v>18</v>
      </c>
      <c r="P173" s="48" t="s">
        <v>18</v>
      </c>
      <c r="Q173" s="48" t="s">
        <v>18</v>
      </c>
      <c r="R173" s="48" t="s">
        <v>18</v>
      </c>
      <c r="S173" s="48" t="s">
        <v>18</v>
      </c>
      <c r="T173" s="48" t="s">
        <v>18</v>
      </c>
      <c r="U173" s="48" t="s">
        <v>18</v>
      </c>
      <c r="V173" s="48" t="s">
        <v>18</v>
      </c>
      <c r="W173" s="77" t="s">
        <v>18</v>
      </c>
      <c r="X173" s="77" t="s">
        <v>18</v>
      </c>
      <c r="Y173" s="77" t="s">
        <v>18</v>
      </c>
      <c r="Z173" s="77" t="s">
        <v>18</v>
      </c>
      <c r="AA173" s="77" t="s">
        <v>18</v>
      </c>
      <c r="AB173" s="77" t="s">
        <v>18</v>
      </c>
      <c r="AC173" s="77" t="s">
        <v>18</v>
      </c>
      <c r="AD173" s="77" t="s">
        <v>18</v>
      </c>
      <c r="AE173" s="77" t="s">
        <v>18</v>
      </c>
      <c r="AF173" s="77" t="s">
        <v>18</v>
      </c>
      <c r="AG173" s="13">
        <f t="shared" si="2"/>
        <v>4.7649999999999997</v>
      </c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</row>
    <row r="174" spans="1:53" ht="15.6" x14ac:dyDescent="0.3">
      <c r="A174" s="30"/>
      <c r="B174" s="20" t="s">
        <v>2</v>
      </c>
      <c r="C174" s="48" t="s">
        <v>18</v>
      </c>
      <c r="D174" s="48" t="s">
        <v>18</v>
      </c>
      <c r="E174" s="13">
        <v>2.35</v>
      </c>
      <c r="F174" s="13">
        <v>3.17</v>
      </c>
      <c r="G174" s="48" t="s">
        <v>18</v>
      </c>
      <c r="H174" s="83" t="s">
        <v>356</v>
      </c>
      <c r="I174" s="13">
        <v>6.72</v>
      </c>
      <c r="J174" s="83" t="s">
        <v>210</v>
      </c>
      <c r="K174" s="13">
        <v>7.55</v>
      </c>
      <c r="L174" s="83" t="s">
        <v>210</v>
      </c>
      <c r="M174" s="83" t="s">
        <v>210</v>
      </c>
      <c r="N174" s="83" t="s">
        <v>210</v>
      </c>
      <c r="O174" s="48" t="s">
        <v>18</v>
      </c>
      <c r="P174" s="48" t="s">
        <v>18</v>
      </c>
      <c r="Q174" s="48" t="s">
        <v>18</v>
      </c>
      <c r="R174" s="48" t="s">
        <v>18</v>
      </c>
      <c r="S174" s="48" t="s">
        <v>18</v>
      </c>
      <c r="T174" s="48" t="s">
        <v>18</v>
      </c>
      <c r="U174" s="48" t="s">
        <v>18</v>
      </c>
      <c r="V174" s="48" t="s">
        <v>18</v>
      </c>
      <c r="W174" s="77" t="s">
        <v>18</v>
      </c>
      <c r="X174" s="77" t="s">
        <v>18</v>
      </c>
      <c r="Y174" s="77" t="s">
        <v>18</v>
      </c>
      <c r="Z174" s="77" t="s">
        <v>18</v>
      </c>
      <c r="AA174" s="77" t="s">
        <v>18</v>
      </c>
      <c r="AB174" s="77" t="s">
        <v>18</v>
      </c>
      <c r="AC174" s="77" t="s">
        <v>18</v>
      </c>
      <c r="AD174" s="77" t="s">
        <v>18</v>
      </c>
      <c r="AE174" s="77" t="s">
        <v>18</v>
      </c>
      <c r="AF174" s="77" t="s">
        <v>18</v>
      </c>
      <c r="AG174" s="13">
        <f t="shared" si="2"/>
        <v>4.9474999999999998</v>
      </c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</row>
    <row r="175" spans="1:53" ht="15.6" x14ac:dyDescent="0.3">
      <c r="A175" s="30"/>
      <c r="B175" s="20" t="s">
        <v>3</v>
      </c>
      <c r="C175" s="48" t="s">
        <v>18</v>
      </c>
      <c r="D175" s="48" t="s">
        <v>18</v>
      </c>
      <c r="E175" s="13">
        <v>2.99</v>
      </c>
      <c r="F175" s="13">
        <v>2.86</v>
      </c>
      <c r="G175" s="48" t="s">
        <v>18</v>
      </c>
      <c r="H175" s="83" t="s">
        <v>356</v>
      </c>
      <c r="I175" s="13">
        <v>6.71</v>
      </c>
      <c r="J175" s="83" t="s">
        <v>210</v>
      </c>
      <c r="K175" s="83" t="s">
        <v>210</v>
      </c>
      <c r="L175" s="83" t="s">
        <v>210</v>
      </c>
      <c r="M175" s="83" t="s">
        <v>210</v>
      </c>
      <c r="N175" s="83" t="s">
        <v>210</v>
      </c>
      <c r="O175" s="48" t="s">
        <v>18</v>
      </c>
      <c r="P175" s="48" t="s">
        <v>18</v>
      </c>
      <c r="Q175" s="48" t="s">
        <v>18</v>
      </c>
      <c r="R175" s="48" t="s">
        <v>18</v>
      </c>
      <c r="S175" s="48" t="s">
        <v>18</v>
      </c>
      <c r="T175" s="48" t="s">
        <v>18</v>
      </c>
      <c r="U175" s="48" t="s">
        <v>18</v>
      </c>
      <c r="V175" s="48" t="s">
        <v>18</v>
      </c>
      <c r="W175" s="77" t="s">
        <v>18</v>
      </c>
      <c r="X175" s="77" t="s">
        <v>18</v>
      </c>
      <c r="Y175" s="77" t="s">
        <v>18</v>
      </c>
      <c r="Z175" s="77" t="s">
        <v>18</v>
      </c>
      <c r="AA175" s="77" t="s">
        <v>18</v>
      </c>
      <c r="AB175" s="77" t="s">
        <v>18</v>
      </c>
      <c r="AC175" s="77" t="s">
        <v>18</v>
      </c>
      <c r="AD175" s="77" t="s">
        <v>18</v>
      </c>
      <c r="AE175" s="77" t="s">
        <v>18</v>
      </c>
      <c r="AF175" s="77" t="s">
        <v>18</v>
      </c>
      <c r="AG175" s="13">
        <f t="shared" si="2"/>
        <v>4.1866666666666665</v>
      </c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</row>
    <row r="176" spans="1:53" ht="15.6" x14ac:dyDescent="0.3">
      <c r="A176" s="30"/>
      <c r="B176" s="20" t="s">
        <v>4</v>
      </c>
      <c r="C176" s="48" t="s">
        <v>18</v>
      </c>
      <c r="D176" s="48" t="s">
        <v>18</v>
      </c>
      <c r="E176" s="13">
        <v>2.94</v>
      </c>
      <c r="F176" s="13">
        <v>3.01</v>
      </c>
      <c r="G176" s="48" t="s">
        <v>18</v>
      </c>
      <c r="H176" s="83" t="s">
        <v>356</v>
      </c>
      <c r="I176" s="13">
        <v>6.7</v>
      </c>
      <c r="J176" s="83" t="s">
        <v>210</v>
      </c>
      <c r="K176" s="83" t="s">
        <v>210</v>
      </c>
      <c r="L176" s="83" t="s">
        <v>210</v>
      </c>
      <c r="M176" s="83" t="s">
        <v>210</v>
      </c>
      <c r="N176" s="48" t="s">
        <v>18</v>
      </c>
      <c r="O176" s="48" t="s">
        <v>18</v>
      </c>
      <c r="P176" s="48" t="s">
        <v>18</v>
      </c>
      <c r="Q176" s="48" t="s">
        <v>18</v>
      </c>
      <c r="R176" s="48" t="s">
        <v>18</v>
      </c>
      <c r="S176" s="48" t="s">
        <v>18</v>
      </c>
      <c r="T176" s="48" t="s">
        <v>18</v>
      </c>
      <c r="U176" s="48" t="s">
        <v>18</v>
      </c>
      <c r="V176" s="48" t="s">
        <v>18</v>
      </c>
      <c r="W176" s="77" t="s">
        <v>18</v>
      </c>
      <c r="X176" s="77" t="s">
        <v>18</v>
      </c>
      <c r="Y176" s="77" t="s">
        <v>18</v>
      </c>
      <c r="Z176" s="77" t="s">
        <v>18</v>
      </c>
      <c r="AA176" s="77" t="s">
        <v>18</v>
      </c>
      <c r="AB176" s="77" t="s">
        <v>18</v>
      </c>
      <c r="AC176" s="77" t="s">
        <v>18</v>
      </c>
      <c r="AD176" s="77" t="s">
        <v>18</v>
      </c>
      <c r="AE176" s="77" t="s">
        <v>18</v>
      </c>
      <c r="AF176" s="77" t="s">
        <v>18</v>
      </c>
      <c r="AG176" s="13">
        <f t="shared" si="2"/>
        <v>4.2166666666666659</v>
      </c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</row>
    <row r="177" spans="1:53" ht="15.6" x14ac:dyDescent="0.3">
      <c r="A177" s="30"/>
      <c r="B177" s="20" t="s">
        <v>5</v>
      </c>
      <c r="C177" s="48" t="s">
        <v>18</v>
      </c>
      <c r="D177" s="48" t="s">
        <v>18</v>
      </c>
      <c r="E177" s="13">
        <v>2.79</v>
      </c>
      <c r="F177" s="13">
        <v>1.85</v>
      </c>
      <c r="G177" s="48" t="s">
        <v>18</v>
      </c>
      <c r="H177" s="83" t="s">
        <v>356</v>
      </c>
      <c r="I177" s="13">
        <v>6.73</v>
      </c>
      <c r="J177" s="83" t="s">
        <v>210</v>
      </c>
      <c r="K177" s="83" t="s">
        <v>210</v>
      </c>
      <c r="L177" s="83" t="s">
        <v>210</v>
      </c>
      <c r="M177" s="83" t="s">
        <v>210</v>
      </c>
      <c r="N177" s="48" t="s">
        <v>18</v>
      </c>
      <c r="O177" s="48" t="s">
        <v>18</v>
      </c>
      <c r="P177" s="48" t="s">
        <v>18</v>
      </c>
      <c r="Q177" s="48" t="s">
        <v>18</v>
      </c>
      <c r="R177" s="48" t="s">
        <v>18</v>
      </c>
      <c r="S177" s="48" t="s">
        <v>18</v>
      </c>
      <c r="T177" s="48" t="s">
        <v>18</v>
      </c>
      <c r="U177" s="48" t="s">
        <v>18</v>
      </c>
      <c r="V177" s="48" t="s">
        <v>18</v>
      </c>
      <c r="W177" s="77" t="s">
        <v>18</v>
      </c>
      <c r="X177" s="77" t="s">
        <v>18</v>
      </c>
      <c r="Y177" s="77" t="s">
        <v>18</v>
      </c>
      <c r="Z177" s="77" t="s">
        <v>18</v>
      </c>
      <c r="AA177" s="77" t="s">
        <v>18</v>
      </c>
      <c r="AB177" s="77" t="s">
        <v>18</v>
      </c>
      <c r="AC177" s="77" t="s">
        <v>18</v>
      </c>
      <c r="AD177" s="77" t="s">
        <v>18</v>
      </c>
      <c r="AE177" s="77" t="s">
        <v>18</v>
      </c>
      <c r="AF177" s="77" t="s">
        <v>18</v>
      </c>
      <c r="AG177" s="13">
        <f t="shared" si="2"/>
        <v>3.7900000000000005</v>
      </c>
      <c r="AH177" s="83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</row>
    <row r="178" spans="1:53" ht="15.6" x14ac:dyDescent="0.3">
      <c r="A178" s="30"/>
      <c r="B178" s="20" t="s">
        <v>5</v>
      </c>
      <c r="C178" s="48" t="s">
        <v>18</v>
      </c>
      <c r="D178" s="48" t="s">
        <v>18</v>
      </c>
      <c r="E178" s="13">
        <v>2.0099999999999998</v>
      </c>
      <c r="F178" s="13">
        <v>1.18</v>
      </c>
      <c r="G178" s="83" t="s">
        <v>356</v>
      </c>
      <c r="H178" s="83" t="s">
        <v>356</v>
      </c>
      <c r="I178" s="13">
        <v>6.75</v>
      </c>
      <c r="J178" s="83" t="s">
        <v>210</v>
      </c>
      <c r="K178" s="83" t="s">
        <v>210</v>
      </c>
      <c r="L178" s="83" t="s">
        <v>210</v>
      </c>
      <c r="M178" s="83" t="s">
        <v>210</v>
      </c>
      <c r="N178" s="48" t="s">
        <v>18</v>
      </c>
      <c r="O178" s="48" t="s">
        <v>18</v>
      </c>
      <c r="P178" s="48" t="s">
        <v>18</v>
      </c>
      <c r="Q178" s="48" t="s">
        <v>18</v>
      </c>
      <c r="R178" s="48" t="s">
        <v>18</v>
      </c>
      <c r="S178" s="48" t="s">
        <v>18</v>
      </c>
      <c r="T178" s="48" t="s">
        <v>18</v>
      </c>
      <c r="U178" s="48" t="s">
        <v>18</v>
      </c>
      <c r="V178" s="48" t="s">
        <v>18</v>
      </c>
      <c r="W178" s="77" t="s">
        <v>18</v>
      </c>
      <c r="X178" s="77" t="s">
        <v>18</v>
      </c>
      <c r="Y178" s="77" t="s">
        <v>18</v>
      </c>
      <c r="Z178" s="77" t="s">
        <v>18</v>
      </c>
      <c r="AA178" s="77" t="s">
        <v>18</v>
      </c>
      <c r="AB178" s="77" t="s">
        <v>18</v>
      </c>
      <c r="AC178" s="77" t="s">
        <v>18</v>
      </c>
      <c r="AD178" s="77" t="s">
        <v>18</v>
      </c>
      <c r="AE178" s="77" t="s">
        <v>18</v>
      </c>
      <c r="AF178" s="77" t="s">
        <v>18</v>
      </c>
      <c r="AG178" s="13">
        <f t="shared" si="2"/>
        <v>3.313333333333333</v>
      </c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</row>
    <row r="179" spans="1:53" ht="15.6" x14ac:dyDescent="0.3">
      <c r="A179" s="30"/>
      <c r="B179" s="20" t="s">
        <v>6</v>
      </c>
      <c r="C179" s="48" t="s">
        <v>18</v>
      </c>
      <c r="D179" s="48" t="s">
        <v>18</v>
      </c>
      <c r="E179" s="13">
        <v>3.69</v>
      </c>
      <c r="F179" s="13">
        <v>0.81</v>
      </c>
      <c r="G179" s="83" t="s">
        <v>356</v>
      </c>
      <c r="H179" s="83" t="s">
        <v>356</v>
      </c>
      <c r="I179" s="13">
        <v>6.78</v>
      </c>
      <c r="J179" s="83" t="s">
        <v>210</v>
      </c>
      <c r="K179" s="83" t="s">
        <v>210</v>
      </c>
      <c r="L179" s="83" t="s">
        <v>210</v>
      </c>
      <c r="M179" s="83" t="s">
        <v>210</v>
      </c>
      <c r="N179" s="48" t="s">
        <v>18</v>
      </c>
      <c r="O179" s="48" t="s">
        <v>18</v>
      </c>
      <c r="P179" s="48" t="s">
        <v>18</v>
      </c>
      <c r="Q179" s="48" t="s">
        <v>18</v>
      </c>
      <c r="R179" s="48" t="s">
        <v>18</v>
      </c>
      <c r="S179" s="48" t="s">
        <v>18</v>
      </c>
      <c r="T179" s="48" t="s">
        <v>18</v>
      </c>
      <c r="U179" s="48" t="s">
        <v>18</v>
      </c>
      <c r="V179" s="48" t="s">
        <v>18</v>
      </c>
      <c r="W179" s="77" t="s">
        <v>18</v>
      </c>
      <c r="X179" s="77" t="s">
        <v>18</v>
      </c>
      <c r="Y179" s="77" t="s">
        <v>18</v>
      </c>
      <c r="Z179" s="77" t="s">
        <v>18</v>
      </c>
      <c r="AA179" s="77" t="s">
        <v>18</v>
      </c>
      <c r="AB179" s="77" t="s">
        <v>18</v>
      </c>
      <c r="AC179" s="77" t="s">
        <v>18</v>
      </c>
      <c r="AD179" s="77" t="s">
        <v>18</v>
      </c>
      <c r="AE179" s="77" t="s">
        <v>18</v>
      </c>
      <c r="AF179" s="77" t="s">
        <v>18</v>
      </c>
      <c r="AG179" s="13">
        <f t="shared" si="2"/>
        <v>3.7600000000000002</v>
      </c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</row>
    <row r="180" spans="1:53" ht="15.6" x14ac:dyDescent="0.3">
      <c r="A180" s="14" t="s">
        <v>1157</v>
      </c>
      <c r="B180" s="20" t="s">
        <v>6</v>
      </c>
      <c r="C180" s="48" t="s">
        <v>18</v>
      </c>
      <c r="D180" s="48" t="s">
        <v>18</v>
      </c>
      <c r="E180" s="13">
        <v>7.9</v>
      </c>
      <c r="F180" s="13">
        <v>1.06</v>
      </c>
      <c r="G180" s="83" t="s">
        <v>356</v>
      </c>
      <c r="H180" s="83" t="s">
        <v>356</v>
      </c>
      <c r="I180" s="13">
        <v>5.65</v>
      </c>
      <c r="J180" s="83" t="s">
        <v>210</v>
      </c>
      <c r="K180" s="83" t="s">
        <v>210</v>
      </c>
      <c r="L180" s="83" t="s">
        <v>210</v>
      </c>
      <c r="M180" s="83" t="s">
        <v>210</v>
      </c>
      <c r="N180" s="48" t="s">
        <v>18</v>
      </c>
      <c r="O180" s="48" t="s">
        <v>18</v>
      </c>
      <c r="P180" s="48" t="s">
        <v>18</v>
      </c>
      <c r="Q180" s="48" t="s">
        <v>18</v>
      </c>
      <c r="R180" s="48" t="s">
        <v>18</v>
      </c>
      <c r="S180" s="48" t="s">
        <v>18</v>
      </c>
      <c r="T180" s="48" t="s">
        <v>18</v>
      </c>
      <c r="U180" s="48" t="s">
        <v>18</v>
      </c>
      <c r="V180" s="48" t="s">
        <v>18</v>
      </c>
      <c r="W180" s="77" t="s">
        <v>18</v>
      </c>
      <c r="X180" s="77" t="s">
        <v>18</v>
      </c>
      <c r="Y180" s="77" t="s">
        <v>18</v>
      </c>
      <c r="Z180" s="77" t="s">
        <v>18</v>
      </c>
      <c r="AA180" s="77" t="s">
        <v>18</v>
      </c>
      <c r="AB180" s="77" t="s">
        <v>18</v>
      </c>
      <c r="AC180" s="77" t="s">
        <v>18</v>
      </c>
      <c r="AD180" s="77" t="s">
        <v>18</v>
      </c>
      <c r="AE180" s="77" t="s">
        <v>18</v>
      </c>
      <c r="AF180" s="77" t="s">
        <v>18</v>
      </c>
      <c r="AG180" s="13">
        <f t="shared" si="2"/>
        <v>4.87</v>
      </c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</row>
    <row r="181" spans="1:53" ht="15.6" x14ac:dyDescent="0.3">
      <c r="A181" s="29" t="s">
        <v>754</v>
      </c>
      <c r="B181" s="20" t="s">
        <v>7</v>
      </c>
      <c r="C181" s="48" t="s">
        <v>18</v>
      </c>
      <c r="D181" s="48" t="s">
        <v>18</v>
      </c>
      <c r="E181" s="13">
        <v>5.36</v>
      </c>
      <c r="F181" s="13">
        <v>3.97</v>
      </c>
      <c r="G181" s="83" t="s">
        <v>356</v>
      </c>
      <c r="H181" s="83" t="s">
        <v>356</v>
      </c>
      <c r="I181" s="13">
        <v>6.73</v>
      </c>
      <c r="J181" s="83" t="s">
        <v>210</v>
      </c>
      <c r="K181" s="83" t="s">
        <v>210</v>
      </c>
      <c r="L181" s="13">
        <v>7.07</v>
      </c>
      <c r="M181" s="83" t="s">
        <v>210</v>
      </c>
      <c r="N181" s="48" t="s">
        <v>18</v>
      </c>
      <c r="O181" s="48" t="s">
        <v>18</v>
      </c>
      <c r="P181" s="48" t="s">
        <v>18</v>
      </c>
      <c r="Q181" s="48" t="s">
        <v>18</v>
      </c>
      <c r="R181" s="48" t="s">
        <v>18</v>
      </c>
      <c r="S181" s="48" t="s">
        <v>18</v>
      </c>
      <c r="T181" s="48" t="s">
        <v>18</v>
      </c>
      <c r="U181" s="48" t="s">
        <v>18</v>
      </c>
      <c r="V181" s="48" t="s">
        <v>18</v>
      </c>
      <c r="W181" s="77" t="s">
        <v>18</v>
      </c>
      <c r="X181" s="77" t="s">
        <v>18</v>
      </c>
      <c r="Y181" s="77" t="s">
        <v>18</v>
      </c>
      <c r="Z181" s="77" t="s">
        <v>18</v>
      </c>
      <c r="AA181" s="77" t="s">
        <v>18</v>
      </c>
      <c r="AB181" s="77" t="s">
        <v>18</v>
      </c>
      <c r="AC181" s="77" t="s">
        <v>18</v>
      </c>
      <c r="AD181" s="77" t="s">
        <v>18</v>
      </c>
      <c r="AE181" s="77" t="s">
        <v>18</v>
      </c>
      <c r="AF181" s="77" t="s">
        <v>18</v>
      </c>
      <c r="AG181" s="13">
        <f t="shared" si="2"/>
        <v>5.7825000000000006</v>
      </c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</row>
    <row r="182" spans="1:53" ht="15.6" x14ac:dyDescent="0.3">
      <c r="A182" s="30"/>
      <c r="B182" s="20" t="s">
        <v>7</v>
      </c>
      <c r="C182" s="48" t="s">
        <v>18</v>
      </c>
      <c r="D182" s="48" t="s">
        <v>18</v>
      </c>
      <c r="E182" s="13">
        <v>4.88</v>
      </c>
      <c r="F182" s="13">
        <v>4.22</v>
      </c>
      <c r="G182" s="83" t="s">
        <v>356</v>
      </c>
      <c r="H182" s="13">
        <v>6.57</v>
      </c>
      <c r="I182" s="13">
        <v>6.85</v>
      </c>
      <c r="J182" s="83" t="s">
        <v>210</v>
      </c>
      <c r="K182" s="83" t="s">
        <v>210</v>
      </c>
      <c r="L182" s="83" t="s">
        <v>210</v>
      </c>
      <c r="M182" s="83" t="s">
        <v>210</v>
      </c>
      <c r="N182" s="48" t="s">
        <v>18</v>
      </c>
      <c r="O182" s="48" t="s">
        <v>18</v>
      </c>
      <c r="P182" s="48" t="s">
        <v>18</v>
      </c>
      <c r="Q182" s="48" t="s">
        <v>18</v>
      </c>
      <c r="R182" s="48" t="s">
        <v>18</v>
      </c>
      <c r="S182" s="48" t="s">
        <v>18</v>
      </c>
      <c r="T182" s="48" t="s">
        <v>18</v>
      </c>
      <c r="U182" s="48" t="s">
        <v>18</v>
      </c>
      <c r="V182" s="48" t="s">
        <v>18</v>
      </c>
      <c r="W182" s="77" t="s">
        <v>18</v>
      </c>
      <c r="X182" s="77" t="s">
        <v>18</v>
      </c>
      <c r="Y182" s="77" t="s">
        <v>18</v>
      </c>
      <c r="Z182" s="77" t="s">
        <v>18</v>
      </c>
      <c r="AA182" s="77" t="s">
        <v>18</v>
      </c>
      <c r="AB182" s="77" t="s">
        <v>18</v>
      </c>
      <c r="AC182" s="77" t="s">
        <v>18</v>
      </c>
      <c r="AD182" s="77" t="s">
        <v>18</v>
      </c>
      <c r="AE182" s="77" t="s">
        <v>18</v>
      </c>
      <c r="AF182" s="77" t="s">
        <v>18</v>
      </c>
      <c r="AG182" s="13">
        <f t="shared" si="2"/>
        <v>5.63</v>
      </c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</row>
    <row r="183" spans="1:53" ht="15.6" x14ac:dyDescent="0.3">
      <c r="A183" s="74"/>
      <c r="B183" s="20" t="s">
        <v>8</v>
      </c>
      <c r="C183" s="48" t="s">
        <v>18</v>
      </c>
      <c r="D183" s="48" t="s">
        <v>18</v>
      </c>
      <c r="E183" s="13">
        <v>6.08</v>
      </c>
      <c r="F183" s="13">
        <v>3.44</v>
      </c>
      <c r="G183" s="83" t="s">
        <v>356</v>
      </c>
      <c r="H183" s="13">
        <v>6.57</v>
      </c>
      <c r="I183" s="48" t="s">
        <v>18</v>
      </c>
      <c r="J183" s="83" t="s">
        <v>210</v>
      </c>
      <c r="K183" s="13">
        <v>7.04</v>
      </c>
      <c r="L183" s="83" t="s">
        <v>210</v>
      </c>
      <c r="M183" s="83" t="s">
        <v>210</v>
      </c>
      <c r="N183" s="48" t="s">
        <v>18</v>
      </c>
      <c r="O183" s="48" t="s">
        <v>18</v>
      </c>
      <c r="P183" s="48" t="s">
        <v>18</v>
      </c>
      <c r="Q183" s="48" t="s">
        <v>18</v>
      </c>
      <c r="R183" s="48" t="s">
        <v>18</v>
      </c>
      <c r="S183" s="48" t="s">
        <v>18</v>
      </c>
      <c r="T183" s="48" t="s">
        <v>18</v>
      </c>
      <c r="U183" s="48" t="s">
        <v>18</v>
      </c>
      <c r="V183" s="48" t="s">
        <v>18</v>
      </c>
      <c r="W183" s="77" t="s">
        <v>18</v>
      </c>
      <c r="X183" s="77" t="s">
        <v>18</v>
      </c>
      <c r="Y183" s="77" t="s">
        <v>18</v>
      </c>
      <c r="Z183" s="77" t="s">
        <v>18</v>
      </c>
      <c r="AA183" s="77" t="s">
        <v>18</v>
      </c>
      <c r="AB183" s="77" t="s">
        <v>18</v>
      </c>
      <c r="AC183" s="77" t="s">
        <v>18</v>
      </c>
      <c r="AD183" s="77" t="s">
        <v>18</v>
      </c>
      <c r="AE183" s="77" t="s">
        <v>18</v>
      </c>
      <c r="AF183" s="77" t="s">
        <v>18</v>
      </c>
      <c r="AG183" s="13">
        <f t="shared" si="2"/>
        <v>5.7824999999999998</v>
      </c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</row>
    <row r="184" spans="1:53" ht="15.6" x14ac:dyDescent="0.3">
      <c r="A184" s="29" t="s">
        <v>163</v>
      </c>
      <c r="B184" s="20" t="s">
        <v>8</v>
      </c>
      <c r="C184" s="48" t="s">
        <v>18</v>
      </c>
      <c r="D184" s="48" t="s">
        <v>18</v>
      </c>
      <c r="E184" s="13">
        <v>6.09</v>
      </c>
      <c r="F184" s="13">
        <v>3.09</v>
      </c>
      <c r="G184" s="83" t="s">
        <v>356</v>
      </c>
      <c r="H184" s="13">
        <v>6.67</v>
      </c>
      <c r="I184" s="48" t="s">
        <v>18</v>
      </c>
      <c r="J184" s="83" t="s">
        <v>210</v>
      </c>
      <c r="K184" s="83" t="s">
        <v>210</v>
      </c>
      <c r="L184" s="83" t="s">
        <v>210</v>
      </c>
      <c r="M184" s="83" t="s">
        <v>210</v>
      </c>
      <c r="N184" s="48" t="s">
        <v>18</v>
      </c>
      <c r="O184" s="48" t="s">
        <v>18</v>
      </c>
      <c r="P184" s="48" t="s">
        <v>18</v>
      </c>
      <c r="Q184" s="48" t="s">
        <v>18</v>
      </c>
      <c r="R184" s="48" t="s">
        <v>18</v>
      </c>
      <c r="S184" s="48" t="s">
        <v>18</v>
      </c>
      <c r="T184" s="48" t="s">
        <v>18</v>
      </c>
      <c r="U184" s="48" t="s">
        <v>18</v>
      </c>
      <c r="V184" s="48" t="s">
        <v>18</v>
      </c>
      <c r="W184" s="77" t="s">
        <v>18</v>
      </c>
      <c r="X184" s="77" t="s">
        <v>18</v>
      </c>
      <c r="Y184" s="77" t="s">
        <v>18</v>
      </c>
      <c r="Z184" s="77" t="s">
        <v>18</v>
      </c>
      <c r="AA184" s="77" t="s">
        <v>18</v>
      </c>
      <c r="AB184" s="77" t="s">
        <v>18</v>
      </c>
      <c r="AC184" s="77" t="s">
        <v>18</v>
      </c>
      <c r="AD184" s="77" t="s">
        <v>18</v>
      </c>
      <c r="AE184" s="77" t="s">
        <v>18</v>
      </c>
      <c r="AF184" s="77" t="s">
        <v>18</v>
      </c>
      <c r="AG184" s="13">
        <f t="shared" si="2"/>
        <v>5.2833333333333332</v>
      </c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</row>
    <row r="185" spans="1:53" ht="15.6" x14ac:dyDescent="0.3">
      <c r="A185" s="29" t="s">
        <v>799</v>
      </c>
      <c r="B185" s="20" t="s">
        <v>9</v>
      </c>
      <c r="C185" s="48" t="s">
        <v>18</v>
      </c>
      <c r="D185" s="48" t="s">
        <v>18</v>
      </c>
      <c r="E185" s="13">
        <v>5.29</v>
      </c>
      <c r="F185" s="13">
        <v>3.16</v>
      </c>
      <c r="G185" s="83" t="s">
        <v>356</v>
      </c>
      <c r="H185" s="48" t="s">
        <v>18</v>
      </c>
      <c r="I185" s="48" t="s">
        <v>18</v>
      </c>
      <c r="J185" s="83" t="s">
        <v>210</v>
      </c>
      <c r="K185" s="83" t="s">
        <v>210</v>
      </c>
      <c r="L185" s="13">
        <v>6.91</v>
      </c>
      <c r="M185" s="83" t="s">
        <v>210</v>
      </c>
      <c r="N185" s="48" t="s">
        <v>18</v>
      </c>
      <c r="O185" s="48" t="s">
        <v>18</v>
      </c>
      <c r="P185" s="48" t="s">
        <v>18</v>
      </c>
      <c r="Q185" s="48" t="s">
        <v>18</v>
      </c>
      <c r="R185" s="48" t="s">
        <v>18</v>
      </c>
      <c r="S185" s="48" t="s">
        <v>18</v>
      </c>
      <c r="T185" s="48" t="s">
        <v>18</v>
      </c>
      <c r="U185" s="48" t="s">
        <v>18</v>
      </c>
      <c r="V185" s="48" t="s">
        <v>18</v>
      </c>
      <c r="W185" s="77" t="s">
        <v>18</v>
      </c>
      <c r="X185" s="77" t="s">
        <v>18</v>
      </c>
      <c r="Y185" s="77" t="s">
        <v>18</v>
      </c>
      <c r="Z185" s="77" t="s">
        <v>18</v>
      </c>
      <c r="AA185" s="77" t="s">
        <v>18</v>
      </c>
      <c r="AB185" s="77" t="s">
        <v>18</v>
      </c>
      <c r="AC185" s="77" t="s">
        <v>18</v>
      </c>
      <c r="AD185" s="77" t="s">
        <v>18</v>
      </c>
      <c r="AE185" s="77" t="s">
        <v>18</v>
      </c>
      <c r="AF185" s="77" t="s">
        <v>18</v>
      </c>
      <c r="AG185" s="13">
        <f t="shared" si="2"/>
        <v>5.12</v>
      </c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</row>
    <row r="186" spans="1:53" ht="15.6" x14ac:dyDescent="0.3">
      <c r="A186" s="29" t="s">
        <v>800</v>
      </c>
      <c r="B186" s="20" t="s">
        <v>9</v>
      </c>
      <c r="C186" s="48" t="s">
        <v>18</v>
      </c>
      <c r="D186" s="48" t="s">
        <v>18</v>
      </c>
      <c r="E186" s="13">
        <v>5.23</v>
      </c>
      <c r="F186" s="48" t="s">
        <v>18</v>
      </c>
      <c r="G186" s="83" t="s">
        <v>356</v>
      </c>
      <c r="H186" s="13">
        <v>6.82</v>
      </c>
      <c r="I186" s="48" t="s">
        <v>18</v>
      </c>
      <c r="J186" s="83" t="s">
        <v>210</v>
      </c>
      <c r="K186" s="83" t="s">
        <v>210</v>
      </c>
      <c r="L186" s="13">
        <v>6.73</v>
      </c>
      <c r="M186" s="83" t="s">
        <v>210</v>
      </c>
      <c r="N186" s="48" t="s">
        <v>18</v>
      </c>
      <c r="O186" s="48" t="s">
        <v>18</v>
      </c>
      <c r="P186" s="48" t="s">
        <v>18</v>
      </c>
      <c r="Q186" s="48" t="s">
        <v>18</v>
      </c>
      <c r="R186" s="48" t="s">
        <v>18</v>
      </c>
      <c r="S186" s="48" t="s">
        <v>18</v>
      </c>
      <c r="T186" s="48" t="s">
        <v>18</v>
      </c>
      <c r="U186" s="48" t="s">
        <v>18</v>
      </c>
      <c r="V186" s="48" t="s">
        <v>18</v>
      </c>
      <c r="W186" s="77" t="s">
        <v>18</v>
      </c>
      <c r="X186" s="77" t="s">
        <v>18</v>
      </c>
      <c r="Y186" s="77" t="s">
        <v>18</v>
      </c>
      <c r="Z186" s="77" t="s">
        <v>18</v>
      </c>
      <c r="AA186" s="77" t="s">
        <v>18</v>
      </c>
      <c r="AB186" s="77" t="s">
        <v>18</v>
      </c>
      <c r="AC186" s="77" t="s">
        <v>18</v>
      </c>
      <c r="AD186" s="77" t="s">
        <v>18</v>
      </c>
      <c r="AE186" s="77" t="s">
        <v>18</v>
      </c>
      <c r="AF186" s="77" t="s">
        <v>18</v>
      </c>
      <c r="AG186" s="13">
        <f t="shared" si="2"/>
        <v>6.2600000000000007</v>
      </c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</row>
    <row r="187" spans="1:53" ht="15.6" x14ac:dyDescent="0.3">
      <c r="A187" s="29"/>
      <c r="B187" s="20" t="s">
        <v>10</v>
      </c>
      <c r="C187" s="48" t="s">
        <v>18</v>
      </c>
      <c r="D187" s="48" t="s">
        <v>18</v>
      </c>
      <c r="E187" s="13">
        <v>5.09</v>
      </c>
      <c r="F187" s="48" t="s">
        <v>18</v>
      </c>
      <c r="G187" s="83" t="s">
        <v>356</v>
      </c>
      <c r="H187" s="48" t="s">
        <v>18</v>
      </c>
      <c r="I187" s="48" t="s">
        <v>18</v>
      </c>
      <c r="J187" s="83" t="s">
        <v>210</v>
      </c>
      <c r="K187" s="83" t="s">
        <v>210</v>
      </c>
      <c r="L187" s="13">
        <v>7.02</v>
      </c>
      <c r="M187" s="83" t="s">
        <v>210</v>
      </c>
      <c r="N187" s="48" t="s">
        <v>18</v>
      </c>
      <c r="O187" s="48" t="s">
        <v>18</v>
      </c>
      <c r="P187" s="48" t="s">
        <v>18</v>
      </c>
      <c r="Q187" s="48" t="s">
        <v>18</v>
      </c>
      <c r="R187" s="48" t="s">
        <v>18</v>
      </c>
      <c r="S187" s="48" t="s">
        <v>18</v>
      </c>
      <c r="T187" s="48" t="s">
        <v>18</v>
      </c>
      <c r="U187" s="48" t="s">
        <v>18</v>
      </c>
      <c r="V187" s="48" t="s">
        <v>18</v>
      </c>
      <c r="W187" s="77" t="s">
        <v>18</v>
      </c>
      <c r="X187" s="77" t="s">
        <v>18</v>
      </c>
      <c r="Y187" s="77" t="s">
        <v>18</v>
      </c>
      <c r="Z187" s="77" t="s">
        <v>18</v>
      </c>
      <c r="AA187" s="77" t="s">
        <v>18</v>
      </c>
      <c r="AB187" s="77" t="s">
        <v>18</v>
      </c>
      <c r="AC187" s="77" t="s">
        <v>18</v>
      </c>
      <c r="AD187" s="77" t="s">
        <v>18</v>
      </c>
      <c r="AE187" s="77" t="s">
        <v>18</v>
      </c>
      <c r="AF187" s="77" t="s">
        <v>18</v>
      </c>
      <c r="AG187" s="13">
        <f t="shared" si="2"/>
        <v>6.0549999999999997</v>
      </c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</row>
    <row r="188" spans="1:53" ht="15.6" x14ac:dyDescent="0.3">
      <c r="A188" s="30"/>
      <c r="B188" s="20" t="s">
        <v>10</v>
      </c>
      <c r="C188" s="48" t="s">
        <v>18</v>
      </c>
      <c r="D188" s="48" t="s">
        <v>18</v>
      </c>
      <c r="E188" s="13">
        <v>3.77</v>
      </c>
      <c r="F188" s="48" t="s">
        <v>18</v>
      </c>
      <c r="G188" s="83" t="s">
        <v>356</v>
      </c>
      <c r="H188" s="13">
        <v>7.34</v>
      </c>
      <c r="I188" s="83" t="s">
        <v>210</v>
      </c>
      <c r="J188" s="83" t="s">
        <v>210</v>
      </c>
      <c r="K188" s="83" t="s">
        <v>210</v>
      </c>
      <c r="L188" s="83" t="s">
        <v>210</v>
      </c>
      <c r="M188" s="83" t="s">
        <v>210</v>
      </c>
      <c r="N188" s="48" t="s">
        <v>18</v>
      </c>
      <c r="O188" s="48" t="s">
        <v>18</v>
      </c>
      <c r="P188" s="48" t="s">
        <v>18</v>
      </c>
      <c r="Q188" s="48" t="s">
        <v>18</v>
      </c>
      <c r="R188" s="48" t="s">
        <v>18</v>
      </c>
      <c r="S188" s="48" t="s">
        <v>18</v>
      </c>
      <c r="T188" s="48" t="s">
        <v>18</v>
      </c>
      <c r="U188" s="48" t="s">
        <v>18</v>
      </c>
      <c r="V188" s="48" t="s">
        <v>18</v>
      </c>
      <c r="W188" s="77" t="s">
        <v>18</v>
      </c>
      <c r="X188" s="77" t="s">
        <v>18</v>
      </c>
      <c r="Y188" s="77" t="s">
        <v>18</v>
      </c>
      <c r="Z188" s="77" t="s">
        <v>18</v>
      </c>
      <c r="AA188" s="77" t="s">
        <v>18</v>
      </c>
      <c r="AB188" s="77" t="s">
        <v>18</v>
      </c>
      <c r="AC188" s="77" t="s">
        <v>18</v>
      </c>
      <c r="AD188" s="77" t="s">
        <v>18</v>
      </c>
      <c r="AE188" s="77" t="s">
        <v>18</v>
      </c>
      <c r="AF188" s="77" t="s">
        <v>18</v>
      </c>
      <c r="AG188" s="13">
        <f t="shared" si="2"/>
        <v>5.5549999999999997</v>
      </c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</row>
    <row r="189" spans="1:53" ht="15.6" x14ac:dyDescent="0.3">
      <c r="A189" s="30"/>
      <c r="B189" s="20" t="s">
        <v>11</v>
      </c>
      <c r="C189" s="48" t="s">
        <v>18</v>
      </c>
      <c r="D189" s="48" t="s">
        <v>18</v>
      </c>
      <c r="E189" s="13">
        <v>2.91</v>
      </c>
      <c r="F189" s="48" t="s">
        <v>18</v>
      </c>
      <c r="G189" s="83" t="s">
        <v>356</v>
      </c>
      <c r="H189" s="48" t="s">
        <v>18</v>
      </c>
      <c r="I189" s="83" t="s">
        <v>210</v>
      </c>
      <c r="J189" s="83" t="s">
        <v>210</v>
      </c>
      <c r="K189" s="83" t="s">
        <v>210</v>
      </c>
      <c r="L189" s="83" t="s">
        <v>210</v>
      </c>
      <c r="M189" s="83" t="s">
        <v>210</v>
      </c>
      <c r="N189" s="48" t="s">
        <v>18</v>
      </c>
      <c r="O189" s="48" t="s">
        <v>18</v>
      </c>
      <c r="P189" s="48" t="s">
        <v>18</v>
      </c>
      <c r="Q189" s="48" t="s">
        <v>18</v>
      </c>
      <c r="R189" s="48" t="s">
        <v>18</v>
      </c>
      <c r="S189" s="48" t="s">
        <v>18</v>
      </c>
      <c r="T189" s="48" t="s">
        <v>18</v>
      </c>
      <c r="U189" s="48" t="s">
        <v>18</v>
      </c>
      <c r="V189" s="48" t="s">
        <v>18</v>
      </c>
      <c r="W189" s="77" t="s">
        <v>18</v>
      </c>
      <c r="X189" s="77" t="s">
        <v>18</v>
      </c>
      <c r="Y189" s="77" t="s">
        <v>18</v>
      </c>
      <c r="Z189" s="77" t="s">
        <v>18</v>
      </c>
      <c r="AA189" s="77" t="s">
        <v>18</v>
      </c>
      <c r="AB189" s="77" t="s">
        <v>18</v>
      </c>
      <c r="AC189" s="77" t="s">
        <v>18</v>
      </c>
      <c r="AD189" s="77" t="s">
        <v>18</v>
      </c>
      <c r="AE189" s="77" t="s">
        <v>18</v>
      </c>
      <c r="AF189" s="77" t="s">
        <v>18</v>
      </c>
      <c r="AG189" s="13">
        <f t="shared" si="2"/>
        <v>2.91</v>
      </c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</row>
    <row r="190" spans="1:53" ht="15.6" x14ac:dyDescent="0.3">
      <c r="A190" s="30"/>
      <c r="B190" s="20" t="s">
        <v>12</v>
      </c>
      <c r="C190" s="48" t="s">
        <v>18</v>
      </c>
      <c r="D190" s="48" t="s">
        <v>18</v>
      </c>
      <c r="E190" s="13">
        <v>2.12</v>
      </c>
      <c r="F190" s="48" t="s">
        <v>18</v>
      </c>
      <c r="G190" s="83" t="s">
        <v>356</v>
      </c>
      <c r="H190" s="13">
        <v>6.76</v>
      </c>
      <c r="I190" s="13">
        <v>6.8</v>
      </c>
      <c r="J190" s="83" t="s">
        <v>210</v>
      </c>
      <c r="K190" s="83" t="s">
        <v>210</v>
      </c>
      <c r="L190" s="83" t="s">
        <v>210</v>
      </c>
      <c r="M190" s="83" t="s">
        <v>210</v>
      </c>
      <c r="N190" s="48" t="s">
        <v>18</v>
      </c>
      <c r="O190" s="48" t="s">
        <v>18</v>
      </c>
      <c r="P190" s="48" t="s">
        <v>18</v>
      </c>
      <c r="Q190" s="48" t="s">
        <v>18</v>
      </c>
      <c r="R190" s="48" t="s">
        <v>18</v>
      </c>
      <c r="S190" s="48" t="s">
        <v>18</v>
      </c>
      <c r="T190" s="48" t="s">
        <v>18</v>
      </c>
      <c r="U190" s="48" t="s">
        <v>18</v>
      </c>
      <c r="V190" s="48" t="s">
        <v>18</v>
      </c>
      <c r="W190" s="77" t="s">
        <v>18</v>
      </c>
      <c r="X190" s="77" t="s">
        <v>18</v>
      </c>
      <c r="Y190" s="77" t="s">
        <v>18</v>
      </c>
      <c r="Z190" s="77" t="s">
        <v>18</v>
      </c>
      <c r="AA190" s="77" t="s">
        <v>18</v>
      </c>
      <c r="AB190" s="77" t="s">
        <v>18</v>
      </c>
      <c r="AC190" s="77" t="s">
        <v>18</v>
      </c>
      <c r="AD190" s="77" t="s">
        <v>18</v>
      </c>
      <c r="AE190" s="77" t="s">
        <v>18</v>
      </c>
      <c r="AF190" s="77" t="s">
        <v>18</v>
      </c>
      <c r="AG190" s="13">
        <f t="shared" si="2"/>
        <v>5.2266666666666666</v>
      </c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</row>
    <row r="191" spans="1:53" ht="15.6" x14ac:dyDescent="0.3">
      <c r="A191" s="6" t="s">
        <v>91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1">
        <v>2009</v>
      </c>
      <c r="W191" s="41">
        <v>2010</v>
      </c>
      <c r="X191" s="41">
        <v>2011</v>
      </c>
      <c r="Y191" s="41">
        <v>2012</v>
      </c>
      <c r="Z191" s="41">
        <v>2013</v>
      </c>
      <c r="AA191" s="41">
        <v>2014</v>
      </c>
      <c r="AB191" s="41">
        <v>2015</v>
      </c>
      <c r="AC191" s="41">
        <v>2016</v>
      </c>
      <c r="AD191" s="41">
        <v>2017</v>
      </c>
      <c r="AE191" s="41">
        <v>2018</v>
      </c>
      <c r="AF191" s="41">
        <v>2019</v>
      </c>
      <c r="AG191" s="18" t="s">
        <v>161</v>
      </c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</row>
    <row r="192" spans="1:53" ht="15.6" x14ac:dyDescent="0.3">
      <c r="A192" s="29" t="s">
        <v>709</v>
      </c>
      <c r="B192" s="20" t="s">
        <v>1</v>
      </c>
      <c r="C192" s="48" t="s">
        <v>18</v>
      </c>
      <c r="D192" s="48" t="s">
        <v>18</v>
      </c>
      <c r="E192" s="48" t="s">
        <v>18</v>
      </c>
      <c r="F192" s="13">
        <v>7.96</v>
      </c>
      <c r="G192" s="13">
        <v>7.81</v>
      </c>
      <c r="H192" s="13">
        <v>8.36</v>
      </c>
      <c r="I192" s="13">
        <v>7.9</v>
      </c>
      <c r="J192" s="13">
        <v>7.03</v>
      </c>
      <c r="K192" s="13">
        <v>9.0500000000000007</v>
      </c>
      <c r="L192" s="13">
        <v>8</v>
      </c>
      <c r="M192" s="13">
        <v>7.67</v>
      </c>
      <c r="N192" s="13">
        <v>7.37</v>
      </c>
      <c r="O192" s="13">
        <v>7.37</v>
      </c>
      <c r="P192" s="13">
        <v>6.97</v>
      </c>
      <c r="Q192" s="13">
        <v>8.27</v>
      </c>
      <c r="R192" s="13">
        <v>8.39</v>
      </c>
      <c r="S192" s="13">
        <v>8.3000000000000007</v>
      </c>
      <c r="T192" s="13">
        <v>7.28</v>
      </c>
      <c r="U192" s="83" t="s">
        <v>211</v>
      </c>
      <c r="V192" s="13">
        <v>7.61</v>
      </c>
      <c r="W192" s="13">
        <v>8.73</v>
      </c>
      <c r="X192" s="13">
        <v>7.85</v>
      </c>
      <c r="Y192" s="13">
        <v>8.43</v>
      </c>
      <c r="Z192" s="13">
        <v>7.84</v>
      </c>
      <c r="AA192" s="13">
        <v>7.43</v>
      </c>
      <c r="AB192" s="13">
        <f>'[1]40-Orange River'!G254</f>
        <v>7.67</v>
      </c>
      <c r="AC192" s="13">
        <f>'[2]40-Orange River'!G254</f>
        <v>12.13</v>
      </c>
      <c r="AD192" s="13" t="str">
        <f>'[3]40-Orange River'!G254</f>
        <v>&lt;7.71</v>
      </c>
      <c r="AE192" s="13">
        <v>8.2200000000000006</v>
      </c>
      <c r="AF192" s="13">
        <f>'[4]40-Orange River'!G254</f>
        <v>7.67</v>
      </c>
      <c r="AG192" s="13">
        <f t="shared" si="2"/>
        <v>8.0617391304347823</v>
      </c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</row>
    <row r="193" spans="1:53" ht="15.6" x14ac:dyDescent="0.3">
      <c r="A193" s="30"/>
      <c r="B193" s="20" t="s">
        <v>2</v>
      </c>
      <c r="C193" s="48" t="s">
        <v>18</v>
      </c>
      <c r="D193" s="48" t="s">
        <v>18</v>
      </c>
      <c r="E193" s="13">
        <v>7.95</v>
      </c>
      <c r="F193" s="13">
        <v>7.92</v>
      </c>
      <c r="G193" s="13">
        <v>7.92</v>
      </c>
      <c r="H193" s="13">
        <v>8.19</v>
      </c>
      <c r="I193" s="13">
        <v>7.41</v>
      </c>
      <c r="J193" s="13">
        <v>7.28</v>
      </c>
      <c r="K193" s="13">
        <v>10.88</v>
      </c>
      <c r="L193" s="13">
        <v>8.5</v>
      </c>
      <c r="M193" s="13">
        <v>7.37</v>
      </c>
      <c r="N193" s="13">
        <v>6.87</v>
      </c>
      <c r="O193" s="13">
        <v>7.37</v>
      </c>
      <c r="P193" s="13">
        <v>6.77</v>
      </c>
      <c r="Q193" s="13">
        <v>8.6300000000000008</v>
      </c>
      <c r="R193" s="83" t="s">
        <v>211</v>
      </c>
      <c r="S193" s="13">
        <v>8.75</v>
      </c>
      <c r="T193" s="13">
        <v>6.91</v>
      </c>
      <c r="U193" s="83" t="s">
        <v>211</v>
      </c>
      <c r="V193" s="13">
        <v>7.19</v>
      </c>
      <c r="W193" s="13">
        <v>9.01</v>
      </c>
      <c r="X193" s="13">
        <v>8.09</v>
      </c>
      <c r="Y193" s="13">
        <v>7.85</v>
      </c>
      <c r="Z193" s="13">
        <v>7.55</v>
      </c>
      <c r="AA193" s="13">
        <v>7.37</v>
      </c>
      <c r="AB193" s="13">
        <f>'[1]40-Orange River'!G255</f>
        <v>7.3</v>
      </c>
      <c r="AC193" s="13">
        <f>'[2]40-Orange River'!G255</f>
        <v>11.74</v>
      </c>
      <c r="AD193" s="13">
        <f>'[3]40-Orange River'!G255</f>
        <v>7.7</v>
      </c>
      <c r="AE193" s="13">
        <f>'[5]40-Orange River'!G255</f>
        <v>7.63</v>
      </c>
      <c r="AF193" s="13">
        <f>'[4]40-Orange River'!G255</f>
        <v>9.07</v>
      </c>
      <c r="AG193" s="13">
        <f t="shared" si="2"/>
        <v>8.0216666666666683</v>
      </c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</row>
    <row r="194" spans="1:53" ht="15.6" x14ac:dyDescent="0.3">
      <c r="A194" s="30"/>
      <c r="B194" s="20" t="s">
        <v>3</v>
      </c>
      <c r="C194" s="48" t="s">
        <v>18</v>
      </c>
      <c r="D194" s="48" t="s">
        <v>18</v>
      </c>
      <c r="E194" s="13">
        <v>8.67</v>
      </c>
      <c r="F194" s="13">
        <v>7.69</v>
      </c>
      <c r="G194" s="13">
        <v>7.67</v>
      </c>
      <c r="H194" s="13">
        <v>7.9</v>
      </c>
      <c r="I194" s="13">
        <v>7.32</v>
      </c>
      <c r="J194" s="13">
        <v>6.82</v>
      </c>
      <c r="K194" s="13">
        <v>9.58</v>
      </c>
      <c r="L194" s="13">
        <v>7.22</v>
      </c>
      <c r="M194" s="13">
        <v>7.08</v>
      </c>
      <c r="N194" s="13">
        <v>6.47</v>
      </c>
      <c r="O194" s="13">
        <v>6.97</v>
      </c>
      <c r="P194" s="13">
        <v>7.07</v>
      </c>
      <c r="Q194" s="13">
        <v>8.85</v>
      </c>
      <c r="R194" s="13">
        <v>7.24</v>
      </c>
      <c r="S194" s="13">
        <v>7.51</v>
      </c>
      <c r="T194" s="13">
        <v>6.72</v>
      </c>
      <c r="U194" s="13">
        <v>6.71</v>
      </c>
      <c r="V194" s="13">
        <v>6.91</v>
      </c>
      <c r="W194" s="13">
        <v>11.14</v>
      </c>
      <c r="X194" s="13">
        <v>7.58</v>
      </c>
      <c r="Y194" s="13">
        <v>7.53</v>
      </c>
      <c r="Z194" s="13" t="s">
        <v>1187</v>
      </c>
      <c r="AA194" s="13" t="s">
        <v>1187</v>
      </c>
      <c r="AB194" s="13">
        <f>'[1]40-Orange River'!G256</f>
        <v>7.29</v>
      </c>
      <c r="AC194" s="13">
        <f>'[2]40-Orange River'!G256</f>
        <v>10.34</v>
      </c>
      <c r="AD194" s="13">
        <f>'[3]40-Orange River'!G256</f>
        <v>7.75</v>
      </c>
      <c r="AE194" s="13" t="str">
        <f>'[5]40-Orange River'!G256</f>
        <v>&lt;7.70</v>
      </c>
      <c r="AF194" s="13">
        <f>'[4]40-Orange River'!G256</f>
        <v>8.15</v>
      </c>
      <c r="AG194" s="13">
        <f t="shared" si="2"/>
        <v>7.7512500000000015</v>
      </c>
      <c r="AH194" s="83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</row>
    <row r="195" spans="1:53" ht="15.6" x14ac:dyDescent="0.3">
      <c r="A195" s="14" t="s">
        <v>1247</v>
      </c>
      <c r="B195" s="20" t="s">
        <v>4</v>
      </c>
      <c r="C195" s="48" t="s">
        <v>18</v>
      </c>
      <c r="D195" s="48" t="s">
        <v>18</v>
      </c>
      <c r="E195" s="13">
        <v>8.75</v>
      </c>
      <c r="F195" s="13">
        <v>7.88</v>
      </c>
      <c r="G195" s="13">
        <v>7.27</v>
      </c>
      <c r="H195" s="13">
        <v>8.0399999999999991</v>
      </c>
      <c r="I195" s="13">
        <v>7.26</v>
      </c>
      <c r="J195" s="13">
        <v>6.49</v>
      </c>
      <c r="K195" s="13">
        <v>8.2200000000000006</v>
      </c>
      <c r="L195" s="13">
        <v>6.96</v>
      </c>
      <c r="M195" s="13">
        <v>6.67</v>
      </c>
      <c r="N195" s="13">
        <v>7.97</v>
      </c>
      <c r="O195" s="83" t="s">
        <v>356</v>
      </c>
      <c r="P195" s="13">
        <v>7.67</v>
      </c>
      <c r="Q195" s="13">
        <v>7.64</v>
      </c>
      <c r="R195" s="13">
        <v>8.68</v>
      </c>
      <c r="S195" s="13">
        <v>7.23</v>
      </c>
      <c r="T195" s="83" t="s">
        <v>356</v>
      </c>
      <c r="U195" s="13">
        <v>6.93</v>
      </c>
      <c r="V195" s="13" t="s">
        <v>470</v>
      </c>
      <c r="W195" s="13">
        <v>10.23</v>
      </c>
      <c r="X195" s="13">
        <v>7.47</v>
      </c>
      <c r="Y195" s="13" t="s">
        <v>1142</v>
      </c>
      <c r="Z195" s="13" t="s">
        <v>1187</v>
      </c>
      <c r="AA195" s="13" t="str">
        <f>'[6]40-Orange River'!G257</f>
        <v>&lt;7.35</v>
      </c>
      <c r="AB195" s="13">
        <f>'[1]40-Orange River'!G257</f>
        <v>7.28</v>
      </c>
      <c r="AC195" s="13">
        <f>'[2]40-Orange River'!G257</f>
        <v>8.14</v>
      </c>
      <c r="AD195" s="13" t="str">
        <f>'[3]40-Orange River'!G257</f>
        <v>&lt;7.71</v>
      </c>
      <c r="AE195" s="13" t="str">
        <f>'[5]40-Orange River'!G257</f>
        <v>&lt;7.70</v>
      </c>
      <c r="AF195" s="13">
        <f>'[4]40-Orange River'!G257</f>
        <v>7.67</v>
      </c>
      <c r="AG195" s="13">
        <f t="shared" ref="AG195:AG258" si="3">AVERAGE(B195:AD195)</f>
        <v>7.7252631578947382</v>
      </c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</row>
    <row r="196" spans="1:53" ht="15.6" x14ac:dyDescent="0.3">
      <c r="A196" s="29" t="s">
        <v>1330</v>
      </c>
      <c r="B196" s="20" t="s">
        <v>5</v>
      </c>
      <c r="C196" s="48" t="s">
        <v>18</v>
      </c>
      <c r="D196" s="48" t="s">
        <v>18</v>
      </c>
      <c r="E196" s="13">
        <v>8.25</v>
      </c>
      <c r="F196" s="13">
        <v>7.39</v>
      </c>
      <c r="G196" s="13">
        <v>8.16</v>
      </c>
      <c r="H196" s="13">
        <v>7.6</v>
      </c>
      <c r="I196" s="13">
        <v>6.89</v>
      </c>
      <c r="J196" s="50">
        <v>6.89</v>
      </c>
      <c r="K196" s="13">
        <v>7.78</v>
      </c>
      <c r="L196" s="13">
        <v>6.85</v>
      </c>
      <c r="M196" s="83" t="s">
        <v>356</v>
      </c>
      <c r="N196" s="83" t="s">
        <v>356</v>
      </c>
      <c r="O196" s="83" t="s">
        <v>356</v>
      </c>
      <c r="P196" s="13">
        <v>6.87</v>
      </c>
      <c r="Q196" s="13">
        <v>7.57</v>
      </c>
      <c r="R196" s="13">
        <v>8.2799999999999994</v>
      </c>
      <c r="S196" s="13">
        <v>6.8</v>
      </c>
      <c r="T196" s="83" t="s">
        <v>356</v>
      </c>
      <c r="U196" s="83" t="s">
        <v>356</v>
      </c>
      <c r="V196" s="13" t="s">
        <v>470</v>
      </c>
      <c r="W196" s="13">
        <v>10.47</v>
      </c>
      <c r="X196" s="13">
        <v>7.15</v>
      </c>
      <c r="Y196" s="13" t="s">
        <v>1142</v>
      </c>
      <c r="Z196" s="13" t="s">
        <v>1187</v>
      </c>
      <c r="AA196" s="13" t="str">
        <f>'[6]40-Orange River'!G258</f>
        <v>&lt;7.35</v>
      </c>
      <c r="AB196" s="13">
        <f>'[1]40-Orange River'!G258</f>
        <v>7.3</v>
      </c>
      <c r="AC196" s="13">
        <f>'[2]40-Orange River'!G258</f>
        <v>7.47</v>
      </c>
      <c r="AD196" s="13" t="str">
        <f>'[3]40-Orange River'!G258</f>
        <v>&lt;7.71</v>
      </c>
      <c r="AE196" s="13" t="str">
        <f>'[5]40-Orange River'!G258</f>
        <v>&lt;7.70</v>
      </c>
      <c r="AF196" s="13" t="str">
        <f>'[4]40-Orange River'!G258</f>
        <v>&lt;7.67</v>
      </c>
      <c r="AG196" s="13">
        <f t="shared" si="3"/>
        <v>7.6074999999999999</v>
      </c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</row>
    <row r="197" spans="1:53" ht="15.6" x14ac:dyDescent="0.3">
      <c r="A197" s="30"/>
      <c r="B197" s="20" t="s">
        <v>5</v>
      </c>
      <c r="C197" s="48" t="s">
        <v>18</v>
      </c>
      <c r="D197" s="48" t="s">
        <v>18</v>
      </c>
      <c r="E197" s="13">
        <v>7.95</v>
      </c>
      <c r="F197" s="13">
        <v>7.2</v>
      </c>
      <c r="G197" s="13">
        <v>7.46</v>
      </c>
      <c r="H197" s="13">
        <v>7.34</v>
      </c>
      <c r="I197" s="13">
        <v>6.68</v>
      </c>
      <c r="J197" s="13">
        <v>6.68</v>
      </c>
      <c r="K197" s="13">
        <v>7.42</v>
      </c>
      <c r="L197" s="13">
        <v>8.18</v>
      </c>
      <c r="M197" s="83" t="s">
        <v>356</v>
      </c>
      <c r="N197" s="83" t="s">
        <v>356</v>
      </c>
      <c r="O197" s="13">
        <v>6.97</v>
      </c>
      <c r="P197" s="13">
        <v>7.37</v>
      </c>
      <c r="Q197" s="13">
        <v>7.26</v>
      </c>
      <c r="R197" s="13">
        <v>7.83</v>
      </c>
      <c r="S197" s="83" t="s">
        <v>211</v>
      </c>
      <c r="T197" s="83" t="s">
        <v>356</v>
      </c>
      <c r="U197" s="83" t="s">
        <v>356</v>
      </c>
      <c r="V197" s="13">
        <v>7.02</v>
      </c>
      <c r="W197" s="13">
        <v>9.16</v>
      </c>
      <c r="X197" s="13">
        <v>7.17</v>
      </c>
      <c r="Y197" s="13" t="s">
        <v>1142</v>
      </c>
      <c r="Z197" s="48" t="s">
        <v>18</v>
      </c>
      <c r="AA197" s="48" t="s">
        <v>18</v>
      </c>
      <c r="AB197" s="48" t="s">
        <v>18</v>
      </c>
      <c r="AC197" s="48" t="s">
        <v>18</v>
      </c>
      <c r="AD197" s="48" t="s">
        <v>18</v>
      </c>
      <c r="AE197" s="48" t="s">
        <v>18</v>
      </c>
      <c r="AF197" s="48" t="s">
        <v>18</v>
      </c>
      <c r="AG197" s="13">
        <f t="shared" si="3"/>
        <v>7.4459999999999997</v>
      </c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</row>
    <row r="198" spans="1:53" ht="15.6" x14ac:dyDescent="0.3">
      <c r="A198" s="30"/>
      <c r="B198" s="20" t="s">
        <v>6</v>
      </c>
      <c r="C198" s="48" t="s">
        <v>18</v>
      </c>
      <c r="D198" s="48" t="s">
        <v>18</v>
      </c>
      <c r="E198" s="13">
        <v>8.77</v>
      </c>
      <c r="F198" s="13">
        <v>7.07</v>
      </c>
      <c r="G198" s="13">
        <v>7.59</v>
      </c>
      <c r="H198" s="13">
        <v>8.2200000000000006</v>
      </c>
      <c r="I198" s="48" t="s">
        <v>18</v>
      </c>
      <c r="J198" s="13">
        <v>8.4</v>
      </c>
      <c r="K198" s="13">
        <v>7.56</v>
      </c>
      <c r="L198" s="13">
        <v>8.9700000000000006</v>
      </c>
      <c r="M198" s="83" t="s">
        <v>356</v>
      </c>
      <c r="N198" s="83" t="s">
        <v>356</v>
      </c>
      <c r="O198" s="13">
        <v>6.87</v>
      </c>
      <c r="P198" s="13">
        <v>7.46</v>
      </c>
      <c r="Q198" s="13">
        <v>7.14</v>
      </c>
      <c r="R198" s="13">
        <v>11.75</v>
      </c>
      <c r="S198" s="13">
        <v>6.95</v>
      </c>
      <c r="T198" s="83" t="s">
        <v>356</v>
      </c>
      <c r="U198" s="83" t="s">
        <v>356</v>
      </c>
      <c r="V198" s="13">
        <v>7.43</v>
      </c>
      <c r="W198" s="13">
        <v>8.27</v>
      </c>
      <c r="X198" s="13" t="s">
        <v>1020</v>
      </c>
      <c r="Y198" s="13" t="s">
        <v>1142</v>
      </c>
      <c r="Z198" s="13" t="s">
        <v>1187</v>
      </c>
      <c r="AA198" s="13">
        <f>'[6]40-Orange River'!G259</f>
        <v>7.35</v>
      </c>
      <c r="AB198" s="13">
        <f>'[1]40-Orange River'!G259</f>
        <v>7.29</v>
      </c>
      <c r="AC198" s="13">
        <f>'[2]40-Orange River'!G259</f>
        <v>9.09</v>
      </c>
      <c r="AD198" s="13" t="str">
        <f>'[3]40-Orange River'!G259</f>
        <v>&lt;7.71</v>
      </c>
      <c r="AE198" s="13" t="str">
        <f>'[5]40-Orange River'!G259</f>
        <v>&lt;7.70</v>
      </c>
      <c r="AF198" s="13" t="str">
        <f>'[4]40-Orange River'!G259</f>
        <v>&lt;7.67</v>
      </c>
      <c r="AG198" s="13">
        <f t="shared" si="3"/>
        <v>8.0105882352941187</v>
      </c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</row>
    <row r="199" spans="1:53" ht="15.6" x14ac:dyDescent="0.3">
      <c r="B199" s="20" t="s">
        <v>6</v>
      </c>
      <c r="C199" s="48" t="s">
        <v>18</v>
      </c>
      <c r="D199" s="48" t="s">
        <v>18</v>
      </c>
      <c r="E199" s="13">
        <v>11.37</v>
      </c>
      <c r="F199" s="13">
        <v>7.07</v>
      </c>
      <c r="G199" s="13">
        <v>7.33</v>
      </c>
      <c r="H199" s="13">
        <v>8.3699999999999992</v>
      </c>
      <c r="I199" s="13">
        <v>9.27</v>
      </c>
      <c r="J199" s="13">
        <v>7.59</v>
      </c>
      <c r="K199" s="13">
        <v>7.31</v>
      </c>
      <c r="L199" s="13">
        <v>9.6300000000000008</v>
      </c>
      <c r="M199" s="83" t="s">
        <v>356</v>
      </c>
      <c r="N199" s="13">
        <v>6.87</v>
      </c>
      <c r="O199" s="13">
        <v>9.07</v>
      </c>
      <c r="P199" s="13">
        <v>11.59</v>
      </c>
      <c r="Q199" s="13">
        <v>8.31</v>
      </c>
      <c r="R199" s="13">
        <v>11.97</v>
      </c>
      <c r="S199" s="83" t="s">
        <v>211</v>
      </c>
      <c r="T199" s="13">
        <v>6.77</v>
      </c>
      <c r="U199" s="13">
        <v>8.27</v>
      </c>
      <c r="V199" s="13">
        <v>7.73</v>
      </c>
      <c r="W199" s="13">
        <v>7.83</v>
      </c>
      <c r="X199" s="13" t="s">
        <v>1020</v>
      </c>
      <c r="Y199" s="13">
        <v>7.83</v>
      </c>
      <c r="Z199" s="13">
        <v>7.46</v>
      </c>
      <c r="AA199" s="13" t="str">
        <f>'[6]40-Orange River'!G260</f>
        <v>&lt;7.35</v>
      </c>
      <c r="AB199" s="13">
        <f>'[1]40-Orange River'!G260</f>
        <v>7.42</v>
      </c>
      <c r="AC199" s="13">
        <f>'[2]40-Orange River'!G260</f>
        <v>10.77</v>
      </c>
      <c r="AD199" s="13">
        <f>'[3]40-Orange River'!G260</f>
        <v>9.84</v>
      </c>
      <c r="AE199" s="13" t="str">
        <f>'[5]40-Orange River'!G260</f>
        <v>&lt;7.70</v>
      </c>
      <c r="AF199" s="13">
        <f>'[4]40-Orange River'!G260</f>
        <v>9.15</v>
      </c>
      <c r="AG199" s="13">
        <f t="shared" si="3"/>
        <v>8.6213636363636379</v>
      </c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</row>
    <row r="200" spans="1:53" ht="15.6" x14ac:dyDescent="0.3">
      <c r="B200" s="20" t="s">
        <v>7</v>
      </c>
      <c r="C200" s="48" t="s">
        <v>18</v>
      </c>
      <c r="D200" s="48" t="s">
        <v>18</v>
      </c>
      <c r="E200" s="13">
        <v>10.5</v>
      </c>
      <c r="F200" s="13">
        <v>8.42</v>
      </c>
      <c r="G200" s="13">
        <v>7.17</v>
      </c>
      <c r="H200" s="13">
        <v>8.25</v>
      </c>
      <c r="I200" s="13">
        <v>8.49</v>
      </c>
      <c r="J200" s="13">
        <v>7.94</v>
      </c>
      <c r="K200" s="13">
        <v>7.47</v>
      </c>
      <c r="L200" s="13">
        <v>11.69</v>
      </c>
      <c r="M200" s="13">
        <v>6.57</v>
      </c>
      <c r="N200" s="13">
        <v>8.57</v>
      </c>
      <c r="O200" s="13">
        <v>9.59</v>
      </c>
      <c r="P200" s="13">
        <v>10.78</v>
      </c>
      <c r="Q200" s="13">
        <v>8.7799999999999994</v>
      </c>
      <c r="R200" s="13">
        <v>12.8</v>
      </c>
      <c r="S200" s="13">
        <v>12.09</v>
      </c>
      <c r="T200" s="13">
        <v>7.42</v>
      </c>
      <c r="U200" s="13">
        <v>7.52</v>
      </c>
      <c r="V200" s="13">
        <v>8.0399999999999991</v>
      </c>
      <c r="W200" s="13">
        <v>9</v>
      </c>
      <c r="X200" s="13">
        <v>10.23</v>
      </c>
      <c r="Y200" s="13">
        <v>10</v>
      </c>
      <c r="Z200" s="13">
        <v>10.79</v>
      </c>
      <c r="AA200" s="13" t="str">
        <f>'[6]40-Orange River'!G261</f>
        <v>&lt;7.35</v>
      </c>
      <c r="AB200" s="13">
        <f>'[1]40-Orange River'!G261</f>
        <v>9.52</v>
      </c>
      <c r="AC200" s="13">
        <f>'[2]40-Orange River'!G261</f>
        <v>10.73</v>
      </c>
      <c r="AD200" s="13">
        <f>'[3]40-Orange River'!G261</f>
        <v>9.9</v>
      </c>
      <c r="AE200" s="13">
        <f>'[5]40-Orange River'!G261</f>
        <v>9.9</v>
      </c>
      <c r="AF200" s="13">
        <f>'[4]40-Orange River'!G261</f>
        <v>9.4</v>
      </c>
      <c r="AG200" s="13">
        <f t="shared" si="3"/>
        <v>9.2903999999999982</v>
      </c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</row>
    <row r="201" spans="1:53" ht="15.6" x14ac:dyDescent="0.3">
      <c r="A201" s="29" t="s">
        <v>163</v>
      </c>
      <c r="B201" s="20" t="s">
        <v>7</v>
      </c>
      <c r="C201" s="48" t="s">
        <v>18</v>
      </c>
      <c r="D201" s="48" t="s">
        <v>18</v>
      </c>
      <c r="E201" s="13">
        <v>9.66</v>
      </c>
      <c r="F201" s="13">
        <v>8.2899999999999991</v>
      </c>
      <c r="G201" s="13">
        <v>7.2</v>
      </c>
      <c r="H201" s="13">
        <v>9.76</v>
      </c>
      <c r="I201" s="13">
        <v>8</v>
      </c>
      <c r="J201" s="13">
        <v>8.92</v>
      </c>
      <c r="K201" s="13">
        <v>9.07</v>
      </c>
      <c r="L201" s="13">
        <v>10.6</v>
      </c>
      <c r="M201" s="13">
        <v>6.87</v>
      </c>
      <c r="N201" s="13">
        <v>12.57</v>
      </c>
      <c r="O201" s="13">
        <v>7.17</v>
      </c>
      <c r="P201" s="13">
        <v>10.67</v>
      </c>
      <c r="Q201" s="13">
        <v>9.7100000000000009</v>
      </c>
      <c r="R201" s="13">
        <v>11.72</v>
      </c>
      <c r="S201" s="13">
        <v>11.1</v>
      </c>
      <c r="T201" s="13">
        <v>8.19</v>
      </c>
      <c r="U201" s="13">
        <v>9.6199999999999992</v>
      </c>
      <c r="V201" s="13">
        <v>7.66</v>
      </c>
      <c r="W201" s="13">
        <v>9.35</v>
      </c>
      <c r="X201" s="13">
        <v>11.43</v>
      </c>
      <c r="Y201" s="13">
        <v>10.85</v>
      </c>
      <c r="Z201" s="13">
        <v>12.52</v>
      </c>
      <c r="AA201" s="13">
        <f>'[6]40-Orange River'!G262</f>
        <v>8.57</v>
      </c>
      <c r="AB201" s="13">
        <f>'[1]40-Orange River'!G262</f>
        <v>10</v>
      </c>
      <c r="AC201" s="13">
        <f>'[2]40-Orange River'!G262</f>
        <v>13.75</v>
      </c>
      <c r="AD201" s="13">
        <f>'[3]40-Orange River'!G262</f>
        <v>11.1</v>
      </c>
      <c r="AE201" s="13">
        <f>'[5]40-Orange River'!G262</f>
        <v>9.3000000000000007</v>
      </c>
      <c r="AF201" s="13">
        <f>'[4]40-Orange River'!G262</f>
        <v>9.91</v>
      </c>
      <c r="AG201" s="13">
        <f t="shared" si="3"/>
        <v>9.782692307692308</v>
      </c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</row>
    <row r="202" spans="1:53" ht="15.6" x14ac:dyDescent="0.3">
      <c r="A202" s="29" t="s">
        <v>801</v>
      </c>
      <c r="B202" s="20" t="s">
        <v>8</v>
      </c>
      <c r="C202" s="48" t="s">
        <v>18</v>
      </c>
      <c r="D202" s="48" t="s">
        <v>18</v>
      </c>
      <c r="E202" s="39">
        <v>10.67</v>
      </c>
      <c r="F202" s="13">
        <v>8.2100000000000009</v>
      </c>
      <c r="G202" s="13">
        <v>7.21</v>
      </c>
      <c r="H202" s="13">
        <v>9.7200000000000006</v>
      </c>
      <c r="I202" s="13">
        <v>9.66</v>
      </c>
      <c r="J202" s="13">
        <v>9.58</v>
      </c>
      <c r="K202" s="13">
        <v>8.7100000000000009</v>
      </c>
      <c r="L202" s="13">
        <v>11.65</v>
      </c>
      <c r="M202" s="13">
        <v>9.67</v>
      </c>
      <c r="N202" s="13">
        <v>12.17</v>
      </c>
      <c r="O202" s="13">
        <v>9.8699999999999992</v>
      </c>
      <c r="P202" s="13">
        <v>10.07</v>
      </c>
      <c r="Q202" s="13">
        <v>9.8699999999999992</v>
      </c>
      <c r="R202" s="13">
        <v>11.12</v>
      </c>
      <c r="S202" s="13">
        <v>10.93</v>
      </c>
      <c r="T202" s="13">
        <v>7.36</v>
      </c>
      <c r="U202" s="13">
        <v>9.32</v>
      </c>
      <c r="V202" s="13">
        <v>9.59</v>
      </c>
      <c r="W202" s="13">
        <v>9.0399999999999991</v>
      </c>
      <c r="X202" s="13">
        <v>10.69</v>
      </c>
      <c r="Y202" s="13">
        <v>10.4</v>
      </c>
      <c r="Z202" s="13">
        <v>12.88</v>
      </c>
      <c r="AA202" s="13">
        <f>'[6]40-Orange River'!G263</f>
        <v>9.1300000000000008</v>
      </c>
      <c r="AB202" s="13">
        <f>'[1]40-Orange River'!G263</f>
        <v>10.92</v>
      </c>
      <c r="AC202" s="13">
        <f>'[2]40-Orange River'!G263</f>
        <v>11.65</v>
      </c>
      <c r="AD202" s="13">
        <f>'[3]40-Orange River'!G263</f>
        <v>11.88</v>
      </c>
      <c r="AE202" s="13">
        <f>'[5]40-Orange River'!G263</f>
        <v>9.1199999999999992</v>
      </c>
      <c r="AF202" s="13">
        <f>'[4]40-Orange River'!G263</f>
        <v>10.74</v>
      </c>
      <c r="AG202" s="13">
        <f t="shared" si="3"/>
        <v>10.075769230769232</v>
      </c>
      <c r="AH202" s="147"/>
      <c r="AI202" s="147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</row>
    <row r="203" spans="1:53" ht="15.6" x14ac:dyDescent="0.3">
      <c r="A203" s="29" t="s">
        <v>802</v>
      </c>
      <c r="B203" s="20" t="s">
        <v>8</v>
      </c>
      <c r="C203" s="48" t="s">
        <v>18</v>
      </c>
      <c r="D203" s="48" t="s">
        <v>18</v>
      </c>
      <c r="E203" s="13">
        <v>10.01</v>
      </c>
      <c r="F203" s="13">
        <v>7.92</v>
      </c>
      <c r="G203" s="13">
        <v>7.54</v>
      </c>
      <c r="H203" s="13">
        <v>9.17</v>
      </c>
      <c r="I203" s="13">
        <v>9.1300000000000008</v>
      </c>
      <c r="J203" s="13">
        <v>8.7799999999999994</v>
      </c>
      <c r="K203" s="13">
        <v>8.8800000000000008</v>
      </c>
      <c r="L203" s="13">
        <v>10.7</v>
      </c>
      <c r="M203" s="13">
        <v>8.6999999999999993</v>
      </c>
      <c r="N203" s="13">
        <v>11.97</v>
      </c>
      <c r="O203" s="13">
        <v>10.07</v>
      </c>
      <c r="P203" s="13">
        <v>11.18</v>
      </c>
      <c r="Q203" s="13">
        <v>12.4</v>
      </c>
      <c r="R203" s="13">
        <v>11.01</v>
      </c>
      <c r="S203" s="13">
        <v>10.93</v>
      </c>
      <c r="T203" s="13">
        <v>6.92</v>
      </c>
      <c r="U203" s="13">
        <v>9.6199999999999992</v>
      </c>
      <c r="V203" s="13">
        <v>11.01</v>
      </c>
      <c r="W203" s="13">
        <v>8.68</v>
      </c>
      <c r="X203" s="13">
        <v>12.55</v>
      </c>
      <c r="Y203" s="13">
        <v>11.27</v>
      </c>
      <c r="Z203" s="13">
        <v>13.17</v>
      </c>
      <c r="AA203" s="13">
        <f>'[6]40-Orange River'!G264</f>
        <v>9.33</v>
      </c>
      <c r="AB203" s="13">
        <f>'[1]40-Orange River'!G264</f>
        <v>12.73</v>
      </c>
      <c r="AC203" s="13">
        <f>'[2]40-Orange River'!G264</f>
        <v>11.45</v>
      </c>
      <c r="AD203" s="13">
        <f>'[3]40-Orange River'!G264</f>
        <v>11.02</v>
      </c>
      <c r="AE203" s="13">
        <f>'[5]40-Orange River'!G264</f>
        <v>8.84</v>
      </c>
      <c r="AF203" s="13">
        <f>'[4]40-Orange River'!G264</f>
        <v>11.53</v>
      </c>
      <c r="AG203" s="13">
        <f t="shared" si="3"/>
        <v>10.236153846153845</v>
      </c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</row>
    <row r="204" spans="1:53" ht="15.6" x14ac:dyDescent="0.3">
      <c r="A204" s="29" t="s">
        <v>803</v>
      </c>
      <c r="B204" s="20" t="s">
        <v>9</v>
      </c>
      <c r="C204" s="48" t="s">
        <v>18</v>
      </c>
      <c r="D204" s="48" t="s">
        <v>18</v>
      </c>
      <c r="E204" s="13">
        <v>9.61</v>
      </c>
      <c r="F204" s="13">
        <v>8.0500000000000007</v>
      </c>
      <c r="G204" s="13">
        <v>8.39</v>
      </c>
      <c r="H204" s="48" t="s">
        <v>18</v>
      </c>
      <c r="I204" s="13">
        <v>8.64</v>
      </c>
      <c r="J204" s="50">
        <v>10.41</v>
      </c>
      <c r="K204" s="13">
        <v>9.76</v>
      </c>
      <c r="L204" s="13">
        <v>12.82</v>
      </c>
      <c r="M204" s="13">
        <v>9.0299999999999994</v>
      </c>
      <c r="N204" s="13">
        <v>11.57</v>
      </c>
      <c r="O204" s="13">
        <v>11.62</v>
      </c>
      <c r="P204" s="13">
        <v>12.38</v>
      </c>
      <c r="Q204" s="13">
        <v>11.97</v>
      </c>
      <c r="R204" s="13">
        <v>10.220000000000001</v>
      </c>
      <c r="S204" s="13">
        <v>13.19</v>
      </c>
      <c r="T204" s="13">
        <v>7.13</v>
      </c>
      <c r="U204" s="13">
        <v>10.96</v>
      </c>
      <c r="V204" s="13">
        <v>11.33</v>
      </c>
      <c r="W204" s="13">
        <v>10.47</v>
      </c>
      <c r="X204" s="13">
        <v>13.69</v>
      </c>
      <c r="Y204" s="13">
        <v>11.85</v>
      </c>
      <c r="Z204" s="13">
        <v>13.65</v>
      </c>
      <c r="AA204" s="13">
        <f>'[6]40-Orange River'!G265</f>
        <v>7.92</v>
      </c>
      <c r="AB204" s="13">
        <f>'[1]40-Orange River'!G265</f>
        <v>13.04</v>
      </c>
      <c r="AC204" s="13">
        <f>'[2]40-Orange River'!G265</f>
        <v>11.96</v>
      </c>
      <c r="AD204" s="48" t="s">
        <v>18</v>
      </c>
      <c r="AE204" s="13">
        <f>'[5]40-Orange River'!G265</f>
        <v>11.07</v>
      </c>
      <c r="AF204" s="13" t="str">
        <f>'[4]40-Orange River'!G265</f>
        <v/>
      </c>
      <c r="AG204" s="13">
        <f t="shared" si="3"/>
        <v>10.819166666666666</v>
      </c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</row>
    <row r="205" spans="1:53" ht="15.6" x14ac:dyDescent="0.3">
      <c r="A205" s="29" t="s">
        <v>804</v>
      </c>
      <c r="B205" s="20" t="s">
        <v>9</v>
      </c>
      <c r="C205" s="48" t="s">
        <v>18</v>
      </c>
      <c r="D205" s="48" t="s">
        <v>18</v>
      </c>
      <c r="E205" s="13">
        <v>9.25</v>
      </c>
      <c r="F205" s="13">
        <v>8.2100000000000009</v>
      </c>
      <c r="G205" s="13">
        <v>9.77</v>
      </c>
      <c r="H205" s="13">
        <v>9.81</v>
      </c>
      <c r="I205" s="13">
        <v>9.48</v>
      </c>
      <c r="J205" s="13">
        <v>7.88</v>
      </c>
      <c r="K205" s="13">
        <v>10.35</v>
      </c>
      <c r="L205" s="13">
        <v>12.71</v>
      </c>
      <c r="M205" s="13">
        <v>10.97</v>
      </c>
      <c r="N205" s="13">
        <v>12.17</v>
      </c>
      <c r="O205" s="13">
        <v>10.57</v>
      </c>
      <c r="P205" s="13">
        <v>11.57</v>
      </c>
      <c r="Q205" s="13">
        <v>11.67</v>
      </c>
      <c r="R205" s="13">
        <v>9.11</v>
      </c>
      <c r="S205" s="13">
        <v>11.95</v>
      </c>
      <c r="T205" s="13">
        <v>7.67</v>
      </c>
      <c r="U205" s="13">
        <v>11.62</v>
      </c>
      <c r="V205" s="13">
        <v>12.34</v>
      </c>
      <c r="W205" s="13">
        <v>12.77</v>
      </c>
      <c r="X205" s="13">
        <v>12.47</v>
      </c>
      <c r="Y205" s="13">
        <v>12.84</v>
      </c>
      <c r="Z205" s="13">
        <v>13.59</v>
      </c>
      <c r="AA205" s="13">
        <f>'[6]40-Orange River'!G266</f>
        <v>9.59</v>
      </c>
      <c r="AB205" s="13">
        <f>'[1]40-Orange River'!G266</f>
        <v>13.23</v>
      </c>
      <c r="AC205" s="13">
        <f>'[2]40-Orange River'!G266</f>
        <v>11.73</v>
      </c>
      <c r="AD205" s="13">
        <f>'[3]40-Orange River'!G266</f>
        <v>12.14</v>
      </c>
      <c r="AE205" s="13">
        <f>'[5]40-Orange River'!G266</f>
        <v>10.61</v>
      </c>
      <c r="AF205" s="13" t="str">
        <f>'[4]40-Orange River'!G266</f>
        <v/>
      </c>
      <c r="AG205" s="13">
        <f t="shared" si="3"/>
        <v>10.979230769230769</v>
      </c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</row>
    <row r="206" spans="1:53" ht="15.6" x14ac:dyDescent="0.3">
      <c r="A206" s="29" t="s">
        <v>1331</v>
      </c>
      <c r="B206" s="20" t="s">
        <v>10</v>
      </c>
      <c r="C206" s="48" t="s">
        <v>18</v>
      </c>
      <c r="D206" s="48" t="s">
        <v>18</v>
      </c>
      <c r="E206" s="13">
        <v>9.34</v>
      </c>
      <c r="F206" s="13">
        <v>8.36</v>
      </c>
      <c r="G206" s="13">
        <v>9.6300000000000008</v>
      </c>
      <c r="H206" s="48" t="s">
        <v>18</v>
      </c>
      <c r="I206" s="13">
        <v>10.49</v>
      </c>
      <c r="J206" s="13">
        <v>9</v>
      </c>
      <c r="K206" s="13">
        <v>8.25</v>
      </c>
      <c r="L206" s="13">
        <v>12.03</v>
      </c>
      <c r="M206" s="13">
        <v>11.47</v>
      </c>
      <c r="N206" s="13">
        <v>10.97</v>
      </c>
      <c r="O206" s="13">
        <v>10.27</v>
      </c>
      <c r="P206" s="13">
        <v>11.59</v>
      </c>
      <c r="Q206" s="13">
        <v>10.59</v>
      </c>
      <c r="R206" s="13">
        <v>11.24</v>
      </c>
      <c r="S206" s="13">
        <v>10.42</v>
      </c>
      <c r="T206" s="13">
        <v>9.67</v>
      </c>
      <c r="U206" s="13">
        <v>12.25</v>
      </c>
      <c r="V206" s="13">
        <v>11.85</v>
      </c>
      <c r="W206" s="13">
        <v>11.02</v>
      </c>
      <c r="X206" s="13">
        <v>11.73</v>
      </c>
      <c r="Y206" s="13">
        <v>12.85</v>
      </c>
      <c r="Z206" s="13">
        <v>12.07</v>
      </c>
      <c r="AA206" s="13">
        <f>'[6]40-Orange River'!G267</f>
        <v>9.6199999999999992</v>
      </c>
      <c r="AB206" s="13">
        <f>'[1]40-Orange River'!G267</f>
        <v>12.39</v>
      </c>
      <c r="AC206" s="13">
        <f>'[2]40-Orange River'!G267</f>
        <v>11.23</v>
      </c>
      <c r="AD206" s="13">
        <f>'[3]40-Orange River'!G267</f>
        <v>11.1</v>
      </c>
      <c r="AE206" s="13">
        <f>'[5]40-Orange River'!G267</f>
        <v>10.23</v>
      </c>
      <c r="AF206" s="13" t="str">
        <f>'[4]40-Orange River'!G267</f>
        <v/>
      </c>
      <c r="AG206" s="13">
        <f t="shared" si="3"/>
        <v>10.777200000000001</v>
      </c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</row>
    <row r="207" spans="1:53" ht="15.6" x14ac:dyDescent="0.3">
      <c r="A207" s="29" t="s">
        <v>1332</v>
      </c>
      <c r="B207" s="20" t="s">
        <v>10</v>
      </c>
      <c r="C207" s="48" t="s">
        <v>18</v>
      </c>
      <c r="D207" s="48" t="s">
        <v>18</v>
      </c>
      <c r="E207" s="13">
        <v>8.56</v>
      </c>
      <c r="F207" s="13">
        <v>9.14</v>
      </c>
      <c r="G207" s="13">
        <v>8.83</v>
      </c>
      <c r="H207" s="13">
        <v>10.49</v>
      </c>
      <c r="I207" s="13">
        <v>9.0500000000000007</v>
      </c>
      <c r="J207" s="13">
        <v>8.23</v>
      </c>
      <c r="K207" s="13">
        <v>8.5299999999999994</v>
      </c>
      <c r="L207" s="13">
        <v>10.73</v>
      </c>
      <c r="M207" s="13">
        <v>10.27</v>
      </c>
      <c r="N207" s="13">
        <v>10.07</v>
      </c>
      <c r="O207" s="13">
        <v>9.3699999999999992</v>
      </c>
      <c r="P207" s="13">
        <v>10.37</v>
      </c>
      <c r="Q207" s="13">
        <v>9.4700000000000006</v>
      </c>
      <c r="R207" s="13">
        <v>10.31</v>
      </c>
      <c r="S207" s="13">
        <v>9.3699999999999992</v>
      </c>
      <c r="T207" s="13">
        <v>7.95</v>
      </c>
      <c r="U207" s="13">
        <v>10.37</v>
      </c>
      <c r="V207" s="13">
        <v>10.61</v>
      </c>
      <c r="W207" s="13">
        <v>9.83</v>
      </c>
      <c r="X207" s="13">
        <v>14.13</v>
      </c>
      <c r="Y207" s="13">
        <v>11.41</v>
      </c>
      <c r="Z207" s="13">
        <v>10.92</v>
      </c>
      <c r="AA207" s="48" t="s">
        <v>18</v>
      </c>
      <c r="AB207" s="48" t="s">
        <v>18</v>
      </c>
      <c r="AC207" s="48" t="s">
        <v>18</v>
      </c>
      <c r="AD207" s="48" t="s">
        <v>18</v>
      </c>
      <c r="AE207" s="48" t="s">
        <v>18</v>
      </c>
      <c r="AF207" s="48" t="s">
        <v>18</v>
      </c>
      <c r="AG207" s="13">
        <f t="shared" si="3"/>
        <v>9.9095454545454551</v>
      </c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</row>
    <row r="208" spans="1:53" ht="15.6" x14ac:dyDescent="0.3">
      <c r="A208" s="29" t="s">
        <v>1333</v>
      </c>
      <c r="B208" s="20" t="s">
        <v>11</v>
      </c>
      <c r="C208" s="48" t="s">
        <v>18</v>
      </c>
      <c r="D208" s="48" t="s">
        <v>18</v>
      </c>
      <c r="E208" s="13">
        <v>8.1</v>
      </c>
      <c r="F208" s="13">
        <v>9.31</v>
      </c>
      <c r="G208" s="13">
        <v>8.77</v>
      </c>
      <c r="H208" s="48" t="s">
        <v>18</v>
      </c>
      <c r="I208" s="13">
        <v>8.4</v>
      </c>
      <c r="J208" s="13">
        <v>8.34</v>
      </c>
      <c r="K208" s="13">
        <v>9.3699999999999992</v>
      </c>
      <c r="L208" s="13">
        <v>9.43</v>
      </c>
      <c r="M208" s="13">
        <v>9.8699999999999992</v>
      </c>
      <c r="N208" s="13">
        <v>9.3699999999999992</v>
      </c>
      <c r="O208" s="13">
        <v>9.17</v>
      </c>
      <c r="P208" s="13">
        <v>8.8699999999999992</v>
      </c>
      <c r="Q208" s="13">
        <v>8.15</v>
      </c>
      <c r="R208" s="13">
        <v>10.87</v>
      </c>
      <c r="S208" s="13">
        <v>8.14</v>
      </c>
      <c r="T208" s="13">
        <v>7.31</v>
      </c>
      <c r="U208" s="13">
        <v>9.17</v>
      </c>
      <c r="V208" s="13">
        <v>9.1199999999999992</v>
      </c>
      <c r="W208" s="13">
        <v>9.9499999999999993</v>
      </c>
      <c r="X208" s="13">
        <v>12.17</v>
      </c>
      <c r="Y208" s="13">
        <v>9.98</v>
      </c>
      <c r="Z208" s="13">
        <v>9.56</v>
      </c>
      <c r="AA208" s="13">
        <f>'[6]40-Orange River'!G268</f>
        <v>7.97</v>
      </c>
      <c r="AB208" s="13">
        <f>'[1]40-Orange River'!G268</f>
        <v>10.42</v>
      </c>
      <c r="AC208" s="13">
        <f>'[2]40-Orange River'!G268</f>
        <v>8.4700000000000006</v>
      </c>
      <c r="AD208" s="13">
        <f>'[3]40-Orange River'!G268</f>
        <v>10.6</v>
      </c>
      <c r="AE208" s="13">
        <f>'[5]40-Orange River'!G268</f>
        <v>9.51</v>
      </c>
      <c r="AF208" s="13" t="str">
        <f>'[4]40-Orange River'!G268</f>
        <v/>
      </c>
      <c r="AG208" s="13">
        <f t="shared" si="3"/>
        <v>9.235199999999999</v>
      </c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</row>
    <row r="209" spans="1:53" ht="15.6" x14ac:dyDescent="0.3">
      <c r="A209" s="29" t="s">
        <v>1334</v>
      </c>
      <c r="B209" s="20" t="s">
        <v>12</v>
      </c>
      <c r="C209" s="48" t="s">
        <v>18</v>
      </c>
      <c r="D209" s="48" t="s">
        <v>18</v>
      </c>
      <c r="E209" s="13">
        <v>7.68</v>
      </c>
      <c r="F209" s="13">
        <v>8.1199999999999992</v>
      </c>
      <c r="G209" s="13">
        <v>8.4700000000000006</v>
      </c>
      <c r="H209" s="13">
        <v>7.58</v>
      </c>
      <c r="I209" s="13">
        <v>7.57</v>
      </c>
      <c r="J209" s="13">
        <v>9.6199999999999992</v>
      </c>
      <c r="K209" s="13">
        <v>8.19</v>
      </c>
      <c r="L209" s="13">
        <v>8.8800000000000008</v>
      </c>
      <c r="M209" s="13">
        <v>8.27</v>
      </c>
      <c r="N209" s="13">
        <v>8.27</v>
      </c>
      <c r="O209" s="13">
        <v>11.47</v>
      </c>
      <c r="P209" s="13">
        <v>8.8699999999999992</v>
      </c>
      <c r="Q209" s="13">
        <v>7.43</v>
      </c>
      <c r="R209" s="13">
        <v>9.56</v>
      </c>
      <c r="S209" s="13">
        <v>7.52</v>
      </c>
      <c r="T209" s="13">
        <v>6.89</v>
      </c>
      <c r="U209" s="13">
        <v>8.84</v>
      </c>
      <c r="V209" s="13">
        <v>9.5500000000000007</v>
      </c>
      <c r="W209" s="13">
        <v>8.35</v>
      </c>
      <c r="X209" s="13">
        <v>10.050000000000001</v>
      </c>
      <c r="Y209" s="13">
        <v>8.41</v>
      </c>
      <c r="Z209" s="13">
        <v>8.17</v>
      </c>
      <c r="AA209" s="13">
        <f>'[6]40-Orange River'!G269</f>
        <v>9.07</v>
      </c>
      <c r="AB209" s="13">
        <f>'[1]40-Orange River'!G269</f>
        <v>11.25</v>
      </c>
      <c r="AC209" s="13">
        <f>'[2]40-Orange River'!G269</f>
        <v>7.58</v>
      </c>
      <c r="AD209" s="13">
        <f>'[3]40-Orange River'!G269</f>
        <v>9.74</v>
      </c>
      <c r="AE209" s="13">
        <f>'[5]40-Orange River'!G269</f>
        <v>7.67</v>
      </c>
      <c r="AF209" s="13" t="str">
        <f>'[4]40-Orange River'!G269</f>
        <v/>
      </c>
      <c r="AG209" s="13">
        <f t="shared" si="3"/>
        <v>8.6692307692307686</v>
      </c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</row>
    <row r="210" spans="1:53" ht="15.6" x14ac:dyDescent="0.3">
      <c r="A210" s="6" t="s">
        <v>92</v>
      </c>
      <c r="B210" s="6"/>
      <c r="C210" s="6">
        <v>1990</v>
      </c>
      <c r="D210" s="6">
        <v>1991</v>
      </c>
      <c r="E210" s="6">
        <v>1992</v>
      </c>
      <c r="F210" s="6">
        <v>1993</v>
      </c>
      <c r="G210" s="6">
        <v>1994</v>
      </c>
      <c r="H210" s="6">
        <v>1995</v>
      </c>
      <c r="I210" s="6">
        <v>1996</v>
      </c>
      <c r="J210" s="18">
        <v>1997</v>
      </c>
      <c r="K210" s="18">
        <v>1998</v>
      </c>
      <c r="L210" s="18">
        <v>1999</v>
      </c>
      <c r="M210" s="18">
        <v>2000</v>
      </c>
      <c r="N210" s="18">
        <v>2001</v>
      </c>
      <c r="O210" s="18">
        <v>2002</v>
      </c>
      <c r="P210" s="18">
        <v>2003</v>
      </c>
      <c r="Q210" s="18">
        <v>2004</v>
      </c>
      <c r="R210" s="18">
        <v>2005</v>
      </c>
      <c r="S210" s="18">
        <v>2006</v>
      </c>
      <c r="T210" s="18">
        <v>2007</v>
      </c>
      <c r="U210" s="18">
        <v>2008</v>
      </c>
      <c r="V210" s="41">
        <v>2009</v>
      </c>
      <c r="W210" s="41">
        <v>2010</v>
      </c>
      <c r="X210" s="41">
        <v>2011</v>
      </c>
      <c r="Y210" s="41">
        <v>2012</v>
      </c>
      <c r="Z210" s="41">
        <v>2013</v>
      </c>
      <c r="AA210" s="41">
        <v>2014</v>
      </c>
      <c r="AB210" s="41">
        <v>2015</v>
      </c>
      <c r="AC210" s="41">
        <v>2016</v>
      </c>
      <c r="AD210" s="41">
        <v>2017</v>
      </c>
      <c r="AE210" s="41">
        <v>2018</v>
      </c>
      <c r="AF210" s="41">
        <v>2019</v>
      </c>
      <c r="AG210" s="18" t="s">
        <v>161</v>
      </c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</row>
    <row r="211" spans="1:53" ht="15.6" x14ac:dyDescent="0.3">
      <c r="A211" s="29" t="s">
        <v>306</v>
      </c>
      <c r="B211" s="20" t="s">
        <v>1</v>
      </c>
      <c r="C211" s="48" t="s">
        <v>18</v>
      </c>
      <c r="D211" s="48" t="s">
        <v>18</v>
      </c>
      <c r="E211" s="48" t="s">
        <v>18</v>
      </c>
      <c r="F211" s="13">
        <v>2.73</v>
      </c>
      <c r="G211" s="13">
        <v>2.16</v>
      </c>
      <c r="H211" s="13">
        <v>3.63</v>
      </c>
      <c r="I211" s="13">
        <v>3.05</v>
      </c>
      <c r="J211" s="13">
        <v>0.95</v>
      </c>
      <c r="K211" s="13">
        <v>3.72</v>
      </c>
      <c r="L211" s="13">
        <v>2.56</v>
      </c>
      <c r="M211" s="13">
        <v>1.47</v>
      </c>
      <c r="N211" s="13">
        <v>1.3</v>
      </c>
      <c r="O211" s="12">
        <v>2.88</v>
      </c>
      <c r="P211" s="12">
        <v>3.38</v>
      </c>
      <c r="Q211" s="12">
        <v>2.39</v>
      </c>
      <c r="R211" s="12">
        <v>2.1</v>
      </c>
      <c r="S211" s="12">
        <v>2.4300000000000002</v>
      </c>
      <c r="T211" s="12">
        <v>1.74</v>
      </c>
      <c r="U211" s="12">
        <v>1.08</v>
      </c>
      <c r="V211" s="13">
        <v>1.47</v>
      </c>
      <c r="W211" s="13">
        <v>2.08</v>
      </c>
      <c r="X211" s="13">
        <v>1.73</v>
      </c>
      <c r="Y211" s="13">
        <v>1.53</v>
      </c>
      <c r="Z211" s="13">
        <v>1.47</v>
      </c>
      <c r="AA211" s="13">
        <v>1.18</v>
      </c>
      <c r="AB211" s="13">
        <f>'[1]40-Orange River'!G279</f>
        <v>1.95</v>
      </c>
      <c r="AC211" s="13">
        <f>'[2]40-Orange River'!G279</f>
        <v>4.1500000000000004</v>
      </c>
      <c r="AD211" s="13">
        <f>'[3]40-Orange River'!G279</f>
        <v>0.97</v>
      </c>
      <c r="AE211" s="13">
        <v>2.0499999999999998</v>
      </c>
      <c r="AF211" s="13">
        <f>'[4]40-Orange River'!G279</f>
        <v>1.7</v>
      </c>
      <c r="AG211" s="13">
        <f t="shared" si="3"/>
        <v>2.1639999999999997</v>
      </c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</row>
    <row r="212" spans="1:53" ht="15.6" x14ac:dyDescent="0.3">
      <c r="A212" s="30"/>
      <c r="B212" s="20" t="s">
        <v>2</v>
      </c>
      <c r="C212" s="48" t="s">
        <v>18</v>
      </c>
      <c r="D212" s="48" t="s">
        <v>18</v>
      </c>
      <c r="E212" s="13">
        <v>1.42</v>
      </c>
      <c r="F212" s="13">
        <v>2.6</v>
      </c>
      <c r="G212" s="13">
        <v>2.7</v>
      </c>
      <c r="H212" s="13">
        <v>3.42</v>
      </c>
      <c r="I212" s="13">
        <v>2.14</v>
      </c>
      <c r="J212" s="13">
        <v>1.5</v>
      </c>
      <c r="K212" s="13">
        <v>4.62</v>
      </c>
      <c r="L212" s="13">
        <v>2.04</v>
      </c>
      <c r="M212" s="13">
        <v>1.28</v>
      </c>
      <c r="N212" s="13">
        <v>1.08</v>
      </c>
      <c r="O212" s="12">
        <v>2.88</v>
      </c>
      <c r="P212" s="12">
        <v>3.88</v>
      </c>
      <c r="Q212" s="12">
        <v>2.73</v>
      </c>
      <c r="R212" s="12">
        <v>1.49</v>
      </c>
      <c r="S212" s="12">
        <v>3.15</v>
      </c>
      <c r="T212" s="12">
        <v>1.07</v>
      </c>
      <c r="U212" s="12">
        <v>0.92</v>
      </c>
      <c r="V212" s="13">
        <v>1.21</v>
      </c>
      <c r="W212" s="13">
        <v>2.21</v>
      </c>
      <c r="X212" s="13">
        <v>1.79</v>
      </c>
      <c r="Y212" s="13">
        <v>1.31</v>
      </c>
      <c r="Z212" s="13">
        <v>2.0299999999999998</v>
      </c>
      <c r="AA212" s="13">
        <v>1.82</v>
      </c>
      <c r="AB212" s="13">
        <f>'[1]40-Orange River'!G280</f>
        <v>1.56</v>
      </c>
      <c r="AC212" s="13">
        <f>'[2]40-Orange River'!G280</f>
        <v>4.16</v>
      </c>
      <c r="AD212" s="13">
        <f>'[3]40-Orange River'!G280</f>
        <v>0.5</v>
      </c>
      <c r="AE212" s="13">
        <f>'[5]40-Orange River'!G280</f>
        <v>2.29</v>
      </c>
      <c r="AF212" s="13">
        <f>'[4]40-Orange River'!G280</f>
        <v>3.01</v>
      </c>
      <c r="AG212" s="13">
        <f t="shared" si="3"/>
        <v>2.1350000000000002</v>
      </c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</row>
    <row r="213" spans="1:53" ht="15.6" x14ac:dyDescent="0.3">
      <c r="A213" s="30"/>
      <c r="B213" s="20" t="s">
        <v>3</v>
      </c>
      <c r="C213" s="48" t="s">
        <v>18</v>
      </c>
      <c r="D213" s="48" t="s">
        <v>18</v>
      </c>
      <c r="E213" s="13">
        <v>2.11</v>
      </c>
      <c r="F213" s="13">
        <v>2.2200000000000002</v>
      </c>
      <c r="G213" s="13">
        <v>2.23</v>
      </c>
      <c r="H213" s="13">
        <v>2.46</v>
      </c>
      <c r="I213" s="13">
        <v>2.04</v>
      </c>
      <c r="J213" s="13">
        <v>0.88</v>
      </c>
      <c r="K213" s="13">
        <v>3.74</v>
      </c>
      <c r="L213" s="13">
        <v>1.53</v>
      </c>
      <c r="M213" s="13">
        <v>0.76</v>
      </c>
      <c r="N213" s="13">
        <v>0.68</v>
      </c>
      <c r="O213" s="12">
        <v>1.28</v>
      </c>
      <c r="P213" s="12">
        <v>2.78</v>
      </c>
      <c r="Q213" s="12">
        <v>3.47</v>
      </c>
      <c r="R213" s="12">
        <v>2.2999999999999998</v>
      </c>
      <c r="S213" s="12">
        <v>2.02</v>
      </c>
      <c r="T213" s="12">
        <v>0.78</v>
      </c>
      <c r="U213" s="12">
        <v>1.56</v>
      </c>
      <c r="V213" s="13">
        <v>0.73</v>
      </c>
      <c r="W213" s="13">
        <v>3.54</v>
      </c>
      <c r="X213" s="13">
        <v>1.3</v>
      </c>
      <c r="Y213" s="13">
        <v>1.45</v>
      </c>
      <c r="Z213" s="13">
        <v>1.04</v>
      </c>
      <c r="AA213" s="13">
        <v>1.39</v>
      </c>
      <c r="AB213" s="13">
        <f>'[1]40-Orange River'!G281</f>
        <v>2.5499999999999998</v>
      </c>
      <c r="AC213" s="13">
        <f>'[2]40-Orange River'!G281</f>
        <v>2.75</v>
      </c>
      <c r="AD213" s="13">
        <f>'[3]40-Orange River'!G281</f>
        <v>0.41</v>
      </c>
      <c r="AE213" s="13">
        <f>'[5]40-Orange River'!G281</f>
        <v>1.3</v>
      </c>
      <c r="AF213" s="13">
        <f>'[4]40-Orange River'!G281</f>
        <v>2.4</v>
      </c>
      <c r="AG213" s="13">
        <f t="shared" si="3"/>
        <v>1.8461538461538458</v>
      </c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</row>
    <row r="214" spans="1:53" ht="15.6" x14ac:dyDescent="0.3">
      <c r="A214" s="30"/>
      <c r="B214" s="20" t="s">
        <v>4</v>
      </c>
      <c r="C214" s="48" t="s">
        <v>18</v>
      </c>
      <c r="D214" s="48" t="s">
        <v>18</v>
      </c>
      <c r="E214" s="13">
        <v>2.08</v>
      </c>
      <c r="F214" s="13">
        <v>2.97</v>
      </c>
      <c r="G214" s="13">
        <v>1.39</v>
      </c>
      <c r="H214" s="13">
        <v>2.85</v>
      </c>
      <c r="I214" s="13">
        <v>1.7</v>
      </c>
      <c r="J214" s="13">
        <v>0.56000000000000005</v>
      </c>
      <c r="K214" s="13">
        <v>2.14</v>
      </c>
      <c r="L214" s="13">
        <v>0.78</v>
      </c>
      <c r="M214" s="13">
        <v>0.35</v>
      </c>
      <c r="N214" s="13">
        <v>1.98</v>
      </c>
      <c r="O214" s="12">
        <v>1.58</v>
      </c>
      <c r="P214" s="12">
        <v>2.2799999999999998</v>
      </c>
      <c r="Q214" s="12">
        <v>1.98</v>
      </c>
      <c r="R214" s="12">
        <v>3</v>
      </c>
      <c r="S214" s="12">
        <v>1.66</v>
      </c>
      <c r="T214" s="12">
        <v>0.28000000000000003</v>
      </c>
      <c r="U214" s="12">
        <v>3.18</v>
      </c>
      <c r="V214" s="13">
        <v>0.33</v>
      </c>
      <c r="W214" s="13">
        <v>2.78</v>
      </c>
      <c r="X214" s="13">
        <v>1.32</v>
      </c>
      <c r="Y214" s="13">
        <v>0.67</v>
      </c>
      <c r="Z214" s="13">
        <v>0.85</v>
      </c>
      <c r="AA214" s="13">
        <f>'[6]40-Orange River'!G282</f>
        <v>1.54</v>
      </c>
      <c r="AB214" s="13">
        <f>'[1]40-Orange River'!G282</f>
        <v>1.55</v>
      </c>
      <c r="AC214" s="13">
        <f>'[2]40-Orange River'!G282</f>
        <v>2.0099999999999998</v>
      </c>
      <c r="AD214" s="13">
        <f>'[3]40-Orange River'!G282</f>
        <v>-0.08</v>
      </c>
      <c r="AE214" s="13">
        <f>'[5]40-Orange River'!G282</f>
        <v>0.94</v>
      </c>
      <c r="AF214" s="13">
        <f>'[4]40-Orange River'!G282</f>
        <v>1.97</v>
      </c>
      <c r="AG214" s="13">
        <f t="shared" si="3"/>
        <v>1.6050000000000002</v>
      </c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</row>
    <row r="215" spans="1:53" ht="15.6" x14ac:dyDescent="0.3">
      <c r="A215" s="30"/>
      <c r="B215" s="20" t="s">
        <v>5</v>
      </c>
      <c r="C215" s="48" t="s">
        <v>18</v>
      </c>
      <c r="D215" s="48" t="s">
        <v>18</v>
      </c>
      <c r="E215" s="13">
        <v>1.95</v>
      </c>
      <c r="F215" s="13">
        <v>1.7</v>
      </c>
      <c r="G215" s="13">
        <v>2.13</v>
      </c>
      <c r="H215" s="13">
        <v>2.4300000000000002</v>
      </c>
      <c r="I215" s="13">
        <v>1.0900000000000001</v>
      </c>
      <c r="J215" s="50">
        <v>1.25</v>
      </c>
      <c r="K215" s="13">
        <v>1.71</v>
      </c>
      <c r="L215" s="13">
        <v>1.1000000000000001</v>
      </c>
      <c r="M215" s="13">
        <v>0.28999999999999998</v>
      </c>
      <c r="N215" s="13">
        <v>1.28</v>
      </c>
      <c r="O215" s="12">
        <v>0.38</v>
      </c>
      <c r="P215" s="12">
        <v>2.98</v>
      </c>
      <c r="Q215" s="12">
        <v>1.88</v>
      </c>
      <c r="R215" s="12">
        <v>2.74</v>
      </c>
      <c r="S215" s="12">
        <v>0.93</v>
      </c>
      <c r="T215" s="12">
        <v>8.0000000000000071E-2</v>
      </c>
      <c r="U215" s="12">
        <v>1.53</v>
      </c>
      <c r="V215" s="13">
        <v>7.0000000000000007E-2</v>
      </c>
      <c r="W215" s="13">
        <v>3</v>
      </c>
      <c r="X215" s="13">
        <v>0.63</v>
      </c>
      <c r="Y215" s="13">
        <v>0.96</v>
      </c>
      <c r="Z215" s="13">
        <v>1.21</v>
      </c>
      <c r="AA215" s="13">
        <f>'[6]40-Orange River'!G283</f>
        <v>1.59</v>
      </c>
      <c r="AB215" s="13">
        <f>'[1]40-Orange River'!G283</f>
        <v>1.47</v>
      </c>
      <c r="AC215" s="13">
        <f>'[2]40-Orange River'!G283</f>
        <v>1.9</v>
      </c>
      <c r="AD215" s="13">
        <f>'[3]40-Orange River'!G283</f>
        <v>-0.28000000000000003</v>
      </c>
      <c r="AE215" s="13">
        <f>'[5]40-Orange River'!G283</f>
        <v>1.98</v>
      </c>
      <c r="AF215" s="13">
        <f>'[4]40-Orange River'!G283</f>
        <v>2.2999999999999998</v>
      </c>
      <c r="AG215" s="13">
        <f t="shared" si="3"/>
        <v>1.3846153846153844</v>
      </c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</row>
    <row r="216" spans="1:53" ht="15.6" x14ac:dyDescent="0.3">
      <c r="A216" s="30"/>
      <c r="B216" s="20" t="s">
        <v>5</v>
      </c>
      <c r="C216" s="48" t="s">
        <v>18</v>
      </c>
      <c r="D216" s="48" t="s">
        <v>18</v>
      </c>
      <c r="E216" s="13">
        <v>1.44</v>
      </c>
      <c r="F216" s="13">
        <v>1.18</v>
      </c>
      <c r="G216" s="13">
        <v>1.26</v>
      </c>
      <c r="H216" s="13">
        <v>1.69</v>
      </c>
      <c r="I216" s="13">
        <v>1.7</v>
      </c>
      <c r="J216" s="13">
        <v>1.19</v>
      </c>
      <c r="K216" s="13">
        <v>1.4</v>
      </c>
      <c r="L216" s="13">
        <v>1.89</v>
      </c>
      <c r="M216" s="13">
        <v>0</v>
      </c>
      <c r="N216" s="13">
        <v>0.57999999999999996</v>
      </c>
      <c r="O216" s="12">
        <v>2.1800000000000002</v>
      </c>
      <c r="P216" s="12">
        <v>3.38</v>
      </c>
      <c r="Q216" s="12">
        <v>1.29</v>
      </c>
      <c r="R216" s="12">
        <v>2.4700000000000002</v>
      </c>
      <c r="S216" s="12">
        <v>0.73</v>
      </c>
      <c r="T216" s="12">
        <v>1.08</v>
      </c>
      <c r="U216" s="12">
        <v>1.08</v>
      </c>
      <c r="V216" s="13">
        <v>1.41</v>
      </c>
      <c r="W216" s="13">
        <v>2.09</v>
      </c>
      <c r="X216" s="13">
        <v>1.1200000000000001</v>
      </c>
      <c r="Y216" s="13">
        <v>0.41</v>
      </c>
      <c r="Z216" s="48" t="s">
        <v>18</v>
      </c>
      <c r="AA216" s="48" t="s">
        <v>18</v>
      </c>
      <c r="AB216" s="48" t="s">
        <v>18</v>
      </c>
      <c r="AC216" s="48" t="s">
        <v>18</v>
      </c>
      <c r="AD216" s="48" t="s">
        <v>18</v>
      </c>
      <c r="AE216" s="48" t="s">
        <v>18</v>
      </c>
      <c r="AF216" s="48" t="s">
        <v>18</v>
      </c>
      <c r="AG216" s="13">
        <f t="shared" si="3"/>
        <v>1.4080952380952381</v>
      </c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</row>
    <row r="217" spans="1:53" ht="15.6" x14ac:dyDescent="0.3">
      <c r="A217" s="30"/>
      <c r="B217" s="20" t="s">
        <v>6</v>
      </c>
      <c r="C217" s="48" t="s">
        <v>18</v>
      </c>
      <c r="D217" s="48" t="s">
        <v>18</v>
      </c>
      <c r="E217" s="13">
        <v>3.72</v>
      </c>
      <c r="F217" s="13">
        <v>0.92</v>
      </c>
      <c r="G217" s="13">
        <v>1.72</v>
      </c>
      <c r="H217" s="13">
        <v>3.67</v>
      </c>
      <c r="I217" s="13">
        <v>0.79</v>
      </c>
      <c r="J217" s="13">
        <v>2.81</v>
      </c>
      <c r="K217" s="13">
        <v>2.11</v>
      </c>
      <c r="L217" s="13">
        <v>2.4</v>
      </c>
      <c r="M217" s="13">
        <v>-0.03</v>
      </c>
      <c r="N217" s="13">
        <v>1.18</v>
      </c>
      <c r="O217" s="12">
        <v>1.58</v>
      </c>
      <c r="P217" s="12">
        <v>3.51</v>
      </c>
      <c r="Q217" s="12">
        <v>1.69</v>
      </c>
      <c r="R217" s="12">
        <v>4.3499999999999996</v>
      </c>
      <c r="S217" s="12">
        <v>1.22</v>
      </c>
      <c r="T217" s="12">
        <v>1.58</v>
      </c>
      <c r="U217" s="12">
        <v>0.88</v>
      </c>
      <c r="V217" s="13">
        <v>1.76</v>
      </c>
      <c r="W217" s="13">
        <v>2.5499999999999998</v>
      </c>
      <c r="X217" s="13">
        <v>0.5</v>
      </c>
      <c r="Y217" s="13">
        <v>1.23</v>
      </c>
      <c r="Z217" s="13">
        <v>2.27</v>
      </c>
      <c r="AA217" s="13">
        <f>'[6]40-Orange River'!G284</f>
        <v>0.82</v>
      </c>
      <c r="AB217" s="13">
        <f>'[1]40-Orange River'!G284</f>
        <v>1.92</v>
      </c>
      <c r="AC217" s="13">
        <f>'[2]40-Orange River'!G284</f>
        <v>3.52</v>
      </c>
      <c r="AD217" s="13">
        <f>'[3]40-Orange River'!G284</f>
        <v>2.42</v>
      </c>
      <c r="AE217" s="13">
        <f>'[5]40-Orange River'!G284</f>
        <v>1.92</v>
      </c>
      <c r="AF217" s="13">
        <f>'[4]40-Orange River'!G284</f>
        <v>3.24</v>
      </c>
      <c r="AG217" s="13">
        <f t="shared" si="3"/>
        <v>1.9649999999999999</v>
      </c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</row>
    <row r="218" spans="1:53" ht="15.6" x14ac:dyDescent="0.3">
      <c r="A218" s="14" t="s">
        <v>1247</v>
      </c>
      <c r="B218" s="20" t="s">
        <v>6</v>
      </c>
      <c r="C218" s="48" t="s">
        <v>18</v>
      </c>
      <c r="D218" s="48" t="s">
        <v>18</v>
      </c>
      <c r="E218" s="13">
        <v>4.53</v>
      </c>
      <c r="F218" s="13">
        <v>1.85</v>
      </c>
      <c r="G218" s="13">
        <v>1.35</v>
      </c>
      <c r="H218" s="13">
        <v>4.1500000000000004</v>
      </c>
      <c r="I218" s="13">
        <v>4.8499999999999996</v>
      </c>
      <c r="J218" s="13">
        <v>1.65</v>
      </c>
      <c r="K218" s="13">
        <v>1.56</v>
      </c>
      <c r="L218" s="13">
        <v>2.86</v>
      </c>
      <c r="M218" s="13">
        <v>-0.32</v>
      </c>
      <c r="N218" s="13">
        <v>2.2799999999999998</v>
      </c>
      <c r="O218" s="12">
        <v>3.38</v>
      </c>
      <c r="P218" s="12">
        <v>4.43</v>
      </c>
      <c r="Q218" s="12">
        <v>2.1800000000000002</v>
      </c>
      <c r="R218" s="12">
        <v>3.88</v>
      </c>
      <c r="S218" s="12">
        <v>3.01</v>
      </c>
      <c r="T218" s="12">
        <v>1.45</v>
      </c>
      <c r="U218" s="12">
        <v>3.18</v>
      </c>
      <c r="V218" s="13">
        <v>2.06</v>
      </c>
      <c r="W218" s="13">
        <v>1.62</v>
      </c>
      <c r="X218" s="13">
        <v>0.22</v>
      </c>
      <c r="Y218" s="13">
        <v>2.36</v>
      </c>
      <c r="Z218" s="13">
        <v>2.46</v>
      </c>
      <c r="AA218" s="13">
        <f>'[6]40-Orange River'!G285</f>
        <v>1.04</v>
      </c>
      <c r="AB218" s="13">
        <f>'[1]40-Orange River'!G285</f>
        <v>3.01</v>
      </c>
      <c r="AC218" s="13">
        <f>'[2]40-Orange River'!G285</f>
        <v>4.62</v>
      </c>
      <c r="AD218" s="13">
        <f>'[3]40-Orange River'!G285</f>
        <v>4.17</v>
      </c>
      <c r="AE218" s="13">
        <f>'[5]40-Orange River'!G285</f>
        <v>2.69</v>
      </c>
      <c r="AF218" s="13">
        <f>'[4]40-Orange River'!G285</f>
        <v>4.37</v>
      </c>
      <c r="AG218" s="13">
        <f t="shared" si="3"/>
        <v>2.6088461538461534</v>
      </c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</row>
    <row r="219" spans="1:53" ht="15.6" x14ac:dyDescent="0.3">
      <c r="A219" s="29" t="s">
        <v>1335</v>
      </c>
      <c r="B219" s="20" t="s">
        <v>7</v>
      </c>
      <c r="C219" s="48" t="s">
        <v>18</v>
      </c>
      <c r="D219" s="48" t="s">
        <v>18</v>
      </c>
      <c r="E219" s="13">
        <v>3.88</v>
      </c>
      <c r="F219" s="13">
        <v>2.91</v>
      </c>
      <c r="G219" s="13">
        <v>1.0900000000000001</v>
      </c>
      <c r="H219" s="13">
        <v>2.75</v>
      </c>
      <c r="I219" s="13">
        <v>3.82</v>
      </c>
      <c r="J219" s="13">
        <v>2.21</v>
      </c>
      <c r="K219" s="13">
        <v>2.85</v>
      </c>
      <c r="L219" s="13">
        <v>4.4000000000000004</v>
      </c>
      <c r="M219" s="13">
        <v>0.99</v>
      </c>
      <c r="N219" s="13">
        <v>3.08</v>
      </c>
      <c r="O219" s="12">
        <v>3.68</v>
      </c>
      <c r="P219" s="12">
        <v>4.09</v>
      </c>
      <c r="Q219" s="12">
        <v>2.81</v>
      </c>
      <c r="R219" s="12">
        <v>4.63</v>
      </c>
      <c r="S219" s="12">
        <v>4.46</v>
      </c>
      <c r="T219" s="12">
        <v>2.88</v>
      </c>
      <c r="U219" s="12">
        <v>3.41</v>
      </c>
      <c r="V219" s="13">
        <v>2.56</v>
      </c>
      <c r="W219" s="13">
        <v>3.08</v>
      </c>
      <c r="X219" s="13">
        <v>2.92</v>
      </c>
      <c r="Y219" s="13">
        <v>3.85</v>
      </c>
      <c r="Z219" s="13">
        <v>4.46</v>
      </c>
      <c r="AA219" s="13">
        <f>'[6]40-Orange River'!G286</f>
        <v>1.4</v>
      </c>
      <c r="AB219" s="13">
        <f>'[1]40-Orange River'!G286</f>
        <v>4.32</v>
      </c>
      <c r="AC219" s="13">
        <f>'[2]40-Orange River'!G286</f>
        <v>4.3099999999999996</v>
      </c>
      <c r="AD219" s="13">
        <f>'[3]40-Orange River'!G286</f>
        <v>4.3600000000000003</v>
      </c>
      <c r="AE219" s="13">
        <f>'[5]40-Orange River'!G286</f>
        <v>3.84</v>
      </c>
      <c r="AF219" s="13">
        <f>'[4]40-Orange River'!G286</f>
        <v>4.55</v>
      </c>
      <c r="AG219" s="13">
        <f t="shared" si="3"/>
        <v>3.2769230769230768</v>
      </c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</row>
    <row r="220" spans="1:53" ht="16.649999999999999" customHeight="1" x14ac:dyDescent="0.3">
      <c r="A220" s="30"/>
      <c r="B220" s="20" t="s">
        <v>7</v>
      </c>
      <c r="C220" s="48" t="s">
        <v>18</v>
      </c>
      <c r="D220" s="48" t="s">
        <v>18</v>
      </c>
      <c r="E220" s="13">
        <v>3.74</v>
      </c>
      <c r="F220" s="13">
        <v>2.63</v>
      </c>
      <c r="G220" s="13">
        <v>1.51</v>
      </c>
      <c r="H220" s="13">
        <v>4.28</v>
      </c>
      <c r="I220" s="13">
        <v>2.97</v>
      </c>
      <c r="J220" s="13">
        <v>3.63</v>
      </c>
      <c r="K220" s="13">
        <v>4.38</v>
      </c>
      <c r="L220" s="13">
        <v>3.18</v>
      </c>
      <c r="M220" s="13">
        <v>1.18</v>
      </c>
      <c r="N220" s="13">
        <v>5.08</v>
      </c>
      <c r="O220" s="12">
        <v>3.88</v>
      </c>
      <c r="P220" s="12">
        <v>3.48</v>
      </c>
      <c r="Q220" s="12">
        <v>4.22</v>
      </c>
      <c r="R220" s="12">
        <v>3.68</v>
      </c>
      <c r="S220" s="12">
        <v>3.48</v>
      </c>
      <c r="T220" s="12">
        <v>3.33</v>
      </c>
      <c r="U220" s="12">
        <v>4.43</v>
      </c>
      <c r="V220" s="13">
        <v>2.66</v>
      </c>
      <c r="W220" s="13">
        <v>2.2599999999999998</v>
      </c>
      <c r="X220" s="13">
        <v>3.43</v>
      </c>
      <c r="Y220" s="13">
        <v>3.9</v>
      </c>
      <c r="Z220" s="13">
        <v>4.18</v>
      </c>
      <c r="AA220" s="13">
        <f>'[6]40-Orange River'!G287</f>
        <v>2.36</v>
      </c>
      <c r="AB220" s="13">
        <f>'[1]40-Orange River'!G287</f>
        <v>3.83</v>
      </c>
      <c r="AC220" s="13">
        <f>'[2]40-Orange River'!G287</f>
        <v>4.1399999999999997</v>
      </c>
      <c r="AD220" s="13">
        <f>'[3]40-Orange River'!G287</f>
        <v>4.2699999999999996</v>
      </c>
      <c r="AE220" s="13">
        <f>'[5]40-Orange River'!G287</f>
        <v>2.97</v>
      </c>
      <c r="AF220" s="13">
        <f>'[4]40-Orange River'!G287</f>
        <v>4.58</v>
      </c>
      <c r="AG220" s="13">
        <f t="shared" si="3"/>
        <v>3.4657692307692303</v>
      </c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</row>
    <row r="221" spans="1:53" ht="15.6" x14ac:dyDescent="0.3">
      <c r="A221" s="30"/>
      <c r="B221" s="20" t="s">
        <v>8</v>
      </c>
      <c r="C221" s="48" t="s">
        <v>18</v>
      </c>
      <c r="D221" s="48" t="s">
        <v>18</v>
      </c>
      <c r="E221" s="13">
        <v>4.82</v>
      </c>
      <c r="F221" s="13">
        <v>3.02</v>
      </c>
      <c r="G221" s="13">
        <v>2.52</v>
      </c>
      <c r="H221" s="13">
        <v>3.63</v>
      </c>
      <c r="I221" s="13">
        <v>3.62</v>
      </c>
      <c r="J221" s="13">
        <v>4.37</v>
      </c>
      <c r="K221" s="13">
        <v>3.9</v>
      </c>
      <c r="L221" s="13">
        <v>4.66</v>
      </c>
      <c r="M221" s="13">
        <v>3.28</v>
      </c>
      <c r="N221" s="13">
        <v>4.4800000000000004</v>
      </c>
      <c r="O221" s="12">
        <v>4.38</v>
      </c>
      <c r="P221" s="12">
        <v>3.79</v>
      </c>
      <c r="Q221" s="12">
        <v>4.25</v>
      </c>
      <c r="R221" s="12">
        <v>3.83</v>
      </c>
      <c r="S221" s="12">
        <v>3.89</v>
      </c>
      <c r="T221" s="12">
        <v>3.28</v>
      </c>
      <c r="U221" s="12">
        <v>3.38</v>
      </c>
      <c r="V221" s="13">
        <v>4.32</v>
      </c>
      <c r="W221" s="13">
        <v>2.2400000000000002</v>
      </c>
      <c r="X221" s="13">
        <v>2.62</v>
      </c>
      <c r="Y221" s="13">
        <v>4.49</v>
      </c>
      <c r="Z221" s="13">
        <v>4.1100000000000003</v>
      </c>
      <c r="AA221" s="13">
        <f>'[6]40-Orange River'!G288</f>
        <v>3.59</v>
      </c>
      <c r="AB221" s="13">
        <f>'[1]40-Orange River'!G288</f>
        <v>4.3099999999999996</v>
      </c>
      <c r="AC221" s="13">
        <f>'[2]40-Orange River'!G288</f>
        <v>4.47</v>
      </c>
      <c r="AD221" s="13">
        <f>'[3]40-Orange River'!G288</f>
        <v>4.4000000000000004</v>
      </c>
      <c r="AE221" s="13">
        <f>'[5]40-Orange River'!G288</f>
        <v>3.15</v>
      </c>
      <c r="AF221" s="13">
        <f>'[4]40-Orange River'!G288</f>
        <v>4.5999999999999996</v>
      </c>
      <c r="AG221" s="13">
        <f t="shared" si="3"/>
        <v>3.8326923076923074</v>
      </c>
      <c r="AH221" s="147"/>
      <c r="AI221" s="147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</row>
    <row r="222" spans="1:53" ht="15.6" x14ac:dyDescent="0.3">
      <c r="A222" s="30"/>
      <c r="B222" s="20" t="s">
        <v>8</v>
      </c>
      <c r="C222" s="48" t="s">
        <v>18</v>
      </c>
      <c r="D222" s="48" t="s">
        <v>18</v>
      </c>
      <c r="E222" s="13">
        <v>4.1500000000000004</v>
      </c>
      <c r="F222" s="13">
        <v>3.14</v>
      </c>
      <c r="G222" s="13">
        <v>2.54</v>
      </c>
      <c r="H222" s="13">
        <v>3.53</v>
      </c>
      <c r="I222" s="13">
        <v>2.69</v>
      </c>
      <c r="J222" s="13">
        <v>3.44</v>
      </c>
      <c r="K222" s="13">
        <v>3.34</v>
      </c>
      <c r="L222" s="13">
        <v>3.48</v>
      </c>
      <c r="M222" s="13">
        <v>2.38</v>
      </c>
      <c r="N222" s="13">
        <v>4.08</v>
      </c>
      <c r="O222" s="12">
        <v>3.38</v>
      </c>
      <c r="P222" s="12">
        <v>4.18</v>
      </c>
      <c r="Q222" s="12">
        <v>4.79</v>
      </c>
      <c r="R222" s="12">
        <v>3.24</v>
      </c>
      <c r="S222" s="12">
        <v>4.55</v>
      </c>
      <c r="T222" s="12">
        <v>3.38</v>
      </c>
      <c r="U222" s="12">
        <v>4.68</v>
      </c>
      <c r="V222" s="13">
        <v>4.49</v>
      </c>
      <c r="W222" s="13">
        <v>3.15</v>
      </c>
      <c r="X222" s="13">
        <v>4.0199999999999996</v>
      </c>
      <c r="Y222" s="13">
        <v>4.25</v>
      </c>
      <c r="Z222" s="13">
        <v>4.6399999999999997</v>
      </c>
      <c r="AA222" s="13">
        <f>'[6]40-Orange River'!G289</f>
        <v>3.27</v>
      </c>
      <c r="AB222" s="13">
        <f>'[1]40-Orange River'!G289</f>
        <v>4.54</v>
      </c>
      <c r="AC222" s="13">
        <f>'[2]40-Orange River'!G289</f>
        <v>3.71</v>
      </c>
      <c r="AD222" s="13">
        <f>'[3]40-Orange River'!G289</f>
        <v>3.83</v>
      </c>
      <c r="AE222" s="13">
        <f>'[5]40-Orange River'!G289</f>
        <v>3.64</v>
      </c>
      <c r="AF222" s="13">
        <f>'[4]40-Orange River'!G289</f>
        <v>4.46</v>
      </c>
      <c r="AG222" s="13">
        <f t="shared" si="3"/>
        <v>3.7257692307692309</v>
      </c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</row>
    <row r="223" spans="1:53" ht="15.6" x14ac:dyDescent="0.3">
      <c r="A223" s="30"/>
      <c r="B223" s="20" t="s">
        <v>9</v>
      </c>
      <c r="C223" s="48" t="s">
        <v>18</v>
      </c>
      <c r="D223" s="48" t="s">
        <v>18</v>
      </c>
      <c r="E223" s="13">
        <v>4.03</v>
      </c>
      <c r="F223" s="13">
        <v>4.2300000000000004</v>
      </c>
      <c r="G223" s="13">
        <v>3.97</v>
      </c>
      <c r="H223" s="48" t="s">
        <v>18</v>
      </c>
      <c r="I223" s="13">
        <v>4.5599999999999996</v>
      </c>
      <c r="J223" s="50">
        <v>2.65</v>
      </c>
      <c r="K223" s="13">
        <v>4.68</v>
      </c>
      <c r="L223" s="13">
        <v>4.79</v>
      </c>
      <c r="M223" s="13">
        <v>2.68</v>
      </c>
      <c r="N223" s="13">
        <v>4.4800000000000004</v>
      </c>
      <c r="O223" s="12">
        <v>3.91</v>
      </c>
      <c r="P223" s="12">
        <v>4.09</v>
      </c>
      <c r="Q223" s="12">
        <v>3.77</v>
      </c>
      <c r="R223" s="12">
        <v>2.94</v>
      </c>
      <c r="S223" s="12">
        <v>4.72</v>
      </c>
      <c r="T223" s="12">
        <v>3.54</v>
      </c>
      <c r="U223" s="12">
        <v>3.47</v>
      </c>
      <c r="V223" s="13">
        <v>3.9</v>
      </c>
      <c r="W223" s="13">
        <v>3.24</v>
      </c>
      <c r="X223" s="13">
        <v>4.22</v>
      </c>
      <c r="Y223" s="13">
        <v>4.4000000000000004</v>
      </c>
      <c r="Z223" s="13">
        <v>4.6100000000000003</v>
      </c>
      <c r="AA223" s="13">
        <f>'[6]40-Orange River'!G290</f>
        <v>2.46</v>
      </c>
      <c r="AB223" s="13">
        <f>'[1]40-Orange River'!G290</f>
        <v>4.47</v>
      </c>
      <c r="AC223" s="13">
        <f>'[2]40-Orange River'!G290</f>
        <v>3.76</v>
      </c>
      <c r="AD223" s="48" t="s">
        <v>18</v>
      </c>
      <c r="AE223" s="13">
        <f>'[5]40-Orange River'!G290</f>
        <v>4.12</v>
      </c>
      <c r="AF223" s="13" t="str">
        <f>'[4]40-Orange River'!G290</f>
        <v/>
      </c>
      <c r="AG223" s="13">
        <f t="shared" si="3"/>
        <v>3.8987500000000002</v>
      </c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</row>
    <row r="224" spans="1:53" ht="15.6" x14ac:dyDescent="0.3">
      <c r="A224" s="30"/>
      <c r="B224" s="20" t="s">
        <v>9</v>
      </c>
      <c r="C224" s="48" t="s">
        <v>18</v>
      </c>
      <c r="D224" s="48" t="s">
        <v>18</v>
      </c>
      <c r="E224" s="13">
        <v>3.56</v>
      </c>
      <c r="F224" s="13">
        <v>3.42</v>
      </c>
      <c r="G224" s="13">
        <v>4.18</v>
      </c>
      <c r="H224" s="13">
        <v>4.04</v>
      </c>
      <c r="I224" s="13">
        <v>3.79</v>
      </c>
      <c r="J224" s="13">
        <v>2.2000000000000002</v>
      </c>
      <c r="K224" s="13">
        <v>4.16</v>
      </c>
      <c r="L224" s="13">
        <v>4.84</v>
      </c>
      <c r="M224" s="13">
        <v>3.88</v>
      </c>
      <c r="N224" s="13">
        <v>4.58</v>
      </c>
      <c r="O224" s="12">
        <v>3.68</v>
      </c>
      <c r="P224" s="12">
        <v>3.39</v>
      </c>
      <c r="Q224" s="12">
        <v>3.26</v>
      </c>
      <c r="R224" s="12">
        <v>2.2799999999999998</v>
      </c>
      <c r="S224" s="12">
        <v>3.65</v>
      </c>
      <c r="T224" s="12">
        <v>2.9</v>
      </c>
      <c r="U224" s="12">
        <v>4.58</v>
      </c>
      <c r="V224" s="13">
        <v>3.75</v>
      </c>
      <c r="W224" s="13">
        <v>4.07</v>
      </c>
      <c r="X224" s="13">
        <v>3.41</v>
      </c>
      <c r="Y224" s="13">
        <v>4.37</v>
      </c>
      <c r="Z224" s="13">
        <v>4.45</v>
      </c>
      <c r="AA224" s="13">
        <f>'[6]40-Orange River'!G291</f>
        <v>4.05</v>
      </c>
      <c r="AB224" s="13">
        <f>'[1]40-Orange River'!G291</f>
        <v>4.54</v>
      </c>
      <c r="AC224" s="13">
        <f>'[2]40-Orange River'!G291</f>
        <v>4.04</v>
      </c>
      <c r="AD224" s="13">
        <f>'[3]40-Orange River'!G291</f>
        <v>4.4400000000000004</v>
      </c>
      <c r="AE224" s="13">
        <f>'[5]40-Orange River'!G291</f>
        <v>4.07</v>
      </c>
      <c r="AF224" s="13" t="str">
        <f>'[4]40-Orange River'!G291</f>
        <v/>
      </c>
      <c r="AG224" s="13">
        <f t="shared" si="3"/>
        <v>3.8273076923076919</v>
      </c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</row>
    <row r="225" spans="1:53" ht="15.6" x14ac:dyDescent="0.3">
      <c r="A225" s="30"/>
      <c r="B225" s="20" t="s">
        <v>10</v>
      </c>
      <c r="C225" s="48" t="s">
        <v>18</v>
      </c>
      <c r="D225" s="48" t="s">
        <v>18</v>
      </c>
      <c r="E225" s="13">
        <v>3.94</v>
      </c>
      <c r="F225" s="13">
        <v>3.91</v>
      </c>
      <c r="G225" s="13">
        <v>4.4800000000000004</v>
      </c>
      <c r="H225" s="48" t="s">
        <v>18</v>
      </c>
      <c r="I225" s="13">
        <v>4.63</v>
      </c>
      <c r="J225" s="13">
        <v>3.06</v>
      </c>
      <c r="K225" s="13">
        <v>2.56</v>
      </c>
      <c r="L225" s="13">
        <v>4.43</v>
      </c>
      <c r="M225" s="13">
        <v>3.5</v>
      </c>
      <c r="N225" s="13">
        <v>3.38</v>
      </c>
      <c r="O225" s="12">
        <v>3.48</v>
      </c>
      <c r="P225" s="12">
        <v>3.59</v>
      </c>
      <c r="Q225" s="12">
        <v>3.51</v>
      </c>
      <c r="R225" s="12">
        <v>4.13</v>
      </c>
      <c r="S225" s="12">
        <v>2.65</v>
      </c>
      <c r="T225" s="12">
        <v>3.73</v>
      </c>
      <c r="U225" s="12">
        <v>4.4800000000000004</v>
      </c>
      <c r="V225" s="13">
        <v>3.08</v>
      </c>
      <c r="W225" s="13">
        <v>2.81</v>
      </c>
      <c r="X225" s="13">
        <v>2.91</v>
      </c>
      <c r="Y225" s="13">
        <v>4.25</v>
      </c>
      <c r="Z225" s="13">
        <v>3.31</v>
      </c>
      <c r="AA225" s="13">
        <f>'[6]40-Orange River'!G292</f>
        <v>3.66</v>
      </c>
      <c r="AB225" s="13">
        <f>'[1]40-Orange River'!G292</f>
        <v>4.5</v>
      </c>
      <c r="AC225" s="13">
        <f>'[2]40-Orange River'!G292</f>
        <v>3.39</v>
      </c>
      <c r="AD225" s="13">
        <f>'[3]40-Orange River'!G292</f>
        <v>3.87</v>
      </c>
      <c r="AE225" s="13">
        <f>'[5]40-Orange River'!G292</f>
        <v>3.15</v>
      </c>
      <c r="AF225" s="13" t="str">
        <f>'[4]40-Orange River'!G292</f>
        <v/>
      </c>
      <c r="AG225" s="13">
        <f t="shared" si="3"/>
        <v>3.6496</v>
      </c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</row>
    <row r="226" spans="1:53" ht="15.6" x14ac:dyDescent="0.3">
      <c r="A226" s="30"/>
      <c r="B226" s="20" t="s">
        <v>10</v>
      </c>
      <c r="C226" s="48" t="s">
        <v>18</v>
      </c>
      <c r="D226" s="48" t="s">
        <v>18</v>
      </c>
      <c r="E226" s="13">
        <v>2.77</v>
      </c>
      <c r="F226" s="13">
        <v>4.08</v>
      </c>
      <c r="G226" s="13">
        <v>3.23</v>
      </c>
      <c r="H226" s="13">
        <v>4.63</v>
      </c>
      <c r="I226" s="13">
        <v>3.18</v>
      </c>
      <c r="J226" s="13">
        <v>2.5099999999999998</v>
      </c>
      <c r="K226" s="13">
        <v>2.2599999999999998</v>
      </c>
      <c r="L226" s="13">
        <v>3.29</v>
      </c>
      <c r="M226" s="13">
        <v>2.58</v>
      </c>
      <c r="N226" s="13">
        <v>2.68</v>
      </c>
      <c r="O226" s="12">
        <v>1.88</v>
      </c>
      <c r="P226" s="12">
        <v>2.1800000000000002</v>
      </c>
      <c r="Q226" s="12">
        <v>3.53</v>
      </c>
      <c r="R226" s="12">
        <v>3.24</v>
      </c>
      <c r="S226" s="12">
        <v>2.1800000000000002</v>
      </c>
      <c r="T226" s="12">
        <v>2.58</v>
      </c>
      <c r="U226" s="12">
        <v>2.88</v>
      </c>
      <c r="V226" s="13">
        <v>2.4</v>
      </c>
      <c r="W226" s="13">
        <v>2.0699999999999998</v>
      </c>
      <c r="X226" s="13">
        <v>4.72</v>
      </c>
      <c r="Y226" s="13">
        <v>2.9</v>
      </c>
      <c r="Z226" s="13">
        <v>2.62</v>
      </c>
      <c r="AA226" s="48" t="s">
        <v>18</v>
      </c>
      <c r="AB226" s="48" t="s">
        <v>18</v>
      </c>
      <c r="AC226" s="48" t="s">
        <v>18</v>
      </c>
      <c r="AD226" s="48" t="s">
        <v>18</v>
      </c>
      <c r="AE226" s="48" t="s">
        <v>18</v>
      </c>
      <c r="AF226" s="48" t="s">
        <v>18</v>
      </c>
      <c r="AG226" s="13">
        <f t="shared" si="3"/>
        <v>2.9268181818181818</v>
      </c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</row>
    <row r="227" spans="1:53" ht="15.6" x14ac:dyDescent="0.3">
      <c r="A227" s="30"/>
      <c r="B227" s="20" t="s">
        <v>11</v>
      </c>
      <c r="C227" s="48" t="s">
        <v>18</v>
      </c>
      <c r="D227" s="48" t="s">
        <v>18</v>
      </c>
      <c r="E227" s="13">
        <v>2.36</v>
      </c>
      <c r="F227" s="13">
        <v>4.01</v>
      </c>
      <c r="G227" s="13">
        <v>3.43</v>
      </c>
      <c r="H227" s="48" t="s">
        <v>18</v>
      </c>
      <c r="I227" s="13">
        <v>2.46</v>
      </c>
      <c r="J227" s="13">
        <v>3.26</v>
      </c>
      <c r="K227" s="13">
        <v>3.22</v>
      </c>
      <c r="L227" s="13">
        <v>2.17</v>
      </c>
      <c r="M227" s="13">
        <v>1.88</v>
      </c>
      <c r="N227" s="13">
        <v>2.38</v>
      </c>
      <c r="O227" s="12">
        <v>0.68</v>
      </c>
      <c r="P227" s="12">
        <v>1.68</v>
      </c>
      <c r="Q227" s="12">
        <v>2.02</v>
      </c>
      <c r="R227" s="12">
        <v>3.23</v>
      </c>
      <c r="S227" s="12">
        <v>1.78</v>
      </c>
      <c r="T227" s="12">
        <v>1.98</v>
      </c>
      <c r="U227" s="12">
        <v>2.2200000000000002</v>
      </c>
      <c r="V227" s="13">
        <v>1.82</v>
      </c>
      <c r="W227" s="13">
        <v>2.4700000000000002</v>
      </c>
      <c r="X227" s="13">
        <v>3.3</v>
      </c>
      <c r="Y227" s="13">
        <v>2.16</v>
      </c>
      <c r="Z227" s="13">
        <v>1.9</v>
      </c>
      <c r="AA227" s="13">
        <f>'[6]40-Orange River'!G293</f>
        <v>2.36</v>
      </c>
      <c r="AB227" s="13">
        <f>'[1]40-Orange River'!G293</f>
        <v>2.87</v>
      </c>
      <c r="AC227" s="13">
        <f>'[2]40-Orange River'!G293</f>
        <v>1.98</v>
      </c>
      <c r="AD227" s="13">
        <f>'[3]40-Orange River'!G293</f>
        <v>3.44</v>
      </c>
      <c r="AE227" s="13">
        <f>'[5]40-Orange River'!G293</f>
        <v>2.89</v>
      </c>
      <c r="AF227" s="13" t="str">
        <f>'[4]40-Orange River'!G293</f>
        <v/>
      </c>
      <c r="AG227" s="13">
        <f t="shared" si="3"/>
        <v>2.4423999999999992</v>
      </c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</row>
    <row r="228" spans="1:53" ht="15.6" x14ac:dyDescent="0.3">
      <c r="A228" s="30"/>
      <c r="B228" s="20" t="s">
        <v>12</v>
      </c>
      <c r="C228" s="48" t="s">
        <v>18</v>
      </c>
      <c r="D228" s="48" t="s">
        <v>18</v>
      </c>
      <c r="E228" s="13">
        <v>2.0099999999999998</v>
      </c>
      <c r="F228" s="13">
        <v>2.38</v>
      </c>
      <c r="G228" s="13">
        <v>3.36</v>
      </c>
      <c r="H228" s="13">
        <v>2.0699999999999998</v>
      </c>
      <c r="I228" s="13">
        <v>1.63</v>
      </c>
      <c r="J228" s="13">
        <v>4.2</v>
      </c>
      <c r="K228" s="13">
        <v>3.21</v>
      </c>
      <c r="L228" s="13">
        <v>1.65</v>
      </c>
      <c r="M228" s="13">
        <v>1.68</v>
      </c>
      <c r="N228" s="13">
        <v>1.88</v>
      </c>
      <c r="O228" s="12">
        <v>3.68</v>
      </c>
      <c r="P228" s="12">
        <v>1.88</v>
      </c>
      <c r="Q228" s="12">
        <v>1.59</v>
      </c>
      <c r="R228" s="12">
        <v>3</v>
      </c>
      <c r="S228" s="12">
        <v>1.51</v>
      </c>
      <c r="T228" s="12">
        <v>1.45</v>
      </c>
      <c r="U228" s="12">
        <v>2.5</v>
      </c>
      <c r="V228" s="13">
        <v>2.35</v>
      </c>
      <c r="W228" s="13">
        <v>1.72</v>
      </c>
      <c r="X228" s="13">
        <v>2.1800000000000002</v>
      </c>
      <c r="Y228" s="13">
        <v>2.2799999999999998</v>
      </c>
      <c r="Z228" s="13">
        <v>1.52</v>
      </c>
      <c r="AA228" s="13">
        <f>'[6]40-Orange River'!G294</f>
        <v>2.75</v>
      </c>
      <c r="AB228" s="13">
        <f>'[1]40-Orange River'!G294</f>
        <v>3.57</v>
      </c>
      <c r="AC228" s="13">
        <f>'[2]40-Orange River'!G294</f>
        <v>1.44</v>
      </c>
      <c r="AD228" s="13">
        <f>'[3]40-Orange River'!G294</f>
        <v>3.19</v>
      </c>
      <c r="AE228" s="13">
        <f>'[5]40-Orange River'!G294</f>
        <v>1.91</v>
      </c>
      <c r="AF228" s="13" t="str">
        <f>'[4]40-Orange River'!G294</f>
        <v/>
      </c>
      <c r="AG228" s="13">
        <f t="shared" si="3"/>
        <v>2.3338461538461539</v>
      </c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</row>
    <row r="229" spans="1:53" ht="15.6" x14ac:dyDescent="0.3">
      <c r="A229" s="6" t="s">
        <v>93</v>
      </c>
      <c r="B229" s="6"/>
      <c r="C229" s="6">
        <v>1990</v>
      </c>
      <c r="D229" s="6">
        <v>1991</v>
      </c>
      <c r="E229" s="6">
        <v>1992</v>
      </c>
      <c r="F229" s="6">
        <v>1993</v>
      </c>
      <c r="G229" s="6">
        <v>1994</v>
      </c>
      <c r="H229" s="6">
        <v>1995</v>
      </c>
      <c r="I229" s="6">
        <v>1996</v>
      </c>
      <c r="J229" s="18">
        <v>1997</v>
      </c>
      <c r="K229" s="18">
        <v>1998</v>
      </c>
      <c r="L229" s="18">
        <v>1999</v>
      </c>
      <c r="M229" s="18">
        <v>2000</v>
      </c>
      <c r="N229" s="18">
        <v>2001</v>
      </c>
      <c r="O229" s="18">
        <v>2002</v>
      </c>
      <c r="P229" s="18">
        <v>2003</v>
      </c>
      <c r="Q229" s="18">
        <v>2004</v>
      </c>
      <c r="R229" s="18">
        <v>2005</v>
      </c>
      <c r="S229" s="18">
        <v>2006</v>
      </c>
      <c r="T229" s="18">
        <v>2007</v>
      </c>
      <c r="U229" s="18">
        <v>2008</v>
      </c>
      <c r="V229" s="41">
        <v>2009</v>
      </c>
      <c r="W229" s="41">
        <v>2010</v>
      </c>
      <c r="X229" s="41">
        <v>2011</v>
      </c>
      <c r="Y229" s="41">
        <v>2012</v>
      </c>
      <c r="Z229" s="41">
        <v>2013</v>
      </c>
      <c r="AA229" s="41">
        <v>2014</v>
      </c>
      <c r="AB229" s="41">
        <v>2015</v>
      </c>
      <c r="AC229" s="41">
        <v>2016</v>
      </c>
      <c r="AD229" s="41">
        <v>2017</v>
      </c>
      <c r="AE229" s="41">
        <v>2018</v>
      </c>
      <c r="AF229" s="41">
        <v>2019</v>
      </c>
      <c r="AG229" s="18" t="s">
        <v>161</v>
      </c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</row>
    <row r="230" spans="1:53" ht="15.6" x14ac:dyDescent="0.3">
      <c r="A230" s="29" t="s">
        <v>714</v>
      </c>
      <c r="B230" s="20" t="s">
        <v>1</v>
      </c>
      <c r="C230" s="48" t="s">
        <v>18</v>
      </c>
      <c r="D230" s="48" t="s">
        <v>18</v>
      </c>
      <c r="E230" s="48" t="s">
        <v>18</v>
      </c>
      <c r="F230" s="13">
        <v>10.09</v>
      </c>
      <c r="G230" s="13">
        <v>10.050000000000001</v>
      </c>
      <c r="H230" s="13">
        <v>11.36</v>
      </c>
      <c r="I230" s="13">
        <v>10.86</v>
      </c>
      <c r="J230" s="13">
        <v>9.1199999999999992</v>
      </c>
      <c r="K230" s="13">
        <v>12.12</v>
      </c>
      <c r="L230" s="13">
        <v>10.27</v>
      </c>
      <c r="M230" s="13">
        <v>9.26</v>
      </c>
      <c r="N230" s="13">
        <v>7.53</v>
      </c>
      <c r="O230" s="12">
        <v>10.73</v>
      </c>
      <c r="P230" s="12">
        <v>10.23</v>
      </c>
      <c r="Q230" s="12">
        <v>10.37</v>
      </c>
      <c r="R230" s="12">
        <v>9.7100000000000009</v>
      </c>
      <c r="S230" s="12">
        <v>9.8800000000000008</v>
      </c>
      <c r="T230" s="191">
        <v>8.3000000000000007</v>
      </c>
      <c r="U230" s="12">
        <v>7.9</v>
      </c>
      <c r="V230" s="13">
        <v>9.1999999999999993</v>
      </c>
      <c r="W230" s="13">
        <v>6.66</v>
      </c>
      <c r="X230" s="13">
        <v>7.96</v>
      </c>
      <c r="Y230" s="13">
        <v>8.23</v>
      </c>
      <c r="Z230" s="13">
        <v>7.45</v>
      </c>
      <c r="AA230" s="13">
        <v>7.25</v>
      </c>
      <c r="AB230" s="13">
        <f>'[1]40-Orange River'!G304</f>
        <v>7.33</v>
      </c>
      <c r="AC230" s="13">
        <f>'[2]40-Orange River'!G304</f>
        <v>10.119999999999999</v>
      </c>
      <c r="AD230" s="13">
        <f>'[3]40-Orange River'!G304</f>
        <v>7.01</v>
      </c>
      <c r="AE230" s="13">
        <v>8.35</v>
      </c>
      <c r="AF230" s="13">
        <f>'[4]40-Orange River'!G304</f>
        <v>7.83</v>
      </c>
      <c r="AG230" s="13">
        <f t="shared" si="3"/>
        <v>9.1596000000000011</v>
      </c>
      <c r="AH230" s="17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</row>
    <row r="231" spans="1:53" ht="15.6" x14ac:dyDescent="0.3">
      <c r="A231" s="30"/>
      <c r="B231" s="20" t="s">
        <v>2</v>
      </c>
      <c r="C231" s="48" t="s">
        <v>18</v>
      </c>
      <c r="D231" s="48" t="s">
        <v>18</v>
      </c>
      <c r="E231" s="48" t="s">
        <v>18</v>
      </c>
      <c r="F231" s="13">
        <v>10.43</v>
      </c>
      <c r="G231" s="13">
        <v>10.61</v>
      </c>
      <c r="H231" s="13">
        <v>11.13</v>
      </c>
      <c r="I231" s="13">
        <v>10</v>
      </c>
      <c r="J231" s="13">
        <v>8.91</v>
      </c>
      <c r="K231" s="13">
        <v>12.72</v>
      </c>
      <c r="L231" s="13">
        <v>9.9600000000000009</v>
      </c>
      <c r="M231" s="13">
        <v>8.3699999999999992</v>
      </c>
      <c r="N231" s="13">
        <v>7.36</v>
      </c>
      <c r="O231" s="12">
        <v>10.73</v>
      </c>
      <c r="P231" s="12">
        <v>9.43</v>
      </c>
      <c r="Q231" s="12">
        <v>10.54</v>
      </c>
      <c r="R231" s="12">
        <v>9</v>
      </c>
      <c r="S231" s="12">
        <v>9.56</v>
      </c>
      <c r="T231" s="191">
        <v>7.74</v>
      </c>
      <c r="U231" s="12">
        <v>7.57</v>
      </c>
      <c r="V231" s="13">
        <v>9.15</v>
      </c>
      <c r="W231" s="13">
        <v>6.82</v>
      </c>
      <c r="X231" s="13">
        <v>8.06</v>
      </c>
      <c r="Y231" s="13">
        <v>7.93</v>
      </c>
      <c r="Z231" s="13">
        <v>7.6</v>
      </c>
      <c r="AA231" s="13">
        <v>7.58</v>
      </c>
      <c r="AB231" s="13">
        <f>'[1]40-Orange River'!G305</f>
        <v>7.03</v>
      </c>
      <c r="AC231" s="13">
        <f>'[2]40-Orange River'!G305</f>
        <v>10.029999999999999</v>
      </c>
      <c r="AD231" s="13">
        <f>'[3]40-Orange River'!G305</f>
        <v>6.4</v>
      </c>
      <c r="AE231" s="13">
        <f>'[5]40-Orange River'!G305</f>
        <v>8.23</v>
      </c>
      <c r="AF231" s="13">
        <f>'[4]40-Orange River'!G305</f>
        <v>9.15</v>
      </c>
      <c r="AG231" s="13">
        <f t="shared" si="3"/>
        <v>8.9864000000000015</v>
      </c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</row>
    <row r="232" spans="1:53" ht="15.6" x14ac:dyDescent="0.3">
      <c r="A232" s="30"/>
      <c r="B232" s="20" t="s">
        <v>3</v>
      </c>
      <c r="C232" s="48" t="s">
        <v>18</v>
      </c>
      <c r="D232" s="48" t="s">
        <v>18</v>
      </c>
      <c r="E232" s="13">
        <v>9.93</v>
      </c>
      <c r="F232" s="13">
        <v>10.02</v>
      </c>
      <c r="G232" s="13">
        <v>10.220000000000001</v>
      </c>
      <c r="H232" s="13">
        <v>10.3</v>
      </c>
      <c r="I232" s="13">
        <v>9.91</v>
      </c>
      <c r="J232" s="13">
        <v>8.5399999999999991</v>
      </c>
      <c r="K232" s="13">
        <v>12.05</v>
      </c>
      <c r="L232" s="13">
        <v>9.27</v>
      </c>
      <c r="M232" s="13">
        <v>8.99</v>
      </c>
      <c r="N232" s="13">
        <v>7.03</v>
      </c>
      <c r="O232" s="12">
        <v>10.029999999999999</v>
      </c>
      <c r="P232" s="12">
        <v>10.83</v>
      </c>
      <c r="Q232" s="12">
        <v>10.96</v>
      </c>
      <c r="R232" s="12">
        <v>9.75</v>
      </c>
      <c r="S232" s="12">
        <v>6.76</v>
      </c>
      <c r="T232" s="191">
        <v>7.42</v>
      </c>
      <c r="U232" s="12">
        <v>8</v>
      </c>
      <c r="V232" s="13">
        <v>8.06</v>
      </c>
      <c r="W232" s="13">
        <v>8.1300000000000008</v>
      </c>
      <c r="X232" s="13">
        <v>7.71</v>
      </c>
      <c r="Y232" s="13">
        <v>7.57</v>
      </c>
      <c r="Z232" s="13">
        <v>7</v>
      </c>
      <c r="AA232" s="13">
        <v>7.55</v>
      </c>
      <c r="AB232" s="13">
        <f>'[1]40-Orange River'!G306</f>
        <v>7.03</v>
      </c>
      <c r="AC232" s="13">
        <f>'[2]40-Orange River'!G306</f>
        <v>9.17</v>
      </c>
      <c r="AD232" s="13">
        <f>'[3]40-Orange River'!G306</f>
        <v>6.21</v>
      </c>
      <c r="AE232" s="13">
        <f>'[5]40-Orange River'!G306</f>
        <v>7.7</v>
      </c>
      <c r="AF232" s="13">
        <f>'[4]40-Orange River'!G306</f>
        <v>8.75</v>
      </c>
      <c r="AG232" s="13">
        <f t="shared" si="3"/>
        <v>8.7861538461538444</v>
      </c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</row>
    <row r="233" spans="1:53" ht="15.6" x14ac:dyDescent="0.3">
      <c r="A233" s="30"/>
      <c r="B233" s="20" t="s">
        <v>4</v>
      </c>
      <c r="C233" s="48" t="s">
        <v>18</v>
      </c>
      <c r="D233" s="48" t="s">
        <v>18</v>
      </c>
      <c r="E233" s="13">
        <v>9.98</v>
      </c>
      <c r="F233" s="13">
        <v>10.34</v>
      </c>
      <c r="G233" s="13">
        <v>9.3000000000000007</v>
      </c>
      <c r="H233" s="13">
        <v>10.3</v>
      </c>
      <c r="I233" s="13">
        <v>9.59</v>
      </c>
      <c r="J233" s="13">
        <v>8.26</v>
      </c>
      <c r="K233" s="13">
        <v>10.99</v>
      </c>
      <c r="L233" s="13">
        <v>8.68</v>
      </c>
      <c r="M233" s="13">
        <v>8.2200000000000006</v>
      </c>
      <c r="N233" s="13">
        <v>9.5299999999999994</v>
      </c>
      <c r="O233" s="12">
        <v>10.130000000000001</v>
      </c>
      <c r="P233" s="12">
        <v>10.43</v>
      </c>
      <c r="Q233" s="12">
        <v>9.7200000000000006</v>
      </c>
      <c r="R233" s="12">
        <v>10.71</v>
      </c>
      <c r="S233" s="48" t="s">
        <v>18</v>
      </c>
      <c r="T233" s="191">
        <v>7.29</v>
      </c>
      <c r="U233" s="12">
        <v>8.3800000000000008</v>
      </c>
      <c r="V233" s="13" t="s">
        <v>473</v>
      </c>
      <c r="W233" s="13">
        <v>7.52</v>
      </c>
      <c r="X233" s="13">
        <v>7.58</v>
      </c>
      <c r="Y233" s="13">
        <v>7.11</v>
      </c>
      <c r="Z233" s="13">
        <v>6.49</v>
      </c>
      <c r="AA233" s="13">
        <f>'[6]40-Orange River'!G307</f>
        <v>7.6</v>
      </c>
      <c r="AB233" s="13">
        <f>'[1]40-Orange River'!G307</f>
        <v>6.67</v>
      </c>
      <c r="AC233" s="13">
        <f>'[2]40-Orange River'!G307</f>
        <v>8.24</v>
      </c>
      <c r="AD233" s="13">
        <f>'[3]40-Orange River'!G307</f>
        <v>5.52</v>
      </c>
      <c r="AE233" s="13">
        <f>'[5]40-Orange River'!G307</f>
        <v>6.97</v>
      </c>
      <c r="AF233" s="13">
        <f>'[4]40-Orange River'!G307</f>
        <v>8.23</v>
      </c>
      <c r="AG233" s="13">
        <f t="shared" si="3"/>
        <v>8.6908333333333356</v>
      </c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</row>
    <row r="234" spans="1:53" ht="15.6" x14ac:dyDescent="0.3">
      <c r="A234" s="30"/>
      <c r="B234" s="20" t="s">
        <v>5</v>
      </c>
      <c r="C234" s="48" t="s">
        <v>18</v>
      </c>
      <c r="D234" s="48" t="s">
        <v>18</v>
      </c>
      <c r="E234" s="13">
        <v>9.74</v>
      </c>
      <c r="F234" s="13">
        <v>9.1999999999999993</v>
      </c>
      <c r="G234" s="13">
        <v>9.5299999999999994</v>
      </c>
      <c r="H234" s="13">
        <v>11.25</v>
      </c>
      <c r="I234" s="13">
        <v>8.9600000000000009</v>
      </c>
      <c r="J234" s="50">
        <v>9.2799999999999994</v>
      </c>
      <c r="K234" s="13">
        <v>9.44</v>
      </c>
      <c r="L234" s="13">
        <v>8.31</v>
      </c>
      <c r="M234" s="13">
        <v>8.33</v>
      </c>
      <c r="N234" s="13">
        <v>8.33</v>
      </c>
      <c r="O234" s="12">
        <v>9.73</v>
      </c>
      <c r="P234" s="12">
        <v>10.33</v>
      </c>
      <c r="Q234" s="12">
        <v>9.73</v>
      </c>
      <c r="R234" s="12">
        <v>10.88</v>
      </c>
      <c r="S234" s="48" t="s">
        <v>18</v>
      </c>
      <c r="T234" s="191">
        <v>6.82</v>
      </c>
      <c r="U234" s="12">
        <v>8.35</v>
      </c>
      <c r="V234" s="13" t="s">
        <v>473</v>
      </c>
      <c r="W234" s="13">
        <v>7.87</v>
      </c>
      <c r="X234" s="13">
        <v>7</v>
      </c>
      <c r="Y234" s="13">
        <v>6.72</v>
      </c>
      <c r="Z234" s="13">
        <v>6.72</v>
      </c>
      <c r="AA234" s="13">
        <f>'[6]40-Orange River'!G308</f>
        <v>7.39</v>
      </c>
      <c r="AB234" s="13">
        <f>'[1]40-Orange River'!G308</f>
        <v>6.63</v>
      </c>
      <c r="AC234" s="13">
        <f>'[2]40-Orange River'!G308</f>
        <v>7.87</v>
      </c>
      <c r="AD234" s="13">
        <f>'[3]40-Orange River'!G308</f>
        <v>4.92</v>
      </c>
      <c r="AE234" s="13">
        <f>'[5]40-Orange River'!G308</f>
        <v>8.2100000000000009</v>
      </c>
      <c r="AF234" s="13">
        <f>'[4]40-Orange River'!G308</f>
        <v>8.6</v>
      </c>
      <c r="AG234" s="13">
        <f t="shared" si="3"/>
        <v>8.4720833333333321</v>
      </c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</row>
    <row r="235" spans="1:53" ht="15.6" x14ac:dyDescent="0.3">
      <c r="A235" s="30"/>
      <c r="B235" s="20" t="s">
        <v>5</v>
      </c>
      <c r="C235" s="48" t="s">
        <v>18</v>
      </c>
      <c r="D235" s="48" t="s">
        <v>18</v>
      </c>
      <c r="E235" s="13">
        <v>9.27</v>
      </c>
      <c r="F235" s="13">
        <v>8.75</v>
      </c>
      <c r="G235" s="13">
        <v>8.9</v>
      </c>
      <c r="H235" s="13">
        <v>10.36</v>
      </c>
      <c r="I235" s="13">
        <v>9.17</v>
      </c>
      <c r="J235" s="13">
        <v>9.18</v>
      </c>
      <c r="K235" s="13">
        <v>8.7200000000000006</v>
      </c>
      <c r="L235" s="13">
        <v>9.25</v>
      </c>
      <c r="M235" s="13">
        <v>8.43</v>
      </c>
      <c r="N235" s="13">
        <v>8.0299999999999994</v>
      </c>
      <c r="O235" s="12">
        <v>10.23</v>
      </c>
      <c r="P235" s="12">
        <v>9.6300000000000008</v>
      </c>
      <c r="Q235" s="12">
        <v>9.06</v>
      </c>
      <c r="R235" s="12">
        <v>10.62</v>
      </c>
      <c r="S235" s="48" t="s">
        <v>18</v>
      </c>
      <c r="T235" s="191">
        <v>6.72</v>
      </c>
      <c r="U235" s="12">
        <v>7.9</v>
      </c>
      <c r="V235" s="13" t="s">
        <v>473</v>
      </c>
      <c r="W235" s="83">
        <v>7.22</v>
      </c>
      <c r="X235" s="83">
        <v>6.98</v>
      </c>
      <c r="Y235" s="83">
        <v>6.48</v>
      </c>
      <c r="Z235" s="48" t="s">
        <v>18</v>
      </c>
      <c r="AA235" s="48" t="s">
        <v>18</v>
      </c>
      <c r="AB235" s="48" t="s">
        <v>18</v>
      </c>
      <c r="AC235" s="48" t="s">
        <v>18</v>
      </c>
      <c r="AD235" s="48" t="s">
        <v>18</v>
      </c>
      <c r="AE235" s="48" t="s">
        <v>18</v>
      </c>
      <c r="AF235" s="48" t="s">
        <v>18</v>
      </c>
      <c r="AG235" s="13">
        <f t="shared" si="3"/>
        <v>8.678947368421051</v>
      </c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</row>
    <row r="236" spans="1:53" ht="15.6" x14ac:dyDescent="0.3">
      <c r="A236" s="30"/>
      <c r="B236" s="20" t="s">
        <v>6</v>
      </c>
      <c r="C236" s="48" t="s">
        <v>18</v>
      </c>
      <c r="D236" s="48" t="s">
        <v>18</v>
      </c>
      <c r="E236" s="13">
        <v>12.04</v>
      </c>
      <c r="F236" s="13">
        <v>8.61</v>
      </c>
      <c r="G236" s="13">
        <v>10.31</v>
      </c>
      <c r="H236" s="13">
        <v>12.42</v>
      </c>
      <c r="I236" s="13">
        <v>9.07</v>
      </c>
      <c r="J236" s="13">
        <v>10.210000000000001</v>
      </c>
      <c r="K236" s="13">
        <v>9.49</v>
      </c>
      <c r="L236" s="13">
        <v>9.69</v>
      </c>
      <c r="M236" s="13">
        <v>9.43</v>
      </c>
      <c r="N236" s="13">
        <v>8.73</v>
      </c>
      <c r="O236" s="12">
        <v>9.7799999999999994</v>
      </c>
      <c r="P236" s="12">
        <v>9.2799999999999994</v>
      </c>
      <c r="Q236" s="12">
        <v>9.64</v>
      </c>
      <c r="R236" s="12">
        <v>12.58</v>
      </c>
      <c r="S236" s="48" t="s">
        <v>18</v>
      </c>
      <c r="T236" s="191">
        <v>6.77</v>
      </c>
      <c r="U236" s="12">
        <v>7.85</v>
      </c>
      <c r="V236" s="13" t="s">
        <v>473</v>
      </c>
      <c r="W236" s="13">
        <v>6.97</v>
      </c>
      <c r="X236" s="13">
        <v>6.48</v>
      </c>
      <c r="Y236" s="13">
        <v>6.68</v>
      </c>
      <c r="Z236" s="13">
        <v>7.17</v>
      </c>
      <c r="AA236" s="13">
        <f>'[6]40-Orange River'!G309</f>
        <v>6.8</v>
      </c>
      <c r="AB236" s="13">
        <f>'[1]40-Orange River'!G309</f>
        <v>6.98</v>
      </c>
      <c r="AC236" s="13">
        <f>'[2]40-Orange River'!G309</f>
        <v>8.86</v>
      </c>
      <c r="AD236" s="13">
        <f>'[3]40-Orange River'!G309</f>
        <v>6.86</v>
      </c>
      <c r="AE236" s="13">
        <f>'[5]40-Orange River'!G309</f>
        <v>8</v>
      </c>
      <c r="AF236" s="13">
        <f>'[4]40-Orange River'!G309</f>
        <v>8.49</v>
      </c>
      <c r="AG236" s="13">
        <f t="shared" si="3"/>
        <v>8.8625000000000025</v>
      </c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</row>
    <row r="237" spans="1:53" ht="15.6" x14ac:dyDescent="0.3">
      <c r="A237" s="14" t="s">
        <v>1247</v>
      </c>
      <c r="B237" s="20" t="s">
        <v>6</v>
      </c>
      <c r="C237" s="48" t="s">
        <v>18</v>
      </c>
      <c r="D237" s="48" t="s">
        <v>18</v>
      </c>
      <c r="E237" s="13">
        <v>12.97</v>
      </c>
      <c r="F237" s="13">
        <v>9.59</v>
      </c>
      <c r="G237" s="13">
        <v>10.01</v>
      </c>
      <c r="H237" s="13">
        <v>12.33</v>
      </c>
      <c r="I237" s="13">
        <v>11.24</v>
      </c>
      <c r="J237" s="13">
        <v>9.3800000000000008</v>
      </c>
      <c r="K237" s="13">
        <v>8.93</v>
      </c>
      <c r="L237" s="13">
        <v>10.23</v>
      </c>
      <c r="M237" s="13">
        <v>8.43</v>
      </c>
      <c r="N237" s="13">
        <v>8.83</v>
      </c>
      <c r="O237" s="12">
        <v>11.94</v>
      </c>
      <c r="P237" s="12">
        <v>12.93</v>
      </c>
      <c r="Q237" s="12">
        <v>10.24</v>
      </c>
      <c r="R237" s="12">
        <v>11.93</v>
      </c>
      <c r="S237" s="48" t="s">
        <v>18</v>
      </c>
      <c r="T237" s="191">
        <v>6.92</v>
      </c>
      <c r="U237" s="12">
        <v>9.0500000000000007</v>
      </c>
      <c r="V237" s="13">
        <v>7.4</v>
      </c>
      <c r="W237" s="13">
        <v>6.39</v>
      </c>
      <c r="X237" s="13">
        <v>6.34</v>
      </c>
      <c r="Y237" s="13">
        <v>7.56</v>
      </c>
      <c r="Z237" s="13">
        <v>7.21</v>
      </c>
      <c r="AA237" s="13">
        <f>'[6]40-Orange River'!G310</f>
        <v>7.04</v>
      </c>
      <c r="AB237" s="13">
        <f>'[1]40-Orange River'!G310</f>
        <v>7.37</v>
      </c>
      <c r="AC237" s="13">
        <f>'[2]40-Orange River'!G310</f>
        <v>10.18</v>
      </c>
      <c r="AD237" s="13">
        <f>'[3]40-Orange River'!G310</f>
        <v>8.7200000000000006</v>
      </c>
      <c r="AE237" s="13">
        <f>'[5]40-Orange River'!G310</f>
        <v>8.2899999999999991</v>
      </c>
      <c r="AF237" s="13">
        <f>'[4]40-Orange River'!G310</f>
        <v>9.2799999999999994</v>
      </c>
      <c r="AG237" s="13">
        <f t="shared" si="3"/>
        <v>9.3263999999999996</v>
      </c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</row>
    <row r="238" spans="1:53" ht="15.6" x14ac:dyDescent="0.3">
      <c r="A238" s="29" t="s">
        <v>1336</v>
      </c>
      <c r="B238" s="20" t="s">
        <v>7</v>
      </c>
      <c r="C238" s="48" t="s">
        <v>18</v>
      </c>
      <c r="D238" s="48" t="s">
        <v>18</v>
      </c>
      <c r="E238" s="13">
        <v>11.39</v>
      </c>
      <c r="F238" s="13">
        <v>11.61</v>
      </c>
      <c r="G238" s="13">
        <v>9.4499999999999993</v>
      </c>
      <c r="H238" s="13">
        <v>10.61</v>
      </c>
      <c r="I238" s="13">
        <v>11.31</v>
      </c>
      <c r="J238" s="13">
        <v>10.47</v>
      </c>
      <c r="K238" s="13">
        <v>8.69</v>
      </c>
      <c r="L238" s="13">
        <v>12.09</v>
      </c>
      <c r="M238" s="13">
        <v>8.5299999999999994</v>
      </c>
      <c r="N238" s="13">
        <v>10.83</v>
      </c>
      <c r="O238" s="12">
        <v>12.13</v>
      </c>
      <c r="P238" s="12">
        <v>11.45</v>
      </c>
      <c r="Q238" s="12">
        <v>10.85</v>
      </c>
      <c r="R238" s="12">
        <v>13.27</v>
      </c>
      <c r="S238" s="192">
        <v>8.81</v>
      </c>
      <c r="T238" s="191">
        <v>9.67</v>
      </c>
      <c r="U238" s="12">
        <v>9.8000000000000007</v>
      </c>
      <c r="V238" s="13">
        <v>8.4499999999999993</v>
      </c>
      <c r="W238" s="13">
        <v>6.89</v>
      </c>
      <c r="X238" s="13">
        <v>9.1999999999999993</v>
      </c>
      <c r="Y238" s="13">
        <v>8.18</v>
      </c>
      <c r="Z238" s="13">
        <v>8.3699999999999992</v>
      </c>
      <c r="AA238" s="13">
        <f>'[6]40-Orange River'!G311</f>
        <v>7.23</v>
      </c>
      <c r="AB238" s="13">
        <f>'[1]40-Orange River'!G311</f>
        <v>8.4600000000000009</v>
      </c>
      <c r="AC238" s="13">
        <f>'[2]40-Orange River'!G311</f>
        <v>9.6</v>
      </c>
      <c r="AD238" s="13">
        <f>'[3]40-Orange River'!G311</f>
        <v>10.02</v>
      </c>
      <c r="AE238" s="13">
        <f>'[5]40-Orange River'!G311</f>
        <v>8.7100000000000009</v>
      </c>
      <c r="AF238" s="13">
        <f>'[4]40-Orange River'!G311</f>
        <v>9.67</v>
      </c>
      <c r="AG238" s="13">
        <f t="shared" si="3"/>
        <v>9.898461538461536</v>
      </c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</row>
    <row r="239" spans="1:53" ht="15.6" x14ac:dyDescent="0.3">
      <c r="A239" s="30"/>
      <c r="B239" s="20" t="s">
        <v>7</v>
      </c>
      <c r="C239" s="48" t="s">
        <v>18</v>
      </c>
      <c r="D239" s="48" t="s">
        <v>18</v>
      </c>
      <c r="E239" s="13">
        <v>11.1</v>
      </c>
      <c r="F239" s="13">
        <v>10.84</v>
      </c>
      <c r="G239" s="13">
        <v>10.62</v>
      </c>
      <c r="H239" s="13">
        <v>12.17</v>
      </c>
      <c r="I239" s="13">
        <v>10.69</v>
      </c>
      <c r="J239" s="13">
        <v>11.15</v>
      </c>
      <c r="K239" s="13">
        <v>9.81</v>
      </c>
      <c r="L239" s="13">
        <v>11.09</v>
      </c>
      <c r="M239" s="13">
        <v>8.33</v>
      </c>
      <c r="N239" s="13">
        <v>13.33</v>
      </c>
      <c r="O239" s="12">
        <v>12.93</v>
      </c>
      <c r="P239" s="12">
        <v>11.93</v>
      </c>
      <c r="Q239" s="12">
        <v>12.24</v>
      </c>
      <c r="R239" s="12">
        <v>11.45</v>
      </c>
      <c r="S239" s="192">
        <v>9.7899999999999991</v>
      </c>
      <c r="T239" s="191">
        <v>10.220000000000001</v>
      </c>
      <c r="U239" s="12">
        <v>10.8</v>
      </c>
      <c r="V239" s="13">
        <v>8.74</v>
      </c>
      <c r="W239" s="13">
        <v>7.74</v>
      </c>
      <c r="X239" s="13">
        <v>9.26</v>
      </c>
      <c r="Y239" s="13">
        <v>8.43</v>
      </c>
      <c r="Z239" s="13">
        <v>9.4600000000000009</v>
      </c>
      <c r="AA239" s="13">
        <f>'[6]40-Orange River'!G312</f>
        <v>7.13</v>
      </c>
      <c r="AB239" s="13">
        <f>'[1]40-Orange River'!G312</f>
        <v>8.5299999999999994</v>
      </c>
      <c r="AC239" s="13">
        <f>'[2]40-Orange River'!G312</f>
        <v>10.28</v>
      </c>
      <c r="AD239" s="13">
        <f>'[3]40-Orange River'!G312</f>
        <v>10.26</v>
      </c>
      <c r="AE239" s="13">
        <f>'[5]40-Orange River'!G312</f>
        <v>8.6199999999999992</v>
      </c>
      <c r="AF239" s="13">
        <f>'[4]40-Orange River'!G312</f>
        <v>10.06</v>
      </c>
      <c r="AG239" s="13">
        <f t="shared" si="3"/>
        <v>10.32</v>
      </c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</row>
    <row r="240" spans="1:53" ht="15.6" x14ac:dyDescent="0.3">
      <c r="A240" s="29" t="s">
        <v>162</v>
      </c>
      <c r="B240" s="20" t="s">
        <v>8</v>
      </c>
      <c r="C240" s="48" t="s">
        <v>18</v>
      </c>
      <c r="D240" s="48" t="s">
        <v>18</v>
      </c>
      <c r="E240" s="13">
        <v>12.8</v>
      </c>
      <c r="F240" s="13">
        <v>11.16</v>
      </c>
      <c r="G240" s="13">
        <v>10.65</v>
      </c>
      <c r="H240" s="13">
        <v>11.63</v>
      </c>
      <c r="I240" s="13">
        <v>11.84</v>
      </c>
      <c r="J240" s="13">
        <v>11.29</v>
      </c>
      <c r="K240" s="13">
        <v>9.36</v>
      </c>
      <c r="L240" s="13">
        <v>12.06</v>
      </c>
      <c r="M240" s="13">
        <v>10.63</v>
      </c>
      <c r="N240" s="13">
        <v>12.13</v>
      </c>
      <c r="O240" s="12">
        <v>13.93</v>
      </c>
      <c r="P240" s="12">
        <v>11.98</v>
      </c>
      <c r="Q240" s="12">
        <v>11.93</v>
      </c>
      <c r="R240" s="12">
        <v>12.84</v>
      </c>
      <c r="S240" s="192">
        <v>9.58</v>
      </c>
      <c r="T240" s="191">
        <v>10.32</v>
      </c>
      <c r="U240" s="12">
        <v>11</v>
      </c>
      <c r="V240" s="13">
        <v>10.210000000000001</v>
      </c>
      <c r="W240" s="13">
        <v>8.1300000000000008</v>
      </c>
      <c r="X240" s="13">
        <v>8.67</v>
      </c>
      <c r="Y240" s="13">
        <v>8.93</v>
      </c>
      <c r="Z240" s="13">
        <v>10.6</v>
      </c>
      <c r="AA240" s="13">
        <f>'[6]40-Orange River'!G313</f>
        <v>7.82</v>
      </c>
      <c r="AB240" s="13">
        <f>'[1]40-Orange River'!G313</f>
        <v>9.6199999999999992</v>
      </c>
      <c r="AC240" s="13">
        <f>'[2]40-Orange River'!G313</f>
        <v>9.9600000000000009</v>
      </c>
      <c r="AD240" s="13">
        <f>'[3]40-Orange River'!G313</f>
        <v>10.34</v>
      </c>
      <c r="AE240" s="13">
        <f>'[5]40-Orange River'!G313</f>
        <v>8.48</v>
      </c>
      <c r="AF240" s="13">
        <f>'[4]40-Orange River'!G313</f>
        <v>10.27</v>
      </c>
      <c r="AG240" s="13">
        <f t="shared" si="3"/>
        <v>10.746538461538458</v>
      </c>
      <c r="AH240" s="147"/>
      <c r="AI240" s="147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</row>
    <row r="241" spans="1:53" ht="15.6" x14ac:dyDescent="0.3">
      <c r="A241" s="29" t="s">
        <v>805</v>
      </c>
      <c r="B241" s="20" t="s">
        <v>8</v>
      </c>
      <c r="C241" s="48" t="s">
        <v>18</v>
      </c>
      <c r="D241" s="48" t="s">
        <v>18</v>
      </c>
      <c r="E241" s="13">
        <v>12.69</v>
      </c>
      <c r="F241" s="13">
        <v>11.89</v>
      </c>
      <c r="G241" s="13">
        <v>10.33</v>
      </c>
      <c r="H241" s="13">
        <v>12.33</v>
      </c>
      <c r="I241" s="13">
        <v>10.88</v>
      </c>
      <c r="J241" s="13">
        <v>11.26</v>
      </c>
      <c r="K241" s="13">
        <v>10.77</v>
      </c>
      <c r="L241" s="13">
        <v>11.09</v>
      </c>
      <c r="M241" s="13">
        <v>10.83</v>
      </c>
      <c r="N241" s="13">
        <v>11.43</v>
      </c>
      <c r="O241" s="12">
        <v>12.77</v>
      </c>
      <c r="P241" s="12">
        <v>13.05</v>
      </c>
      <c r="Q241" s="12">
        <v>13.33</v>
      </c>
      <c r="R241" s="12">
        <v>11.14</v>
      </c>
      <c r="S241" s="192">
        <v>10.31</v>
      </c>
      <c r="T241" s="191">
        <v>9.67</v>
      </c>
      <c r="U241" s="12">
        <v>12.5</v>
      </c>
      <c r="V241" s="13">
        <v>10.64</v>
      </c>
      <c r="W241" s="13">
        <v>8.59</v>
      </c>
      <c r="X241" s="13">
        <v>9.67</v>
      </c>
      <c r="Y241" s="13">
        <v>9.44</v>
      </c>
      <c r="Z241" s="13">
        <v>11.24</v>
      </c>
      <c r="AA241" s="13">
        <f>'[6]40-Orange River'!G314</f>
        <v>7.93</v>
      </c>
      <c r="AB241" s="13">
        <f>'[1]40-Orange River'!G314</f>
        <v>10.44</v>
      </c>
      <c r="AC241" s="13">
        <f>'[2]40-Orange River'!G314</f>
        <v>9.5299999999999994</v>
      </c>
      <c r="AD241" s="13">
        <f>'[3]40-Orange River'!G314</f>
        <v>10.33</v>
      </c>
      <c r="AE241" s="13">
        <f>'[5]40-Orange River'!G314</f>
        <v>8.59</v>
      </c>
      <c r="AF241" s="13">
        <f>'[4]40-Orange River'!G314</f>
        <v>11.24</v>
      </c>
      <c r="AG241" s="13">
        <f t="shared" si="3"/>
        <v>10.926153846153845</v>
      </c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</row>
    <row r="242" spans="1:53" ht="15.6" x14ac:dyDescent="0.3">
      <c r="A242" s="30"/>
      <c r="B242" s="20" t="s">
        <v>9</v>
      </c>
      <c r="C242" s="48" t="s">
        <v>18</v>
      </c>
      <c r="D242" s="48" t="s">
        <v>18</v>
      </c>
      <c r="E242" s="13">
        <v>11.96</v>
      </c>
      <c r="F242" s="13">
        <v>12.34</v>
      </c>
      <c r="G242" s="13">
        <v>11.03</v>
      </c>
      <c r="H242" s="48" t="s">
        <v>18</v>
      </c>
      <c r="I242" s="13">
        <v>13.28</v>
      </c>
      <c r="J242" s="50">
        <v>10.42</v>
      </c>
      <c r="K242" s="48" t="s">
        <v>18</v>
      </c>
      <c r="L242" s="50">
        <v>13.81</v>
      </c>
      <c r="M242" s="50">
        <v>10.64</v>
      </c>
      <c r="N242" s="50">
        <v>12.58</v>
      </c>
      <c r="O242" s="17">
        <v>12.77</v>
      </c>
      <c r="P242" s="17">
        <v>13.18</v>
      </c>
      <c r="Q242" s="17">
        <v>12.37</v>
      </c>
      <c r="R242" s="17">
        <v>10.73</v>
      </c>
      <c r="S242" s="192">
        <v>13.13</v>
      </c>
      <c r="T242" s="191">
        <v>10.02</v>
      </c>
      <c r="U242" s="17">
        <v>11.8</v>
      </c>
      <c r="V242" s="50">
        <v>11.13</v>
      </c>
      <c r="W242" s="50">
        <v>8.2799999999999994</v>
      </c>
      <c r="X242" s="50">
        <v>10.84</v>
      </c>
      <c r="Y242" s="50">
        <v>9.98</v>
      </c>
      <c r="Z242" s="50">
        <v>11.35</v>
      </c>
      <c r="AA242" s="13">
        <f>'[6]40-Orange River'!G315</f>
        <v>7.14</v>
      </c>
      <c r="AB242" s="13">
        <f>'[1]40-Orange River'!G315</f>
        <v>10.9</v>
      </c>
      <c r="AC242" s="13">
        <f>'[2]40-Orange River'!G315</f>
        <v>10.67</v>
      </c>
      <c r="AD242" s="48" t="s">
        <v>18</v>
      </c>
      <c r="AE242" s="13">
        <f>'[5]40-Orange River'!G315</f>
        <v>9.94</v>
      </c>
      <c r="AF242" s="13" t="str">
        <f>'[4]40-Orange River'!G315</f>
        <v/>
      </c>
      <c r="AG242" s="13">
        <f t="shared" si="3"/>
        <v>11.319565217391302</v>
      </c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</row>
    <row r="243" spans="1:53" ht="15.6" x14ac:dyDescent="0.3">
      <c r="A243" s="30"/>
      <c r="B243" s="20" t="s">
        <v>9</v>
      </c>
      <c r="C243" s="48" t="s">
        <v>18</v>
      </c>
      <c r="D243" s="48" t="s">
        <v>18</v>
      </c>
      <c r="E243" s="13">
        <v>11.99</v>
      </c>
      <c r="F243" s="13">
        <v>11.27</v>
      </c>
      <c r="G243" s="13">
        <v>12.25</v>
      </c>
      <c r="H243" s="13">
        <v>12.87</v>
      </c>
      <c r="I243" s="13">
        <v>12.45</v>
      </c>
      <c r="J243" s="13">
        <v>9.84</v>
      </c>
      <c r="K243" s="13">
        <v>12.38</v>
      </c>
      <c r="L243" s="13">
        <v>12.89</v>
      </c>
      <c r="M243" s="13">
        <v>11.78</v>
      </c>
      <c r="N243" s="13">
        <v>12.63</v>
      </c>
      <c r="O243" s="12">
        <v>12.84</v>
      </c>
      <c r="P243" s="12">
        <v>13.24</v>
      </c>
      <c r="Q243" s="12">
        <v>12.75</v>
      </c>
      <c r="R243" s="12">
        <v>10.02</v>
      </c>
      <c r="S243" s="192">
        <v>13.1</v>
      </c>
      <c r="T243" s="191">
        <v>10.220000000000001</v>
      </c>
      <c r="U243" s="12">
        <v>11.6</v>
      </c>
      <c r="V243" s="13">
        <v>11.02</v>
      </c>
      <c r="W243" s="13">
        <v>9.2799999999999994</v>
      </c>
      <c r="X243" s="13">
        <v>9.67</v>
      </c>
      <c r="Y243" s="13">
        <v>10.38</v>
      </c>
      <c r="Z243" s="13">
        <v>11.51</v>
      </c>
      <c r="AA243" s="13">
        <f>'[6]40-Orange River'!G316</f>
        <v>8.06</v>
      </c>
      <c r="AB243" s="13">
        <f>'[1]40-Orange River'!G316</f>
        <v>11.4</v>
      </c>
      <c r="AC243" s="13">
        <f>'[2]40-Orange River'!G316</f>
        <v>10.199999999999999</v>
      </c>
      <c r="AD243" s="13">
        <f>'[3]40-Orange River'!G316</f>
        <v>11.37</v>
      </c>
      <c r="AE243" s="13">
        <f>'[5]40-Orange River'!G316</f>
        <v>10.199999999999999</v>
      </c>
      <c r="AF243" s="13" t="str">
        <f>'[4]40-Orange River'!G316</f>
        <v/>
      </c>
      <c r="AG243" s="13">
        <f t="shared" si="3"/>
        <v>11.423461538461536</v>
      </c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</row>
    <row r="244" spans="1:53" ht="15.6" x14ac:dyDescent="0.3">
      <c r="A244" s="30"/>
      <c r="B244" s="20" t="s">
        <v>10</v>
      </c>
      <c r="C244" s="48" t="s">
        <v>18</v>
      </c>
      <c r="D244" s="48" t="s">
        <v>18</v>
      </c>
      <c r="E244" s="13">
        <v>12.2</v>
      </c>
      <c r="F244" s="13">
        <v>12.59</v>
      </c>
      <c r="G244" s="13">
        <v>12.83</v>
      </c>
      <c r="H244" s="48" t="s">
        <v>18</v>
      </c>
      <c r="I244" s="13">
        <v>13.07</v>
      </c>
      <c r="J244" s="13">
        <v>11.01</v>
      </c>
      <c r="K244" s="13">
        <v>13.09</v>
      </c>
      <c r="L244" s="13">
        <v>12.64</v>
      </c>
      <c r="M244" s="13">
        <v>11.46</v>
      </c>
      <c r="N244" s="13">
        <v>11.43</v>
      </c>
      <c r="O244" s="12">
        <v>12.23</v>
      </c>
      <c r="P244" s="12">
        <v>12.73</v>
      </c>
      <c r="Q244" s="12">
        <v>11.92</v>
      </c>
      <c r="R244" s="12">
        <v>12.4</v>
      </c>
      <c r="S244" s="192">
        <v>7.6</v>
      </c>
      <c r="T244" s="191">
        <v>10.62</v>
      </c>
      <c r="U244" s="12">
        <v>11.8</v>
      </c>
      <c r="V244" s="13">
        <v>9.52</v>
      </c>
      <c r="W244" s="13">
        <v>9.4499999999999993</v>
      </c>
      <c r="X244" s="13">
        <v>9.35</v>
      </c>
      <c r="Y244" s="13">
        <v>9.7100000000000009</v>
      </c>
      <c r="Z244" s="13">
        <v>9.98</v>
      </c>
      <c r="AA244" s="13">
        <f>'[6]40-Orange River'!G317</f>
        <v>8.33</v>
      </c>
      <c r="AB244" s="13">
        <f>'[1]40-Orange River'!G317</f>
        <v>10.62</v>
      </c>
      <c r="AC244" s="13">
        <f>'[2]40-Orange River'!G317</f>
        <v>9.5500000000000007</v>
      </c>
      <c r="AD244" s="13">
        <f>'[3]40-Orange River'!G317</f>
        <v>10.43</v>
      </c>
      <c r="AE244" s="13">
        <f>'[5]40-Orange River'!G317</f>
        <v>9.2899999999999991</v>
      </c>
      <c r="AF244" s="13" t="str">
        <f>'[4]40-Orange River'!G317</f>
        <v/>
      </c>
      <c r="AG244" s="13">
        <f t="shared" si="3"/>
        <v>11.0624</v>
      </c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</row>
    <row r="245" spans="1:53" ht="15.6" x14ac:dyDescent="0.3">
      <c r="A245" s="30"/>
      <c r="B245" s="20" t="s">
        <v>10</v>
      </c>
      <c r="C245" s="48" t="s">
        <v>18</v>
      </c>
      <c r="D245" s="48" t="s">
        <v>18</v>
      </c>
      <c r="E245" s="13">
        <v>10.65</v>
      </c>
      <c r="F245" s="13">
        <v>12.18</v>
      </c>
      <c r="G245" s="13">
        <v>11.11</v>
      </c>
      <c r="H245" s="13">
        <v>13.03</v>
      </c>
      <c r="I245" s="13">
        <v>11.56</v>
      </c>
      <c r="J245" s="13">
        <v>10.35</v>
      </c>
      <c r="K245" s="48" t="s">
        <v>18</v>
      </c>
      <c r="L245" s="50">
        <v>11.22</v>
      </c>
      <c r="M245" s="50">
        <v>10.53</v>
      </c>
      <c r="N245" s="50">
        <v>11.23</v>
      </c>
      <c r="O245" s="17">
        <v>10.73</v>
      </c>
      <c r="P245" s="17">
        <v>11.95</v>
      </c>
      <c r="Q245" s="17">
        <v>10.65</v>
      </c>
      <c r="R245" s="17">
        <v>11.35</v>
      </c>
      <c r="S245" s="48" t="s">
        <v>18</v>
      </c>
      <c r="T245" s="191">
        <v>10.17</v>
      </c>
      <c r="U245" s="17">
        <v>10.89</v>
      </c>
      <c r="V245" s="50">
        <v>8.92</v>
      </c>
      <c r="W245" s="50">
        <v>8.83</v>
      </c>
      <c r="X245" s="50">
        <v>11.28</v>
      </c>
      <c r="Y245" s="50">
        <v>9.07</v>
      </c>
      <c r="Z245" s="50">
        <v>9.17</v>
      </c>
      <c r="AA245" s="48" t="s">
        <v>18</v>
      </c>
      <c r="AB245" s="48" t="s">
        <v>18</v>
      </c>
      <c r="AC245" s="48" t="s">
        <v>18</v>
      </c>
      <c r="AD245" s="48" t="s">
        <v>18</v>
      </c>
      <c r="AE245" s="48" t="s">
        <v>18</v>
      </c>
      <c r="AF245" s="48" t="s">
        <v>18</v>
      </c>
      <c r="AG245" s="13">
        <f t="shared" si="3"/>
        <v>10.743499999999997</v>
      </c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</row>
    <row r="246" spans="1:53" ht="15.6" x14ac:dyDescent="0.3">
      <c r="A246" s="30"/>
      <c r="B246" s="20" t="s">
        <v>11</v>
      </c>
      <c r="C246" s="48" t="s">
        <v>18</v>
      </c>
      <c r="D246" s="48" t="s">
        <v>18</v>
      </c>
      <c r="E246" s="13">
        <v>10.09</v>
      </c>
      <c r="F246" s="13">
        <v>12.26</v>
      </c>
      <c r="G246" s="13">
        <v>10.87</v>
      </c>
      <c r="H246" s="48" t="s">
        <v>18</v>
      </c>
      <c r="I246" s="13">
        <v>10.54</v>
      </c>
      <c r="J246" s="13">
        <v>11.01</v>
      </c>
      <c r="K246" s="13">
        <v>13.05</v>
      </c>
      <c r="L246" s="13">
        <v>9.99</v>
      </c>
      <c r="M246" s="13">
        <v>10.029999999999999</v>
      </c>
      <c r="N246" s="13">
        <v>11.13</v>
      </c>
      <c r="O246" s="12">
        <v>11.03</v>
      </c>
      <c r="P246" s="12">
        <v>10.73</v>
      </c>
      <c r="Q246" s="12">
        <v>10</v>
      </c>
      <c r="R246" s="12">
        <v>11.28</v>
      </c>
      <c r="S246" s="192">
        <v>8.31</v>
      </c>
      <c r="T246" s="191">
        <v>9.02</v>
      </c>
      <c r="U246" s="12">
        <v>10.1</v>
      </c>
      <c r="V246" s="13">
        <v>8.26</v>
      </c>
      <c r="W246" s="13">
        <v>8.7799999999999994</v>
      </c>
      <c r="X246" s="13">
        <v>9.84</v>
      </c>
      <c r="Y246" s="13">
        <v>8.39</v>
      </c>
      <c r="Z246" s="13">
        <v>8.26</v>
      </c>
      <c r="AA246" s="13">
        <f>'[6]40-Orange River'!G318</f>
        <v>7.66</v>
      </c>
      <c r="AB246" s="13">
        <f>'[1]40-Orange River'!G318</f>
        <v>8.69</v>
      </c>
      <c r="AC246" s="13">
        <f>'[2]40-Orange River'!G318</f>
        <v>8.36</v>
      </c>
      <c r="AD246" s="13">
        <f>'[3]40-Orange River'!G318</f>
        <v>9.94</v>
      </c>
      <c r="AE246" s="13">
        <f>'[5]40-Orange River'!G318</f>
        <v>8.34</v>
      </c>
      <c r="AF246" s="13" t="str">
        <f>'[4]40-Orange River'!G318</f>
        <v/>
      </c>
      <c r="AG246" s="13">
        <f t="shared" si="3"/>
        <v>9.9047999999999981</v>
      </c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</row>
    <row r="247" spans="1:53" ht="15.6" x14ac:dyDescent="0.3">
      <c r="A247" s="30"/>
      <c r="B247" s="20" t="s">
        <v>12</v>
      </c>
      <c r="C247" s="48" t="s">
        <v>18</v>
      </c>
      <c r="D247" s="48" t="s">
        <v>18</v>
      </c>
      <c r="E247" s="13">
        <v>9.4700000000000006</v>
      </c>
      <c r="F247" s="13">
        <v>10.3</v>
      </c>
      <c r="G247" s="13">
        <v>11.11</v>
      </c>
      <c r="H247" s="13">
        <v>9.84</v>
      </c>
      <c r="I247" s="13">
        <v>9.81</v>
      </c>
      <c r="J247" s="13">
        <v>12.43</v>
      </c>
      <c r="K247" s="13">
        <v>12.85</v>
      </c>
      <c r="L247" s="13">
        <v>9.61</v>
      </c>
      <c r="M247" s="13">
        <v>9.33</v>
      </c>
      <c r="N247" s="13">
        <v>10.83</v>
      </c>
      <c r="O247" s="12">
        <v>11.03</v>
      </c>
      <c r="P247" s="12">
        <v>10.84</v>
      </c>
      <c r="Q247" s="12">
        <v>9.64</v>
      </c>
      <c r="R247" s="12">
        <v>10.71</v>
      </c>
      <c r="S247" s="192">
        <v>8.82</v>
      </c>
      <c r="T247" s="191">
        <v>7.92</v>
      </c>
      <c r="U247" s="12">
        <v>9.77</v>
      </c>
      <c r="V247" s="13">
        <v>8.5</v>
      </c>
      <c r="W247" s="13">
        <v>8.06</v>
      </c>
      <c r="X247" s="13">
        <v>8.93</v>
      </c>
      <c r="Y247" s="13">
        <v>7.97</v>
      </c>
      <c r="Z247" s="13">
        <v>7.73</v>
      </c>
      <c r="AA247" s="13">
        <f>'[6]40-Orange River'!G319</f>
        <v>7.74</v>
      </c>
      <c r="AB247" s="13">
        <f>'[1]40-Orange River'!G319</f>
        <v>9.33</v>
      </c>
      <c r="AC247" s="13">
        <f>'[2]40-Orange River'!G319</f>
        <v>7.66</v>
      </c>
      <c r="AD247" s="13">
        <f>'[3]40-Orange River'!G319</f>
        <v>8.91</v>
      </c>
      <c r="AE247" s="13">
        <f>'[5]40-Orange River'!G319</f>
        <v>8.08</v>
      </c>
      <c r="AF247" s="13" t="str">
        <f>'[4]40-Orange River'!G319</f>
        <v/>
      </c>
      <c r="AG247" s="13">
        <f t="shared" si="3"/>
        <v>9.5823076923076922</v>
      </c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</row>
    <row r="248" spans="1:53" ht="15.6" x14ac:dyDescent="0.3">
      <c r="A248" s="185" t="s">
        <v>1179</v>
      </c>
      <c r="B248" s="167"/>
      <c r="O248" s="18">
        <v>2002</v>
      </c>
      <c r="P248" s="18">
        <v>2003</v>
      </c>
      <c r="Q248" s="18">
        <v>2004</v>
      </c>
      <c r="R248" s="18">
        <v>2005</v>
      </c>
      <c r="S248" s="18">
        <v>2006</v>
      </c>
      <c r="T248" s="18">
        <v>2007</v>
      </c>
      <c r="U248" s="18">
        <v>2008</v>
      </c>
      <c r="V248" s="41">
        <v>2009</v>
      </c>
      <c r="W248" s="41">
        <v>2010</v>
      </c>
      <c r="X248" s="41">
        <v>2011</v>
      </c>
      <c r="Y248" s="41">
        <v>2012</v>
      </c>
      <c r="Z248" s="41">
        <v>2013</v>
      </c>
      <c r="AA248" s="41">
        <v>2014</v>
      </c>
      <c r="AB248" s="41">
        <v>2015</v>
      </c>
      <c r="AC248" s="41">
        <v>2016</v>
      </c>
      <c r="AD248" s="41">
        <v>2017</v>
      </c>
      <c r="AE248" s="41">
        <v>2018</v>
      </c>
      <c r="AF248" s="41">
        <v>2019</v>
      </c>
      <c r="AG248" s="18" t="s">
        <v>161</v>
      </c>
    </row>
    <row r="249" spans="1:53" ht="15.6" x14ac:dyDescent="0.3">
      <c r="A249" s="170" t="s">
        <v>1105</v>
      </c>
      <c r="B249" s="171" t="s">
        <v>1</v>
      </c>
      <c r="P249" s="48" t="s">
        <v>18</v>
      </c>
      <c r="Q249" s="48" t="s">
        <v>18</v>
      </c>
      <c r="R249" s="48" t="s">
        <v>18</v>
      </c>
      <c r="S249" s="48" t="s">
        <v>18</v>
      </c>
      <c r="T249" s="48" t="s">
        <v>18</v>
      </c>
      <c r="U249" s="48" t="s">
        <v>18</v>
      </c>
      <c r="V249" s="48" t="s">
        <v>18</v>
      </c>
      <c r="W249" s="172">
        <v>18.850000000000001</v>
      </c>
      <c r="X249" s="172">
        <v>18.75</v>
      </c>
      <c r="Y249" s="172">
        <v>18.68</v>
      </c>
      <c r="Z249" s="172">
        <v>18.47</v>
      </c>
      <c r="AA249" s="172">
        <v>18.309999999999999</v>
      </c>
      <c r="AB249" s="172">
        <f>'[1]40-Orange River'!G330</f>
        <v>18.62</v>
      </c>
      <c r="AC249" s="172">
        <f>'[2]40-Orange River'!G330</f>
        <v>20.54</v>
      </c>
      <c r="AD249" s="172">
        <f>'[3]40-Orange River'!G330</f>
        <v>17.72</v>
      </c>
      <c r="AE249" s="172">
        <v>18.77</v>
      </c>
      <c r="AF249" s="172">
        <f>'[4]40-Orange River'!G330</f>
        <v>18.350000000000001</v>
      </c>
      <c r="AG249" s="13">
        <f t="shared" si="3"/>
        <v>18.7425</v>
      </c>
    </row>
    <row r="250" spans="1:53" ht="15.6" x14ac:dyDescent="0.3">
      <c r="A250" s="174"/>
      <c r="B250" s="171" t="s">
        <v>2</v>
      </c>
      <c r="P250" s="48" t="s">
        <v>18</v>
      </c>
      <c r="Q250" s="48" t="s">
        <v>18</v>
      </c>
      <c r="R250" s="48" t="s">
        <v>18</v>
      </c>
      <c r="S250" s="48" t="s">
        <v>18</v>
      </c>
      <c r="T250" s="48" t="s">
        <v>18</v>
      </c>
      <c r="U250" s="48" t="s">
        <v>18</v>
      </c>
      <c r="V250" s="48" t="s">
        <v>18</v>
      </c>
      <c r="W250" s="172">
        <v>18.920000000000002</v>
      </c>
      <c r="X250" s="172">
        <v>18.809999999999999</v>
      </c>
      <c r="Y250" s="172">
        <v>18.34</v>
      </c>
      <c r="Z250" s="172">
        <v>18.739999999999998</v>
      </c>
      <c r="AA250" s="172">
        <v>18.55</v>
      </c>
      <c r="AB250" s="172">
        <f>'[1]40-Orange River'!G331</f>
        <v>18.2</v>
      </c>
      <c r="AC250" s="172">
        <f>'[2]40-Orange River'!G331</f>
        <v>20.8</v>
      </c>
      <c r="AD250" s="172">
        <f>'[3]40-Orange River'!G331</f>
        <v>17.27</v>
      </c>
      <c r="AE250" s="172">
        <f>'[5]40-Orange River'!G331</f>
        <v>18.55</v>
      </c>
      <c r="AF250" s="172">
        <f>'[4]40-Orange River'!G331</f>
        <v>19.829999999999998</v>
      </c>
      <c r="AG250" s="13">
        <f t="shared" si="3"/>
        <v>18.703750000000003</v>
      </c>
    </row>
    <row r="251" spans="1:53" ht="15.6" x14ac:dyDescent="0.3">
      <c r="A251" s="175"/>
      <c r="B251" s="171" t="s">
        <v>3</v>
      </c>
      <c r="P251" s="48" t="s">
        <v>18</v>
      </c>
      <c r="Q251" s="48" t="s">
        <v>18</v>
      </c>
      <c r="R251" s="48" t="s">
        <v>18</v>
      </c>
      <c r="S251" s="48" t="s">
        <v>18</v>
      </c>
      <c r="T251" s="48" t="s">
        <v>18</v>
      </c>
      <c r="U251" s="48" t="s">
        <v>18</v>
      </c>
      <c r="V251" s="48" t="s">
        <v>18</v>
      </c>
      <c r="W251" s="172">
        <v>20.650000000000002</v>
      </c>
      <c r="X251" s="172">
        <v>18.350000000000001</v>
      </c>
      <c r="Y251" s="172">
        <v>18.57</v>
      </c>
      <c r="Z251" s="172">
        <v>18.239999999999998</v>
      </c>
      <c r="AA251" s="172">
        <v>18.350000000000001</v>
      </c>
      <c r="AB251" s="172">
        <f>'[1]40-Orange River'!G332</f>
        <v>18.25</v>
      </c>
      <c r="AC251" s="172">
        <f>'[2]40-Orange River'!G332</f>
        <v>19.71</v>
      </c>
      <c r="AD251" s="172">
        <f>'[3]40-Orange River'!G332</f>
        <v>17.12</v>
      </c>
      <c r="AE251" s="172">
        <f>'[5]40-Orange River'!G332</f>
        <v>17.95</v>
      </c>
      <c r="AF251" s="172">
        <f>'[4]40-Orange River'!G332</f>
        <v>19.2</v>
      </c>
      <c r="AG251" s="13">
        <f t="shared" si="3"/>
        <v>18.655000000000001</v>
      </c>
    </row>
    <row r="252" spans="1:53" ht="15.6" x14ac:dyDescent="0.3">
      <c r="A252" s="206" t="s">
        <v>1172</v>
      </c>
      <c r="B252" s="171" t="s">
        <v>4</v>
      </c>
      <c r="P252" s="48" t="s">
        <v>18</v>
      </c>
      <c r="Q252" s="48" t="s">
        <v>18</v>
      </c>
      <c r="R252" s="48" t="s">
        <v>18</v>
      </c>
      <c r="S252" s="48" t="s">
        <v>18</v>
      </c>
      <c r="T252" s="48" t="s">
        <v>18</v>
      </c>
      <c r="U252" s="48" t="s">
        <v>18</v>
      </c>
      <c r="V252" s="48" t="s">
        <v>18</v>
      </c>
      <c r="W252" s="172">
        <v>19.68</v>
      </c>
      <c r="X252" s="172">
        <v>19.03</v>
      </c>
      <c r="Y252" s="172">
        <v>18.010000000000002</v>
      </c>
      <c r="Z252" s="172">
        <v>18.190000000000001</v>
      </c>
      <c r="AA252" s="172">
        <f>'[6]40-Orange River'!G333</f>
        <v>18.64</v>
      </c>
      <c r="AB252" s="172">
        <f>'[1]40-Orange River'!G333</f>
        <v>17.920000000000002</v>
      </c>
      <c r="AC252" s="172">
        <f>'[2]40-Orange River'!G333</f>
        <v>18.68</v>
      </c>
      <c r="AD252" s="172">
        <f>'[3]40-Orange River'!G333</f>
        <v>16.63</v>
      </c>
      <c r="AE252" s="172">
        <f>'[5]40-Orange River'!G333</f>
        <v>17.97</v>
      </c>
      <c r="AF252" s="172">
        <f>'[4]40-Orange River'!G333</f>
        <v>18.77</v>
      </c>
      <c r="AG252" s="13">
        <f t="shared" si="3"/>
        <v>18.3475</v>
      </c>
    </row>
    <row r="253" spans="1:53" ht="15.6" x14ac:dyDescent="0.3">
      <c r="A253" s="207">
        <v>284426</v>
      </c>
      <c r="B253" s="171" t="s">
        <v>5</v>
      </c>
      <c r="P253" s="48" t="s">
        <v>18</v>
      </c>
      <c r="Q253" s="48" t="s">
        <v>18</v>
      </c>
      <c r="R253" s="48" t="s">
        <v>18</v>
      </c>
      <c r="S253" s="48" t="s">
        <v>18</v>
      </c>
      <c r="T253" s="48" t="s">
        <v>18</v>
      </c>
      <c r="U253" s="48" t="s">
        <v>18</v>
      </c>
      <c r="V253" s="48" t="s">
        <v>18</v>
      </c>
      <c r="W253" s="172">
        <v>20.060000000000002</v>
      </c>
      <c r="X253" s="172">
        <v>18.350000000000001</v>
      </c>
      <c r="Y253" s="172">
        <v>17.75</v>
      </c>
      <c r="Z253" s="172">
        <v>18.61</v>
      </c>
      <c r="AA253" s="172">
        <f>'[6]40-Orange River'!G334</f>
        <v>18.21</v>
      </c>
      <c r="AB253" s="172">
        <f>'[1]40-Orange River'!G334</f>
        <v>17.7</v>
      </c>
      <c r="AC253" s="172">
        <f>'[2]40-Orange River'!G334</f>
        <v>18.95</v>
      </c>
      <c r="AD253" s="172">
        <f>'[3]40-Orange River'!G334</f>
        <v>16.71</v>
      </c>
      <c r="AE253" s="172">
        <f>'[5]40-Orange River'!G334</f>
        <v>19.05</v>
      </c>
      <c r="AF253" s="172">
        <f>'[4]40-Orange River'!G334</f>
        <v>19.39</v>
      </c>
      <c r="AG253" s="13">
        <f t="shared" si="3"/>
        <v>18.292500000000004</v>
      </c>
    </row>
    <row r="254" spans="1:53" ht="15.6" x14ac:dyDescent="0.3">
      <c r="A254" s="176"/>
      <c r="B254" s="171" t="s">
        <v>5</v>
      </c>
      <c r="P254" s="48" t="s">
        <v>18</v>
      </c>
      <c r="Q254" s="48" t="s">
        <v>18</v>
      </c>
      <c r="R254" s="48" t="s">
        <v>18</v>
      </c>
      <c r="S254" s="48" t="s">
        <v>18</v>
      </c>
      <c r="T254" s="48" t="s">
        <v>18</v>
      </c>
      <c r="U254" s="48" t="s">
        <v>18</v>
      </c>
      <c r="V254" s="48" t="s">
        <v>18</v>
      </c>
      <c r="W254" s="172">
        <v>19.650000000000002</v>
      </c>
      <c r="X254" s="172">
        <v>18.73</v>
      </c>
      <c r="Y254" s="172">
        <v>17.57</v>
      </c>
      <c r="Z254" s="48" t="s">
        <v>18</v>
      </c>
      <c r="AA254" s="48" t="s">
        <v>18</v>
      </c>
      <c r="AB254" s="48" t="s">
        <v>18</v>
      </c>
      <c r="AC254" s="48" t="s">
        <v>18</v>
      </c>
      <c r="AD254" s="48" t="s">
        <v>18</v>
      </c>
      <c r="AE254" s="48" t="s">
        <v>18</v>
      </c>
      <c r="AF254" s="48" t="s">
        <v>18</v>
      </c>
      <c r="AG254" s="13">
        <f t="shared" si="3"/>
        <v>18.650000000000002</v>
      </c>
    </row>
    <row r="255" spans="1:53" ht="15.6" x14ac:dyDescent="0.3">
      <c r="A255" s="170" t="s">
        <v>1337</v>
      </c>
      <c r="B255" s="171" t="s">
        <v>6</v>
      </c>
      <c r="P255" s="48" t="s">
        <v>18</v>
      </c>
      <c r="Q255" s="48" t="s">
        <v>18</v>
      </c>
      <c r="R255" s="48" t="s">
        <v>18</v>
      </c>
      <c r="S255" s="48" t="s">
        <v>18</v>
      </c>
      <c r="T255" s="48" t="s">
        <v>18</v>
      </c>
      <c r="U255" s="48" t="s">
        <v>18</v>
      </c>
      <c r="V255" s="48" t="s">
        <v>18</v>
      </c>
      <c r="W255" s="172">
        <v>19.290000000000003</v>
      </c>
      <c r="X255" s="209">
        <v>18.57</v>
      </c>
      <c r="Y255" s="209">
        <v>17.489999999999998</v>
      </c>
      <c r="Z255" s="172">
        <v>20.14</v>
      </c>
      <c r="AA255" s="172">
        <f>'[6]40-Orange River'!G335</f>
        <v>17.899999999999999</v>
      </c>
      <c r="AB255" s="172">
        <f>'[1]40-Orange River'!G335</f>
        <v>18.36</v>
      </c>
      <c r="AC255" s="172">
        <f>'[2]40-Orange River'!G335</f>
        <v>19.079999999999998</v>
      </c>
      <c r="AD255" s="172">
        <f>'[3]40-Orange River'!G335</f>
        <v>18.71</v>
      </c>
      <c r="AE255" s="172">
        <f>'[5]40-Orange River'!G335</f>
        <v>20.8</v>
      </c>
      <c r="AF255" s="172">
        <f>'[4]40-Orange River'!G335</f>
        <v>19.690000000000001</v>
      </c>
      <c r="AG255" s="13">
        <f t="shared" si="3"/>
        <v>18.692499999999999</v>
      </c>
    </row>
    <row r="256" spans="1:53" ht="15.6" x14ac:dyDescent="0.3">
      <c r="A256" s="170" t="s">
        <v>1338</v>
      </c>
      <c r="B256" s="171" t="s">
        <v>6</v>
      </c>
      <c r="P256" s="48" t="s">
        <v>18</v>
      </c>
      <c r="Q256" s="48" t="s">
        <v>18</v>
      </c>
      <c r="R256" s="48" t="s">
        <v>18</v>
      </c>
      <c r="S256" s="48" t="s">
        <v>18</v>
      </c>
      <c r="T256" s="48" t="s">
        <v>18</v>
      </c>
      <c r="U256" s="48" t="s">
        <v>18</v>
      </c>
      <c r="V256" s="48" t="s">
        <v>18</v>
      </c>
      <c r="W256" s="172">
        <v>19.05</v>
      </c>
      <c r="X256" s="172">
        <v>19.02</v>
      </c>
      <c r="Y256" s="172">
        <v>18.899999999999999</v>
      </c>
      <c r="Z256" s="172">
        <v>21.25</v>
      </c>
      <c r="AA256" s="172">
        <f>'[6]40-Orange River'!G336</f>
        <v>18.13</v>
      </c>
      <c r="AB256" s="172">
        <f>'[1]40-Orange River'!G336</f>
        <v>18.690000000000001</v>
      </c>
      <c r="AC256" s="172">
        <f>'[2]40-Orange River'!G336</f>
        <v>20.83</v>
      </c>
      <c r="AD256" s="172">
        <f>'[3]40-Orange River'!G336</f>
        <v>20.88</v>
      </c>
      <c r="AE256" s="172">
        <f>'[5]40-Orange River'!G336</f>
        <v>21.32</v>
      </c>
      <c r="AF256" s="172">
        <f>'[4]40-Orange River'!G336</f>
        <v>20.7</v>
      </c>
      <c r="AG256" s="13">
        <f t="shared" si="3"/>
        <v>19.59375</v>
      </c>
    </row>
    <row r="257" spans="1:35" ht="15.6" x14ac:dyDescent="0.3">
      <c r="A257" s="170"/>
      <c r="B257" s="171" t="s">
        <v>7</v>
      </c>
      <c r="P257" s="48" t="s">
        <v>18</v>
      </c>
      <c r="Q257" s="48" t="s">
        <v>18</v>
      </c>
      <c r="R257" s="48" t="s">
        <v>18</v>
      </c>
      <c r="S257" s="48" t="s">
        <v>18</v>
      </c>
      <c r="T257" s="48" t="s">
        <v>18</v>
      </c>
      <c r="U257" s="48" t="s">
        <v>18</v>
      </c>
      <c r="V257" s="48" t="s">
        <v>18</v>
      </c>
      <c r="W257" s="173">
        <v>20.440000000000001</v>
      </c>
      <c r="X257" s="173">
        <v>21.75</v>
      </c>
      <c r="Y257" s="173">
        <v>20</v>
      </c>
      <c r="Z257" s="173">
        <v>21.87</v>
      </c>
      <c r="AA257" s="172">
        <f>'[6]40-Orange River'!G337</f>
        <v>19.07</v>
      </c>
      <c r="AB257" s="172">
        <f>'[1]40-Orange River'!G337</f>
        <v>20.25</v>
      </c>
      <c r="AC257" s="172">
        <f>'[2]40-Orange River'!G337</f>
        <v>19.78</v>
      </c>
      <c r="AD257" s="172">
        <f>'[3]40-Orange River'!G337</f>
        <v>21.12</v>
      </c>
      <c r="AE257" s="172">
        <f>'[5]40-Orange River'!G337</f>
        <v>21.5</v>
      </c>
      <c r="AF257" s="172">
        <f>'[4]40-Orange River'!G337</f>
        <v>19.47</v>
      </c>
      <c r="AG257" s="13">
        <f t="shared" si="3"/>
        <v>20.535</v>
      </c>
    </row>
    <row r="258" spans="1:35" ht="15.6" x14ac:dyDescent="0.3">
      <c r="A258" s="170"/>
      <c r="B258" s="171" t="s">
        <v>7</v>
      </c>
      <c r="P258" s="48" t="s">
        <v>18</v>
      </c>
      <c r="Q258" s="48" t="s">
        <v>18</v>
      </c>
      <c r="R258" s="48" t="s">
        <v>18</v>
      </c>
      <c r="S258" s="48" t="s">
        <v>18</v>
      </c>
      <c r="T258" s="48" t="s">
        <v>18</v>
      </c>
      <c r="U258" s="48" t="s">
        <v>18</v>
      </c>
      <c r="V258" s="48" t="s">
        <v>18</v>
      </c>
      <c r="W258" s="173">
        <v>20.87</v>
      </c>
      <c r="X258" s="173">
        <v>21.32</v>
      </c>
      <c r="Y258" s="173">
        <v>21.56</v>
      </c>
      <c r="Z258" s="173">
        <v>21.59</v>
      </c>
      <c r="AA258" s="172">
        <f>'[6]40-Orange River'!G338</f>
        <v>19.07</v>
      </c>
      <c r="AB258" s="172">
        <f>'[1]40-Orange River'!G338</f>
        <v>19.93</v>
      </c>
      <c r="AC258" s="172">
        <f>'[2]40-Orange River'!G338</f>
        <v>21.83</v>
      </c>
      <c r="AD258" s="172">
        <f>'[3]40-Orange River'!G338</f>
        <v>21.55</v>
      </c>
      <c r="AE258" s="172">
        <f>'[5]40-Orange River'!G338</f>
        <v>20.93</v>
      </c>
      <c r="AF258" s="172">
        <f>'[4]40-Orange River'!G338</f>
        <v>20.87</v>
      </c>
      <c r="AG258" s="13">
        <f t="shared" si="3"/>
        <v>20.965000000000003</v>
      </c>
    </row>
    <row r="259" spans="1:35" ht="15.6" x14ac:dyDescent="0.3">
      <c r="A259" s="175"/>
      <c r="B259" s="171" t="s">
        <v>8</v>
      </c>
      <c r="P259" s="48" t="s">
        <v>18</v>
      </c>
      <c r="Q259" s="48" t="s">
        <v>18</v>
      </c>
      <c r="R259" s="48" t="s">
        <v>18</v>
      </c>
      <c r="S259" s="48" t="s">
        <v>18</v>
      </c>
      <c r="T259" s="48" t="s">
        <v>18</v>
      </c>
      <c r="U259" s="48" t="s">
        <v>18</v>
      </c>
      <c r="V259" s="48" t="s">
        <v>18</v>
      </c>
      <c r="W259" s="179">
        <v>21.53</v>
      </c>
      <c r="X259" s="179">
        <v>20.45</v>
      </c>
      <c r="Y259" s="179">
        <v>20.75</v>
      </c>
      <c r="Z259" s="179">
        <v>22.94</v>
      </c>
      <c r="AA259" s="172">
        <f>'[6]40-Orange River'!G339</f>
        <v>20.32</v>
      </c>
      <c r="AB259" s="172">
        <f>'[1]40-Orange River'!G339</f>
        <v>21.19</v>
      </c>
      <c r="AC259" s="172">
        <f>'[2]40-Orange River'!G339</f>
        <v>21.79</v>
      </c>
      <c r="AD259" s="172">
        <f>'[3]40-Orange River'!G339</f>
        <v>21.96</v>
      </c>
      <c r="AE259" s="172">
        <f>'[5]40-Orange River'!G339</f>
        <v>20.11</v>
      </c>
      <c r="AF259" s="172">
        <f>'[4]40-Orange River'!G339</f>
        <v>21.32</v>
      </c>
      <c r="AG259" s="13">
        <f t="shared" ref="AG259:AG266" si="4">AVERAGE(B259:AD259)</f>
        <v>21.366250000000001</v>
      </c>
      <c r="AH259" s="147"/>
      <c r="AI259" s="147"/>
    </row>
    <row r="260" spans="1:35" ht="15.6" x14ac:dyDescent="0.3">
      <c r="A260" s="175"/>
      <c r="B260" s="171" t="s">
        <v>8</v>
      </c>
      <c r="P260" s="48" t="s">
        <v>18</v>
      </c>
      <c r="Q260" s="48" t="s">
        <v>18</v>
      </c>
      <c r="R260" s="48" t="s">
        <v>18</v>
      </c>
      <c r="S260" s="48" t="s">
        <v>18</v>
      </c>
      <c r="T260" s="48" t="s">
        <v>18</v>
      </c>
      <c r="U260" s="48" t="s">
        <v>18</v>
      </c>
      <c r="V260" s="48" t="s">
        <v>18</v>
      </c>
      <c r="W260" s="179">
        <v>20.900000000000002</v>
      </c>
      <c r="X260" s="179">
        <v>21.75</v>
      </c>
      <c r="Y260" s="179">
        <v>20.440000000000001</v>
      </c>
      <c r="Z260" s="179">
        <v>22.97</v>
      </c>
      <c r="AA260" s="172">
        <f>'[6]40-Orange River'!G340</f>
        <v>20.37</v>
      </c>
      <c r="AB260" s="172">
        <f>'[1]40-Orange River'!G340</f>
        <v>22.26</v>
      </c>
      <c r="AC260" s="172">
        <f>'[2]40-Orange River'!G340</f>
        <v>21.1</v>
      </c>
      <c r="AD260" s="172">
        <f>'[3]40-Orange River'!G340</f>
        <v>21.05</v>
      </c>
      <c r="AE260" s="172">
        <f>'[5]40-Orange River'!G340</f>
        <v>19.54</v>
      </c>
      <c r="AF260" s="172">
        <f>'[4]40-Orange River'!G340</f>
        <v>21.99</v>
      </c>
      <c r="AG260" s="13">
        <f t="shared" si="4"/>
        <v>21.355</v>
      </c>
    </row>
    <row r="261" spans="1:35" ht="15.6" x14ac:dyDescent="0.3">
      <c r="A261" s="175"/>
      <c r="B261" s="171" t="s">
        <v>9</v>
      </c>
      <c r="P261" s="48" t="s">
        <v>18</v>
      </c>
      <c r="Q261" s="48" t="s">
        <v>18</v>
      </c>
      <c r="R261" s="48" t="s">
        <v>18</v>
      </c>
      <c r="S261" s="48" t="s">
        <v>18</v>
      </c>
      <c r="T261" s="48" t="s">
        <v>18</v>
      </c>
      <c r="U261" s="48" t="s">
        <v>18</v>
      </c>
      <c r="V261" s="48" t="s">
        <v>18</v>
      </c>
      <c r="W261" s="179">
        <v>21.11</v>
      </c>
      <c r="X261" s="179">
        <v>23.05</v>
      </c>
      <c r="Y261" s="179">
        <v>20.9</v>
      </c>
      <c r="Z261" s="179">
        <v>21.71</v>
      </c>
      <c r="AA261" s="172">
        <f>'[6]40-Orange River'!G341</f>
        <v>20.66</v>
      </c>
      <c r="AB261" s="172">
        <f>'[1]40-Orange River'!G341</f>
        <v>21.15</v>
      </c>
      <c r="AC261" s="172">
        <f>'[2]40-Orange River'!G341</f>
        <v>21.38</v>
      </c>
      <c r="AD261" s="48" t="s">
        <v>18</v>
      </c>
      <c r="AE261" s="172">
        <f>'[5]40-Orange River'!G341</f>
        <v>21.43</v>
      </c>
      <c r="AF261" s="172" t="str">
        <f>'[4]40-Orange River'!G341</f>
        <v/>
      </c>
      <c r="AG261" s="13">
        <f t="shared" si="4"/>
        <v>21.422857142857143</v>
      </c>
    </row>
    <row r="262" spans="1:35" ht="15.6" x14ac:dyDescent="0.3">
      <c r="A262" s="175"/>
      <c r="B262" s="171" t="s">
        <v>9</v>
      </c>
      <c r="P262" s="48" t="s">
        <v>18</v>
      </c>
      <c r="Q262" s="48" t="s">
        <v>18</v>
      </c>
      <c r="R262" s="48" t="s">
        <v>18</v>
      </c>
      <c r="S262" s="48" t="s">
        <v>18</v>
      </c>
      <c r="T262" s="48" t="s">
        <v>18</v>
      </c>
      <c r="U262" s="48" t="s">
        <v>18</v>
      </c>
      <c r="V262" s="48" t="s">
        <v>18</v>
      </c>
      <c r="W262" s="179">
        <v>21.46</v>
      </c>
      <c r="X262" s="179">
        <v>21.25</v>
      </c>
      <c r="Y262" s="179">
        <v>21.65</v>
      </c>
      <c r="Z262" s="179">
        <v>22.96</v>
      </c>
      <c r="AA262" s="172">
        <f>'[6]40-Orange River'!G342</f>
        <v>20.2</v>
      </c>
      <c r="AB262" s="172">
        <f>'[1]40-Orange River'!G342</f>
        <v>22.4</v>
      </c>
      <c r="AC262" s="172">
        <f>'[2]40-Orange River'!G342</f>
        <v>21.27</v>
      </c>
      <c r="AD262" s="172">
        <f>'[3]40-Orange River'!G342</f>
        <v>22.81</v>
      </c>
      <c r="AE262" s="172">
        <f>'[5]40-Orange River'!G342</f>
        <v>21.35</v>
      </c>
      <c r="AF262" s="172" t="str">
        <f>'[4]40-Orange River'!G342</f>
        <v/>
      </c>
      <c r="AG262" s="13">
        <f t="shared" si="4"/>
        <v>21.75</v>
      </c>
    </row>
    <row r="263" spans="1:35" ht="15.6" x14ac:dyDescent="0.3">
      <c r="A263" s="181"/>
      <c r="B263" s="171" t="s">
        <v>10</v>
      </c>
      <c r="P263" s="48" t="s">
        <v>18</v>
      </c>
      <c r="Q263" s="48" t="s">
        <v>18</v>
      </c>
      <c r="R263" s="48" t="s">
        <v>18</v>
      </c>
      <c r="S263" s="48" t="s">
        <v>18</v>
      </c>
      <c r="T263" s="48" t="s">
        <v>18</v>
      </c>
      <c r="U263" s="48" t="s">
        <v>18</v>
      </c>
      <c r="V263" s="48" t="s">
        <v>18</v>
      </c>
      <c r="W263" s="179">
        <v>20.450000000000003</v>
      </c>
      <c r="X263" s="179">
        <v>20.63</v>
      </c>
      <c r="Y263" s="179">
        <v>20.86</v>
      </c>
      <c r="Z263" s="179">
        <v>21.16</v>
      </c>
      <c r="AA263" s="172">
        <f>'[6]40-Orange River'!G343</f>
        <v>20.11</v>
      </c>
      <c r="AB263" s="172">
        <f>'[1]40-Orange River'!G343</f>
        <v>21.83</v>
      </c>
      <c r="AC263" s="172">
        <f>'[2]40-Orange River'!G343</f>
        <v>20.149999999999999</v>
      </c>
      <c r="AD263" s="172">
        <f>'[3]40-Orange River'!G343</f>
        <v>21.25</v>
      </c>
      <c r="AE263" s="172">
        <f>'[5]40-Orange River'!G343</f>
        <v>20.76</v>
      </c>
      <c r="AF263" s="172" t="str">
        <f>'[4]40-Orange River'!G343</f>
        <v/>
      </c>
      <c r="AG263" s="13">
        <f t="shared" si="4"/>
        <v>20.805</v>
      </c>
    </row>
    <row r="264" spans="1:35" ht="15.6" x14ac:dyDescent="0.3">
      <c r="A264" s="181"/>
      <c r="B264" s="171" t="s">
        <v>10</v>
      </c>
      <c r="P264" s="48" t="s">
        <v>18</v>
      </c>
      <c r="Q264" s="48" t="s">
        <v>18</v>
      </c>
      <c r="R264" s="48" t="s">
        <v>18</v>
      </c>
      <c r="S264" s="48" t="s">
        <v>18</v>
      </c>
      <c r="T264" s="48" t="s">
        <v>18</v>
      </c>
      <c r="U264" s="48" t="s">
        <v>18</v>
      </c>
      <c r="V264" s="48" t="s">
        <v>18</v>
      </c>
      <c r="W264" s="179">
        <v>19.78</v>
      </c>
      <c r="X264" s="179">
        <v>22.9</v>
      </c>
      <c r="Y264" s="179">
        <v>20.18</v>
      </c>
      <c r="Z264" s="179">
        <v>20.27</v>
      </c>
      <c r="AA264" s="48" t="s">
        <v>18</v>
      </c>
      <c r="AB264" s="48" t="s">
        <v>18</v>
      </c>
      <c r="AC264" s="48" t="s">
        <v>18</v>
      </c>
      <c r="AD264" s="48" t="s">
        <v>18</v>
      </c>
      <c r="AE264" s="48" t="s">
        <v>18</v>
      </c>
      <c r="AF264" s="48" t="s">
        <v>18</v>
      </c>
      <c r="AG264" s="13">
        <f t="shared" si="4"/>
        <v>20.782499999999999</v>
      </c>
    </row>
    <row r="265" spans="1:35" ht="15.6" x14ac:dyDescent="0.3">
      <c r="A265" s="182"/>
      <c r="B265" s="171" t="s">
        <v>11</v>
      </c>
      <c r="P265" s="48" t="s">
        <v>18</v>
      </c>
      <c r="Q265" s="48" t="s">
        <v>18</v>
      </c>
      <c r="R265" s="48" t="s">
        <v>18</v>
      </c>
      <c r="S265" s="48" t="s">
        <v>18</v>
      </c>
      <c r="T265" s="48" t="s">
        <v>18</v>
      </c>
      <c r="U265" s="48" t="s">
        <v>18</v>
      </c>
      <c r="V265" s="48" t="s">
        <v>18</v>
      </c>
      <c r="W265" s="172">
        <v>19.450000000000003</v>
      </c>
      <c r="X265" s="172">
        <v>21.12</v>
      </c>
      <c r="Y265" s="172">
        <v>19.41</v>
      </c>
      <c r="Z265" s="172">
        <v>19.39</v>
      </c>
      <c r="AA265" s="172">
        <f>'[6]40-Orange River'!G344</f>
        <v>19.13</v>
      </c>
      <c r="AB265" s="172">
        <f>'[1]40-Orange River'!G344</f>
        <v>19.93</v>
      </c>
      <c r="AC265" s="172">
        <f>'[2]40-Orange River'!G344</f>
        <v>16.350000000000001</v>
      </c>
      <c r="AD265" s="172">
        <f>'[3]40-Orange River'!G344</f>
        <v>20.67</v>
      </c>
      <c r="AE265" s="172">
        <f>'[5]40-Orange River'!G344</f>
        <v>19.399999999999999</v>
      </c>
      <c r="AF265" s="172" t="str">
        <f>'[4]40-Orange River'!G344</f>
        <v/>
      </c>
      <c r="AG265" s="13">
        <f t="shared" si="4"/>
        <v>19.431249999999999</v>
      </c>
    </row>
    <row r="266" spans="1:35" ht="15.6" x14ac:dyDescent="0.3">
      <c r="A266" s="182"/>
      <c r="B266" s="171" t="s">
        <v>12</v>
      </c>
      <c r="P266" s="48" t="s">
        <v>18</v>
      </c>
      <c r="Q266" s="48" t="s">
        <v>18</v>
      </c>
      <c r="R266" s="48" t="s">
        <v>18</v>
      </c>
      <c r="S266" s="48" t="s">
        <v>18</v>
      </c>
      <c r="T266" s="48" t="s">
        <v>18</v>
      </c>
      <c r="U266" s="48" t="s">
        <v>18</v>
      </c>
      <c r="V266" s="48" t="s">
        <v>18</v>
      </c>
      <c r="W266" s="48" t="s">
        <v>18</v>
      </c>
      <c r="X266" s="172">
        <v>19.5</v>
      </c>
      <c r="Y266" s="172">
        <v>18.96</v>
      </c>
      <c r="Z266" s="172">
        <v>18.850000000000001</v>
      </c>
      <c r="AA266" s="172">
        <f>'[6]40-Orange River'!G345</f>
        <v>19.27</v>
      </c>
      <c r="AB266" s="172">
        <f>'[1]40-Orange River'!G345</f>
        <v>19.68</v>
      </c>
      <c r="AC266" s="172">
        <f>'[2]40-Orange River'!G345</f>
        <v>18.149999999999999</v>
      </c>
      <c r="AD266" s="172">
        <f>'[3]40-Orange River'!G345</f>
        <v>19.3</v>
      </c>
      <c r="AE266" s="172">
        <f>'[5]40-Orange River'!G345</f>
        <v>18.54</v>
      </c>
      <c r="AF266" s="172" t="str">
        <f>'[4]40-Orange River'!G345</f>
        <v/>
      </c>
      <c r="AG266" s="13">
        <f t="shared" si="4"/>
        <v>19.101428571428574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&amp;C&amp;"Arial,Bold"&amp;14Orange River - 40</oddHeader>
    <oddFooter>&amp;LPage &amp;P&amp;R&amp;"Arial,Italic"&amp;8h:/hydnet/monwell/gwlevel.xls</oddFooter>
  </headerFooter>
  <rowBreaks count="12" manualBreakCount="12">
    <brk id="21" max="65535" man="1"/>
    <brk id="42" max="65535" man="1"/>
    <brk id="63" max="65535" man="1"/>
    <brk id="84" max="65535" man="1"/>
    <brk id="105" max="65535" man="1"/>
    <brk id="126" max="65535" man="1"/>
    <brk id="147" max="65535" man="1"/>
    <brk id="168" max="65535" man="1"/>
    <brk id="189" max="65535" man="1"/>
    <brk id="210" max="65535" man="1"/>
    <brk id="231" max="65535" man="1"/>
    <brk id="252" max="6553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126"/>
  <sheetViews>
    <sheetView topLeftCell="A37" workbookViewId="0">
      <pane xSplit="2" topLeftCell="Y1" activePane="topRight" state="frozen"/>
      <selection pane="topRight" activeCell="AJ115" sqref="AJ115"/>
    </sheetView>
  </sheetViews>
  <sheetFormatPr defaultColWidth="9.109375" defaultRowHeight="13.2" x14ac:dyDescent="0.25"/>
  <cols>
    <col min="1" max="1" width="32.109375" style="37" bestFit="1" customWidth="1"/>
    <col min="2" max="2" width="10.33203125" style="34" customWidth="1"/>
    <col min="3" max="9" width="9.109375" style="34" customWidth="1"/>
    <col min="10" max="15" width="9.109375" style="34"/>
    <col min="16" max="16" width="9.44140625" style="34" customWidth="1"/>
    <col min="17" max="32" width="9.33203125" style="34" customWidth="1"/>
    <col min="33" max="16384" width="9.109375" style="34"/>
  </cols>
  <sheetData>
    <row r="1" spans="1:53" ht="15.6" x14ac:dyDescent="0.3">
      <c r="A1" s="6" t="s">
        <v>95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3" ht="15.6" x14ac:dyDescent="0.3">
      <c r="A2" s="29" t="s">
        <v>513</v>
      </c>
      <c r="B2" s="20" t="s">
        <v>1</v>
      </c>
      <c r="C2" s="48" t="s">
        <v>18</v>
      </c>
      <c r="D2" s="39">
        <v>12.74</v>
      </c>
      <c r="E2" s="39">
        <v>12.58</v>
      </c>
      <c r="F2" s="39">
        <v>14.37</v>
      </c>
      <c r="G2" s="13">
        <v>13.87</v>
      </c>
      <c r="H2" s="13">
        <v>14.48</v>
      </c>
      <c r="I2" s="48" t="s">
        <v>18</v>
      </c>
      <c r="J2" s="13">
        <v>13.57</v>
      </c>
      <c r="K2" s="13">
        <v>14.58</v>
      </c>
      <c r="L2" s="13">
        <v>13.95</v>
      </c>
      <c r="M2" s="13">
        <v>13.08</v>
      </c>
      <c r="N2" s="13">
        <v>12.31</v>
      </c>
      <c r="O2" s="13">
        <v>13.51</v>
      </c>
      <c r="P2" s="13">
        <v>14.22</v>
      </c>
      <c r="Q2" s="13">
        <v>14.28</v>
      </c>
      <c r="R2" s="48" t="s">
        <v>18</v>
      </c>
      <c r="S2" s="13">
        <v>12.03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84">
        <f>AVERAGE(C2:AB2)</f>
        <v>13.540714285714284</v>
      </c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</row>
    <row r="3" spans="1:53" ht="15.6" x14ac:dyDescent="0.3">
      <c r="A3" s="30"/>
      <c r="B3" s="20" t="s">
        <v>2</v>
      </c>
      <c r="C3" s="48" t="s">
        <v>18</v>
      </c>
      <c r="D3" s="39">
        <v>14.26</v>
      </c>
      <c r="E3" s="39">
        <v>12.61</v>
      </c>
      <c r="F3" s="13">
        <v>14.16</v>
      </c>
      <c r="G3" s="13">
        <v>14.43</v>
      </c>
      <c r="H3" s="13">
        <v>14.1</v>
      </c>
      <c r="I3" s="13">
        <v>14.39</v>
      </c>
      <c r="J3" s="13">
        <v>13.39</v>
      </c>
      <c r="K3" s="13">
        <v>15.42</v>
      </c>
      <c r="L3" s="13">
        <v>13.34</v>
      </c>
      <c r="M3" s="13">
        <v>12.34</v>
      </c>
      <c r="N3" s="13">
        <v>12.06</v>
      </c>
      <c r="O3" s="13">
        <v>13.36</v>
      </c>
      <c r="P3" s="83" t="s">
        <v>358</v>
      </c>
      <c r="Q3" s="13">
        <v>14.76</v>
      </c>
      <c r="R3" s="48" t="s">
        <v>18</v>
      </c>
      <c r="S3" s="13">
        <v>12.68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84">
        <f t="shared" ref="AG3:AG38" si="0">AVERAGE(C3:AB3)</f>
        <v>13.664285714285715</v>
      </c>
      <c r="AH3" s="83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</row>
    <row r="4" spans="1:53" ht="15.6" x14ac:dyDescent="0.3">
      <c r="A4" s="30"/>
      <c r="B4" s="20" t="s">
        <v>3</v>
      </c>
      <c r="C4" s="48" t="s">
        <v>18</v>
      </c>
      <c r="D4" s="39">
        <v>14.11</v>
      </c>
      <c r="E4" s="39">
        <v>13.86</v>
      </c>
      <c r="F4" s="13">
        <v>14.32</v>
      </c>
      <c r="G4" s="13">
        <v>14.02</v>
      </c>
      <c r="H4" s="13">
        <v>13.91</v>
      </c>
      <c r="I4" s="13">
        <v>13.99</v>
      </c>
      <c r="J4" s="13">
        <v>12.17</v>
      </c>
      <c r="K4" s="13">
        <v>14.5</v>
      </c>
      <c r="L4" s="13">
        <v>13.16</v>
      </c>
      <c r="M4" s="13">
        <v>13.44</v>
      </c>
      <c r="N4" s="83" t="s">
        <v>358</v>
      </c>
      <c r="O4" s="13">
        <v>13.16</v>
      </c>
      <c r="P4" s="13">
        <v>12.98</v>
      </c>
      <c r="Q4" s="13">
        <v>14.66</v>
      </c>
      <c r="R4" s="48" t="s">
        <v>18</v>
      </c>
      <c r="S4" s="13">
        <v>11.67</v>
      </c>
      <c r="T4" s="48" t="s">
        <v>18</v>
      </c>
      <c r="U4" s="48" t="s">
        <v>18</v>
      </c>
      <c r="V4" s="48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84">
        <f t="shared" si="0"/>
        <v>13.56785714285714</v>
      </c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</row>
    <row r="5" spans="1:53" ht="15.6" x14ac:dyDescent="0.3">
      <c r="A5" s="30"/>
      <c r="B5" s="20" t="s">
        <v>4</v>
      </c>
      <c r="C5" s="48" t="s">
        <v>18</v>
      </c>
      <c r="D5" s="39">
        <v>13.07</v>
      </c>
      <c r="E5" s="39">
        <v>14.15</v>
      </c>
      <c r="F5" s="13">
        <v>14.74</v>
      </c>
      <c r="G5" s="13">
        <v>12.9</v>
      </c>
      <c r="H5" s="13">
        <v>14.99</v>
      </c>
      <c r="I5" s="13">
        <v>13.63</v>
      </c>
      <c r="J5" s="13">
        <v>12.59</v>
      </c>
      <c r="K5" s="13">
        <v>14.07</v>
      </c>
      <c r="L5" s="13">
        <v>12.34</v>
      </c>
      <c r="M5" s="48" t="s">
        <v>18</v>
      </c>
      <c r="N5" s="13">
        <v>12.86</v>
      </c>
      <c r="O5" s="83" t="s">
        <v>358</v>
      </c>
      <c r="P5" s="48" t="s">
        <v>18</v>
      </c>
      <c r="Q5" s="44">
        <v>13.78</v>
      </c>
      <c r="R5" s="48" t="s">
        <v>18</v>
      </c>
      <c r="S5" s="44">
        <v>11.58</v>
      </c>
      <c r="T5" s="48" t="s">
        <v>18</v>
      </c>
      <c r="U5" s="48" t="s">
        <v>18</v>
      </c>
      <c r="V5" s="48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84">
        <f t="shared" si="0"/>
        <v>13.391666666666666</v>
      </c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</row>
    <row r="6" spans="1:53" ht="15.6" x14ac:dyDescent="0.3">
      <c r="A6" s="30"/>
      <c r="B6" s="20" t="s">
        <v>5</v>
      </c>
      <c r="C6" s="48" t="s">
        <v>18</v>
      </c>
      <c r="D6" s="39">
        <v>13.61</v>
      </c>
      <c r="E6" s="39">
        <v>13.63</v>
      </c>
      <c r="F6" s="13">
        <v>13.72</v>
      </c>
      <c r="G6" s="13">
        <v>14.16</v>
      </c>
      <c r="H6" s="13">
        <v>13.73</v>
      </c>
      <c r="I6" s="39">
        <v>13.05</v>
      </c>
      <c r="J6" s="50">
        <v>13.41</v>
      </c>
      <c r="K6" s="13">
        <v>13.35</v>
      </c>
      <c r="L6" s="13">
        <v>11.96</v>
      </c>
      <c r="M6" s="48" t="s">
        <v>18</v>
      </c>
      <c r="N6" s="13">
        <v>11.96</v>
      </c>
      <c r="O6" s="83" t="s">
        <v>358</v>
      </c>
      <c r="P6" s="48" t="s">
        <v>18</v>
      </c>
      <c r="Q6" s="44">
        <v>14.49</v>
      </c>
      <c r="R6" s="48" t="s">
        <v>18</v>
      </c>
      <c r="S6" s="13">
        <v>10.79</v>
      </c>
      <c r="T6" s="48" t="s">
        <v>18</v>
      </c>
      <c r="U6" s="48" t="s">
        <v>18</v>
      </c>
      <c r="V6" s="48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84">
        <f t="shared" si="0"/>
        <v>13.155000000000001</v>
      </c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</row>
    <row r="7" spans="1:53" ht="15.6" x14ac:dyDescent="0.3">
      <c r="A7" s="14" t="s">
        <v>1157</v>
      </c>
      <c r="B7" s="20" t="s">
        <v>5</v>
      </c>
      <c r="C7" s="48" t="s">
        <v>18</v>
      </c>
      <c r="D7" s="39">
        <v>15.87</v>
      </c>
      <c r="E7" s="39">
        <v>13.25</v>
      </c>
      <c r="F7" s="13">
        <v>12.8</v>
      </c>
      <c r="G7" s="13">
        <v>12.97</v>
      </c>
      <c r="H7" s="13">
        <v>12.92</v>
      </c>
      <c r="I7" s="50">
        <v>14.69</v>
      </c>
      <c r="J7" s="13">
        <v>14.01</v>
      </c>
      <c r="K7" s="13">
        <v>12.5</v>
      </c>
      <c r="L7" s="13">
        <v>13.03</v>
      </c>
      <c r="M7" s="13">
        <v>11.96</v>
      </c>
      <c r="N7" s="83" t="s">
        <v>358</v>
      </c>
      <c r="O7" s="83" t="s">
        <v>358</v>
      </c>
      <c r="P7" s="48" t="s">
        <v>18</v>
      </c>
      <c r="Q7" s="44">
        <v>13.38</v>
      </c>
      <c r="R7" s="48" t="s">
        <v>18</v>
      </c>
      <c r="S7" s="48" t="s">
        <v>18</v>
      </c>
      <c r="T7" s="48" t="s">
        <v>18</v>
      </c>
      <c r="U7" s="48" t="s">
        <v>18</v>
      </c>
      <c r="V7" s="48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84">
        <f t="shared" si="0"/>
        <v>13.398181818181818</v>
      </c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</row>
    <row r="8" spans="1:53" ht="15.6" x14ac:dyDescent="0.3">
      <c r="A8" s="29" t="s">
        <v>755</v>
      </c>
      <c r="B8" s="20" t="s">
        <v>6</v>
      </c>
      <c r="C8" s="47">
        <v>13.89</v>
      </c>
      <c r="D8" s="39">
        <v>13.89</v>
      </c>
      <c r="E8" s="39">
        <v>13.89</v>
      </c>
      <c r="F8" s="13">
        <v>13.89</v>
      </c>
      <c r="G8" s="13">
        <v>13.89</v>
      </c>
      <c r="H8" s="13">
        <v>13.89</v>
      </c>
      <c r="I8" s="13">
        <v>13.89</v>
      </c>
      <c r="J8" s="13">
        <v>13.89</v>
      </c>
      <c r="K8" s="13">
        <v>13.89</v>
      </c>
      <c r="L8" s="13">
        <v>13.89</v>
      </c>
      <c r="M8" s="13">
        <v>13.89</v>
      </c>
      <c r="N8" s="13">
        <v>13.89</v>
      </c>
      <c r="O8" s="13">
        <v>13.89</v>
      </c>
      <c r="P8" s="47">
        <v>13.89</v>
      </c>
      <c r="Q8" s="44">
        <v>13.89</v>
      </c>
      <c r="R8" s="44">
        <v>13.89</v>
      </c>
      <c r="S8" s="48" t="s">
        <v>18</v>
      </c>
      <c r="T8" s="48" t="s">
        <v>18</v>
      </c>
      <c r="U8" s="48" t="s">
        <v>18</v>
      </c>
      <c r="V8" s="48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84">
        <f t="shared" si="0"/>
        <v>13.889999999999997</v>
      </c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</row>
    <row r="9" spans="1:53" ht="15.6" x14ac:dyDescent="0.3">
      <c r="A9" s="29"/>
      <c r="B9" s="20" t="s">
        <v>6</v>
      </c>
      <c r="C9" s="55">
        <v>14</v>
      </c>
      <c r="D9" s="13">
        <v>14</v>
      </c>
      <c r="E9" s="13">
        <v>14</v>
      </c>
      <c r="F9" s="13">
        <v>14</v>
      </c>
      <c r="G9" s="13">
        <v>14</v>
      </c>
      <c r="H9" s="13">
        <v>14</v>
      </c>
      <c r="I9" s="13">
        <v>14</v>
      </c>
      <c r="J9" s="13">
        <v>14</v>
      </c>
      <c r="K9" s="13">
        <v>14</v>
      </c>
      <c r="L9" s="13">
        <v>14</v>
      </c>
      <c r="M9" s="13">
        <v>14</v>
      </c>
      <c r="N9" s="13">
        <v>14</v>
      </c>
      <c r="O9" s="13">
        <v>14</v>
      </c>
      <c r="P9" s="13">
        <v>14</v>
      </c>
      <c r="Q9" s="13">
        <v>14</v>
      </c>
      <c r="R9" s="13">
        <v>14</v>
      </c>
      <c r="S9" s="48" t="s">
        <v>18</v>
      </c>
      <c r="T9" s="48" t="s">
        <v>18</v>
      </c>
      <c r="U9" s="48" t="s">
        <v>18</v>
      </c>
      <c r="V9" s="48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84">
        <f t="shared" si="0"/>
        <v>14</v>
      </c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</row>
    <row r="10" spans="1:53" ht="15.6" x14ac:dyDescent="0.3">
      <c r="A10" s="29"/>
      <c r="B10" s="20" t="s">
        <v>7</v>
      </c>
      <c r="C10" s="47">
        <v>13.71</v>
      </c>
      <c r="D10" s="39">
        <v>13.71</v>
      </c>
      <c r="E10" s="39">
        <v>13.71</v>
      </c>
      <c r="F10" s="13">
        <v>13.71</v>
      </c>
      <c r="G10" s="13">
        <v>13.71</v>
      </c>
      <c r="H10" s="13">
        <v>13.71</v>
      </c>
      <c r="I10" s="13">
        <v>13.71</v>
      </c>
      <c r="J10" s="13">
        <v>13.71</v>
      </c>
      <c r="K10" s="13">
        <v>13.71</v>
      </c>
      <c r="L10" s="13">
        <v>13.71</v>
      </c>
      <c r="M10" s="13">
        <v>13.71</v>
      </c>
      <c r="N10" s="13">
        <v>13.71</v>
      </c>
      <c r="O10" s="13">
        <v>13.71</v>
      </c>
      <c r="P10" s="13">
        <v>13.71</v>
      </c>
      <c r="Q10" s="13">
        <v>13.71</v>
      </c>
      <c r="R10" s="13">
        <v>13.71</v>
      </c>
      <c r="S10" s="48" t="s">
        <v>18</v>
      </c>
      <c r="T10" s="48" t="s">
        <v>18</v>
      </c>
      <c r="U10" s="48" t="s">
        <v>18</v>
      </c>
      <c r="V10" s="48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84">
        <f t="shared" si="0"/>
        <v>13.710000000000006</v>
      </c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</row>
    <row r="11" spans="1:53" ht="15.6" x14ac:dyDescent="0.3">
      <c r="A11" s="30"/>
      <c r="B11" s="20" t="s">
        <v>7</v>
      </c>
      <c r="C11" s="47">
        <v>13.86</v>
      </c>
      <c r="D11" s="39">
        <v>13.86</v>
      </c>
      <c r="E11" s="39">
        <v>13.86</v>
      </c>
      <c r="F11" s="13">
        <v>13.86</v>
      </c>
      <c r="G11" s="13">
        <v>13.86</v>
      </c>
      <c r="H11" s="13">
        <v>13.86</v>
      </c>
      <c r="I11" s="13">
        <v>13.86</v>
      </c>
      <c r="J11" s="13">
        <v>13.86</v>
      </c>
      <c r="K11" s="13">
        <v>13.86</v>
      </c>
      <c r="L11" s="13">
        <v>13.86</v>
      </c>
      <c r="M11" s="13">
        <v>13.86</v>
      </c>
      <c r="N11" s="13">
        <v>13.86</v>
      </c>
      <c r="O11" s="13">
        <v>13.86</v>
      </c>
      <c r="P11" s="13">
        <v>13.86</v>
      </c>
      <c r="Q11" s="13">
        <v>13.86</v>
      </c>
      <c r="R11" s="48" t="s">
        <v>18</v>
      </c>
      <c r="S11" s="48" t="s">
        <v>18</v>
      </c>
      <c r="T11" s="48" t="s">
        <v>18</v>
      </c>
      <c r="U11" s="48" t="s">
        <v>18</v>
      </c>
      <c r="V11" s="48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84">
        <f t="shared" si="0"/>
        <v>13.860000000000003</v>
      </c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</row>
    <row r="12" spans="1:53" ht="15.6" x14ac:dyDescent="0.3">
      <c r="A12" s="30"/>
      <c r="B12" s="20" t="s">
        <v>8</v>
      </c>
      <c r="C12" s="47">
        <v>14.89</v>
      </c>
      <c r="D12" s="39">
        <v>15.41</v>
      </c>
      <c r="E12" s="13">
        <v>15.22</v>
      </c>
      <c r="F12" s="13">
        <v>14.64</v>
      </c>
      <c r="G12" s="13">
        <v>14.59</v>
      </c>
      <c r="H12" s="13">
        <v>14.62</v>
      </c>
      <c r="I12" s="13">
        <v>15.03</v>
      </c>
      <c r="J12" s="13">
        <v>14.99</v>
      </c>
      <c r="K12" s="13">
        <v>15.11</v>
      </c>
      <c r="L12" s="13">
        <v>14.98</v>
      </c>
      <c r="M12" s="13">
        <v>14.57</v>
      </c>
      <c r="N12" s="13">
        <v>14.81</v>
      </c>
      <c r="O12" s="13">
        <v>14.06</v>
      </c>
      <c r="P12" s="13">
        <v>14.17</v>
      </c>
      <c r="Q12" s="13">
        <v>16.100000000000001</v>
      </c>
      <c r="R12" s="13">
        <v>13.86</v>
      </c>
      <c r="S12" s="48" t="s">
        <v>18</v>
      </c>
      <c r="T12" s="48" t="s">
        <v>18</v>
      </c>
      <c r="U12" s="48" t="s">
        <v>18</v>
      </c>
      <c r="V12" s="48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84">
        <f t="shared" si="0"/>
        <v>14.815624999999997</v>
      </c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</row>
    <row r="13" spans="1:53" ht="15.6" x14ac:dyDescent="0.3">
      <c r="A13" s="29" t="s">
        <v>357</v>
      </c>
      <c r="B13" s="20" t="s">
        <v>8</v>
      </c>
      <c r="C13" s="47">
        <v>16.170000000000002</v>
      </c>
      <c r="D13" s="39">
        <v>15.2</v>
      </c>
      <c r="E13" s="39">
        <v>15.13</v>
      </c>
      <c r="F13" s="13">
        <v>14.49</v>
      </c>
      <c r="G13" s="13">
        <v>14.43</v>
      </c>
      <c r="H13" s="13">
        <v>14.6</v>
      </c>
      <c r="I13" s="13">
        <v>15.12</v>
      </c>
      <c r="J13" s="13">
        <v>14.87</v>
      </c>
      <c r="K13" s="13">
        <v>14.56</v>
      </c>
      <c r="L13" s="13">
        <v>14.93</v>
      </c>
      <c r="M13" s="13">
        <v>14.54</v>
      </c>
      <c r="N13" s="13">
        <v>15.06</v>
      </c>
      <c r="O13" s="13">
        <v>15.26</v>
      </c>
      <c r="P13" s="13">
        <v>14.98</v>
      </c>
      <c r="Q13" s="13">
        <v>16.29</v>
      </c>
      <c r="R13" s="13">
        <v>13.7</v>
      </c>
      <c r="S13" s="48" t="s">
        <v>18</v>
      </c>
      <c r="T13" s="48" t="s">
        <v>18</v>
      </c>
      <c r="U13" s="48" t="s">
        <v>18</v>
      </c>
      <c r="V13" s="48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84">
        <f t="shared" si="0"/>
        <v>14.958124999999997</v>
      </c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</row>
    <row r="14" spans="1:53" ht="15.6" x14ac:dyDescent="0.3">
      <c r="A14" s="30"/>
      <c r="B14" s="20" t="s">
        <v>9</v>
      </c>
      <c r="C14" s="47">
        <v>15.09</v>
      </c>
      <c r="D14" s="39">
        <v>14.4</v>
      </c>
      <c r="E14" s="39">
        <v>14.57</v>
      </c>
      <c r="F14" s="13">
        <v>15.19</v>
      </c>
      <c r="G14" s="13">
        <v>15.39</v>
      </c>
      <c r="H14" s="48" t="s">
        <v>18</v>
      </c>
      <c r="I14" s="13">
        <v>15.75</v>
      </c>
      <c r="J14" s="50">
        <v>14.1</v>
      </c>
      <c r="K14" s="48" t="s">
        <v>18</v>
      </c>
      <c r="L14" s="50">
        <v>15.2</v>
      </c>
      <c r="M14" s="50">
        <v>14.44</v>
      </c>
      <c r="N14" s="50">
        <v>14.86</v>
      </c>
      <c r="O14" s="50">
        <v>15.48</v>
      </c>
      <c r="P14" s="50">
        <v>14.83</v>
      </c>
      <c r="Q14" s="50">
        <v>16.52</v>
      </c>
      <c r="R14" s="50">
        <v>13.27</v>
      </c>
      <c r="S14" s="48" t="s">
        <v>18</v>
      </c>
      <c r="T14" s="48" t="s">
        <v>18</v>
      </c>
      <c r="U14" s="48" t="s">
        <v>18</v>
      </c>
      <c r="V14" s="48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84">
        <f t="shared" si="0"/>
        <v>14.935000000000002</v>
      </c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</row>
    <row r="15" spans="1:53" ht="15.6" x14ac:dyDescent="0.3">
      <c r="A15" s="30"/>
      <c r="B15" s="20" t="s">
        <v>9</v>
      </c>
      <c r="C15" s="47">
        <v>15.23</v>
      </c>
      <c r="D15" s="39">
        <v>14.19</v>
      </c>
      <c r="E15" s="13">
        <v>14.52</v>
      </c>
      <c r="F15" s="13">
        <v>15.08</v>
      </c>
      <c r="G15" s="13">
        <v>15.74</v>
      </c>
      <c r="H15" s="48" t="s">
        <v>18</v>
      </c>
      <c r="I15" s="13">
        <v>14.36</v>
      </c>
      <c r="J15" s="13">
        <v>13.77</v>
      </c>
      <c r="K15" s="13">
        <v>14.57</v>
      </c>
      <c r="L15" s="13">
        <v>15.45</v>
      </c>
      <c r="M15" s="13">
        <v>14.86</v>
      </c>
      <c r="N15" s="13">
        <v>14.86</v>
      </c>
      <c r="O15" s="13">
        <v>15.46</v>
      </c>
      <c r="P15" s="13">
        <v>14.36</v>
      </c>
      <c r="Q15" s="13">
        <v>16.190000000000001</v>
      </c>
      <c r="R15" s="48" t="s">
        <v>18</v>
      </c>
      <c r="S15" s="48" t="s">
        <v>18</v>
      </c>
      <c r="T15" s="48" t="s">
        <v>18</v>
      </c>
      <c r="U15" s="48" t="s">
        <v>18</v>
      </c>
      <c r="V15" s="48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84">
        <f t="shared" si="0"/>
        <v>14.902857142857142</v>
      </c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</row>
    <row r="16" spans="1:53" ht="15.6" x14ac:dyDescent="0.3">
      <c r="A16" s="30"/>
      <c r="B16" s="20" t="s">
        <v>10</v>
      </c>
      <c r="C16" s="48" t="s">
        <v>18</v>
      </c>
      <c r="D16" s="39">
        <v>14.53</v>
      </c>
      <c r="E16" s="13">
        <v>15.02</v>
      </c>
      <c r="F16" s="13">
        <v>14.82</v>
      </c>
      <c r="G16" s="13">
        <v>15.55</v>
      </c>
      <c r="H16" s="48" t="s">
        <v>18</v>
      </c>
      <c r="I16" s="13">
        <v>15.33</v>
      </c>
      <c r="J16" s="13">
        <v>14.11</v>
      </c>
      <c r="K16" s="13">
        <v>14.28</v>
      </c>
      <c r="L16" s="13">
        <v>15.43</v>
      </c>
      <c r="M16" s="13">
        <v>14.56</v>
      </c>
      <c r="N16" s="13">
        <v>14.16</v>
      </c>
      <c r="O16" s="13">
        <v>14.66</v>
      </c>
      <c r="P16" s="13">
        <v>14.56</v>
      </c>
      <c r="Q16" s="13">
        <v>15.49</v>
      </c>
      <c r="R16" s="13">
        <v>14.03</v>
      </c>
      <c r="S16" s="48" t="s">
        <v>18</v>
      </c>
      <c r="T16" s="48" t="s">
        <v>18</v>
      </c>
      <c r="U16" s="48" t="s">
        <v>18</v>
      </c>
      <c r="V16" s="48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84">
        <f t="shared" si="0"/>
        <v>14.752142857142857</v>
      </c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</row>
    <row r="17" spans="1:53" ht="15.6" x14ac:dyDescent="0.3">
      <c r="A17" s="30"/>
      <c r="B17" s="20" t="s">
        <v>10</v>
      </c>
      <c r="C17" s="48" t="s">
        <v>18</v>
      </c>
      <c r="D17" s="39">
        <v>14.36</v>
      </c>
      <c r="E17" s="39">
        <v>14.07</v>
      </c>
      <c r="F17" s="13">
        <v>15.25</v>
      </c>
      <c r="G17" s="13">
        <v>14.21</v>
      </c>
      <c r="H17" s="48" t="s">
        <v>18</v>
      </c>
      <c r="I17" s="13">
        <v>14.59</v>
      </c>
      <c r="J17" s="13">
        <v>12.5</v>
      </c>
      <c r="K17" s="13">
        <v>13.34</v>
      </c>
      <c r="L17" s="13">
        <v>13.99</v>
      </c>
      <c r="M17" s="13">
        <v>13.86</v>
      </c>
      <c r="N17" s="13">
        <v>14.16</v>
      </c>
      <c r="O17" s="13">
        <v>14.16</v>
      </c>
      <c r="P17" s="13">
        <v>14.17</v>
      </c>
      <c r="Q17" s="13">
        <v>15.36</v>
      </c>
      <c r="R17" s="48" t="s">
        <v>18</v>
      </c>
      <c r="S17" s="48" t="s">
        <v>18</v>
      </c>
      <c r="T17" s="48" t="s">
        <v>18</v>
      </c>
      <c r="U17" s="48" t="s">
        <v>18</v>
      </c>
      <c r="V17" s="48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84">
        <f t="shared" si="0"/>
        <v>14.155384615384614</v>
      </c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</row>
    <row r="18" spans="1:53" ht="15.6" x14ac:dyDescent="0.3">
      <c r="A18" s="30"/>
      <c r="B18" s="20" t="s">
        <v>11</v>
      </c>
      <c r="C18" s="48" t="s">
        <v>18</v>
      </c>
      <c r="D18" s="39">
        <v>13.69</v>
      </c>
      <c r="E18" s="39">
        <v>13.63</v>
      </c>
      <c r="F18" s="13">
        <v>15.12</v>
      </c>
      <c r="G18" s="13">
        <v>14.03</v>
      </c>
      <c r="H18" s="48" t="s">
        <v>18</v>
      </c>
      <c r="I18" s="13">
        <v>13.86</v>
      </c>
      <c r="J18" s="13">
        <v>14.05</v>
      </c>
      <c r="K18" s="13">
        <v>14.44</v>
      </c>
      <c r="L18" s="13">
        <v>13.45</v>
      </c>
      <c r="M18" s="13">
        <v>13.56</v>
      </c>
      <c r="N18" s="13">
        <v>14.06</v>
      </c>
      <c r="O18" s="13">
        <v>13.06</v>
      </c>
      <c r="P18" s="13">
        <v>14</v>
      </c>
      <c r="Q18" s="13">
        <v>14.79</v>
      </c>
      <c r="R18" s="13">
        <v>13.16</v>
      </c>
      <c r="S18" s="48" t="s">
        <v>18</v>
      </c>
      <c r="T18" s="48" t="s">
        <v>18</v>
      </c>
      <c r="U18" s="48" t="s">
        <v>18</v>
      </c>
      <c r="V18" s="48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84">
        <f t="shared" si="0"/>
        <v>13.921428571428569</v>
      </c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</row>
    <row r="19" spans="1:53" ht="15.6" x14ac:dyDescent="0.3">
      <c r="A19" s="30"/>
      <c r="B19" s="20" t="s">
        <v>12</v>
      </c>
      <c r="C19" s="48" t="s">
        <v>18</v>
      </c>
      <c r="D19" s="39">
        <v>13.16</v>
      </c>
      <c r="E19" s="39">
        <v>13.44</v>
      </c>
      <c r="F19" s="13">
        <v>13.88</v>
      </c>
      <c r="G19" s="13">
        <v>14.75</v>
      </c>
      <c r="H19" s="13">
        <v>13.45</v>
      </c>
      <c r="I19" s="13">
        <v>13.62</v>
      </c>
      <c r="J19" s="13">
        <v>15.06</v>
      </c>
      <c r="K19" s="13">
        <v>14.48</v>
      </c>
      <c r="L19" s="13">
        <v>14.24</v>
      </c>
      <c r="M19" s="13">
        <v>13.06</v>
      </c>
      <c r="N19" s="13">
        <v>13.76</v>
      </c>
      <c r="O19" s="13">
        <v>14.96</v>
      </c>
      <c r="P19" s="13">
        <v>14.46</v>
      </c>
      <c r="Q19" s="13">
        <v>14.38</v>
      </c>
      <c r="R19" s="13">
        <v>12.78</v>
      </c>
      <c r="S19" s="48" t="s">
        <v>18</v>
      </c>
      <c r="T19" s="48" t="s">
        <v>18</v>
      </c>
      <c r="U19" s="48" t="s">
        <v>18</v>
      </c>
      <c r="V19" s="48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84">
        <f t="shared" si="0"/>
        <v>13.965333333333335</v>
      </c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</row>
    <row r="20" spans="1:53" ht="15.6" x14ac:dyDescent="0.3">
      <c r="A20" s="6" t="s">
        <v>96</v>
      </c>
      <c r="B20" s="6"/>
      <c r="C20" s="85">
        <v>1990</v>
      </c>
      <c r="D20" s="85">
        <v>1991</v>
      </c>
      <c r="E20" s="85">
        <v>1992</v>
      </c>
      <c r="F20" s="85">
        <v>1993</v>
      </c>
      <c r="G20" s="85">
        <v>1994</v>
      </c>
      <c r="H20" s="85">
        <v>1995</v>
      </c>
      <c r="I20" s="85">
        <v>1996</v>
      </c>
      <c r="J20" s="86">
        <v>1997</v>
      </c>
      <c r="K20" s="86">
        <v>1998</v>
      </c>
      <c r="L20" s="86">
        <v>1999</v>
      </c>
      <c r="M20" s="86">
        <v>2000</v>
      </c>
      <c r="N20" s="86">
        <v>2001</v>
      </c>
      <c r="O20" s="86">
        <v>2002</v>
      </c>
      <c r="P20" s="86">
        <v>2003</v>
      </c>
      <c r="Q20" s="86">
        <v>2004</v>
      </c>
      <c r="R20" s="86">
        <v>2005</v>
      </c>
      <c r="S20" s="86">
        <v>2006</v>
      </c>
      <c r="T20" s="86">
        <v>2007</v>
      </c>
      <c r="U20" s="86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</row>
    <row r="21" spans="1:53" ht="15.6" x14ac:dyDescent="0.3">
      <c r="A21" s="29" t="s">
        <v>514</v>
      </c>
      <c r="B21" s="20" t="s">
        <v>1</v>
      </c>
      <c r="C21" s="80" t="s">
        <v>18</v>
      </c>
      <c r="D21" s="33">
        <v>10.63</v>
      </c>
      <c r="E21" s="83" t="s">
        <v>168</v>
      </c>
      <c r="F21" s="24">
        <v>10.75</v>
      </c>
      <c r="G21" s="24">
        <v>10.35</v>
      </c>
      <c r="H21" s="24">
        <v>11.08</v>
      </c>
      <c r="I21" s="80" t="s">
        <v>18</v>
      </c>
      <c r="J21" s="80" t="s">
        <v>18</v>
      </c>
      <c r="K21" s="80" t="s">
        <v>18</v>
      </c>
      <c r="L21" s="80" t="s">
        <v>18</v>
      </c>
      <c r="M21" s="80" t="s">
        <v>18</v>
      </c>
      <c r="N21" s="80" t="s">
        <v>18</v>
      </c>
      <c r="O21" s="80" t="s">
        <v>18</v>
      </c>
      <c r="P21" s="80" t="s">
        <v>18</v>
      </c>
      <c r="Q21" s="80" t="s">
        <v>18</v>
      </c>
      <c r="R21" s="80" t="s">
        <v>18</v>
      </c>
      <c r="S21" s="80" t="s">
        <v>18</v>
      </c>
      <c r="T21" s="80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77" t="s">
        <v>18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84">
        <f t="shared" si="0"/>
        <v>10.702500000000001</v>
      </c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</row>
    <row r="22" spans="1:53" ht="15.6" x14ac:dyDescent="0.3">
      <c r="A22" s="30"/>
      <c r="B22" s="20" t="s">
        <v>2</v>
      </c>
      <c r="C22" s="80" t="s">
        <v>18</v>
      </c>
      <c r="D22" s="33">
        <v>12.31</v>
      </c>
      <c r="E22" s="83" t="s">
        <v>168</v>
      </c>
      <c r="F22" s="24">
        <v>10.63</v>
      </c>
      <c r="G22" s="24">
        <v>10.86</v>
      </c>
      <c r="H22" s="24">
        <v>10.57</v>
      </c>
      <c r="I22" s="80" t="s">
        <v>18</v>
      </c>
      <c r="J22" s="80" t="s">
        <v>18</v>
      </c>
      <c r="K22" s="80" t="s">
        <v>18</v>
      </c>
      <c r="L22" s="80" t="s">
        <v>18</v>
      </c>
      <c r="M22" s="80" t="s">
        <v>18</v>
      </c>
      <c r="N22" s="80" t="s">
        <v>18</v>
      </c>
      <c r="O22" s="80" t="s">
        <v>18</v>
      </c>
      <c r="P22" s="80" t="s">
        <v>18</v>
      </c>
      <c r="Q22" s="80" t="s">
        <v>18</v>
      </c>
      <c r="R22" s="80" t="s">
        <v>18</v>
      </c>
      <c r="S22" s="80" t="s">
        <v>18</v>
      </c>
      <c r="T22" s="80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84">
        <f t="shared" si="0"/>
        <v>11.092499999999999</v>
      </c>
      <c r="AH22" s="83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</row>
    <row r="23" spans="1:53" ht="15.6" x14ac:dyDescent="0.3">
      <c r="A23" s="30"/>
      <c r="B23" s="20" t="s">
        <v>3</v>
      </c>
      <c r="C23" s="80" t="s">
        <v>18</v>
      </c>
      <c r="D23" s="33">
        <v>11.45</v>
      </c>
      <c r="E23" s="24">
        <v>10.52</v>
      </c>
      <c r="F23" s="24">
        <v>10.62</v>
      </c>
      <c r="G23" s="24">
        <v>10.42</v>
      </c>
      <c r="H23" s="24">
        <v>10.33</v>
      </c>
      <c r="I23" s="80" t="s">
        <v>18</v>
      </c>
      <c r="J23" s="80" t="s">
        <v>18</v>
      </c>
      <c r="K23" s="80" t="s">
        <v>18</v>
      </c>
      <c r="L23" s="80" t="s">
        <v>18</v>
      </c>
      <c r="M23" s="80" t="s">
        <v>18</v>
      </c>
      <c r="N23" s="80" t="s">
        <v>18</v>
      </c>
      <c r="O23" s="80" t="s">
        <v>18</v>
      </c>
      <c r="P23" s="80" t="s">
        <v>18</v>
      </c>
      <c r="Q23" s="80" t="s">
        <v>18</v>
      </c>
      <c r="R23" s="80" t="s">
        <v>18</v>
      </c>
      <c r="S23" s="80" t="s">
        <v>18</v>
      </c>
      <c r="T23" s="80" t="s">
        <v>18</v>
      </c>
      <c r="U23" s="48" t="s">
        <v>18</v>
      </c>
      <c r="V23" s="48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84">
        <f t="shared" si="0"/>
        <v>10.667999999999999</v>
      </c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</row>
    <row r="24" spans="1:53" ht="15.6" x14ac:dyDescent="0.3">
      <c r="A24" s="30"/>
      <c r="B24" s="20" t="s">
        <v>4</v>
      </c>
      <c r="C24" s="80" t="s">
        <v>18</v>
      </c>
      <c r="D24" s="33">
        <v>10.66</v>
      </c>
      <c r="E24" s="33">
        <v>10.61</v>
      </c>
      <c r="F24" s="24">
        <v>11.17</v>
      </c>
      <c r="G24" s="83" t="s">
        <v>168</v>
      </c>
      <c r="H24" s="24">
        <v>11.53</v>
      </c>
      <c r="I24" s="80" t="s">
        <v>18</v>
      </c>
      <c r="J24" s="80" t="s">
        <v>18</v>
      </c>
      <c r="K24" s="80" t="s">
        <v>18</v>
      </c>
      <c r="L24" s="80" t="s">
        <v>18</v>
      </c>
      <c r="M24" s="80" t="s">
        <v>18</v>
      </c>
      <c r="N24" s="80" t="s">
        <v>18</v>
      </c>
      <c r="O24" s="80" t="s">
        <v>18</v>
      </c>
      <c r="P24" s="80" t="s">
        <v>18</v>
      </c>
      <c r="Q24" s="80" t="s">
        <v>18</v>
      </c>
      <c r="R24" s="80" t="s">
        <v>18</v>
      </c>
      <c r="S24" s="80" t="s">
        <v>18</v>
      </c>
      <c r="T24" s="80" t="s">
        <v>18</v>
      </c>
      <c r="U24" s="48" t="s">
        <v>18</v>
      </c>
      <c r="V24" s="48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84">
        <f t="shared" si="0"/>
        <v>10.9925</v>
      </c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</row>
    <row r="25" spans="1:53" ht="15.6" x14ac:dyDescent="0.3">
      <c r="A25" s="30"/>
      <c r="B25" s="20" t="s">
        <v>5</v>
      </c>
      <c r="C25" s="80" t="s">
        <v>18</v>
      </c>
      <c r="D25" s="33">
        <v>10.83</v>
      </c>
      <c r="E25" s="33">
        <v>9.98</v>
      </c>
      <c r="F25" s="24">
        <v>10.11</v>
      </c>
      <c r="G25" s="24">
        <v>10.35</v>
      </c>
      <c r="H25" s="24">
        <v>10.15</v>
      </c>
      <c r="I25" s="80" t="s">
        <v>18</v>
      </c>
      <c r="J25" s="80" t="s">
        <v>18</v>
      </c>
      <c r="K25" s="80" t="s">
        <v>18</v>
      </c>
      <c r="L25" s="80" t="s">
        <v>18</v>
      </c>
      <c r="M25" s="80" t="s">
        <v>18</v>
      </c>
      <c r="N25" s="80" t="s">
        <v>18</v>
      </c>
      <c r="O25" s="80" t="s">
        <v>18</v>
      </c>
      <c r="P25" s="80" t="s">
        <v>18</v>
      </c>
      <c r="Q25" s="80" t="s">
        <v>18</v>
      </c>
      <c r="R25" s="80" t="s">
        <v>18</v>
      </c>
      <c r="S25" s="80" t="s">
        <v>18</v>
      </c>
      <c r="T25" s="80" t="s">
        <v>18</v>
      </c>
      <c r="U25" s="48" t="s">
        <v>18</v>
      </c>
      <c r="V25" s="48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84">
        <f t="shared" si="0"/>
        <v>10.284000000000001</v>
      </c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</row>
    <row r="26" spans="1:53" ht="15.6" x14ac:dyDescent="0.3">
      <c r="A26" s="30"/>
      <c r="B26" s="20" t="s">
        <v>5</v>
      </c>
      <c r="C26" s="80" t="s">
        <v>18</v>
      </c>
      <c r="D26" s="33">
        <v>12.99</v>
      </c>
      <c r="E26" s="83" t="s">
        <v>168</v>
      </c>
      <c r="F26" s="83" t="s">
        <v>168</v>
      </c>
      <c r="G26" s="83" t="s">
        <v>168</v>
      </c>
      <c r="H26" s="24">
        <v>11.13</v>
      </c>
      <c r="I26" s="80" t="s">
        <v>18</v>
      </c>
      <c r="J26" s="80" t="s">
        <v>18</v>
      </c>
      <c r="K26" s="80" t="s">
        <v>18</v>
      </c>
      <c r="L26" s="80" t="s">
        <v>18</v>
      </c>
      <c r="M26" s="80" t="s">
        <v>18</v>
      </c>
      <c r="N26" s="80" t="s">
        <v>18</v>
      </c>
      <c r="O26" s="80" t="s">
        <v>18</v>
      </c>
      <c r="P26" s="80" t="s">
        <v>18</v>
      </c>
      <c r="Q26" s="80" t="s">
        <v>18</v>
      </c>
      <c r="R26" s="80" t="s">
        <v>18</v>
      </c>
      <c r="S26" s="80" t="s">
        <v>18</v>
      </c>
      <c r="T26" s="80" t="s">
        <v>18</v>
      </c>
      <c r="U26" s="48" t="s">
        <v>18</v>
      </c>
      <c r="V26" s="48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84">
        <f t="shared" si="0"/>
        <v>12.06</v>
      </c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</row>
    <row r="27" spans="1:53" ht="15.6" x14ac:dyDescent="0.3">
      <c r="A27" s="30"/>
      <c r="B27" s="20" t="s">
        <v>6</v>
      </c>
      <c r="C27" s="80" t="s">
        <v>18</v>
      </c>
      <c r="D27" s="33">
        <v>11.77</v>
      </c>
      <c r="E27" s="83" t="s">
        <v>168</v>
      </c>
      <c r="F27" s="83" t="s">
        <v>168</v>
      </c>
      <c r="G27" s="83" t="s">
        <v>168</v>
      </c>
      <c r="H27" s="24">
        <v>14.16</v>
      </c>
      <c r="I27" s="80" t="s">
        <v>18</v>
      </c>
      <c r="J27" s="80" t="s">
        <v>18</v>
      </c>
      <c r="K27" s="80" t="s">
        <v>18</v>
      </c>
      <c r="L27" s="80" t="s">
        <v>18</v>
      </c>
      <c r="M27" s="80" t="s">
        <v>18</v>
      </c>
      <c r="N27" s="80" t="s">
        <v>18</v>
      </c>
      <c r="O27" s="80" t="s">
        <v>18</v>
      </c>
      <c r="P27" s="80" t="s">
        <v>18</v>
      </c>
      <c r="Q27" s="80" t="s">
        <v>18</v>
      </c>
      <c r="R27" s="80" t="s">
        <v>18</v>
      </c>
      <c r="S27" s="80" t="s">
        <v>18</v>
      </c>
      <c r="T27" s="80" t="s">
        <v>18</v>
      </c>
      <c r="U27" s="48" t="s">
        <v>18</v>
      </c>
      <c r="V27" s="48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84">
        <f t="shared" si="0"/>
        <v>12.965</v>
      </c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</row>
    <row r="28" spans="1:53" ht="15.6" x14ac:dyDescent="0.3">
      <c r="A28" s="14" t="s">
        <v>1157</v>
      </c>
      <c r="B28" s="20" t="s">
        <v>6</v>
      </c>
      <c r="C28" s="80" t="s">
        <v>18</v>
      </c>
      <c r="D28" s="80" t="s">
        <v>18</v>
      </c>
      <c r="E28" s="33">
        <v>14.25</v>
      </c>
      <c r="F28" s="24">
        <v>10.3</v>
      </c>
      <c r="G28" s="83" t="s">
        <v>168</v>
      </c>
      <c r="H28" s="24">
        <v>11.77</v>
      </c>
      <c r="I28" s="80" t="s">
        <v>18</v>
      </c>
      <c r="J28" s="80" t="s">
        <v>18</v>
      </c>
      <c r="K28" s="80" t="s">
        <v>18</v>
      </c>
      <c r="L28" s="80" t="s">
        <v>18</v>
      </c>
      <c r="M28" s="80" t="s">
        <v>18</v>
      </c>
      <c r="N28" s="80" t="s">
        <v>18</v>
      </c>
      <c r="O28" s="80" t="s">
        <v>18</v>
      </c>
      <c r="P28" s="80" t="s">
        <v>18</v>
      </c>
      <c r="Q28" s="80" t="s">
        <v>18</v>
      </c>
      <c r="R28" s="80" t="s">
        <v>18</v>
      </c>
      <c r="S28" s="80" t="s">
        <v>18</v>
      </c>
      <c r="T28" s="80" t="s">
        <v>18</v>
      </c>
      <c r="U28" s="48" t="s">
        <v>18</v>
      </c>
      <c r="V28" s="48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84">
        <f t="shared" si="0"/>
        <v>12.106666666666667</v>
      </c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</row>
    <row r="29" spans="1:53" ht="15.6" x14ac:dyDescent="0.3">
      <c r="A29" s="29" t="s">
        <v>555</v>
      </c>
      <c r="B29" s="20" t="s">
        <v>7</v>
      </c>
      <c r="C29" s="80" t="s">
        <v>18</v>
      </c>
      <c r="D29" s="80" t="s">
        <v>18</v>
      </c>
      <c r="E29" s="33">
        <v>12.25</v>
      </c>
      <c r="F29" s="24">
        <v>11.86</v>
      </c>
      <c r="G29" s="83" t="s">
        <v>168</v>
      </c>
      <c r="H29" s="80" t="s">
        <v>18</v>
      </c>
      <c r="I29" s="80" t="s">
        <v>18</v>
      </c>
      <c r="J29" s="80" t="s">
        <v>18</v>
      </c>
      <c r="K29" s="80" t="s">
        <v>18</v>
      </c>
      <c r="L29" s="80" t="s">
        <v>18</v>
      </c>
      <c r="M29" s="80" t="s">
        <v>18</v>
      </c>
      <c r="N29" s="80" t="s">
        <v>18</v>
      </c>
      <c r="O29" s="80" t="s">
        <v>18</v>
      </c>
      <c r="P29" s="80" t="s">
        <v>18</v>
      </c>
      <c r="Q29" s="80" t="s">
        <v>18</v>
      </c>
      <c r="R29" s="80" t="s">
        <v>18</v>
      </c>
      <c r="S29" s="80" t="s">
        <v>18</v>
      </c>
      <c r="T29" s="80" t="s">
        <v>18</v>
      </c>
      <c r="U29" s="48" t="s">
        <v>18</v>
      </c>
      <c r="V29" s="48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84">
        <f t="shared" si="0"/>
        <v>12.055</v>
      </c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</row>
    <row r="30" spans="1:53" ht="15.6" x14ac:dyDescent="0.3">
      <c r="A30" s="30"/>
      <c r="B30" s="20" t="s">
        <v>7</v>
      </c>
      <c r="C30" s="24">
        <v>10.68</v>
      </c>
      <c r="D30" s="80" t="s">
        <v>18</v>
      </c>
      <c r="E30" s="33">
        <v>12.93</v>
      </c>
      <c r="F30" s="24">
        <v>12.34</v>
      </c>
      <c r="G30" s="24">
        <v>9.83</v>
      </c>
      <c r="H30" s="80" t="s">
        <v>18</v>
      </c>
      <c r="I30" s="80" t="s">
        <v>18</v>
      </c>
      <c r="J30" s="80" t="s">
        <v>18</v>
      </c>
      <c r="K30" s="80" t="s">
        <v>18</v>
      </c>
      <c r="L30" s="80" t="s">
        <v>18</v>
      </c>
      <c r="M30" s="80" t="s">
        <v>18</v>
      </c>
      <c r="N30" s="80" t="s">
        <v>18</v>
      </c>
      <c r="O30" s="80" t="s">
        <v>18</v>
      </c>
      <c r="P30" s="80" t="s">
        <v>18</v>
      </c>
      <c r="Q30" s="80" t="s">
        <v>18</v>
      </c>
      <c r="R30" s="80" t="s">
        <v>18</v>
      </c>
      <c r="S30" s="80" t="s">
        <v>18</v>
      </c>
      <c r="T30" s="80" t="s">
        <v>18</v>
      </c>
      <c r="U30" s="48" t="s">
        <v>18</v>
      </c>
      <c r="V30" s="48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84">
        <f t="shared" si="0"/>
        <v>11.445</v>
      </c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</row>
    <row r="31" spans="1:53" ht="15.6" x14ac:dyDescent="0.3">
      <c r="A31" s="30"/>
      <c r="B31" s="20" t="s">
        <v>8</v>
      </c>
      <c r="C31" s="24">
        <v>10.83</v>
      </c>
      <c r="D31" s="80" t="s">
        <v>18</v>
      </c>
      <c r="E31" s="33">
        <v>13.35</v>
      </c>
      <c r="F31" s="24">
        <v>12.17</v>
      </c>
      <c r="G31" s="24">
        <v>10.32</v>
      </c>
      <c r="H31" s="80" t="s">
        <v>18</v>
      </c>
      <c r="I31" s="80" t="s">
        <v>18</v>
      </c>
      <c r="J31" s="80" t="s">
        <v>18</v>
      </c>
      <c r="K31" s="80" t="s">
        <v>18</v>
      </c>
      <c r="L31" s="80" t="s">
        <v>18</v>
      </c>
      <c r="M31" s="80" t="s">
        <v>18</v>
      </c>
      <c r="N31" s="80" t="s">
        <v>18</v>
      </c>
      <c r="O31" s="80" t="s">
        <v>18</v>
      </c>
      <c r="P31" s="80" t="s">
        <v>18</v>
      </c>
      <c r="Q31" s="80" t="s">
        <v>18</v>
      </c>
      <c r="R31" s="80" t="s">
        <v>18</v>
      </c>
      <c r="S31" s="80" t="s">
        <v>18</v>
      </c>
      <c r="T31" s="80" t="s">
        <v>18</v>
      </c>
      <c r="U31" s="48" t="s">
        <v>18</v>
      </c>
      <c r="V31" s="48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84">
        <f t="shared" si="0"/>
        <v>11.6675</v>
      </c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</row>
    <row r="32" spans="1:53" ht="15.6" x14ac:dyDescent="0.3">
      <c r="A32" s="29" t="s">
        <v>359</v>
      </c>
      <c r="B32" s="20" t="s">
        <v>8</v>
      </c>
      <c r="C32" s="24">
        <v>13.64</v>
      </c>
      <c r="D32" s="33">
        <v>14.54</v>
      </c>
      <c r="E32" s="33">
        <v>13.06</v>
      </c>
      <c r="F32" s="24">
        <v>11.79</v>
      </c>
      <c r="G32" s="24">
        <v>10.210000000000001</v>
      </c>
      <c r="H32" s="80" t="s">
        <v>18</v>
      </c>
      <c r="I32" s="80" t="s">
        <v>18</v>
      </c>
      <c r="J32" s="80" t="s">
        <v>18</v>
      </c>
      <c r="K32" s="80" t="s">
        <v>18</v>
      </c>
      <c r="L32" s="80" t="s">
        <v>18</v>
      </c>
      <c r="M32" s="80" t="s">
        <v>18</v>
      </c>
      <c r="N32" s="80" t="s">
        <v>18</v>
      </c>
      <c r="O32" s="80" t="s">
        <v>18</v>
      </c>
      <c r="P32" s="80" t="s">
        <v>18</v>
      </c>
      <c r="Q32" s="80" t="s">
        <v>18</v>
      </c>
      <c r="R32" s="80" t="s">
        <v>18</v>
      </c>
      <c r="S32" s="80" t="s">
        <v>18</v>
      </c>
      <c r="T32" s="80" t="s">
        <v>18</v>
      </c>
      <c r="U32" s="48" t="s">
        <v>18</v>
      </c>
      <c r="V32" s="48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84">
        <f t="shared" si="0"/>
        <v>12.648</v>
      </c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</row>
    <row r="33" spans="1:53" ht="15.6" x14ac:dyDescent="0.3">
      <c r="A33" s="30"/>
      <c r="B33" s="20" t="s">
        <v>9</v>
      </c>
      <c r="C33" s="24">
        <v>14.02</v>
      </c>
      <c r="D33" s="33">
        <v>13.15</v>
      </c>
      <c r="E33" s="33">
        <v>12.11</v>
      </c>
      <c r="F33" s="24">
        <v>11.76</v>
      </c>
      <c r="G33" s="24">
        <v>11.89</v>
      </c>
      <c r="H33" s="80" t="s">
        <v>18</v>
      </c>
      <c r="I33" s="80" t="s">
        <v>18</v>
      </c>
      <c r="J33" s="80" t="s">
        <v>18</v>
      </c>
      <c r="K33" s="80" t="s">
        <v>18</v>
      </c>
      <c r="L33" s="80" t="s">
        <v>18</v>
      </c>
      <c r="M33" s="80" t="s">
        <v>18</v>
      </c>
      <c r="N33" s="80" t="s">
        <v>18</v>
      </c>
      <c r="O33" s="80" t="s">
        <v>18</v>
      </c>
      <c r="P33" s="80" t="s">
        <v>18</v>
      </c>
      <c r="Q33" s="80" t="s">
        <v>18</v>
      </c>
      <c r="R33" s="80" t="s">
        <v>18</v>
      </c>
      <c r="S33" s="80" t="s">
        <v>18</v>
      </c>
      <c r="T33" s="80" t="s">
        <v>18</v>
      </c>
      <c r="U33" s="48" t="s">
        <v>18</v>
      </c>
      <c r="V33" s="48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84">
        <f t="shared" si="0"/>
        <v>12.586</v>
      </c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</row>
    <row r="34" spans="1:53" ht="18.75" customHeight="1" x14ac:dyDescent="0.3">
      <c r="A34" s="30"/>
      <c r="B34" s="20" t="s">
        <v>9</v>
      </c>
      <c r="C34" s="24">
        <v>13.92</v>
      </c>
      <c r="D34" s="33">
        <v>15.19</v>
      </c>
      <c r="E34" s="24">
        <v>12.12</v>
      </c>
      <c r="F34" s="24">
        <v>12.13</v>
      </c>
      <c r="G34" s="24">
        <v>12.82</v>
      </c>
      <c r="H34" s="80" t="s">
        <v>18</v>
      </c>
      <c r="I34" s="80" t="s">
        <v>18</v>
      </c>
      <c r="J34" s="80" t="s">
        <v>18</v>
      </c>
      <c r="K34" s="80" t="s">
        <v>18</v>
      </c>
      <c r="L34" s="80" t="s">
        <v>18</v>
      </c>
      <c r="M34" s="80" t="s">
        <v>18</v>
      </c>
      <c r="N34" s="80" t="s">
        <v>18</v>
      </c>
      <c r="O34" s="80" t="s">
        <v>18</v>
      </c>
      <c r="P34" s="80" t="s">
        <v>18</v>
      </c>
      <c r="Q34" s="80" t="s">
        <v>18</v>
      </c>
      <c r="R34" s="80" t="s">
        <v>18</v>
      </c>
      <c r="S34" s="80" t="s">
        <v>18</v>
      </c>
      <c r="T34" s="80" t="s">
        <v>18</v>
      </c>
      <c r="U34" s="48" t="s">
        <v>18</v>
      </c>
      <c r="V34" s="48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84">
        <f t="shared" si="0"/>
        <v>13.236000000000001</v>
      </c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</row>
    <row r="35" spans="1:53" ht="15.6" x14ac:dyDescent="0.3">
      <c r="A35" s="30"/>
      <c r="B35" s="20" t="s">
        <v>10</v>
      </c>
      <c r="C35" s="80" t="s">
        <v>18</v>
      </c>
      <c r="D35" s="33">
        <v>13.06</v>
      </c>
      <c r="E35" s="33">
        <v>12.68</v>
      </c>
      <c r="F35" s="24">
        <v>12.02</v>
      </c>
      <c r="G35" s="24">
        <v>13.23</v>
      </c>
      <c r="H35" s="80" t="s">
        <v>18</v>
      </c>
      <c r="I35" s="80" t="s">
        <v>18</v>
      </c>
      <c r="J35" s="80" t="s">
        <v>18</v>
      </c>
      <c r="K35" s="80" t="s">
        <v>18</v>
      </c>
      <c r="L35" s="80" t="s">
        <v>18</v>
      </c>
      <c r="M35" s="80" t="s">
        <v>18</v>
      </c>
      <c r="N35" s="80" t="s">
        <v>18</v>
      </c>
      <c r="O35" s="80" t="s">
        <v>18</v>
      </c>
      <c r="P35" s="80" t="s">
        <v>18</v>
      </c>
      <c r="Q35" s="80" t="s">
        <v>18</v>
      </c>
      <c r="R35" s="80" t="s">
        <v>18</v>
      </c>
      <c r="S35" s="80" t="s">
        <v>18</v>
      </c>
      <c r="T35" s="80" t="s">
        <v>18</v>
      </c>
      <c r="U35" s="48" t="s">
        <v>18</v>
      </c>
      <c r="V35" s="48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84">
        <f t="shared" si="0"/>
        <v>12.747500000000002</v>
      </c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</row>
    <row r="36" spans="1:53" ht="15.6" x14ac:dyDescent="0.3">
      <c r="A36" s="30"/>
      <c r="B36" s="20" t="s">
        <v>10</v>
      </c>
      <c r="C36" s="80" t="s">
        <v>18</v>
      </c>
      <c r="D36" s="24">
        <v>12.62</v>
      </c>
      <c r="E36" s="24">
        <v>11.52</v>
      </c>
      <c r="F36" s="24">
        <v>12.88</v>
      </c>
      <c r="G36" s="24">
        <v>11.48</v>
      </c>
      <c r="H36" s="80" t="s">
        <v>18</v>
      </c>
      <c r="I36" s="80" t="s">
        <v>18</v>
      </c>
      <c r="J36" s="80" t="s">
        <v>18</v>
      </c>
      <c r="K36" s="80" t="s">
        <v>18</v>
      </c>
      <c r="L36" s="80" t="s">
        <v>18</v>
      </c>
      <c r="M36" s="80" t="s">
        <v>18</v>
      </c>
      <c r="N36" s="80" t="s">
        <v>18</v>
      </c>
      <c r="O36" s="80" t="s">
        <v>18</v>
      </c>
      <c r="P36" s="80" t="s">
        <v>18</v>
      </c>
      <c r="Q36" s="80" t="s">
        <v>18</v>
      </c>
      <c r="R36" s="80" t="s">
        <v>18</v>
      </c>
      <c r="S36" s="80" t="s">
        <v>18</v>
      </c>
      <c r="T36" s="80" t="s">
        <v>18</v>
      </c>
      <c r="U36" s="48" t="s">
        <v>18</v>
      </c>
      <c r="V36" s="48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84">
        <f t="shared" si="0"/>
        <v>12.125</v>
      </c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</row>
    <row r="37" spans="1:53" ht="15.6" x14ac:dyDescent="0.3">
      <c r="A37" s="30"/>
      <c r="B37" s="20" t="s">
        <v>11</v>
      </c>
      <c r="C37" s="80" t="s">
        <v>18</v>
      </c>
      <c r="D37" s="80" t="s">
        <v>18</v>
      </c>
      <c r="E37" s="33">
        <v>10.9</v>
      </c>
      <c r="F37" s="24">
        <v>13.24</v>
      </c>
      <c r="G37" s="24">
        <v>11.16</v>
      </c>
      <c r="H37" s="80" t="s">
        <v>18</v>
      </c>
      <c r="I37" s="80" t="s">
        <v>18</v>
      </c>
      <c r="J37" s="80" t="s">
        <v>18</v>
      </c>
      <c r="K37" s="80" t="s">
        <v>18</v>
      </c>
      <c r="L37" s="80" t="s">
        <v>18</v>
      </c>
      <c r="M37" s="80" t="s">
        <v>18</v>
      </c>
      <c r="N37" s="80" t="s">
        <v>18</v>
      </c>
      <c r="O37" s="80" t="s">
        <v>18</v>
      </c>
      <c r="P37" s="80" t="s">
        <v>18</v>
      </c>
      <c r="Q37" s="80" t="s">
        <v>18</v>
      </c>
      <c r="R37" s="80" t="s">
        <v>18</v>
      </c>
      <c r="S37" s="80" t="s">
        <v>18</v>
      </c>
      <c r="T37" s="80" t="s">
        <v>18</v>
      </c>
      <c r="U37" s="48" t="s">
        <v>18</v>
      </c>
      <c r="V37" s="48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84">
        <f t="shared" si="0"/>
        <v>11.766666666666666</v>
      </c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</row>
    <row r="38" spans="1:53" ht="15.6" x14ac:dyDescent="0.3">
      <c r="A38" s="30"/>
      <c r="B38" s="20" t="s">
        <v>12</v>
      </c>
      <c r="C38" s="80" t="s">
        <v>18</v>
      </c>
      <c r="D38" s="24">
        <v>10.220000000000001</v>
      </c>
      <c r="E38" s="33">
        <v>10.199999999999999</v>
      </c>
      <c r="F38" s="24">
        <v>11.03</v>
      </c>
      <c r="G38" s="24">
        <v>12.16</v>
      </c>
      <c r="H38" s="80" t="s">
        <v>18</v>
      </c>
      <c r="I38" s="80" t="s">
        <v>18</v>
      </c>
      <c r="J38" s="80" t="s">
        <v>18</v>
      </c>
      <c r="K38" s="80" t="s">
        <v>18</v>
      </c>
      <c r="L38" s="80" t="s">
        <v>18</v>
      </c>
      <c r="M38" s="80" t="s">
        <v>18</v>
      </c>
      <c r="N38" s="80" t="s">
        <v>18</v>
      </c>
      <c r="O38" s="80" t="s">
        <v>18</v>
      </c>
      <c r="P38" s="80" t="s">
        <v>18</v>
      </c>
      <c r="Q38" s="80" t="s">
        <v>18</v>
      </c>
      <c r="R38" s="80" t="s">
        <v>18</v>
      </c>
      <c r="S38" s="80" t="s">
        <v>18</v>
      </c>
      <c r="T38" s="80" t="s">
        <v>18</v>
      </c>
      <c r="U38" s="48" t="s">
        <v>18</v>
      </c>
      <c r="V38" s="48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84">
        <f t="shared" si="0"/>
        <v>10.9025</v>
      </c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</row>
    <row r="39" spans="1:53" ht="15.6" x14ac:dyDescent="0.3">
      <c r="A39" s="6" t="s">
        <v>97</v>
      </c>
      <c r="B39" s="6"/>
      <c r="C39" s="85">
        <v>1990</v>
      </c>
      <c r="D39" s="85">
        <v>1991</v>
      </c>
      <c r="E39" s="85">
        <v>1992</v>
      </c>
      <c r="F39" s="85">
        <v>1993</v>
      </c>
      <c r="G39" s="85">
        <v>1994</v>
      </c>
      <c r="H39" s="85">
        <v>1995</v>
      </c>
      <c r="I39" s="85">
        <v>1996</v>
      </c>
      <c r="J39" s="86">
        <v>1997</v>
      </c>
      <c r="K39" s="86">
        <v>1998</v>
      </c>
      <c r="L39" s="86">
        <v>1999</v>
      </c>
      <c r="M39" s="86">
        <v>2000</v>
      </c>
      <c r="N39" s="86">
        <v>2001</v>
      </c>
      <c r="O39" s="86">
        <v>2002</v>
      </c>
      <c r="P39" s="86">
        <v>2003</v>
      </c>
      <c r="Q39" s="86">
        <v>2004</v>
      </c>
      <c r="R39" s="86">
        <v>2005</v>
      </c>
      <c r="S39" s="86">
        <v>2006</v>
      </c>
      <c r="T39" s="86">
        <v>2007</v>
      </c>
      <c r="U39" s="86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</row>
    <row r="40" spans="1:53" ht="15.6" x14ac:dyDescent="0.3">
      <c r="A40" s="29" t="s">
        <v>681</v>
      </c>
      <c r="B40" s="20" t="s">
        <v>1</v>
      </c>
      <c r="C40" s="48" t="s">
        <v>18</v>
      </c>
      <c r="D40" s="39">
        <v>4.99</v>
      </c>
      <c r="E40" s="13">
        <v>4.92</v>
      </c>
      <c r="F40" s="13">
        <v>6.37</v>
      </c>
      <c r="G40" s="13">
        <v>6.16</v>
      </c>
      <c r="H40" s="13">
        <v>7.41</v>
      </c>
      <c r="I40" s="13">
        <v>7.13</v>
      </c>
      <c r="J40" s="13">
        <v>5.25</v>
      </c>
      <c r="K40" s="13">
        <v>7.49</v>
      </c>
      <c r="L40" s="13">
        <v>6.39</v>
      </c>
      <c r="M40" s="13">
        <v>6.31</v>
      </c>
      <c r="N40" s="13">
        <v>4.91</v>
      </c>
      <c r="O40" s="13">
        <v>6.51</v>
      </c>
      <c r="P40" s="13">
        <v>6.01</v>
      </c>
      <c r="Q40" s="13">
        <v>6.32</v>
      </c>
      <c r="R40" s="13">
        <v>5.32</v>
      </c>
      <c r="S40" s="48" t="s">
        <v>18</v>
      </c>
      <c r="T40" s="48" t="s">
        <v>18</v>
      </c>
      <c r="U40" s="48" t="s">
        <v>18</v>
      </c>
      <c r="V40" s="48" t="s">
        <v>18</v>
      </c>
      <c r="W40" s="48" t="s">
        <v>18</v>
      </c>
      <c r="X40" s="50">
        <v>5.28</v>
      </c>
      <c r="Y40" s="50">
        <v>3.91</v>
      </c>
      <c r="Z40" s="50">
        <v>4.3899999999999997</v>
      </c>
      <c r="AA40" s="50">
        <v>4</v>
      </c>
      <c r="AB40" s="13">
        <f>'[1]41-Billy Cr'!G55</f>
        <v>4.49</v>
      </c>
      <c r="AC40" s="13">
        <f>'[2]41-Billy Cr'!G55</f>
        <v>7.01</v>
      </c>
      <c r="AD40" s="13">
        <f>'[3]41-Billy Cr'!G55</f>
        <v>3.04</v>
      </c>
      <c r="AE40" s="13">
        <f>'[5]41-Billy Cr'!G55</f>
        <v>4.08</v>
      </c>
      <c r="AF40" s="13">
        <f>'[4]41-Billy Cr'!G55</f>
        <v>3.88</v>
      </c>
      <c r="AG40" s="84">
        <f>AVERAGE(C40:AD40)</f>
        <v>5.6186363636363641</v>
      </c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</row>
    <row r="41" spans="1:53" ht="15.6" x14ac:dyDescent="0.3">
      <c r="A41" s="30"/>
      <c r="B41" s="20" t="s">
        <v>2</v>
      </c>
      <c r="C41" s="48" t="s">
        <v>18</v>
      </c>
      <c r="D41" s="39">
        <v>6.77</v>
      </c>
      <c r="E41" s="39">
        <v>4.95</v>
      </c>
      <c r="F41" s="13">
        <v>6.25</v>
      </c>
      <c r="G41" s="13">
        <v>6.77</v>
      </c>
      <c r="H41" s="13">
        <v>6.7</v>
      </c>
      <c r="I41" s="13">
        <v>6.13</v>
      </c>
      <c r="J41" s="13">
        <v>5.63</v>
      </c>
      <c r="K41" s="13">
        <v>8.32</v>
      </c>
      <c r="L41" s="13">
        <v>5.62</v>
      </c>
      <c r="M41" s="13">
        <v>5.82</v>
      </c>
      <c r="N41" s="13">
        <v>4.66</v>
      </c>
      <c r="O41" s="13">
        <v>5.41</v>
      </c>
      <c r="P41" s="13">
        <v>4.3099999999999996</v>
      </c>
      <c r="Q41" s="13">
        <v>6.83</v>
      </c>
      <c r="R41" s="13">
        <v>5.18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6.49</v>
      </c>
      <c r="X41" s="55">
        <v>4.76</v>
      </c>
      <c r="Y41" s="55">
        <v>3.6</v>
      </c>
      <c r="Z41" s="55">
        <v>3.56</v>
      </c>
      <c r="AA41" s="55">
        <v>4.09</v>
      </c>
      <c r="AB41" s="13">
        <f>'[1]41-Billy Cr'!G56</f>
        <v>4.55</v>
      </c>
      <c r="AC41" s="13">
        <f>'[2]41-Billy Cr'!G56</f>
        <v>7.33</v>
      </c>
      <c r="AD41" s="13">
        <f>'[3]41-Billy Cr'!G56</f>
        <v>2.82</v>
      </c>
      <c r="AE41" s="13">
        <f>'[5]41-Billy Cr'!G56</f>
        <v>4.32</v>
      </c>
      <c r="AF41" s="13">
        <f>'[4]41-Billy Cr'!G56</f>
        <v>5.21</v>
      </c>
      <c r="AG41" s="84">
        <f t="shared" ref="AG41:AG104" si="1">AVERAGE(C41:AD41)</f>
        <v>5.5021739130434772</v>
      </c>
      <c r="AH41" s="83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</row>
    <row r="42" spans="1:53" ht="15.6" x14ac:dyDescent="0.3">
      <c r="A42" s="30"/>
      <c r="B42" s="20" t="s">
        <v>3</v>
      </c>
      <c r="C42" s="48" t="s">
        <v>18</v>
      </c>
      <c r="D42" s="39">
        <v>6.35</v>
      </c>
      <c r="E42" s="39">
        <v>6.09</v>
      </c>
      <c r="F42" s="13">
        <v>6.04</v>
      </c>
      <c r="G42" s="13">
        <v>6.39</v>
      </c>
      <c r="H42" s="13">
        <v>6.49</v>
      </c>
      <c r="I42" s="13">
        <v>6.05</v>
      </c>
      <c r="J42" s="13">
        <v>4.9800000000000004</v>
      </c>
      <c r="K42" s="13">
        <v>7.33</v>
      </c>
      <c r="L42" s="13">
        <v>5.1100000000000003</v>
      </c>
      <c r="M42" s="13">
        <v>5.29</v>
      </c>
      <c r="N42" s="13">
        <v>4.3099999999999996</v>
      </c>
      <c r="O42" s="13">
        <v>5.1100000000000003</v>
      </c>
      <c r="P42" s="13">
        <v>6.31</v>
      </c>
      <c r="Q42" s="13">
        <v>6.83</v>
      </c>
      <c r="R42" s="13">
        <v>5.23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6.88</v>
      </c>
      <c r="X42" s="55">
        <v>3.75</v>
      </c>
      <c r="Y42" s="55">
        <v>3.93</v>
      </c>
      <c r="Z42" s="55">
        <v>3.77</v>
      </c>
      <c r="AA42" s="55">
        <v>4.6500000000000004</v>
      </c>
      <c r="AB42" s="13">
        <f>'[1]41-Billy Cr'!G57</f>
        <v>4.88</v>
      </c>
      <c r="AC42" s="13">
        <f>'[2]41-Billy Cr'!G57</f>
        <v>6.57</v>
      </c>
      <c r="AD42" s="13">
        <f>'[3]41-Billy Cr'!G57</f>
        <v>2.44</v>
      </c>
      <c r="AE42" s="13">
        <f>'[5]41-Billy Cr'!G57</f>
        <v>3.38</v>
      </c>
      <c r="AF42" s="13">
        <f>'[4]41-Billy Cr'!G57</f>
        <v>4.6100000000000003</v>
      </c>
      <c r="AG42" s="84">
        <f t="shared" si="1"/>
        <v>5.425217391304348</v>
      </c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</row>
    <row r="43" spans="1:53" ht="15.6" x14ac:dyDescent="0.3">
      <c r="A43" s="30"/>
      <c r="B43" s="20" t="s">
        <v>4</v>
      </c>
      <c r="C43" s="48" t="s">
        <v>18</v>
      </c>
      <c r="D43" s="13">
        <v>5.32</v>
      </c>
      <c r="E43" s="39">
        <v>6.21</v>
      </c>
      <c r="F43" s="13">
        <v>7.02</v>
      </c>
      <c r="G43" s="13">
        <v>5.17</v>
      </c>
      <c r="H43" s="13">
        <v>7.48</v>
      </c>
      <c r="I43" s="13">
        <v>5.59</v>
      </c>
      <c r="J43" s="13">
        <v>4.59</v>
      </c>
      <c r="K43" s="13">
        <v>6.49</v>
      </c>
      <c r="L43" s="13">
        <v>4.25</v>
      </c>
      <c r="M43" s="13">
        <v>4.9800000000000004</v>
      </c>
      <c r="N43" s="13">
        <v>5.41</v>
      </c>
      <c r="O43" s="13">
        <v>4.71</v>
      </c>
      <c r="P43" s="13">
        <v>4.51</v>
      </c>
      <c r="Q43" s="13">
        <v>5.59</v>
      </c>
      <c r="R43" s="48" t="s">
        <v>18</v>
      </c>
      <c r="S43" s="48" t="s">
        <v>18</v>
      </c>
      <c r="T43" s="48" t="s">
        <v>18</v>
      </c>
      <c r="U43" s="48" t="s">
        <v>18</v>
      </c>
      <c r="V43" s="48" t="s">
        <v>18</v>
      </c>
      <c r="W43" s="12">
        <v>6.27</v>
      </c>
      <c r="X43" s="12">
        <v>4.1399999999999997</v>
      </c>
      <c r="Y43" s="13" t="s">
        <v>1145</v>
      </c>
      <c r="Z43" s="13">
        <v>3.62</v>
      </c>
      <c r="AA43" s="13">
        <f>'[6]41-Billy Cr'!G58</f>
        <v>4.74</v>
      </c>
      <c r="AB43" s="13">
        <f>'[1]41-Billy Cr'!G58</f>
        <v>3.86</v>
      </c>
      <c r="AC43" s="13">
        <f>'[2]41-Billy Cr'!G58</f>
        <v>4.29</v>
      </c>
      <c r="AD43" s="13">
        <f>'[3]41-Billy Cr'!G58</f>
        <v>2.06</v>
      </c>
      <c r="AE43" s="13">
        <f>'[5]41-Billy Cr'!G58</f>
        <v>2.65</v>
      </c>
      <c r="AF43" s="13">
        <f>'[4]41-Billy Cr'!G58</f>
        <v>4.22</v>
      </c>
      <c r="AG43" s="84">
        <f t="shared" si="1"/>
        <v>5.0619047619047617</v>
      </c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</row>
    <row r="44" spans="1:53" ht="15.6" x14ac:dyDescent="0.3">
      <c r="A44" s="30"/>
      <c r="B44" s="20" t="s">
        <v>5</v>
      </c>
      <c r="C44" s="48" t="s">
        <v>18</v>
      </c>
      <c r="D44" s="13">
        <v>4.92</v>
      </c>
      <c r="E44" s="39">
        <v>5.58</v>
      </c>
      <c r="F44" s="13">
        <v>5.55</v>
      </c>
      <c r="G44" s="13">
        <v>6.38</v>
      </c>
      <c r="H44" s="13">
        <v>5.78</v>
      </c>
      <c r="I44" s="13">
        <v>5.01</v>
      </c>
      <c r="J44" s="50">
        <v>5.33</v>
      </c>
      <c r="K44" s="13">
        <v>6.54</v>
      </c>
      <c r="L44" s="13">
        <v>4.0199999999999996</v>
      </c>
      <c r="M44" s="13">
        <v>4.24</v>
      </c>
      <c r="N44" s="13">
        <v>4.66</v>
      </c>
      <c r="O44" s="13">
        <v>4.21</v>
      </c>
      <c r="P44" s="13">
        <v>5.1100000000000003</v>
      </c>
      <c r="Q44" s="13">
        <v>5.49</v>
      </c>
      <c r="R44" s="48" t="s">
        <v>18</v>
      </c>
      <c r="S44" s="48" t="s">
        <v>18</v>
      </c>
      <c r="T44" s="48" t="s">
        <v>18</v>
      </c>
      <c r="U44" s="48" t="s">
        <v>18</v>
      </c>
      <c r="V44" s="48" t="s">
        <v>18</v>
      </c>
      <c r="W44" s="12">
        <v>6.28</v>
      </c>
      <c r="X44" s="12">
        <v>4.1399999999999997</v>
      </c>
      <c r="Y44" s="12">
        <v>3.55</v>
      </c>
      <c r="Z44" s="12">
        <v>3.84</v>
      </c>
      <c r="AA44" s="13">
        <f>'[6]41-Billy Cr'!G59</f>
        <v>4.1100000000000003</v>
      </c>
      <c r="AB44" s="13">
        <f>'[1]41-Billy Cr'!G59</f>
        <v>3.3</v>
      </c>
      <c r="AC44" s="13">
        <f>'[2]41-Billy Cr'!G59</f>
        <v>5.05</v>
      </c>
      <c r="AD44" s="13">
        <f>'[3]41-Billy Cr'!G59</f>
        <v>1.83</v>
      </c>
      <c r="AE44" s="13">
        <f>'[5]41-Billy Cr'!G59</f>
        <v>2.2799999999999998</v>
      </c>
      <c r="AF44" s="13">
        <f>'[4]41-Billy Cr'!G59</f>
        <v>5.23</v>
      </c>
      <c r="AG44" s="84">
        <f t="shared" si="1"/>
        <v>4.7690909090909095</v>
      </c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</row>
    <row r="45" spans="1:53" ht="15.6" x14ac:dyDescent="0.3">
      <c r="A45" s="30"/>
      <c r="B45" s="20" t="s">
        <v>5</v>
      </c>
      <c r="C45" s="48" t="s">
        <v>18</v>
      </c>
      <c r="D45" s="39">
        <v>7.56</v>
      </c>
      <c r="E45" s="39">
        <v>5.08</v>
      </c>
      <c r="F45" s="13">
        <v>5.04</v>
      </c>
      <c r="G45" s="13">
        <v>5.33</v>
      </c>
      <c r="H45" s="13">
        <v>5.43</v>
      </c>
      <c r="I45" s="13">
        <v>5.46</v>
      </c>
      <c r="J45" s="13">
        <v>5.91</v>
      </c>
      <c r="K45" s="13">
        <v>4.79</v>
      </c>
      <c r="L45" s="13">
        <v>5.42</v>
      </c>
      <c r="M45" s="83" t="s">
        <v>360</v>
      </c>
      <c r="N45" s="13">
        <v>4.3099999999999996</v>
      </c>
      <c r="O45" s="13">
        <v>4.41</v>
      </c>
      <c r="P45" s="13">
        <v>5.94</v>
      </c>
      <c r="Q45" s="13">
        <v>4.9400000000000004</v>
      </c>
      <c r="R45" s="48" t="s">
        <v>18</v>
      </c>
      <c r="S45" s="48" t="s">
        <v>18</v>
      </c>
      <c r="T45" s="48" t="s">
        <v>18</v>
      </c>
      <c r="U45" s="48" t="s">
        <v>18</v>
      </c>
      <c r="V45" s="48" t="s">
        <v>18</v>
      </c>
      <c r="W45" s="13">
        <v>4.67</v>
      </c>
      <c r="X45" s="13">
        <v>5.84</v>
      </c>
      <c r="Y45" s="13">
        <v>5.14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84">
        <f t="shared" si="1"/>
        <v>5.3293750000000006</v>
      </c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</row>
    <row r="46" spans="1:53" ht="15.6" x14ac:dyDescent="0.3">
      <c r="A46" s="30"/>
      <c r="B46" s="20" t="s">
        <v>6</v>
      </c>
      <c r="C46" s="48" t="s">
        <v>18</v>
      </c>
      <c r="D46" s="39">
        <v>6.08</v>
      </c>
      <c r="E46" s="39">
        <v>5.53</v>
      </c>
      <c r="F46" s="13">
        <v>4.7</v>
      </c>
      <c r="G46" s="13">
        <v>5.56</v>
      </c>
      <c r="H46" s="13">
        <v>7.25</v>
      </c>
      <c r="I46" s="13">
        <v>4.78</v>
      </c>
      <c r="J46" s="13">
        <v>7.03</v>
      </c>
      <c r="K46" s="13">
        <v>5.14</v>
      </c>
      <c r="L46" s="13">
        <v>6.86</v>
      </c>
      <c r="M46" s="83" t="s">
        <v>360</v>
      </c>
      <c r="N46" s="83" t="s">
        <v>360</v>
      </c>
      <c r="O46" s="13">
        <v>4.3099999999999996</v>
      </c>
      <c r="P46" s="13">
        <v>6.13</v>
      </c>
      <c r="Q46" s="13">
        <v>4.66</v>
      </c>
      <c r="R46" s="48" t="s">
        <v>18</v>
      </c>
      <c r="S46" s="48" t="s">
        <v>18</v>
      </c>
      <c r="T46" s="48" t="s">
        <v>18</v>
      </c>
      <c r="U46" s="48" t="s">
        <v>18</v>
      </c>
      <c r="V46" s="48" t="s">
        <v>18</v>
      </c>
      <c r="W46" s="13">
        <v>4.26</v>
      </c>
      <c r="X46" s="13">
        <v>4.92</v>
      </c>
      <c r="Y46" s="13">
        <v>4.6399999999999997</v>
      </c>
      <c r="Z46" s="13">
        <v>3.11</v>
      </c>
      <c r="AA46" s="13">
        <f>'[6]41-Billy Cr'!G60</f>
        <v>6.08</v>
      </c>
      <c r="AB46" s="13">
        <f>'[1]41-Billy Cr'!G60</f>
        <v>3.21</v>
      </c>
      <c r="AC46" s="13">
        <f>'[2]41-Billy Cr'!G60</f>
        <v>4.09</v>
      </c>
      <c r="AD46" s="13">
        <f>'[3]41-Billy Cr'!G60</f>
        <v>2.76</v>
      </c>
      <c r="AE46" s="13">
        <f>'[5]41-Billy Cr'!G60</f>
        <v>6.29</v>
      </c>
      <c r="AF46" s="13">
        <f>'[4]41-Billy Cr'!G60</f>
        <v>4.68</v>
      </c>
      <c r="AG46" s="84">
        <f t="shared" si="1"/>
        <v>5.0550000000000006</v>
      </c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</row>
    <row r="47" spans="1:53" ht="15.6" x14ac:dyDescent="0.3">
      <c r="A47" s="14" t="s">
        <v>1247</v>
      </c>
      <c r="B47" s="20" t="s">
        <v>6</v>
      </c>
      <c r="C47" s="48" t="s">
        <v>18</v>
      </c>
      <c r="D47" s="39">
        <v>8.48</v>
      </c>
      <c r="E47" s="39">
        <v>8.68</v>
      </c>
      <c r="F47" s="13">
        <v>6.07</v>
      </c>
      <c r="G47" s="13">
        <v>4.96</v>
      </c>
      <c r="H47" s="13">
        <v>7.99</v>
      </c>
      <c r="I47" s="13">
        <v>7.14</v>
      </c>
      <c r="J47" s="13">
        <v>7.19</v>
      </c>
      <c r="K47" s="13">
        <v>4.58</v>
      </c>
      <c r="L47" s="13">
        <v>8.51</v>
      </c>
      <c r="M47" s="83" t="s">
        <v>360</v>
      </c>
      <c r="N47" s="83" t="s">
        <v>360</v>
      </c>
      <c r="O47" s="13">
        <v>6.3</v>
      </c>
      <c r="P47" s="13">
        <v>7.81</v>
      </c>
      <c r="Q47" s="13">
        <v>4.9400000000000004</v>
      </c>
      <c r="R47" s="48" t="s">
        <v>18</v>
      </c>
      <c r="S47" s="48" t="s">
        <v>18</v>
      </c>
      <c r="T47" s="48" t="s">
        <v>18</v>
      </c>
      <c r="U47" s="48" t="s">
        <v>18</v>
      </c>
      <c r="V47" s="48" t="s">
        <v>18</v>
      </c>
      <c r="W47" s="13">
        <v>3.56</v>
      </c>
      <c r="X47" s="13">
        <v>3.54</v>
      </c>
      <c r="Y47" s="13">
        <v>5.0199999999999996</v>
      </c>
      <c r="Z47" s="13">
        <v>4.93</v>
      </c>
      <c r="AA47" s="13">
        <f>'[6]41-Billy Cr'!G61</f>
        <v>4.8</v>
      </c>
      <c r="AB47" s="13">
        <f>'[1]41-Billy Cr'!G61</f>
        <v>5.91</v>
      </c>
      <c r="AC47" s="13">
        <f>'[2]41-Billy Cr'!G61</f>
        <v>6.73</v>
      </c>
      <c r="AD47" s="13">
        <f>'[3]41-Billy Cr'!G61</f>
        <v>7.81</v>
      </c>
      <c r="AE47" s="13">
        <f>'[5]41-Billy Cr'!G61</f>
        <v>4.53</v>
      </c>
      <c r="AF47" s="13">
        <f>'[4]41-Billy Cr'!G61</f>
        <v>6.91</v>
      </c>
      <c r="AG47" s="84">
        <f t="shared" si="1"/>
        <v>6.2474999999999996</v>
      </c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</row>
    <row r="48" spans="1:53" ht="15.6" x14ac:dyDescent="0.3">
      <c r="A48" s="29" t="s">
        <v>1339</v>
      </c>
      <c r="B48" s="20" t="s">
        <v>7</v>
      </c>
      <c r="C48" s="48" t="s">
        <v>18</v>
      </c>
      <c r="D48" s="39">
        <v>7.99</v>
      </c>
      <c r="E48" s="39">
        <v>6.87</v>
      </c>
      <c r="F48" s="13">
        <v>7.9</v>
      </c>
      <c r="G48" s="13">
        <v>5.19</v>
      </c>
      <c r="H48" s="13">
        <v>6.67</v>
      </c>
      <c r="I48" s="13">
        <v>8.2899999999999991</v>
      </c>
      <c r="J48" s="13">
        <v>6.19</v>
      </c>
      <c r="K48" s="13">
        <v>4.3</v>
      </c>
      <c r="L48" s="13">
        <v>7.66</v>
      </c>
      <c r="M48" s="13">
        <v>5.16</v>
      </c>
      <c r="N48" s="13">
        <v>4.6100000000000003</v>
      </c>
      <c r="O48" s="13">
        <v>8.11</v>
      </c>
      <c r="P48" s="13">
        <v>7.41</v>
      </c>
      <c r="Q48" s="13">
        <v>5.77</v>
      </c>
      <c r="R48" s="48" t="s">
        <v>18</v>
      </c>
      <c r="S48" s="48" t="s">
        <v>18</v>
      </c>
      <c r="T48" s="48" t="s">
        <v>18</v>
      </c>
      <c r="U48" s="48" t="s">
        <v>18</v>
      </c>
      <c r="V48" s="48" t="s">
        <v>18</v>
      </c>
      <c r="W48" s="12">
        <v>6.67</v>
      </c>
      <c r="X48" s="12">
        <v>7.26</v>
      </c>
      <c r="Y48" s="12">
        <v>7.1</v>
      </c>
      <c r="Z48" s="12">
        <v>7.62</v>
      </c>
      <c r="AA48" s="13">
        <f>'[6]41-Billy Cr'!G62</f>
        <v>6.94</v>
      </c>
      <c r="AB48" s="13">
        <f>'[1]41-Billy Cr'!G62</f>
        <v>6</v>
      </c>
      <c r="AC48" s="13">
        <f>'[2]41-Billy Cr'!G62</f>
        <v>6.79</v>
      </c>
      <c r="AD48" s="13">
        <f>'[3]41-Billy Cr'!G62</f>
        <v>6.94</v>
      </c>
      <c r="AE48" s="13">
        <f>'[5]41-Billy Cr'!G62</f>
        <v>6.65</v>
      </c>
      <c r="AF48" s="13">
        <f>'[4]41-Billy Cr'!G62</f>
        <v>6.89</v>
      </c>
      <c r="AG48" s="84">
        <f t="shared" si="1"/>
        <v>6.7018181818181803</v>
      </c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</row>
    <row r="49" spans="1:53" ht="15.6" x14ac:dyDescent="0.3">
      <c r="A49" s="74"/>
      <c r="B49" s="20" t="s">
        <v>7</v>
      </c>
      <c r="C49" s="39">
        <v>6.48</v>
      </c>
      <c r="D49" s="39">
        <v>8.69</v>
      </c>
      <c r="E49" s="39">
        <v>7.57</v>
      </c>
      <c r="F49" s="13">
        <v>7.27</v>
      </c>
      <c r="G49" s="13">
        <v>5.74</v>
      </c>
      <c r="H49" s="13">
        <v>8.61</v>
      </c>
      <c r="I49" s="13">
        <v>7.94</v>
      </c>
      <c r="J49" s="13">
        <v>8.64</v>
      </c>
      <c r="K49" s="13">
        <v>7.58</v>
      </c>
      <c r="L49" s="13">
        <v>7.76</v>
      </c>
      <c r="M49" s="13">
        <v>5.03</v>
      </c>
      <c r="N49" s="13">
        <v>8.7100000000000009</v>
      </c>
      <c r="O49" s="13">
        <v>6.91</v>
      </c>
      <c r="P49" s="13">
        <v>7.11</v>
      </c>
      <c r="Q49" s="13">
        <v>7.36</v>
      </c>
      <c r="R49" s="48" t="s">
        <v>18</v>
      </c>
      <c r="S49" s="48" t="s">
        <v>18</v>
      </c>
      <c r="T49" s="48" t="s">
        <v>18</v>
      </c>
      <c r="U49" s="48" t="s">
        <v>18</v>
      </c>
      <c r="V49" s="48" t="s">
        <v>18</v>
      </c>
      <c r="W49" s="12">
        <v>5.5</v>
      </c>
      <c r="X49" s="12">
        <v>6.74</v>
      </c>
      <c r="Y49" s="12">
        <v>6.84</v>
      </c>
      <c r="Z49" s="12">
        <v>7.13</v>
      </c>
      <c r="AA49" s="13">
        <f>'[6]41-Billy Cr'!G63</f>
        <v>7.02</v>
      </c>
      <c r="AB49" s="13">
        <f>'[1]41-Billy Cr'!G63</f>
        <v>7.01</v>
      </c>
      <c r="AC49" s="13">
        <f>'[2]41-Billy Cr'!G63</f>
        <v>6.85</v>
      </c>
      <c r="AD49" s="13">
        <f>'[3]41-Billy Cr'!G63</f>
        <v>7.26</v>
      </c>
      <c r="AE49" s="13">
        <f>'[5]41-Billy Cr'!G63</f>
        <v>6.89</v>
      </c>
      <c r="AF49" s="13">
        <f>'[4]41-Billy Cr'!G63</f>
        <v>6.92</v>
      </c>
      <c r="AG49" s="84">
        <f t="shared" si="1"/>
        <v>7.2065217391304337</v>
      </c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</row>
    <row r="50" spans="1:53" ht="15.6" x14ac:dyDescent="0.3">
      <c r="A50" s="30"/>
      <c r="B50" s="20" t="s">
        <v>8</v>
      </c>
      <c r="C50" s="39">
        <v>7.16</v>
      </c>
      <c r="D50" s="39">
        <v>8.6300000000000008</v>
      </c>
      <c r="E50" s="39">
        <v>8.73</v>
      </c>
      <c r="F50" s="13">
        <v>7.34</v>
      </c>
      <c r="G50" s="13">
        <v>5.98</v>
      </c>
      <c r="H50" s="13">
        <v>7.35</v>
      </c>
      <c r="I50" s="13">
        <v>8.59</v>
      </c>
      <c r="J50" s="13">
        <v>8.35</v>
      </c>
      <c r="K50" s="13">
        <v>7.92</v>
      </c>
      <c r="L50" s="13">
        <v>8.51</v>
      </c>
      <c r="M50" s="13">
        <v>7.46</v>
      </c>
      <c r="N50" s="13">
        <v>7.99</v>
      </c>
      <c r="O50" s="13">
        <v>7.01</v>
      </c>
      <c r="P50" s="13">
        <v>7.14</v>
      </c>
      <c r="Q50" s="13">
        <v>8.33</v>
      </c>
      <c r="R50" s="48" t="s">
        <v>18</v>
      </c>
      <c r="S50" s="48" t="s">
        <v>18</v>
      </c>
      <c r="T50" s="48" t="s">
        <v>18</v>
      </c>
      <c r="U50" s="48" t="s">
        <v>18</v>
      </c>
      <c r="V50" s="48" t="s">
        <v>18</v>
      </c>
      <c r="W50" s="12">
        <v>6.4</v>
      </c>
      <c r="X50" s="12">
        <v>6.74</v>
      </c>
      <c r="Y50" s="12">
        <v>7.2</v>
      </c>
      <c r="Z50" s="12">
        <v>7.04</v>
      </c>
      <c r="AA50" s="13">
        <f>'[6]41-Billy Cr'!G64</f>
        <v>7.49</v>
      </c>
      <c r="AB50" s="13">
        <f>'[1]41-Billy Cr'!G64</f>
        <v>6.92</v>
      </c>
      <c r="AC50" s="13">
        <f>'[2]41-Billy Cr'!G64</f>
        <v>7.15</v>
      </c>
      <c r="AD50" s="13">
        <f>'[3]41-Billy Cr'!G64</f>
        <v>7.06</v>
      </c>
      <c r="AE50" s="13">
        <f>'[5]41-Billy Cr'!G64</f>
        <v>6.34</v>
      </c>
      <c r="AF50" s="13">
        <f>'[4]41-Billy Cr'!G64</f>
        <v>7.25</v>
      </c>
      <c r="AG50" s="84">
        <f t="shared" si="1"/>
        <v>7.4995652173913037</v>
      </c>
      <c r="AH50" s="147"/>
      <c r="AI50" s="147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</row>
    <row r="51" spans="1:53" ht="15.6" x14ac:dyDescent="0.3">
      <c r="A51" s="29" t="s">
        <v>163</v>
      </c>
      <c r="B51" s="20" t="s">
        <v>8</v>
      </c>
      <c r="C51" s="39">
        <v>8.73</v>
      </c>
      <c r="D51" s="39">
        <v>8.6</v>
      </c>
      <c r="E51" s="39">
        <v>7.91</v>
      </c>
      <c r="F51" s="13">
        <v>7.41</v>
      </c>
      <c r="G51" s="13">
        <v>6.02</v>
      </c>
      <c r="H51" s="13">
        <v>7.64</v>
      </c>
      <c r="I51" s="13">
        <v>8.2200000000000006</v>
      </c>
      <c r="J51" s="13">
        <v>7.38</v>
      </c>
      <c r="K51" s="13">
        <v>7.96</v>
      </c>
      <c r="L51" s="13">
        <v>6.73</v>
      </c>
      <c r="M51" s="13">
        <v>5.21</v>
      </c>
      <c r="N51" s="13">
        <v>8.64</v>
      </c>
      <c r="O51" s="13">
        <v>7.51</v>
      </c>
      <c r="P51" s="13">
        <v>8.61</v>
      </c>
      <c r="Q51" s="13">
        <v>7.47</v>
      </c>
      <c r="R51" s="48" t="s">
        <v>18</v>
      </c>
      <c r="S51" s="48" t="s">
        <v>18</v>
      </c>
      <c r="T51" s="48" t="s">
        <v>18</v>
      </c>
      <c r="U51" s="48" t="s">
        <v>18</v>
      </c>
      <c r="V51" s="48" t="s">
        <v>18</v>
      </c>
      <c r="W51" s="12">
        <v>5.16</v>
      </c>
      <c r="X51" s="12">
        <v>6.94</v>
      </c>
      <c r="Y51" s="12">
        <v>6.93</v>
      </c>
      <c r="Z51" s="12">
        <v>7.01</v>
      </c>
      <c r="AA51" s="13">
        <f>'[6]41-Billy Cr'!G65</f>
        <v>7.32</v>
      </c>
      <c r="AB51" s="13">
        <f>'[1]41-Billy Cr'!G65</f>
        <v>6.79</v>
      </c>
      <c r="AC51" s="13">
        <f>'[2]41-Billy Cr'!G65</f>
        <v>6.88</v>
      </c>
      <c r="AD51" s="13">
        <f>'[3]41-Billy Cr'!G65</f>
        <v>7.04</v>
      </c>
      <c r="AE51" s="13">
        <f>'[5]41-Billy Cr'!G65</f>
        <v>6.43</v>
      </c>
      <c r="AF51" s="13">
        <f>'[4]41-Billy Cr'!G65</f>
        <v>7.01</v>
      </c>
      <c r="AG51" s="84">
        <f t="shared" si="1"/>
        <v>7.3091304347826069</v>
      </c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</row>
    <row r="52" spans="1:53" ht="15.6" x14ac:dyDescent="0.3">
      <c r="A52" s="29" t="s">
        <v>1340</v>
      </c>
      <c r="B52" s="20" t="s">
        <v>9</v>
      </c>
      <c r="C52" s="39">
        <v>8.4700000000000006</v>
      </c>
      <c r="D52" s="39">
        <v>7.57</v>
      </c>
      <c r="E52" s="39">
        <v>6.97</v>
      </c>
      <c r="F52" s="13">
        <v>8.4</v>
      </c>
      <c r="G52" s="13">
        <v>8.56</v>
      </c>
      <c r="H52" s="48" t="s">
        <v>18</v>
      </c>
      <c r="I52" s="13">
        <v>8.4499999999999993</v>
      </c>
      <c r="J52" s="50">
        <v>6.38</v>
      </c>
      <c r="K52" s="13">
        <v>8.65</v>
      </c>
      <c r="L52" s="13">
        <v>8.36</v>
      </c>
      <c r="M52" s="13">
        <v>6.61</v>
      </c>
      <c r="N52" s="13">
        <v>8.51</v>
      </c>
      <c r="O52" s="13">
        <v>7.14</v>
      </c>
      <c r="P52" s="13">
        <v>8.36</v>
      </c>
      <c r="Q52" s="13">
        <v>8.07</v>
      </c>
      <c r="R52" s="48" t="s">
        <v>18</v>
      </c>
      <c r="S52" s="48" t="s">
        <v>18</v>
      </c>
      <c r="T52" s="48" t="s">
        <v>18</v>
      </c>
      <c r="U52" s="48" t="s">
        <v>18</v>
      </c>
      <c r="V52" s="48" t="s">
        <v>18</v>
      </c>
      <c r="W52" s="12">
        <v>6.72</v>
      </c>
      <c r="X52" s="12">
        <v>7.43</v>
      </c>
      <c r="Y52" s="12">
        <v>6.94</v>
      </c>
      <c r="Z52" s="12">
        <v>7.38</v>
      </c>
      <c r="AA52" s="13">
        <f>'[6]41-Billy Cr'!G66</f>
        <v>6.86</v>
      </c>
      <c r="AB52" s="13">
        <f>'[1]41-Billy Cr'!G66</f>
        <v>6.97</v>
      </c>
      <c r="AC52" s="13">
        <f>'[2]41-Billy Cr'!G66</f>
        <v>7.24</v>
      </c>
      <c r="AD52" s="48" t="s">
        <v>18</v>
      </c>
      <c r="AE52" s="13">
        <f>'[5]41-Billy Cr'!G66</f>
        <v>6.95</v>
      </c>
      <c r="AF52" s="13" t="str">
        <f>'[4]41-Billy Cr'!G66</f>
        <v/>
      </c>
      <c r="AG52" s="84">
        <f t="shared" si="1"/>
        <v>7.6209523809523816</v>
      </c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</row>
    <row r="53" spans="1:53" ht="15.6" x14ac:dyDescent="0.3">
      <c r="A53" s="29" t="s">
        <v>1341</v>
      </c>
      <c r="B53" s="20" t="s">
        <v>9</v>
      </c>
      <c r="C53" s="39">
        <v>7.61</v>
      </c>
      <c r="D53" s="39">
        <v>7.39</v>
      </c>
      <c r="E53" s="39">
        <v>6.94</v>
      </c>
      <c r="F53" s="13">
        <v>8.61</v>
      </c>
      <c r="G53" s="13">
        <v>8.4700000000000006</v>
      </c>
      <c r="H53" s="48" t="s">
        <v>18</v>
      </c>
      <c r="I53" s="13">
        <v>7.79</v>
      </c>
      <c r="J53" s="13">
        <v>5.89</v>
      </c>
      <c r="K53" s="13">
        <v>7.43</v>
      </c>
      <c r="L53" s="13">
        <v>9.66</v>
      </c>
      <c r="M53" s="13">
        <v>7.37</v>
      </c>
      <c r="N53" s="13">
        <v>8.51</v>
      </c>
      <c r="O53" s="13">
        <v>7.14</v>
      </c>
      <c r="P53" s="13">
        <v>7.11</v>
      </c>
      <c r="Q53" s="13">
        <v>7.96</v>
      </c>
      <c r="R53" s="48" t="s">
        <v>18</v>
      </c>
      <c r="S53" s="48" t="s">
        <v>18</v>
      </c>
      <c r="T53" s="48" t="s">
        <v>18</v>
      </c>
      <c r="U53" s="48" t="s">
        <v>18</v>
      </c>
      <c r="V53" s="48" t="s">
        <v>18</v>
      </c>
      <c r="W53" s="12">
        <v>6.92</v>
      </c>
      <c r="X53" s="12">
        <v>6.16</v>
      </c>
      <c r="Y53" s="12">
        <v>6.84</v>
      </c>
      <c r="Z53" s="12">
        <v>8.74</v>
      </c>
      <c r="AA53" s="13">
        <f>'[6]41-Billy Cr'!G67</f>
        <v>7.42</v>
      </c>
      <c r="AB53" s="13">
        <f>'[1]41-Billy Cr'!G67</f>
        <v>6.98</v>
      </c>
      <c r="AC53" s="13">
        <f>'[2]41-Billy Cr'!G67</f>
        <v>6.63</v>
      </c>
      <c r="AD53" s="13">
        <f>'[3]41-Billy Cr'!G67</f>
        <v>7.06</v>
      </c>
      <c r="AE53" s="13">
        <f>'[5]41-Billy Cr'!G67</f>
        <v>6.97</v>
      </c>
      <c r="AF53" s="13" t="str">
        <f>'[4]41-Billy Cr'!G67</f>
        <v/>
      </c>
      <c r="AG53" s="84">
        <f t="shared" si="1"/>
        <v>7.4831818181818184</v>
      </c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</row>
    <row r="54" spans="1:53" ht="15.6" x14ac:dyDescent="0.3">
      <c r="A54" s="30"/>
      <c r="B54" s="20" t="s">
        <v>10</v>
      </c>
      <c r="C54" s="48" t="s">
        <v>18</v>
      </c>
      <c r="D54" s="39">
        <v>7.24</v>
      </c>
      <c r="E54" s="39">
        <v>7.74</v>
      </c>
      <c r="F54" s="13">
        <v>8.2799999999999994</v>
      </c>
      <c r="G54" s="13">
        <v>8.32</v>
      </c>
      <c r="H54" s="48" t="s">
        <v>18</v>
      </c>
      <c r="I54" s="13">
        <v>8.49</v>
      </c>
      <c r="J54" s="13">
        <v>6.81</v>
      </c>
      <c r="K54" s="13">
        <v>6.54</v>
      </c>
      <c r="L54" s="13">
        <v>8.6199999999999992</v>
      </c>
      <c r="M54" s="13">
        <v>7.11</v>
      </c>
      <c r="N54" s="13">
        <v>6.81</v>
      </c>
      <c r="O54" s="13">
        <v>6.51</v>
      </c>
      <c r="P54" s="13">
        <v>6.91</v>
      </c>
      <c r="Q54" s="13">
        <v>6.49</v>
      </c>
      <c r="R54" s="48" t="s">
        <v>18</v>
      </c>
      <c r="S54" s="48" t="s">
        <v>18</v>
      </c>
      <c r="T54" s="48" t="s">
        <v>18</v>
      </c>
      <c r="U54" s="48" t="s">
        <v>18</v>
      </c>
      <c r="V54" s="48" t="s">
        <v>18</v>
      </c>
      <c r="W54" s="12">
        <v>6.08</v>
      </c>
      <c r="X54" s="12">
        <v>5.54</v>
      </c>
      <c r="Y54" s="12">
        <v>6.99</v>
      </c>
      <c r="Z54" s="12">
        <v>7.07</v>
      </c>
      <c r="AA54" s="13">
        <f>'[6]41-Billy Cr'!G68</f>
        <v>6.86</v>
      </c>
      <c r="AB54" s="13">
        <f>'[1]41-Billy Cr'!G68</f>
        <v>7</v>
      </c>
      <c r="AC54" s="13">
        <f>'[2]41-Billy Cr'!G68</f>
        <v>7.1</v>
      </c>
      <c r="AD54" s="13">
        <f>'[3]41-Billy Cr'!G68</f>
        <v>6.99</v>
      </c>
      <c r="AE54" s="13">
        <f>'[5]41-Billy Cr'!G68</f>
        <v>6.3</v>
      </c>
      <c r="AF54" s="13" t="str">
        <f>'[4]41-Billy Cr'!G68</f>
        <v/>
      </c>
      <c r="AG54" s="84">
        <f t="shared" si="1"/>
        <v>7.1190476190476204</v>
      </c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</row>
    <row r="55" spans="1:53" ht="15.6" x14ac:dyDescent="0.3">
      <c r="A55" s="30"/>
      <c r="B55" s="20" t="s">
        <v>10</v>
      </c>
      <c r="C55" s="48" t="s">
        <v>18</v>
      </c>
      <c r="D55" s="39">
        <v>7.01</v>
      </c>
      <c r="E55" s="39">
        <v>6.31</v>
      </c>
      <c r="F55" s="13">
        <v>8.4600000000000009</v>
      </c>
      <c r="G55" s="13">
        <v>6.66</v>
      </c>
      <c r="H55" s="48" t="s">
        <v>18</v>
      </c>
      <c r="I55" s="13">
        <v>7.07</v>
      </c>
      <c r="J55" s="13">
        <v>5.98</v>
      </c>
      <c r="K55" s="13">
        <v>6</v>
      </c>
      <c r="L55" s="13">
        <v>6.33</v>
      </c>
      <c r="M55" s="13">
        <v>6.36</v>
      </c>
      <c r="N55" s="13">
        <v>6.51</v>
      </c>
      <c r="O55" s="13">
        <v>4.41</v>
      </c>
      <c r="P55" s="13">
        <v>6.06</v>
      </c>
      <c r="Q55" s="13">
        <v>6.04</v>
      </c>
      <c r="R55" s="48" t="s">
        <v>18</v>
      </c>
      <c r="S55" s="48" t="s">
        <v>18</v>
      </c>
      <c r="T55" s="48" t="s">
        <v>18</v>
      </c>
      <c r="U55" s="48" t="s">
        <v>18</v>
      </c>
      <c r="V55" s="48" t="s">
        <v>18</v>
      </c>
      <c r="W55" s="12">
        <v>4.8099999999999996</v>
      </c>
      <c r="X55" s="12">
        <v>7.13</v>
      </c>
      <c r="Y55" s="12">
        <v>6.6</v>
      </c>
      <c r="Z55" s="12">
        <v>5.97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84">
        <f t="shared" si="1"/>
        <v>6.3358823529411765</v>
      </c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</row>
    <row r="56" spans="1:53" ht="15.6" x14ac:dyDescent="0.3">
      <c r="A56" s="30"/>
      <c r="B56" s="20" t="s">
        <v>11</v>
      </c>
      <c r="C56" s="48" t="s">
        <v>18</v>
      </c>
      <c r="D56" s="39">
        <v>6.17</v>
      </c>
      <c r="E56" s="13">
        <v>5.82</v>
      </c>
      <c r="F56" s="13">
        <v>8.44</v>
      </c>
      <c r="G56" s="13">
        <v>6.56</v>
      </c>
      <c r="H56" s="48" t="s">
        <v>18</v>
      </c>
      <c r="I56" s="13">
        <v>6.2</v>
      </c>
      <c r="J56" s="13">
        <v>6.83</v>
      </c>
      <c r="K56" s="13">
        <v>7.01</v>
      </c>
      <c r="L56" s="13">
        <v>5.94</v>
      </c>
      <c r="M56" s="13">
        <v>6.01</v>
      </c>
      <c r="N56" s="13">
        <v>6.41</v>
      </c>
      <c r="O56" s="13">
        <v>3.86</v>
      </c>
      <c r="P56" s="13">
        <v>5.92</v>
      </c>
      <c r="Q56" s="13">
        <v>5.55</v>
      </c>
      <c r="R56" s="48" t="s">
        <v>18</v>
      </c>
      <c r="S56" s="48" t="s">
        <v>18</v>
      </c>
      <c r="T56" s="48" t="s">
        <v>18</v>
      </c>
      <c r="U56" s="48" t="s">
        <v>18</v>
      </c>
      <c r="V56" s="48" t="s">
        <v>18</v>
      </c>
      <c r="W56" s="12">
        <v>6.24</v>
      </c>
      <c r="X56" s="12">
        <v>6.42</v>
      </c>
      <c r="Y56" s="12">
        <v>4.92</v>
      </c>
      <c r="Z56" s="12">
        <v>4.57</v>
      </c>
      <c r="AA56" s="13">
        <f>'[6]41-Billy Cr'!G69</f>
        <v>4.6900000000000004</v>
      </c>
      <c r="AB56" s="13">
        <f>'[1]41-Billy Cr'!G69</f>
        <v>6.72</v>
      </c>
      <c r="AC56" s="13">
        <f>'[2]41-Billy Cr'!G69</f>
        <v>4.21</v>
      </c>
      <c r="AD56" s="13">
        <f>'[3]41-Billy Cr'!G69</f>
        <v>6.96</v>
      </c>
      <c r="AE56" s="13">
        <f>'[5]41-Billy Cr'!G69</f>
        <v>3.81</v>
      </c>
      <c r="AF56" s="13" t="str">
        <f>'[4]41-Billy Cr'!G69</f>
        <v/>
      </c>
      <c r="AG56" s="84">
        <f t="shared" si="1"/>
        <v>5.9738095238095221</v>
      </c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</row>
    <row r="57" spans="1:53" ht="15.6" x14ac:dyDescent="0.3">
      <c r="A57" s="30"/>
      <c r="B57" s="20" t="s">
        <v>12</v>
      </c>
      <c r="C57" s="48" t="s">
        <v>18</v>
      </c>
      <c r="D57" s="39">
        <v>5.61</v>
      </c>
      <c r="E57" s="39">
        <v>5.39</v>
      </c>
      <c r="F57" s="39">
        <v>6.13</v>
      </c>
      <c r="G57" s="39">
        <v>7.55</v>
      </c>
      <c r="H57" s="48" t="s">
        <v>18</v>
      </c>
      <c r="I57" s="39">
        <v>5.48</v>
      </c>
      <c r="J57" s="13">
        <v>7.97</v>
      </c>
      <c r="K57" s="13">
        <v>6.93</v>
      </c>
      <c r="L57" s="13">
        <v>7.51</v>
      </c>
      <c r="M57" s="13">
        <v>5.21</v>
      </c>
      <c r="N57" s="13">
        <v>5.91</v>
      </c>
      <c r="O57" s="13">
        <v>7.01</v>
      </c>
      <c r="P57" s="13">
        <v>6.42</v>
      </c>
      <c r="Q57" s="13">
        <v>5.27</v>
      </c>
      <c r="R57" s="48" t="s">
        <v>18</v>
      </c>
      <c r="S57" s="48" t="s">
        <v>18</v>
      </c>
      <c r="T57" s="48" t="s">
        <v>18</v>
      </c>
      <c r="U57" s="48" t="s">
        <v>18</v>
      </c>
      <c r="V57" s="48" t="s">
        <v>18</v>
      </c>
      <c r="W57" s="12">
        <v>5.35</v>
      </c>
      <c r="X57" s="12">
        <v>4.71</v>
      </c>
      <c r="Y57" s="12">
        <v>5.51</v>
      </c>
      <c r="Z57" s="12">
        <v>4.54</v>
      </c>
      <c r="AA57" s="13">
        <f>'[6]41-Billy Cr'!G70</f>
        <v>6.76</v>
      </c>
      <c r="AB57" s="13">
        <f>'[1]41-Billy Cr'!G70</f>
        <v>6.89</v>
      </c>
      <c r="AC57" s="13">
        <f>'[2]41-Billy Cr'!G70</f>
        <v>3.55</v>
      </c>
      <c r="AD57" s="13">
        <f>'[3]41-Billy Cr'!G70</f>
        <v>4.6500000000000004</v>
      </c>
      <c r="AE57" s="13">
        <f>'[5]41-Billy Cr'!G70</f>
        <v>3.44</v>
      </c>
      <c r="AF57" s="13" t="str">
        <f>'[4]41-Billy Cr'!G70</f>
        <v/>
      </c>
      <c r="AG57" s="84">
        <f t="shared" si="1"/>
        <v>5.9214285714285717</v>
      </c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</row>
    <row r="58" spans="1:53" ht="15.6" x14ac:dyDescent="0.3">
      <c r="A58" s="6" t="s">
        <v>98</v>
      </c>
      <c r="B58" s="6"/>
      <c r="C58" s="85">
        <v>1990</v>
      </c>
      <c r="D58" s="85">
        <v>1991</v>
      </c>
      <c r="E58" s="85">
        <v>1992</v>
      </c>
      <c r="F58" s="85">
        <v>1993</v>
      </c>
      <c r="G58" s="85">
        <v>1994</v>
      </c>
      <c r="H58" s="85">
        <v>1995</v>
      </c>
      <c r="I58" s="85">
        <v>1996</v>
      </c>
      <c r="J58" s="86">
        <v>1997</v>
      </c>
      <c r="K58" s="86">
        <v>1998</v>
      </c>
      <c r="L58" s="86">
        <v>1999</v>
      </c>
      <c r="M58" s="86">
        <v>2000</v>
      </c>
      <c r="N58" s="86">
        <v>2001</v>
      </c>
      <c r="O58" s="86">
        <v>2002</v>
      </c>
      <c r="P58" s="86">
        <v>2003</v>
      </c>
      <c r="Q58" s="86">
        <v>2004</v>
      </c>
      <c r="R58" s="86">
        <v>2005</v>
      </c>
      <c r="S58" s="86">
        <v>2006</v>
      </c>
      <c r="T58" s="86">
        <v>2007</v>
      </c>
      <c r="U58" s="86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 t="s">
        <v>161</v>
      </c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</row>
    <row r="59" spans="1:53" ht="15.6" x14ac:dyDescent="0.3">
      <c r="A59" s="29" t="s">
        <v>452</v>
      </c>
      <c r="B59" s="20" t="s">
        <v>1</v>
      </c>
      <c r="C59" s="48" t="s">
        <v>18</v>
      </c>
      <c r="D59" s="39">
        <v>9.14</v>
      </c>
      <c r="E59" s="39">
        <v>9.17</v>
      </c>
      <c r="F59" s="13">
        <v>10.02</v>
      </c>
      <c r="G59" s="13">
        <v>9.6999999999999993</v>
      </c>
      <c r="H59" s="13">
        <v>11.02</v>
      </c>
      <c r="I59" s="13">
        <v>10.42</v>
      </c>
      <c r="J59" s="83" t="s">
        <v>212</v>
      </c>
      <c r="K59" s="13">
        <v>11.39</v>
      </c>
      <c r="L59" s="13">
        <v>10.210000000000001</v>
      </c>
      <c r="M59" s="13">
        <v>9.9600000000000009</v>
      </c>
      <c r="N59" s="83" t="s">
        <v>212</v>
      </c>
      <c r="O59" s="83" t="s">
        <v>212</v>
      </c>
      <c r="P59" s="13">
        <v>9.56</v>
      </c>
      <c r="Q59" s="48" t="s">
        <v>18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55">
        <v>9.33</v>
      </c>
      <c r="X59" s="55">
        <v>9.0399999999999991</v>
      </c>
      <c r="Y59" s="55">
        <v>8.89</v>
      </c>
      <c r="Z59" s="55">
        <v>8.93</v>
      </c>
      <c r="AA59" s="55">
        <v>8.76</v>
      </c>
      <c r="AB59" s="55">
        <f>'[1]41-Billy Cr'!G80</f>
        <v>9.24</v>
      </c>
      <c r="AC59" s="55">
        <f>'[2]41-Billy Cr'!G80</f>
        <v>11.27</v>
      </c>
      <c r="AD59" s="55">
        <f>'[3]41-Billy Cr'!G80</f>
        <v>7.89</v>
      </c>
      <c r="AE59" s="55">
        <f>'[5]41-Billy Cr'!G80</f>
        <v>9.09</v>
      </c>
      <c r="AF59" s="55">
        <f>'[4]41-Billy Cr'!G80</f>
        <v>8.67</v>
      </c>
      <c r="AG59" s="84">
        <f t="shared" si="1"/>
        <v>9.663333333333334</v>
      </c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</row>
    <row r="60" spans="1:53" ht="15.6" x14ac:dyDescent="0.3">
      <c r="A60" s="30"/>
      <c r="B60" s="20" t="s">
        <v>2</v>
      </c>
      <c r="C60" s="48" t="s">
        <v>18</v>
      </c>
      <c r="D60" s="39">
        <v>10.68</v>
      </c>
      <c r="E60" s="39">
        <v>9.09</v>
      </c>
      <c r="F60" s="13">
        <v>10.039999999999999</v>
      </c>
      <c r="G60" s="13">
        <v>10.38</v>
      </c>
      <c r="H60" s="13">
        <v>10.4</v>
      </c>
      <c r="I60" s="13">
        <v>9.5500000000000007</v>
      </c>
      <c r="J60" s="13">
        <v>9.6300000000000008</v>
      </c>
      <c r="K60" s="13">
        <v>13.01</v>
      </c>
      <c r="L60" s="13">
        <v>9.61</v>
      </c>
      <c r="M60" s="83" t="s">
        <v>212</v>
      </c>
      <c r="N60" s="83" t="s">
        <v>212</v>
      </c>
      <c r="O60" s="83" t="s">
        <v>212</v>
      </c>
      <c r="P60" s="83" t="s">
        <v>212</v>
      </c>
      <c r="Q60" s="48" t="s">
        <v>18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55">
        <v>9.5399999999999991</v>
      </c>
      <c r="X60" s="55">
        <v>9.0299999999999994</v>
      </c>
      <c r="Y60" s="55">
        <v>8.52</v>
      </c>
      <c r="Z60" s="55">
        <v>8.3800000000000008</v>
      </c>
      <c r="AA60" s="55">
        <v>9.1199999999999992</v>
      </c>
      <c r="AB60" s="55">
        <f>'[1]41-Billy Cr'!G81</f>
        <v>9.08</v>
      </c>
      <c r="AC60" s="55">
        <f>'[2]41-Billy Cr'!G81</f>
        <v>11.75</v>
      </c>
      <c r="AD60" s="55">
        <f>'[3]41-Billy Cr'!G81</f>
        <v>7.5</v>
      </c>
      <c r="AE60" s="55">
        <f>'[5]41-Billy Cr'!G81</f>
        <v>9.17</v>
      </c>
      <c r="AF60" s="55">
        <f>'[4]41-Billy Cr'!G81</f>
        <v>9.31</v>
      </c>
      <c r="AG60" s="84">
        <f t="shared" si="1"/>
        <v>9.724117647058824</v>
      </c>
      <c r="AH60" s="83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</row>
    <row r="61" spans="1:53" ht="15.6" x14ac:dyDescent="0.3">
      <c r="A61" s="30"/>
      <c r="B61" s="20" t="s">
        <v>3</v>
      </c>
      <c r="C61" s="48" t="s">
        <v>18</v>
      </c>
      <c r="D61" s="39">
        <v>10.210000000000001</v>
      </c>
      <c r="E61" s="39">
        <v>10.17</v>
      </c>
      <c r="F61" s="13">
        <v>9.73</v>
      </c>
      <c r="G61" s="13">
        <v>9.9700000000000006</v>
      </c>
      <c r="H61" s="13">
        <v>10.27</v>
      </c>
      <c r="I61" s="13">
        <v>9.48</v>
      </c>
      <c r="J61" s="83" t="s">
        <v>212</v>
      </c>
      <c r="K61" s="13">
        <v>11.31</v>
      </c>
      <c r="L61" s="13">
        <v>9.64</v>
      </c>
      <c r="M61" s="83" t="s">
        <v>212</v>
      </c>
      <c r="N61" s="83" t="s">
        <v>212</v>
      </c>
      <c r="O61" s="83" t="s">
        <v>212</v>
      </c>
      <c r="P61" s="48" t="s">
        <v>18</v>
      </c>
      <c r="Q61" s="48" t="s">
        <v>18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55">
        <v>10.71</v>
      </c>
      <c r="X61" s="55">
        <v>8.43</v>
      </c>
      <c r="Y61" s="55">
        <v>8.3000000000000007</v>
      </c>
      <c r="Z61" s="55">
        <v>8.25</v>
      </c>
      <c r="AA61" s="55">
        <v>8.6300000000000008</v>
      </c>
      <c r="AB61" s="55">
        <f>'[1]41-Billy Cr'!G82</f>
        <v>9.0399999999999991</v>
      </c>
      <c r="AC61" s="55">
        <f>'[2]41-Billy Cr'!G82</f>
        <v>10.41</v>
      </c>
      <c r="AD61" s="55">
        <f>'[3]41-Billy Cr'!G82</f>
        <v>6.99</v>
      </c>
      <c r="AE61" s="55">
        <f>'[5]41-Billy Cr'!G82</f>
        <v>8.44</v>
      </c>
      <c r="AF61" s="55">
        <f>'[4]41-Billy Cr'!G82</f>
        <v>9.01</v>
      </c>
      <c r="AG61" s="84">
        <f t="shared" si="1"/>
        <v>9.4712500000000013</v>
      </c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</row>
    <row r="62" spans="1:53" ht="15.6" x14ac:dyDescent="0.3">
      <c r="A62" s="30"/>
      <c r="B62" s="20" t="s">
        <v>4</v>
      </c>
      <c r="C62" s="48" t="s">
        <v>18</v>
      </c>
      <c r="D62" s="39">
        <v>9.39</v>
      </c>
      <c r="E62" s="39">
        <v>10.18</v>
      </c>
      <c r="F62" s="13">
        <v>10.26</v>
      </c>
      <c r="G62" s="13">
        <v>8.98</v>
      </c>
      <c r="H62" s="13">
        <v>10.38</v>
      </c>
      <c r="I62" s="83" t="s">
        <v>212</v>
      </c>
      <c r="J62" s="83" t="s">
        <v>212</v>
      </c>
      <c r="K62" s="13">
        <v>10.050000000000001</v>
      </c>
      <c r="L62" s="83" t="s">
        <v>212</v>
      </c>
      <c r="M62" s="83" t="s">
        <v>212</v>
      </c>
      <c r="N62" s="83" t="s">
        <v>212</v>
      </c>
      <c r="O62" s="83" t="s">
        <v>212</v>
      </c>
      <c r="P62" s="48" t="s">
        <v>18</v>
      </c>
      <c r="Q62" s="48" t="s">
        <v>18</v>
      </c>
      <c r="R62" s="48" t="s">
        <v>18</v>
      </c>
      <c r="S62" s="48" t="s">
        <v>18</v>
      </c>
      <c r="T62" s="48" t="s">
        <v>18</v>
      </c>
      <c r="U62" s="48" t="s">
        <v>18</v>
      </c>
      <c r="V62" s="50">
        <v>7.23</v>
      </c>
      <c r="W62" s="55">
        <v>10.07</v>
      </c>
      <c r="X62" s="55">
        <v>8.42</v>
      </c>
      <c r="Y62" s="55">
        <v>7.67</v>
      </c>
      <c r="Z62" s="55">
        <v>8.2100000000000009</v>
      </c>
      <c r="AA62" s="55">
        <f>'[6]41-Billy Cr'!G83</f>
        <v>8.6999999999999993</v>
      </c>
      <c r="AB62" s="55">
        <f>'[1]41-Billy Cr'!G83</f>
        <v>8.52</v>
      </c>
      <c r="AC62" s="55">
        <f>'[2]41-Billy Cr'!G83</f>
        <v>9.1999999999999993</v>
      </c>
      <c r="AD62" s="55">
        <f>'[3]41-Billy Cr'!G83</f>
        <v>6.62</v>
      </c>
      <c r="AE62" s="55">
        <f>'[5]41-Billy Cr'!G83</f>
        <v>7.69</v>
      </c>
      <c r="AF62" s="55">
        <f>'[4]41-Billy Cr'!G83</f>
        <v>8.66</v>
      </c>
      <c r="AG62" s="84">
        <f t="shared" si="1"/>
        <v>8.9253333333333345</v>
      </c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</row>
    <row r="63" spans="1:53" ht="15.6" x14ac:dyDescent="0.3">
      <c r="A63" s="30"/>
      <c r="B63" s="20" t="s">
        <v>5</v>
      </c>
      <c r="C63" s="48" t="s">
        <v>18</v>
      </c>
      <c r="D63" s="13">
        <v>8.92</v>
      </c>
      <c r="E63" s="39">
        <v>9.65</v>
      </c>
      <c r="F63" s="13">
        <v>9.31</v>
      </c>
      <c r="G63" s="13">
        <v>10.6</v>
      </c>
      <c r="H63" s="48" t="s">
        <v>18</v>
      </c>
      <c r="I63" s="83" t="s">
        <v>212</v>
      </c>
      <c r="J63" s="83" t="s">
        <v>212</v>
      </c>
      <c r="K63" s="83" t="s">
        <v>212</v>
      </c>
      <c r="L63" s="83" t="s">
        <v>212</v>
      </c>
      <c r="M63" s="83" t="s">
        <v>212</v>
      </c>
      <c r="N63" s="83" t="s">
        <v>212</v>
      </c>
      <c r="O63" s="83" t="s">
        <v>212</v>
      </c>
      <c r="P63" s="48" t="s">
        <v>18</v>
      </c>
      <c r="Q63" s="48" t="s">
        <v>18</v>
      </c>
      <c r="R63" s="48" t="s">
        <v>18</v>
      </c>
      <c r="S63" s="48" t="s">
        <v>18</v>
      </c>
      <c r="T63" s="48" t="s">
        <v>18</v>
      </c>
      <c r="U63" s="48" t="s">
        <v>18</v>
      </c>
      <c r="V63" s="50">
        <v>6.94</v>
      </c>
      <c r="W63" s="55">
        <v>10.28</v>
      </c>
      <c r="X63" s="55">
        <v>8.2100000000000009</v>
      </c>
      <c r="Y63" s="55">
        <v>7.98</v>
      </c>
      <c r="Z63" s="55">
        <v>8.23</v>
      </c>
      <c r="AA63" s="55">
        <f>'[6]41-Billy Cr'!G84</f>
        <v>8.5299999999999994</v>
      </c>
      <c r="AB63" s="55">
        <f>'[1]41-Billy Cr'!G84</f>
        <v>7.77</v>
      </c>
      <c r="AC63" s="55">
        <f>'[2]41-Billy Cr'!G84</f>
        <v>9.4600000000000009</v>
      </c>
      <c r="AD63" s="55">
        <f>'[3]41-Billy Cr'!G84</f>
        <v>6.4</v>
      </c>
      <c r="AE63" s="55">
        <f>'[5]41-Billy Cr'!G84</f>
        <v>7.62</v>
      </c>
      <c r="AF63" s="55">
        <f>'[4]41-Billy Cr'!G84</f>
        <v>9.16</v>
      </c>
      <c r="AG63" s="84">
        <f t="shared" si="1"/>
        <v>8.6369230769230771</v>
      </c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</row>
    <row r="64" spans="1:53" ht="15.6" x14ac:dyDescent="0.3">
      <c r="A64" s="30"/>
      <c r="B64" s="20" t="s">
        <v>5</v>
      </c>
      <c r="C64" s="48" t="s">
        <v>18</v>
      </c>
      <c r="D64" s="39">
        <v>11.83</v>
      </c>
      <c r="E64" s="39">
        <v>9.2799999999999994</v>
      </c>
      <c r="F64" s="13">
        <v>8.7799999999999994</v>
      </c>
      <c r="G64" s="13">
        <v>9.43</v>
      </c>
      <c r="H64" s="48" t="s">
        <v>18</v>
      </c>
      <c r="I64" s="83" t="s">
        <v>212</v>
      </c>
      <c r="J64" s="13">
        <v>9.49</v>
      </c>
      <c r="K64" s="83" t="s">
        <v>212</v>
      </c>
      <c r="L64" s="83" t="s">
        <v>212</v>
      </c>
      <c r="M64" s="83" t="s">
        <v>212</v>
      </c>
      <c r="N64" s="83" t="s">
        <v>212</v>
      </c>
      <c r="O64" s="83" t="s">
        <v>212</v>
      </c>
      <c r="P64" s="13">
        <v>9.67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13">
        <v>8.6300000000000008</v>
      </c>
      <c r="W64" s="55">
        <v>9.4499999999999993</v>
      </c>
      <c r="X64" s="55">
        <v>9.1199999999999992</v>
      </c>
      <c r="Y64" s="55">
        <v>8.6999999999999993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84">
        <f t="shared" si="1"/>
        <v>9.4380000000000006</v>
      </c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</row>
    <row r="65" spans="1:53" ht="15.6" x14ac:dyDescent="0.3">
      <c r="A65" s="30"/>
      <c r="B65" s="20" t="s">
        <v>6</v>
      </c>
      <c r="C65" s="48" t="s">
        <v>18</v>
      </c>
      <c r="D65" s="39">
        <v>10.3</v>
      </c>
      <c r="E65" s="39">
        <v>9.9</v>
      </c>
      <c r="F65" s="13">
        <v>8.6</v>
      </c>
      <c r="G65" s="13">
        <v>10.06</v>
      </c>
      <c r="H65" s="13">
        <v>10.84</v>
      </c>
      <c r="I65" s="13">
        <v>9.61</v>
      </c>
      <c r="J65" s="13">
        <v>10.17</v>
      </c>
      <c r="K65" s="83" t="s">
        <v>212</v>
      </c>
      <c r="L65" s="13">
        <v>10.46</v>
      </c>
      <c r="M65" s="83" t="s">
        <v>212</v>
      </c>
      <c r="N65" s="83" t="s">
        <v>212</v>
      </c>
      <c r="O65" s="83" t="s">
        <v>212</v>
      </c>
      <c r="P65" s="13">
        <v>9.74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13">
        <v>8.51</v>
      </c>
      <c r="W65" s="55">
        <v>8.89</v>
      </c>
      <c r="X65" s="55">
        <v>8.4700000000000006</v>
      </c>
      <c r="Y65" s="55">
        <v>8.57</v>
      </c>
      <c r="Z65" s="55">
        <v>7.69</v>
      </c>
      <c r="AA65" s="55">
        <f>'[6]41-Billy Cr'!G85</f>
        <v>7.78</v>
      </c>
      <c r="AB65" s="55">
        <f>'[1]41-Billy Cr'!G85</f>
        <v>7.9</v>
      </c>
      <c r="AC65" s="55">
        <f>'[2]41-Billy Cr'!G85</f>
        <v>8.9</v>
      </c>
      <c r="AD65" s="55">
        <f>'[3]41-Billy Cr'!G85</f>
        <v>7.24</v>
      </c>
      <c r="AE65" s="55">
        <f>'[5]41-Billy Cr'!G85</f>
        <v>10.26</v>
      </c>
      <c r="AF65" s="55">
        <f>'[4]41-Billy Cr'!G85</f>
        <v>9.18</v>
      </c>
      <c r="AG65" s="84">
        <f t="shared" si="1"/>
        <v>9.0905555555555573</v>
      </c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</row>
    <row r="66" spans="1:53" ht="15.6" x14ac:dyDescent="0.3">
      <c r="A66" s="14" t="s">
        <v>1247</v>
      </c>
      <c r="B66" s="20" t="s">
        <v>6</v>
      </c>
      <c r="C66" s="48" t="s">
        <v>18</v>
      </c>
      <c r="D66" s="39">
        <v>11.5</v>
      </c>
      <c r="E66" s="39">
        <v>12.81</v>
      </c>
      <c r="F66" s="13">
        <v>9.42</v>
      </c>
      <c r="G66" s="13">
        <v>9.16</v>
      </c>
      <c r="H66" s="13">
        <v>11.33</v>
      </c>
      <c r="I66" s="13">
        <v>10.48</v>
      </c>
      <c r="J66" s="83" t="s">
        <v>212</v>
      </c>
      <c r="K66" s="83" t="s">
        <v>212</v>
      </c>
      <c r="L66" s="13">
        <v>11.64</v>
      </c>
      <c r="M66" s="83" t="s">
        <v>212</v>
      </c>
      <c r="N66" s="83" t="s">
        <v>212</v>
      </c>
      <c r="O66" s="83" t="s">
        <v>212</v>
      </c>
      <c r="P66" s="13">
        <v>12.17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13">
        <v>9.02</v>
      </c>
      <c r="W66" s="55">
        <v>8.41</v>
      </c>
      <c r="X66" s="55">
        <v>8.18</v>
      </c>
      <c r="Y66" s="55">
        <v>9.27</v>
      </c>
      <c r="Z66" s="55">
        <v>8.5500000000000007</v>
      </c>
      <c r="AA66" s="55">
        <f>'[6]41-Billy Cr'!G86</f>
        <v>7.56</v>
      </c>
      <c r="AB66" s="55">
        <f>'[1]41-Billy Cr'!G86</f>
        <v>8.9</v>
      </c>
      <c r="AC66" s="55">
        <f>'[2]41-Billy Cr'!G86</f>
        <v>10.84</v>
      </c>
      <c r="AD66" s="55">
        <f>'[3]41-Billy Cr'!G86</f>
        <v>11.53</v>
      </c>
      <c r="AE66" s="55">
        <f>'[5]41-Billy Cr'!G86</f>
        <v>9.73</v>
      </c>
      <c r="AF66" s="55">
        <f>'[4]41-Billy Cr'!G86</f>
        <v>10.77</v>
      </c>
      <c r="AG66" s="84">
        <f t="shared" si="1"/>
        <v>10.04529411764706</v>
      </c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</row>
    <row r="67" spans="1:53" ht="15.6" x14ac:dyDescent="0.3">
      <c r="A67" s="29" t="s">
        <v>1342</v>
      </c>
      <c r="B67" s="20" t="s">
        <v>7</v>
      </c>
      <c r="C67" s="48" t="s">
        <v>18</v>
      </c>
      <c r="D67" s="39">
        <v>12.04</v>
      </c>
      <c r="E67" s="39">
        <v>10.7</v>
      </c>
      <c r="F67" s="13">
        <v>10.59</v>
      </c>
      <c r="G67" s="13">
        <v>9.58</v>
      </c>
      <c r="H67" s="13">
        <v>10.91</v>
      </c>
      <c r="I67" s="13">
        <v>11.16</v>
      </c>
      <c r="J67" s="13">
        <v>10.35</v>
      </c>
      <c r="K67" s="83" t="s">
        <v>212</v>
      </c>
      <c r="L67" s="13">
        <v>11.44</v>
      </c>
      <c r="M67" s="83" t="s">
        <v>212</v>
      </c>
      <c r="N67" s="83" t="s">
        <v>212</v>
      </c>
      <c r="O67" s="13">
        <v>10.66</v>
      </c>
      <c r="P67" s="48" t="s">
        <v>18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13">
        <v>9.33</v>
      </c>
      <c r="W67" s="55">
        <v>10.31</v>
      </c>
      <c r="X67" s="55">
        <v>11.03</v>
      </c>
      <c r="Y67" s="55">
        <v>11.47</v>
      </c>
      <c r="Z67" s="55">
        <v>9.82</v>
      </c>
      <c r="AA67" s="55">
        <f>'[6]41-Billy Cr'!G87</f>
        <v>9.31</v>
      </c>
      <c r="AB67" s="55">
        <f>'[1]41-Billy Cr'!G87</f>
        <v>8.92</v>
      </c>
      <c r="AC67" s="55">
        <f>'[2]41-Billy Cr'!G87</f>
        <v>11.24</v>
      </c>
      <c r="AD67" s="55">
        <f>'[3]41-Billy Cr'!G87</f>
        <v>11.36</v>
      </c>
      <c r="AE67" s="55">
        <f>'[5]41-Billy Cr'!G87</f>
        <v>11.57</v>
      </c>
      <c r="AF67" s="55">
        <f>'[4]41-Billy Cr'!G87</f>
        <v>10.87</v>
      </c>
      <c r="AG67" s="84">
        <f t="shared" si="1"/>
        <v>10.567777777777776</v>
      </c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</row>
    <row r="68" spans="1:53" ht="15.6" x14ac:dyDescent="0.3">
      <c r="A68"/>
      <c r="B68" s="20" t="s">
        <v>7</v>
      </c>
      <c r="C68" s="39">
        <v>10.85</v>
      </c>
      <c r="D68" s="39">
        <v>12.28</v>
      </c>
      <c r="E68" s="39">
        <v>11.58</v>
      </c>
      <c r="F68" s="13">
        <v>10.61</v>
      </c>
      <c r="G68" s="13">
        <v>9.42</v>
      </c>
      <c r="H68" s="13">
        <v>12.64</v>
      </c>
      <c r="I68" s="13">
        <v>10.01</v>
      </c>
      <c r="J68" s="13">
        <v>12.13</v>
      </c>
      <c r="K68" s="13">
        <v>10.87</v>
      </c>
      <c r="L68" s="13">
        <v>11.64</v>
      </c>
      <c r="M68" s="83" t="s">
        <v>212</v>
      </c>
      <c r="N68" s="13">
        <v>10.26</v>
      </c>
      <c r="O68" s="13">
        <v>10.76</v>
      </c>
      <c r="P68" s="48" t="s">
        <v>18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12">
        <v>9.1</v>
      </c>
      <c r="W68" s="69">
        <v>9.57</v>
      </c>
      <c r="X68" s="69">
        <v>10.62</v>
      </c>
      <c r="Y68" s="69">
        <v>11.11</v>
      </c>
      <c r="Z68" s="69">
        <v>11.42</v>
      </c>
      <c r="AA68" s="55">
        <f>'[6]41-Billy Cr'!G88</f>
        <v>10.25</v>
      </c>
      <c r="AB68" s="55">
        <f>'[1]41-Billy Cr'!G88</f>
        <v>11.3</v>
      </c>
      <c r="AC68" s="55">
        <f>'[2]41-Billy Cr'!G88</f>
        <v>11.22</v>
      </c>
      <c r="AD68" s="55">
        <f>'[3]41-Billy Cr'!G88</f>
        <v>11.92</v>
      </c>
      <c r="AE68" s="55">
        <f>'[5]41-Billy Cr'!G88</f>
        <v>10.93</v>
      </c>
      <c r="AF68" s="55">
        <f>'[4]41-Billy Cr'!G88</f>
        <v>11.57</v>
      </c>
      <c r="AG68" s="84">
        <f t="shared" si="1"/>
        <v>10.931428571428571</v>
      </c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</row>
    <row r="69" spans="1:53" ht="15.6" x14ac:dyDescent="0.3">
      <c r="A69" s="74"/>
      <c r="B69" s="20" t="s">
        <v>8</v>
      </c>
      <c r="C69" s="39">
        <v>10.95</v>
      </c>
      <c r="D69" s="39">
        <v>12.7</v>
      </c>
      <c r="E69" s="39">
        <v>12.68</v>
      </c>
      <c r="F69" s="13">
        <v>10.89</v>
      </c>
      <c r="G69" s="13">
        <v>10.199999999999999</v>
      </c>
      <c r="H69" s="13">
        <v>11.44</v>
      </c>
      <c r="I69" s="13">
        <v>11.63</v>
      </c>
      <c r="J69" s="13">
        <v>12.06</v>
      </c>
      <c r="K69" s="13">
        <v>10.7</v>
      </c>
      <c r="L69" s="13">
        <v>12.31</v>
      </c>
      <c r="M69" s="13">
        <v>11.31</v>
      </c>
      <c r="N69" s="13">
        <v>11.86</v>
      </c>
      <c r="O69" s="13">
        <v>11.17</v>
      </c>
      <c r="P69" s="48" t="s">
        <v>18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12">
        <v>9.7899999999999991</v>
      </c>
      <c r="W69" s="69">
        <v>10.17</v>
      </c>
      <c r="X69" s="69">
        <v>10.32</v>
      </c>
      <c r="Y69" s="69">
        <v>11.62</v>
      </c>
      <c r="Z69" s="69">
        <v>11.66</v>
      </c>
      <c r="AA69" s="55">
        <f>'[6]41-Billy Cr'!G89</f>
        <v>12.7</v>
      </c>
      <c r="AB69" s="55">
        <f>'[1]41-Billy Cr'!G89</f>
        <v>11.14</v>
      </c>
      <c r="AC69" s="55">
        <f>'[2]41-Billy Cr'!G89</f>
        <v>11.58</v>
      </c>
      <c r="AD69" s="55">
        <f>'[3]41-Billy Cr'!G89</f>
        <v>11.46</v>
      </c>
      <c r="AE69" s="55">
        <f>'[5]41-Billy Cr'!G89</f>
        <v>10.15</v>
      </c>
      <c r="AF69" s="55">
        <f>'[4]41-Billy Cr'!G89</f>
        <v>12.08</v>
      </c>
      <c r="AG69" s="84">
        <f t="shared" si="1"/>
        <v>11.379090909090907</v>
      </c>
      <c r="AH69" s="147"/>
      <c r="AI69" s="147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</row>
    <row r="70" spans="1:53" ht="15.6" x14ac:dyDescent="0.3">
      <c r="A70" s="29" t="s">
        <v>162</v>
      </c>
      <c r="B70" s="20" t="s">
        <v>8</v>
      </c>
      <c r="C70" s="39">
        <v>13.03</v>
      </c>
      <c r="D70" s="39">
        <v>11.57</v>
      </c>
      <c r="E70" s="39">
        <v>11.97</v>
      </c>
      <c r="F70" s="13">
        <v>10.82</v>
      </c>
      <c r="G70" s="13">
        <v>10.220000000000001</v>
      </c>
      <c r="H70" s="13">
        <v>11.56</v>
      </c>
      <c r="I70" s="13">
        <v>11.51</v>
      </c>
      <c r="J70" s="13">
        <v>11.1</v>
      </c>
      <c r="K70" s="13">
        <v>11.58</v>
      </c>
      <c r="L70" s="13">
        <v>11.33</v>
      </c>
      <c r="M70" s="13">
        <v>10.66</v>
      </c>
      <c r="N70" s="13">
        <v>11.46</v>
      </c>
      <c r="O70" s="13">
        <v>11.56</v>
      </c>
      <c r="P70" s="48" t="s">
        <v>18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48" t="s">
        <v>18</v>
      </c>
      <c r="W70" s="55">
        <v>9.5</v>
      </c>
      <c r="X70" s="55">
        <v>11.27</v>
      </c>
      <c r="Y70" s="55">
        <v>11.42</v>
      </c>
      <c r="Z70" s="55">
        <v>11.07</v>
      </c>
      <c r="AA70" s="55">
        <f>'[6]41-Billy Cr'!G90</f>
        <v>11.69</v>
      </c>
      <c r="AB70" s="55">
        <f>'[1]41-Billy Cr'!G90</f>
        <v>11.03</v>
      </c>
      <c r="AC70" s="55">
        <f>'[2]41-Billy Cr'!G90</f>
        <v>10.97</v>
      </c>
      <c r="AD70" s="55">
        <f>'[3]41-Billy Cr'!G90</f>
        <v>11.27</v>
      </c>
      <c r="AE70" s="55">
        <f>'[5]41-Billy Cr'!G90</f>
        <v>10.97</v>
      </c>
      <c r="AF70" s="55">
        <f>'[4]41-Billy Cr'!G90</f>
        <v>11.41</v>
      </c>
      <c r="AG70" s="84">
        <f t="shared" si="1"/>
        <v>11.266190476190477</v>
      </c>
      <c r="AI70" s="12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</row>
    <row r="71" spans="1:53" ht="15.6" x14ac:dyDescent="0.3">
      <c r="A71" s="14" t="s">
        <v>1343</v>
      </c>
      <c r="B71" s="20" t="s">
        <v>9</v>
      </c>
      <c r="C71" s="39">
        <v>12.57</v>
      </c>
      <c r="D71" s="39">
        <v>11.06</v>
      </c>
      <c r="E71" s="39">
        <v>11.17</v>
      </c>
      <c r="F71" s="13">
        <v>12.05</v>
      </c>
      <c r="G71" s="13">
        <v>12.06</v>
      </c>
      <c r="H71" s="48" t="s">
        <v>18</v>
      </c>
      <c r="I71" s="13">
        <v>11.61</v>
      </c>
      <c r="J71" s="50">
        <v>10.44</v>
      </c>
      <c r="K71" s="13">
        <v>11.91</v>
      </c>
      <c r="L71" s="13">
        <v>11.97</v>
      </c>
      <c r="M71" s="13">
        <v>10.56</v>
      </c>
      <c r="N71" s="13">
        <v>11.36</v>
      </c>
      <c r="O71" s="13">
        <v>12.06</v>
      </c>
      <c r="P71" s="48" t="s">
        <v>18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12">
        <v>10.96</v>
      </c>
      <c r="W71" s="69">
        <v>10.72</v>
      </c>
      <c r="X71" s="69">
        <v>11.92</v>
      </c>
      <c r="Y71" s="69">
        <v>11.35</v>
      </c>
      <c r="Z71" s="69">
        <v>11.54</v>
      </c>
      <c r="AA71" s="55">
        <f>'[6]41-Billy Cr'!G91</f>
        <v>10.87</v>
      </c>
      <c r="AB71" s="55">
        <f>'[1]41-Billy Cr'!G91</f>
        <v>11.36</v>
      </c>
      <c r="AC71" s="55">
        <f>'[2]41-Billy Cr'!G91</f>
        <v>11.67</v>
      </c>
      <c r="AD71" s="48" t="s">
        <v>18</v>
      </c>
      <c r="AE71" s="55">
        <f>'[5]41-Billy Cr'!G91</f>
        <v>11.16</v>
      </c>
      <c r="AF71" s="55" t="str">
        <f>'[4]41-Billy Cr'!G91</f>
        <v/>
      </c>
      <c r="AG71" s="84">
        <f t="shared" si="1"/>
        <v>11.460499999999998</v>
      </c>
      <c r="AI71" s="12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</row>
    <row r="72" spans="1:53" ht="15.6" x14ac:dyDescent="0.3">
      <c r="A72" s="14"/>
      <c r="B72" s="20" t="s">
        <v>9</v>
      </c>
      <c r="C72" s="39">
        <v>11.3</v>
      </c>
      <c r="D72" s="39">
        <v>10.89</v>
      </c>
      <c r="E72" s="13">
        <v>11.02</v>
      </c>
      <c r="F72" s="13">
        <v>11.96</v>
      </c>
      <c r="G72" s="13">
        <v>12.37</v>
      </c>
      <c r="H72" s="48" t="s">
        <v>18</v>
      </c>
      <c r="I72" s="13">
        <v>11.29</v>
      </c>
      <c r="J72" s="13">
        <v>9.81</v>
      </c>
      <c r="K72" s="13">
        <v>11.64</v>
      </c>
      <c r="L72" s="13">
        <v>12.69</v>
      </c>
      <c r="M72" s="13">
        <v>11.46</v>
      </c>
      <c r="N72" s="13">
        <v>12.41</v>
      </c>
      <c r="O72" s="13">
        <v>11.86</v>
      </c>
      <c r="P72" s="48" t="s">
        <v>18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12">
        <v>11.02</v>
      </c>
      <c r="W72" s="12">
        <v>11.31</v>
      </c>
      <c r="X72" s="12">
        <v>10.96</v>
      </c>
      <c r="Y72" s="12">
        <v>11.1</v>
      </c>
      <c r="Z72" s="12">
        <v>13.04</v>
      </c>
      <c r="AA72" s="55">
        <f>'[6]41-Billy Cr'!G92</f>
        <v>11.71</v>
      </c>
      <c r="AB72" s="55">
        <f>'[1]41-Billy Cr'!G92</f>
        <v>11.38</v>
      </c>
      <c r="AC72" s="55">
        <f>'[2]41-Billy Cr'!G92</f>
        <v>10.51</v>
      </c>
      <c r="AD72" s="55">
        <f>'[3]41-Billy Cr'!G92</f>
        <v>10.82</v>
      </c>
      <c r="AE72" s="55">
        <f>'[5]41-Billy Cr'!G92</f>
        <v>11.06</v>
      </c>
      <c r="AF72" s="55" t="str">
        <f>'[4]41-Billy Cr'!G92</f>
        <v/>
      </c>
      <c r="AG72" s="84">
        <f t="shared" si="1"/>
        <v>11.454761904761904</v>
      </c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</row>
    <row r="73" spans="1:53" ht="15.6" x14ac:dyDescent="0.3">
      <c r="A73" s="30"/>
      <c r="B73" s="20" t="s">
        <v>10</v>
      </c>
      <c r="C73" s="48" t="s">
        <v>18</v>
      </c>
      <c r="D73" s="39">
        <v>11.09</v>
      </c>
      <c r="E73" s="39">
        <v>11.39</v>
      </c>
      <c r="F73" s="13">
        <v>11.82</v>
      </c>
      <c r="G73" s="13">
        <v>12.02</v>
      </c>
      <c r="H73" s="48" t="s">
        <v>18</v>
      </c>
      <c r="I73" s="13">
        <v>12.34</v>
      </c>
      <c r="J73" s="13">
        <v>10.82</v>
      </c>
      <c r="K73" s="13">
        <v>10.84</v>
      </c>
      <c r="L73" s="13">
        <v>13.02</v>
      </c>
      <c r="M73" s="13">
        <v>11.66</v>
      </c>
      <c r="N73" s="13">
        <v>11.66</v>
      </c>
      <c r="O73" s="13">
        <v>11.16</v>
      </c>
      <c r="P73" s="48" t="s">
        <v>18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12">
        <v>10.48</v>
      </c>
      <c r="W73" s="12">
        <v>10.199999999999999</v>
      </c>
      <c r="X73" s="12">
        <v>10.199999999999999</v>
      </c>
      <c r="Y73" s="12">
        <v>11.41</v>
      </c>
      <c r="Z73" s="12">
        <v>11.32</v>
      </c>
      <c r="AA73" s="55">
        <f>'[6]41-Billy Cr'!G93</f>
        <v>10.72</v>
      </c>
      <c r="AB73" s="55">
        <f>'[1]41-Billy Cr'!G93</f>
        <v>11.49</v>
      </c>
      <c r="AC73" s="55">
        <f>'[2]41-Billy Cr'!G93</f>
        <v>11.45</v>
      </c>
      <c r="AD73" s="55">
        <f>'[3]41-Billy Cr'!G93</f>
        <v>11.3</v>
      </c>
      <c r="AE73" s="55">
        <f>'[5]41-Billy Cr'!G93</f>
        <v>10.71</v>
      </c>
      <c r="AF73" s="55" t="str">
        <f>'[4]41-Billy Cr'!G93</f>
        <v/>
      </c>
      <c r="AG73" s="84">
        <f t="shared" si="1"/>
        <v>11.319499999999998</v>
      </c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</row>
    <row r="74" spans="1:53" ht="15.6" x14ac:dyDescent="0.3">
      <c r="A74" s="30"/>
      <c r="B74" s="20" t="s">
        <v>10</v>
      </c>
      <c r="C74" s="48" t="s">
        <v>18</v>
      </c>
      <c r="D74" s="39">
        <v>11.1</v>
      </c>
      <c r="E74" s="39">
        <v>10.24</v>
      </c>
      <c r="F74" s="13">
        <v>12.27</v>
      </c>
      <c r="G74" s="13">
        <v>10.48</v>
      </c>
      <c r="H74" s="48" t="s">
        <v>18</v>
      </c>
      <c r="I74" s="13">
        <v>10.78</v>
      </c>
      <c r="J74" s="13">
        <v>10.02</v>
      </c>
      <c r="K74" s="13">
        <v>10.41</v>
      </c>
      <c r="L74" s="13">
        <v>10.199999999999999</v>
      </c>
      <c r="M74" s="13">
        <v>10.63</v>
      </c>
      <c r="N74" s="13">
        <v>10.91</v>
      </c>
      <c r="O74" s="83" t="s">
        <v>212</v>
      </c>
      <c r="P74" s="48" t="s">
        <v>18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13">
        <v>9.73</v>
      </c>
      <c r="W74" s="13">
        <v>9.74</v>
      </c>
      <c r="X74" s="13">
        <v>11.29</v>
      </c>
      <c r="Y74" s="13">
        <v>10.37</v>
      </c>
      <c r="Z74" s="13">
        <v>10.11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77" t="s">
        <v>18</v>
      </c>
      <c r="AG74" s="84">
        <f t="shared" si="1"/>
        <v>10.551999999999998</v>
      </c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</row>
    <row r="75" spans="1:53" ht="15.6" x14ac:dyDescent="0.3">
      <c r="A75" s="30"/>
      <c r="B75" s="20" t="s">
        <v>11</v>
      </c>
      <c r="C75" s="48" t="s">
        <v>18</v>
      </c>
      <c r="D75" s="39">
        <v>10.5</v>
      </c>
      <c r="E75" s="39">
        <v>9.74</v>
      </c>
      <c r="F75" s="13">
        <v>12</v>
      </c>
      <c r="G75" s="13">
        <v>10.37</v>
      </c>
      <c r="H75" s="48" t="s">
        <v>18</v>
      </c>
      <c r="I75" s="13">
        <v>10.01</v>
      </c>
      <c r="J75" s="13">
        <v>10.68</v>
      </c>
      <c r="K75" s="13">
        <v>10.87</v>
      </c>
      <c r="L75" s="13">
        <v>9.6199999999999992</v>
      </c>
      <c r="M75" s="13">
        <v>9.86</v>
      </c>
      <c r="N75" s="13">
        <v>10.81</v>
      </c>
      <c r="O75" s="83" t="s">
        <v>212</v>
      </c>
      <c r="P75" s="48" t="s">
        <v>18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12">
        <v>9.07</v>
      </c>
      <c r="W75" s="12">
        <v>10.02</v>
      </c>
      <c r="X75" s="12">
        <v>10.5</v>
      </c>
      <c r="Y75" s="12">
        <v>9.66</v>
      </c>
      <c r="Z75" s="12">
        <v>9.33</v>
      </c>
      <c r="AA75" s="55">
        <f>'[6]41-Billy Cr'!G94</f>
        <v>9.5299999999999994</v>
      </c>
      <c r="AB75" s="55">
        <f>'[1]41-Billy Cr'!G94</f>
        <v>10.77</v>
      </c>
      <c r="AC75" s="55">
        <f>'[2]41-Billy Cr'!G94</f>
        <v>9.09</v>
      </c>
      <c r="AD75" s="55">
        <f>'[3]41-Billy Cr'!G94</f>
        <v>11.29</v>
      </c>
      <c r="AE75" s="55">
        <f>'[5]41-Billy Cr'!G94</f>
        <v>9.02</v>
      </c>
      <c r="AF75" s="55" t="str">
        <f>'[4]41-Billy Cr'!G94</f>
        <v/>
      </c>
      <c r="AG75" s="84">
        <f t="shared" si="1"/>
        <v>10.195789473684211</v>
      </c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</row>
    <row r="76" spans="1:53" ht="15.6" x14ac:dyDescent="0.3">
      <c r="A76" s="30"/>
      <c r="B76" s="20" t="s">
        <v>12</v>
      </c>
      <c r="C76" s="48" t="s">
        <v>18</v>
      </c>
      <c r="D76" s="39">
        <v>9.7799999999999994</v>
      </c>
      <c r="E76" s="39">
        <v>9.31</v>
      </c>
      <c r="F76" s="13">
        <v>10.56</v>
      </c>
      <c r="G76" s="13">
        <v>10.78</v>
      </c>
      <c r="H76" s="13">
        <v>9.59</v>
      </c>
      <c r="I76" s="83" t="s">
        <v>212</v>
      </c>
      <c r="J76" s="13">
        <v>11.91</v>
      </c>
      <c r="K76" s="13">
        <v>10.6</v>
      </c>
      <c r="L76" s="13">
        <v>10.210000000000001</v>
      </c>
      <c r="M76" s="83" t="s">
        <v>212</v>
      </c>
      <c r="N76" s="13">
        <v>10.06</v>
      </c>
      <c r="O76" s="13">
        <v>9.9600000000000009</v>
      </c>
      <c r="P76" s="48" t="s">
        <v>18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13">
        <v>9.6199999999999992</v>
      </c>
      <c r="W76" s="13">
        <v>9.0500000000000007</v>
      </c>
      <c r="X76" s="13">
        <v>9.69</v>
      </c>
      <c r="Y76" s="13">
        <v>10.029999999999999</v>
      </c>
      <c r="Z76" s="13">
        <v>9.27</v>
      </c>
      <c r="AA76" s="55">
        <f>'[6]41-Billy Cr'!G95</f>
        <v>10.34</v>
      </c>
      <c r="AB76" s="55">
        <f>'[1]41-Billy Cr'!G95</f>
        <v>11.16</v>
      </c>
      <c r="AC76" s="55">
        <f>'[2]41-Billy Cr'!G95</f>
        <v>8.4700000000000006</v>
      </c>
      <c r="AD76" s="55">
        <f>'[3]41-Billy Cr'!G95</f>
        <v>9.74</v>
      </c>
      <c r="AE76" s="55">
        <f>'[5]41-Billy Cr'!G95</f>
        <v>8.6300000000000008</v>
      </c>
      <c r="AF76" s="55" t="str">
        <f>'[4]41-Billy Cr'!G95</f>
        <v/>
      </c>
      <c r="AG76" s="84">
        <f t="shared" si="1"/>
        <v>10.006842105263159</v>
      </c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</row>
    <row r="77" spans="1:53" ht="15.6" x14ac:dyDescent="0.3">
      <c r="A77" s="6" t="s">
        <v>99</v>
      </c>
      <c r="B77" s="6"/>
      <c r="C77" s="85">
        <v>1990</v>
      </c>
      <c r="D77" s="85">
        <v>1991</v>
      </c>
      <c r="E77" s="85">
        <v>1992</v>
      </c>
      <c r="F77" s="85">
        <v>1993</v>
      </c>
      <c r="G77" s="85">
        <v>1994</v>
      </c>
      <c r="H77" s="85">
        <v>1995</v>
      </c>
      <c r="I77" s="85">
        <v>1996</v>
      </c>
      <c r="J77" s="86">
        <v>1997</v>
      </c>
      <c r="K77" s="86">
        <v>1998</v>
      </c>
      <c r="L77" s="86">
        <v>1999</v>
      </c>
      <c r="M77" s="86">
        <v>2000</v>
      </c>
      <c r="N77" s="86">
        <v>2001</v>
      </c>
      <c r="O77" s="86">
        <v>2002</v>
      </c>
      <c r="P77" s="86">
        <v>2003</v>
      </c>
      <c r="Q77" s="86">
        <v>2004</v>
      </c>
      <c r="R77" s="86">
        <v>2005</v>
      </c>
      <c r="S77" s="86">
        <v>2006</v>
      </c>
      <c r="T77" s="86">
        <v>2007</v>
      </c>
      <c r="U77" s="86">
        <v>2008</v>
      </c>
      <c r="V77" s="18">
        <v>2009</v>
      </c>
      <c r="W77" s="18">
        <v>2010</v>
      </c>
      <c r="X77" s="18">
        <v>2011</v>
      </c>
      <c r="Y77" s="18">
        <v>2012</v>
      </c>
      <c r="Z77" s="18">
        <v>2013</v>
      </c>
      <c r="AA77" s="18">
        <v>2014</v>
      </c>
      <c r="AB77" s="18">
        <v>2015</v>
      </c>
      <c r="AC77" s="18">
        <v>2016</v>
      </c>
      <c r="AD77" s="18">
        <v>2017</v>
      </c>
      <c r="AE77" s="18">
        <v>2018</v>
      </c>
      <c r="AF77" s="18">
        <v>2019</v>
      </c>
      <c r="AG77" s="18" t="s">
        <v>161</v>
      </c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</row>
    <row r="78" spans="1:53" ht="15.6" x14ac:dyDescent="0.3">
      <c r="A78" s="29" t="s">
        <v>515</v>
      </c>
      <c r="B78" s="20" t="s">
        <v>1</v>
      </c>
      <c r="C78" s="87" t="s">
        <v>18</v>
      </c>
      <c r="D78" s="24">
        <v>15.53</v>
      </c>
      <c r="E78" s="80" t="s">
        <v>18</v>
      </c>
      <c r="F78" s="24">
        <v>17.170000000000002</v>
      </c>
      <c r="G78" s="24">
        <v>17.829999999999998</v>
      </c>
      <c r="H78" s="24">
        <v>18</v>
      </c>
      <c r="I78" s="87" t="s">
        <v>18</v>
      </c>
      <c r="J78" s="87" t="s">
        <v>18</v>
      </c>
      <c r="K78" s="87" t="s">
        <v>18</v>
      </c>
      <c r="L78" s="87" t="s">
        <v>18</v>
      </c>
      <c r="M78" s="87" t="s">
        <v>18</v>
      </c>
      <c r="N78" s="87" t="s">
        <v>18</v>
      </c>
      <c r="O78" s="87" t="s">
        <v>18</v>
      </c>
      <c r="P78" s="87" t="s">
        <v>18</v>
      </c>
      <c r="Q78" s="87" t="s">
        <v>18</v>
      </c>
      <c r="R78" s="87" t="s">
        <v>18</v>
      </c>
      <c r="S78" s="87" t="s">
        <v>18</v>
      </c>
      <c r="T78" s="87" t="s">
        <v>18</v>
      </c>
      <c r="U78" s="48" t="s">
        <v>18</v>
      </c>
      <c r="V78" s="48" t="s">
        <v>18</v>
      </c>
      <c r="W78" s="77" t="s">
        <v>18</v>
      </c>
      <c r="X78" s="77" t="s">
        <v>18</v>
      </c>
      <c r="Y78" s="77" t="s">
        <v>18</v>
      </c>
      <c r="Z78" s="77" t="s">
        <v>18</v>
      </c>
      <c r="AA78" s="77" t="s">
        <v>18</v>
      </c>
      <c r="AB78" s="77" t="s">
        <v>18</v>
      </c>
      <c r="AC78" s="77" t="s">
        <v>18</v>
      </c>
      <c r="AD78" s="77" t="s">
        <v>18</v>
      </c>
      <c r="AE78" s="77" t="s">
        <v>18</v>
      </c>
      <c r="AF78" s="77" t="s">
        <v>18</v>
      </c>
      <c r="AG78" s="84">
        <f t="shared" si="1"/>
        <v>17.1325</v>
      </c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</row>
    <row r="79" spans="1:53" ht="15.6" x14ac:dyDescent="0.3">
      <c r="A79" s="30"/>
      <c r="B79" s="20" t="s">
        <v>2</v>
      </c>
      <c r="C79" s="87" t="s">
        <v>18</v>
      </c>
      <c r="D79" s="24">
        <v>17.14</v>
      </c>
      <c r="E79" s="80" t="s">
        <v>18</v>
      </c>
      <c r="F79" s="24">
        <v>17.309999999999999</v>
      </c>
      <c r="G79" s="24">
        <v>17.61</v>
      </c>
      <c r="H79" s="24">
        <v>17.54</v>
      </c>
      <c r="I79" s="87" t="s">
        <v>18</v>
      </c>
      <c r="J79" s="87" t="s">
        <v>18</v>
      </c>
      <c r="K79" s="87" t="s">
        <v>18</v>
      </c>
      <c r="L79" s="87" t="s">
        <v>18</v>
      </c>
      <c r="M79" s="87" t="s">
        <v>18</v>
      </c>
      <c r="N79" s="87" t="s">
        <v>18</v>
      </c>
      <c r="O79" s="87" t="s">
        <v>18</v>
      </c>
      <c r="P79" s="87" t="s">
        <v>18</v>
      </c>
      <c r="Q79" s="87" t="s">
        <v>18</v>
      </c>
      <c r="R79" s="87" t="s">
        <v>18</v>
      </c>
      <c r="S79" s="87" t="s">
        <v>18</v>
      </c>
      <c r="T79" s="87" t="s">
        <v>18</v>
      </c>
      <c r="U79" s="48" t="s">
        <v>18</v>
      </c>
      <c r="V79" s="48" t="s">
        <v>18</v>
      </c>
      <c r="W79" s="77" t="s">
        <v>18</v>
      </c>
      <c r="X79" s="77" t="s">
        <v>18</v>
      </c>
      <c r="Y79" s="77" t="s">
        <v>18</v>
      </c>
      <c r="Z79" s="77" t="s">
        <v>18</v>
      </c>
      <c r="AA79" s="77" t="s">
        <v>18</v>
      </c>
      <c r="AB79" s="77" t="s">
        <v>18</v>
      </c>
      <c r="AC79" s="77" t="s">
        <v>18</v>
      </c>
      <c r="AD79" s="77" t="s">
        <v>18</v>
      </c>
      <c r="AE79" s="77" t="s">
        <v>18</v>
      </c>
      <c r="AF79" s="77" t="s">
        <v>18</v>
      </c>
      <c r="AG79" s="84">
        <f t="shared" si="1"/>
        <v>17.399999999999999</v>
      </c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</row>
    <row r="80" spans="1:53" ht="15.6" x14ac:dyDescent="0.3">
      <c r="A80" s="30"/>
      <c r="B80" s="20" t="s">
        <v>3</v>
      </c>
      <c r="C80" s="87" t="s">
        <v>18</v>
      </c>
      <c r="D80" s="24">
        <v>16.63</v>
      </c>
      <c r="E80" s="24">
        <v>16.329999999999998</v>
      </c>
      <c r="F80" s="24">
        <v>17.489999999999998</v>
      </c>
      <c r="G80" s="24">
        <v>17.059999999999999</v>
      </c>
      <c r="H80" s="24">
        <v>16.899999999999999</v>
      </c>
      <c r="I80" s="87" t="s">
        <v>18</v>
      </c>
      <c r="J80" s="87" t="s">
        <v>18</v>
      </c>
      <c r="K80" s="87" t="s">
        <v>18</v>
      </c>
      <c r="L80" s="87" t="s">
        <v>18</v>
      </c>
      <c r="M80" s="87" t="s">
        <v>18</v>
      </c>
      <c r="N80" s="87" t="s">
        <v>18</v>
      </c>
      <c r="O80" s="87" t="s">
        <v>18</v>
      </c>
      <c r="P80" s="87" t="s">
        <v>18</v>
      </c>
      <c r="Q80" s="87" t="s">
        <v>18</v>
      </c>
      <c r="R80" s="87" t="s">
        <v>18</v>
      </c>
      <c r="S80" s="87" t="s">
        <v>18</v>
      </c>
      <c r="T80" s="87" t="s">
        <v>18</v>
      </c>
      <c r="U80" s="48" t="s">
        <v>18</v>
      </c>
      <c r="V80" s="87" t="s">
        <v>18</v>
      </c>
      <c r="W80" s="77" t="s">
        <v>18</v>
      </c>
      <c r="X80" s="77" t="s">
        <v>18</v>
      </c>
      <c r="Y80" s="77" t="s">
        <v>18</v>
      </c>
      <c r="Z80" s="77" t="s">
        <v>18</v>
      </c>
      <c r="AA80" s="77" t="s">
        <v>18</v>
      </c>
      <c r="AB80" s="77" t="s">
        <v>18</v>
      </c>
      <c r="AC80" s="77" t="s">
        <v>18</v>
      </c>
      <c r="AD80" s="77" t="s">
        <v>18</v>
      </c>
      <c r="AE80" s="77" t="s">
        <v>18</v>
      </c>
      <c r="AF80" s="77" t="s">
        <v>18</v>
      </c>
      <c r="AG80" s="84">
        <f t="shared" si="1"/>
        <v>16.881999999999998</v>
      </c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</row>
    <row r="81" spans="1:53" ht="15.6" x14ac:dyDescent="0.3">
      <c r="A81" s="30"/>
      <c r="B81" s="20" t="s">
        <v>4</v>
      </c>
      <c r="C81" s="87" t="s">
        <v>18</v>
      </c>
      <c r="D81" s="24">
        <v>15.58</v>
      </c>
      <c r="E81" s="24">
        <v>16.73</v>
      </c>
      <c r="F81" s="24">
        <v>17.79</v>
      </c>
      <c r="G81" s="24">
        <v>15.56</v>
      </c>
      <c r="H81" s="24">
        <v>17.12</v>
      </c>
      <c r="I81" s="87" t="s">
        <v>18</v>
      </c>
      <c r="J81" s="87" t="s">
        <v>18</v>
      </c>
      <c r="K81" s="87" t="s">
        <v>18</v>
      </c>
      <c r="L81" s="87" t="s">
        <v>18</v>
      </c>
      <c r="M81" s="87" t="s">
        <v>18</v>
      </c>
      <c r="N81" s="87" t="s">
        <v>18</v>
      </c>
      <c r="O81" s="87" t="s">
        <v>18</v>
      </c>
      <c r="P81" s="87" t="s">
        <v>18</v>
      </c>
      <c r="Q81" s="87" t="s">
        <v>18</v>
      </c>
      <c r="R81" s="87" t="s">
        <v>18</v>
      </c>
      <c r="S81" s="87" t="s">
        <v>18</v>
      </c>
      <c r="T81" s="87" t="s">
        <v>18</v>
      </c>
      <c r="U81" s="48" t="s">
        <v>18</v>
      </c>
      <c r="V81" s="87" t="s">
        <v>18</v>
      </c>
      <c r="W81" s="77" t="s">
        <v>18</v>
      </c>
      <c r="X81" s="77" t="s">
        <v>18</v>
      </c>
      <c r="Y81" s="77" t="s">
        <v>18</v>
      </c>
      <c r="Z81" s="77" t="s">
        <v>18</v>
      </c>
      <c r="AA81" s="77" t="s">
        <v>18</v>
      </c>
      <c r="AB81" s="77" t="s">
        <v>18</v>
      </c>
      <c r="AC81" s="77" t="s">
        <v>18</v>
      </c>
      <c r="AD81" s="77" t="s">
        <v>18</v>
      </c>
      <c r="AE81" s="77" t="s">
        <v>18</v>
      </c>
      <c r="AF81" s="77" t="s">
        <v>18</v>
      </c>
      <c r="AG81" s="84">
        <f t="shared" si="1"/>
        <v>16.556000000000001</v>
      </c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</row>
    <row r="82" spans="1:53" ht="15.6" x14ac:dyDescent="0.3">
      <c r="A82" s="30"/>
      <c r="B82" s="20" t="s">
        <v>5</v>
      </c>
      <c r="C82" s="87" t="s">
        <v>18</v>
      </c>
      <c r="D82" s="24">
        <v>15.33</v>
      </c>
      <c r="E82" s="24">
        <v>15.98</v>
      </c>
      <c r="F82" s="24">
        <v>16.010000000000002</v>
      </c>
      <c r="G82" s="24">
        <v>17.32</v>
      </c>
      <c r="H82" s="24">
        <v>15.53</v>
      </c>
      <c r="I82" s="87" t="s">
        <v>18</v>
      </c>
      <c r="J82" s="87" t="s">
        <v>18</v>
      </c>
      <c r="K82" s="87" t="s">
        <v>18</v>
      </c>
      <c r="L82" s="87" t="s">
        <v>18</v>
      </c>
      <c r="M82" s="87" t="s">
        <v>18</v>
      </c>
      <c r="N82" s="87" t="s">
        <v>18</v>
      </c>
      <c r="O82" s="87" t="s">
        <v>18</v>
      </c>
      <c r="P82" s="87" t="s">
        <v>18</v>
      </c>
      <c r="Q82" s="87" t="s">
        <v>18</v>
      </c>
      <c r="R82" s="87" t="s">
        <v>18</v>
      </c>
      <c r="S82" s="87" t="s">
        <v>18</v>
      </c>
      <c r="T82" s="87" t="s">
        <v>18</v>
      </c>
      <c r="U82" s="48" t="s">
        <v>18</v>
      </c>
      <c r="V82" s="87" t="s">
        <v>18</v>
      </c>
      <c r="W82" s="77" t="s">
        <v>18</v>
      </c>
      <c r="X82" s="77" t="s">
        <v>18</v>
      </c>
      <c r="Y82" s="77" t="s">
        <v>18</v>
      </c>
      <c r="Z82" s="77" t="s">
        <v>18</v>
      </c>
      <c r="AA82" s="77" t="s">
        <v>18</v>
      </c>
      <c r="AB82" s="77" t="s">
        <v>18</v>
      </c>
      <c r="AC82" s="77" t="s">
        <v>18</v>
      </c>
      <c r="AD82" s="77" t="s">
        <v>18</v>
      </c>
      <c r="AE82" s="77" t="s">
        <v>18</v>
      </c>
      <c r="AF82" s="77" t="s">
        <v>18</v>
      </c>
      <c r="AG82" s="84">
        <f t="shared" si="1"/>
        <v>16.034000000000002</v>
      </c>
      <c r="AI82" s="91"/>
      <c r="AJ82" s="91"/>
      <c r="AK82" s="91"/>
      <c r="AL82" s="91"/>
      <c r="AM82" s="91"/>
      <c r="AN82" s="91"/>
      <c r="AO82" s="91"/>
      <c r="AP82" s="91"/>
      <c r="AQ82" s="91"/>
      <c r="AR82" s="91"/>
      <c r="AS82" s="91"/>
      <c r="AT82" s="91"/>
      <c r="AU82" s="91"/>
      <c r="AV82" s="91"/>
      <c r="AW82" s="91"/>
      <c r="AX82" s="91"/>
      <c r="AY82" s="91"/>
      <c r="AZ82" s="91"/>
      <c r="BA82" s="91"/>
    </row>
    <row r="83" spans="1:53" ht="15.6" x14ac:dyDescent="0.3">
      <c r="A83" s="30"/>
      <c r="B83" s="20" t="s">
        <v>5</v>
      </c>
      <c r="C83" s="87" t="s">
        <v>18</v>
      </c>
      <c r="D83" s="24">
        <v>18.47</v>
      </c>
      <c r="E83" s="24">
        <v>15.3</v>
      </c>
      <c r="F83" s="24">
        <v>15.34</v>
      </c>
      <c r="G83" s="24">
        <v>15.71</v>
      </c>
      <c r="H83" s="24">
        <v>15.4</v>
      </c>
      <c r="I83" s="87" t="s">
        <v>18</v>
      </c>
      <c r="J83" s="87" t="s">
        <v>18</v>
      </c>
      <c r="K83" s="87" t="s">
        <v>18</v>
      </c>
      <c r="L83" s="87" t="s">
        <v>18</v>
      </c>
      <c r="M83" s="87" t="s">
        <v>18</v>
      </c>
      <c r="N83" s="87" t="s">
        <v>18</v>
      </c>
      <c r="O83" s="87" t="s">
        <v>18</v>
      </c>
      <c r="P83" s="87" t="s">
        <v>18</v>
      </c>
      <c r="Q83" s="87" t="s">
        <v>18</v>
      </c>
      <c r="R83" s="87" t="s">
        <v>18</v>
      </c>
      <c r="S83" s="87" t="s">
        <v>18</v>
      </c>
      <c r="T83" s="87" t="s">
        <v>18</v>
      </c>
      <c r="U83" s="48" t="s">
        <v>18</v>
      </c>
      <c r="V83" s="87" t="s">
        <v>18</v>
      </c>
      <c r="W83" s="77" t="s">
        <v>18</v>
      </c>
      <c r="X83" s="77" t="s">
        <v>18</v>
      </c>
      <c r="Y83" s="77" t="s">
        <v>18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84">
        <f t="shared" si="1"/>
        <v>16.044</v>
      </c>
      <c r="AI83" s="91"/>
      <c r="AJ83" s="91"/>
      <c r="AK83" s="91"/>
      <c r="AL83" s="91"/>
      <c r="AM83" s="91"/>
      <c r="AN83" s="91"/>
      <c r="AO83" s="91"/>
      <c r="AP83" s="91"/>
      <c r="AQ83" s="91"/>
      <c r="AR83" s="91"/>
      <c r="AS83" s="91"/>
      <c r="AT83" s="91"/>
      <c r="AU83" s="91"/>
      <c r="AV83" s="91"/>
      <c r="AW83" s="91"/>
      <c r="AX83" s="91"/>
      <c r="AY83" s="91"/>
      <c r="AZ83" s="91"/>
      <c r="BA83" s="91"/>
    </row>
    <row r="84" spans="1:53" ht="15.6" x14ac:dyDescent="0.3">
      <c r="A84" s="30"/>
      <c r="B84" s="20" t="s">
        <v>6</v>
      </c>
      <c r="C84" s="87" t="s">
        <v>18</v>
      </c>
      <c r="D84" s="24">
        <v>16.920000000000002</v>
      </c>
      <c r="E84" s="24">
        <v>15.57</v>
      </c>
      <c r="F84" s="24">
        <v>14.96</v>
      </c>
      <c r="G84" s="24">
        <v>15.82</v>
      </c>
      <c r="H84" s="24">
        <v>17.239999999999998</v>
      </c>
      <c r="I84" s="87" t="s">
        <v>18</v>
      </c>
      <c r="J84" s="87" t="s">
        <v>18</v>
      </c>
      <c r="K84" s="87" t="s">
        <v>18</v>
      </c>
      <c r="L84" s="87" t="s">
        <v>18</v>
      </c>
      <c r="M84" s="87" t="s">
        <v>18</v>
      </c>
      <c r="N84" s="87" t="s">
        <v>18</v>
      </c>
      <c r="O84" s="87" t="s">
        <v>18</v>
      </c>
      <c r="P84" s="87" t="s">
        <v>18</v>
      </c>
      <c r="Q84" s="87" t="s">
        <v>18</v>
      </c>
      <c r="R84" s="87" t="s">
        <v>18</v>
      </c>
      <c r="S84" s="87" t="s">
        <v>18</v>
      </c>
      <c r="T84" s="87" t="s">
        <v>18</v>
      </c>
      <c r="U84" s="48" t="s">
        <v>18</v>
      </c>
      <c r="V84" s="87" t="s">
        <v>18</v>
      </c>
      <c r="W84" s="77" t="s">
        <v>18</v>
      </c>
      <c r="X84" s="77" t="s">
        <v>18</v>
      </c>
      <c r="Y84" s="77" t="s">
        <v>18</v>
      </c>
      <c r="Z84" s="77" t="s">
        <v>18</v>
      </c>
      <c r="AA84" s="77" t="s">
        <v>18</v>
      </c>
      <c r="AB84" s="77" t="s">
        <v>18</v>
      </c>
      <c r="AC84" s="77" t="s">
        <v>18</v>
      </c>
      <c r="AD84" s="77" t="s">
        <v>18</v>
      </c>
      <c r="AE84" s="77" t="s">
        <v>18</v>
      </c>
      <c r="AF84" s="77" t="s">
        <v>18</v>
      </c>
      <c r="AG84" s="84">
        <f t="shared" si="1"/>
        <v>16.102</v>
      </c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91"/>
      <c r="AT84" s="91"/>
      <c r="AU84" s="91"/>
      <c r="AV84" s="91"/>
      <c r="AW84" s="91"/>
      <c r="AX84" s="91"/>
      <c r="AY84" s="91"/>
      <c r="AZ84" s="91"/>
      <c r="BA84" s="91"/>
    </row>
    <row r="85" spans="1:53" ht="15.6" x14ac:dyDescent="0.3">
      <c r="A85" s="14" t="s">
        <v>1157</v>
      </c>
      <c r="B85" s="20" t="s">
        <v>6</v>
      </c>
      <c r="C85" s="87" t="s">
        <v>18</v>
      </c>
      <c r="D85" s="24">
        <v>18.440000000000001</v>
      </c>
      <c r="E85" s="24">
        <v>18.82</v>
      </c>
      <c r="F85" s="24">
        <v>15.58</v>
      </c>
      <c r="G85" s="24">
        <v>15.17</v>
      </c>
      <c r="H85" s="24">
        <v>18.37</v>
      </c>
      <c r="I85" s="87" t="s">
        <v>18</v>
      </c>
      <c r="J85" s="87" t="s">
        <v>18</v>
      </c>
      <c r="K85" s="87" t="s">
        <v>18</v>
      </c>
      <c r="L85" s="87" t="s">
        <v>18</v>
      </c>
      <c r="M85" s="87" t="s">
        <v>18</v>
      </c>
      <c r="N85" s="87" t="s">
        <v>18</v>
      </c>
      <c r="O85" s="87" t="s">
        <v>18</v>
      </c>
      <c r="P85" s="87" t="s">
        <v>18</v>
      </c>
      <c r="Q85" s="87" t="s">
        <v>18</v>
      </c>
      <c r="R85" s="87" t="s">
        <v>18</v>
      </c>
      <c r="S85" s="87" t="s">
        <v>18</v>
      </c>
      <c r="T85" s="87" t="s">
        <v>18</v>
      </c>
      <c r="U85" s="48" t="s">
        <v>18</v>
      </c>
      <c r="V85" s="87" t="s">
        <v>18</v>
      </c>
      <c r="W85" s="77" t="s">
        <v>18</v>
      </c>
      <c r="X85" s="77" t="s">
        <v>18</v>
      </c>
      <c r="Y85" s="77" t="s">
        <v>18</v>
      </c>
      <c r="Z85" s="77" t="s">
        <v>18</v>
      </c>
      <c r="AA85" s="77" t="s">
        <v>18</v>
      </c>
      <c r="AB85" s="77" t="s">
        <v>18</v>
      </c>
      <c r="AC85" s="77" t="s">
        <v>18</v>
      </c>
      <c r="AD85" s="77" t="s">
        <v>18</v>
      </c>
      <c r="AE85" s="77" t="s">
        <v>18</v>
      </c>
      <c r="AF85" s="77" t="s">
        <v>18</v>
      </c>
      <c r="AG85" s="84">
        <f t="shared" si="1"/>
        <v>17.276000000000003</v>
      </c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</row>
    <row r="86" spans="1:53" ht="15.6" x14ac:dyDescent="0.3">
      <c r="A86" s="29" t="s">
        <v>556</v>
      </c>
      <c r="B86" s="20" t="s">
        <v>7</v>
      </c>
      <c r="C86" s="87" t="s">
        <v>18</v>
      </c>
      <c r="D86" s="24">
        <v>18.72</v>
      </c>
      <c r="E86" s="24">
        <v>18.02</v>
      </c>
      <c r="F86" s="24">
        <v>18.28</v>
      </c>
      <c r="G86" s="24">
        <v>15.8</v>
      </c>
      <c r="H86" s="24">
        <v>18.11</v>
      </c>
      <c r="I86" s="87" t="s">
        <v>18</v>
      </c>
      <c r="J86" s="87" t="s">
        <v>18</v>
      </c>
      <c r="K86" s="87" t="s">
        <v>18</v>
      </c>
      <c r="L86" s="87" t="s">
        <v>18</v>
      </c>
      <c r="M86" s="87" t="s">
        <v>18</v>
      </c>
      <c r="N86" s="87" t="s">
        <v>18</v>
      </c>
      <c r="O86" s="87" t="s">
        <v>18</v>
      </c>
      <c r="P86" s="87" t="s">
        <v>18</v>
      </c>
      <c r="Q86" s="87" t="s">
        <v>18</v>
      </c>
      <c r="R86" s="87" t="s">
        <v>18</v>
      </c>
      <c r="S86" s="87" t="s">
        <v>18</v>
      </c>
      <c r="T86" s="87" t="s">
        <v>18</v>
      </c>
      <c r="U86" s="48" t="s">
        <v>18</v>
      </c>
      <c r="V86" s="87" t="s">
        <v>18</v>
      </c>
      <c r="W86" s="77" t="s">
        <v>18</v>
      </c>
      <c r="X86" s="77" t="s">
        <v>18</v>
      </c>
      <c r="Y86" s="77" t="s">
        <v>18</v>
      </c>
      <c r="Z86" s="77" t="s">
        <v>18</v>
      </c>
      <c r="AA86" s="77" t="s">
        <v>18</v>
      </c>
      <c r="AB86" s="77" t="s">
        <v>18</v>
      </c>
      <c r="AC86" s="77" t="s">
        <v>18</v>
      </c>
      <c r="AD86" s="77" t="s">
        <v>18</v>
      </c>
      <c r="AE86" s="77" t="s">
        <v>18</v>
      </c>
      <c r="AF86" s="77" t="s">
        <v>18</v>
      </c>
      <c r="AG86" s="84">
        <f t="shared" si="1"/>
        <v>17.785999999999998</v>
      </c>
      <c r="AI86" s="91"/>
      <c r="AJ86" s="91"/>
      <c r="AK86" s="91"/>
      <c r="AL86" s="91"/>
      <c r="AM86" s="91"/>
      <c r="AN86" s="91"/>
      <c r="AO86" s="91"/>
      <c r="AP86" s="91"/>
      <c r="AQ86" s="91"/>
      <c r="AR86" s="91"/>
      <c r="AS86" s="91"/>
      <c r="AT86" s="91"/>
      <c r="AU86" s="91"/>
      <c r="AV86" s="91"/>
      <c r="AW86" s="91"/>
      <c r="AX86" s="91"/>
      <c r="AY86" s="91"/>
      <c r="AZ86" s="91"/>
      <c r="BA86" s="91"/>
    </row>
    <row r="87" spans="1:53" ht="15.6" x14ac:dyDescent="0.3">
      <c r="A87" s="30"/>
      <c r="B87" s="20" t="s">
        <v>7</v>
      </c>
      <c r="C87" s="33">
        <v>15.95</v>
      </c>
      <c r="D87" s="24">
        <v>18.63</v>
      </c>
      <c r="E87" s="24">
        <v>18.579999999999998</v>
      </c>
      <c r="F87" s="24">
        <v>17.79</v>
      </c>
      <c r="G87" s="24">
        <v>15.66</v>
      </c>
      <c r="H87" s="24">
        <v>18.8</v>
      </c>
      <c r="I87" s="87" t="s">
        <v>18</v>
      </c>
      <c r="J87" s="87" t="s">
        <v>18</v>
      </c>
      <c r="K87" s="87" t="s">
        <v>18</v>
      </c>
      <c r="L87" s="87" t="s">
        <v>18</v>
      </c>
      <c r="M87" s="87" t="s">
        <v>18</v>
      </c>
      <c r="N87" s="87" t="s">
        <v>18</v>
      </c>
      <c r="O87" s="87" t="s">
        <v>18</v>
      </c>
      <c r="P87" s="87" t="s">
        <v>18</v>
      </c>
      <c r="Q87" s="87" t="s">
        <v>18</v>
      </c>
      <c r="R87" s="87" t="s">
        <v>18</v>
      </c>
      <c r="S87" s="87" t="s">
        <v>18</v>
      </c>
      <c r="T87" s="87" t="s">
        <v>18</v>
      </c>
      <c r="U87" s="48" t="s">
        <v>18</v>
      </c>
      <c r="V87" s="87" t="s">
        <v>18</v>
      </c>
      <c r="W87" s="77" t="s">
        <v>18</v>
      </c>
      <c r="X87" s="77" t="s">
        <v>18</v>
      </c>
      <c r="Y87" s="77" t="s">
        <v>18</v>
      </c>
      <c r="Z87" s="77" t="s">
        <v>18</v>
      </c>
      <c r="AA87" s="77" t="s">
        <v>18</v>
      </c>
      <c r="AB87" s="77" t="s">
        <v>18</v>
      </c>
      <c r="AC87" s="77" t="s">
        <v>18</v>
      </c>
      <c r="AD87" s="77" t="s">
        <v>18</v>
      </c>
      <c r="AE87" s="77" t="s">
        <v>18</v>
      </c>
      <c r="AF87" s="77" t="s">
        <v>18</v>
      </c>
      <c r="AG87" s="84">
        <f t="shared" si="1"/>
        <v>17.568333333333332</v>
      </c>
      <c r="AI87" s="91"/>
      <c r="AJ87" s="91"/>
      <c r="AK87" s="91"/>
      <c r="AL87" s="91"/>
      <c r="AM87" s="91"/>
      <c r="AN87" s="91"/>
      <c r="AO87" s="91"/>
      <c r="AP87" s="91"/>
      <c r="AQ87" s="91"/>
      <c r="AR87" s="91"/>
      <c r="AS87" s="91"/>
      <c r="AT87" s="91"/>
      <c r="AU87" s="91"/>
      <c r="AV87" s="91"/>
      <c r="AW87" s="91"/>
      <c r="AX87" s="91"/>
      <c r="AY87" s="91"/>
      <c r="AZ87" s="91"/>
      <c r="BA87" s="91"/>
    </row>
    <row r="88" spans="1:53" ht="15.6" x14ac:dyDescent="0.3">
      <c r="A88" s="30"/>
      <c r="B88" s="20" t="s">
        <v>8</v>
      </c>
      <c r="C88" s="33">
        <v>16.940000000000001</v>
      </c>
      <c r="D88" s="24">
        <v>18.71</v>
      </c>
      <c r="E88" s="24">
        <v>18.989999999999998</v>
      </c>
      <c r="F88" s="24">
        <v>18.13</v>
      </c>
      <c r="G88" s="24">
        <v>15.53</v>
      </c>
      <c r="H88" s="24">
        <v>17.850000000000001</v>
      </c>
      <c r="I88" s="87" t="s">
        <v>18</v>
      </c>
      <c r="J88" s="87" t="s">
        <v>18</v>
      </c>
      <c r="K88" s="87" t="s">
        <v>18</v>
      </c>
      <c r="L88" s="87" t="s">
        <v>18</v>
      </c>
      <c r="M88" s="87" t="s">
        <v>18</v>
      </c>
      <c r="N88" s="87" t="s">
        <v>18</v>
      </c>
      <c r="O88" s="87" t="s">
        <v>18</v>
      </c>
      <c r="P88" s="87" t="s">
        <v>18</v>
      </c>
      <c r="Q88" s="87" t="s">
        <v>18</v>
      </c>
      <c r="R88" s="87" t="s">
        <v>18</v>
      </c>
      <c r="S88" s="87" t="s">
        <v>18</v>
      </c>
      <c r="T88" s="87" t="s">
        <v>18</v>
      </c>
      <c r="U88" s="48" t="s">
        <v>18</v>
      </c>
      <c r="V88" s="87" t="s">
        <v>18</v>
      </c>
      <c r="W88" s="77" t="s">
        <v>18</v>
      </c>
      <c r="X88" s="77" t="s">
        <v>18</v>
      </c>
      <c r="Y88" s="77" t="s">
        <v>18</v>
      </c>
      <c r="Z88" s="77" t="s">
        <v>18</v>
      </c>
      <c r="AA88" s="77" t="s">
        <v>18</v>
      </c>
      <c r="AB88" s="77" t="s">
        <v>18</v>
      </c>
      <c r="AC88" s="77" t="s">
        <v>18</v>
      </c>
      <c r="AD88" s="77" t="s">
        <v>18</v>
      </c>
      <c r="AE88" s="77" t="s">
        <v>18</v>
      </c>
      <c r="AF88" s="77" t="s">
        <v>18</v>
      </c>
      <c r="AG88" s="84">
        <f t="shared" si="1"/>
        <v>17.691666666666666</v>
      </c>
      <c r="AI88" s="91"/>
      <c r="AJ88" s="91"/>
      <c r="AK88" s="91"/>
      <c r="AL88" s="91"/>
      <c r="AM88" s="91"/>
      <c r="AN88" s="91"/>
      <c r="AO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</row>
    <row r="89" spans="1:53" ht="15.6" x14ac:dyDescent="0.3">
      <c r="A89" s="30"/>
      <c r="B89" s="20" t="s">
        <v>8</v>
      </c>
      <c r="C89" s="33">
        <v>18.54</v>
      </c>
      <c r="D89" s="24">
        <v>18.7</v>
      </c>
      <c r="E89" s="24">
        <v>18.690000000000001</v>
      </c>
      <c r="F89" s="24">
        <v>17.29</v>
      </c>
      <c r="G89" s="24">
        <v>15.22</v>
      </c>
      <c r="H89" s="24">
        <v>18.059999999999999</v>
      </c>
      <c r="I89" s="87" t="s">
        <v>18</v>
      </c>
      <c r="J89" s="87" t="s">
        <v>18</v>
      </c>
      <c r="K89" s="87" t="s">
        <v>18</v>
      </c>
      <c r="L89" s="87" t="s">
        <v>18</v>
      </c>
      <c r="M89" s="87" t="s">
        <v>18</v>
      </c>
      <c r="N89" s="87" t="s">
        <v>18</v>
      </c>
      <c r="O89" s="87" t="s">
        <v>18</v>
      </c>
      <c r="P89" s="87" t="s">
        <v>18</v>
      </c>
      <c r="Q89" s="87" t="s">
        <v>18</v>
      </c>
      <c r="R89" s="87" t="s">
        <v>18</v>
      </c>
      <c r="S89" s="87" t="s">
        <v>18</v>
      </c>
      <c r="T89" s="87" t="s">
        <v>18</v>
      </c>
      <c r="U89" s="48" t="s">
        <v>18</v>
      </c>
      <c r="V89" s="87" t="s">
        <v>18</v>
      </c>
      <c r="W89" s="77" t="s">
        <v>18</v>
      </c>
      <c r="X89" s="77" t="s">
        <v>18</v>
      </c>
      <c r="Y89" s="77" t="s">
        <v>18</v>
      </c>
      <c r="Z89" s="77" t="s">
        <v>18</v>
      </c>
      <c r="AA89" s="77" t="s">
        <v>18</v>
      </c>
      <c r="AB89" s="77" t="s">
        <v>18</v>
      </c>
      <c r="AC89" s="77" t="s">
        <v>18</v>
      </c>
      <c r="AD89" s="77" t="s">
        <v>18</v>
      </c>
      <c r="AE89" s="77" t="s">
        <v>18</v>
      </c>
      <c r="AF89" s="77" t="s">
        <v>18</v>
      </c>
      <c r="AG89" s="84">
        <f t="shared" si="1"/>
        <v>17.75</v>
      </c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</row>
    <row r="90" spans="1:53" ht="15.6" x14ac:dyDescent="0.3">
      <c r="A90" s="30"/>
      <c r="B90" s="20" t="s">
        <v>9</v>
      </c>
      <c r="C90" s="33">
        <v>18.59</v>
      </c>
      <c r="D90" s="24">
        <v>18.510000000000002</v>
      </c>
      <c r="E90" s="24">
        <v>18.63</v>
      </c>
      <c r="F90" s="24">
        <v>18.489999999999998</v>
      </c>
      <c r="G90" s="24">
        <v>18.23</v>
      </c>
      <c r="H90" s="80" t="s">
        <v>18</v>
      </c>
      <c r="I90" s="87" t="s">
        <v>18</v>
      </c>
      <c r="J90" s="87" t="s">
        <v>18</v>
      </c>
      <c r="K90" s="87" t="s">
        <v>18</v>
      </c>
      <c r="L90" s="87" t="s">
        <v>18</v>
      </c>
      <c r="M90" s="87" t="s">
        <v>18</v>
      </c>
      <c r="N90" s="87" t="s">
        <v>18</v>
      </c>
      <c r="O90" s="87" t="s">
        <v>18</v>
      </c>
      <c r="P90" s="87" t="s">
        <v>18</v>
      </c>
      <c r="Q90" s="87" t="s">
        <v>18</v>
      </c>
      <c r="R90" s="87" t="s">
        <v>18</v>
      </c>
      <c r="S90" s="87" t="s">
        <v>18</v>
      </c>
      <c r="T90" s="87" t="s">
        <v>18</v>
      </c>
      <c r="U90" s="48" t="s">
        <v>18</v>
      </c>
      <c r="V90" s="87" t="s">
        <v>18</v>
      </c>
      <c r="W90" s="77" t="s">
        <v>18</v>
      </c>
      <c r="X90" s="77" t="s">
        <v>18</v>
      </c>
      <c r="Y90" s="77" t="s">
        <v>18</v>
      </c>
      <c r="Z90" s="77" t="s">
        <v>18</v>
      </c>
      <c r="AA90" s="77" t="s">
        <v>18</v>
      </c>
      <c r="AB90" s="77" t="s">
        <v>18</v>
      </c>
      <c r="AC90" s="77" t="s">
        <v>18</v>
      </c>
      <c r="AD90" s="77" t="s">
        <v>18</v>
      </c>
      <c r="AE90" s="77" t="s">
        <v>18</v>
      </c>
      <c r="AF90" s="77" t="s">
        <v>18</v>
      </c>
      <c r="AG90" s="84">
        <f t="shared" si="1"/>
        <v>18.490000000000002</v>
      </c>
      <c r="AI90" s="91"/>
      <c r="AJ90" s="91"/>
      <c r="AK90" s="91"/>
      <c r="AL90" s="91"/>
      <c r="AM90" s="91"/>
      <c r="AN90" s="91"/>
      <c r="AO90" s="91"/>
      <c r="AP90" s="91"/>
      <c r="AQ90" s="91"/>
      <c r="AR90" s="91"/>
      <c r="AS90" s="91"/>
      <c r="AT90" s="91"/>
      <c r="AU90" s="91"/>
      <c r="AV90" s="91"/>
      <c r="AW90" s="91"/>
      <c r="AX90" s="91"/>
      <c r="AY90" s="91"/>
      <c r="AZ90" s="91"/>
      <c r="BA90" s="91"/>
    </row>
    <row r="91" spans="1:53" ht="15.6" x14ac:dyDescent="0.3">
      <c r="A91" s="30"/>
      <c r="B91" s="20" t="s">
        <v>9</v>
      </c>
      <c r="C91" s="33">
        <v>18.510000000000002</v>
      </c>
      <c r="D91" s="24">
        <v>17.87</v>
      </c>
      <c r="E91" s="24">
        <v>18.79</v>
      </c>
      <c r="F91" s="24">
        <v>18.489999999999998</v>
      </c>
      <c r="G91" s="24">
        <v>18.82</v>
      </c>
      <c r="H91" s="80" t="s">
        <v>18</v>
      </c>
      <c r="I91" s="87" t="s">
        <v>18</v>
      </c>
      <c r="J91" s="87" t="s">
        <v>18</v>
      </c>
      <c r="K91" s="87" t="s">
        <v>18</v>
      </c>
      <c r="L91" s="87" t="s">
        <v>18</v>
      </c>
      <c r="M91" s="87" t="s">
        <v>18</v>
      </c>
      <c r="N91" s="87" t="s">
        <v>18</v>
      </c>
      <c r="O91" s="87" t="s">
        <v>18</v>
      </c>
      <c r="P91" s="87" t="s">
        <v>18</v>
      </c>
      <c r="Q91" s="87" t="s">
        <v>18</v>
      </c>
      <c r="R91" s="87" t="s">
        <v>18</v>
      </c>
      <c r="S91" s="87" t="s">
        <v>18</v>
      </c>
      <c r="T91" s="87" t="s">
        <v>18</v>
      </c>
      <c r="U91" s="48" t="s">
        <v>18</v>
      </c>
      <c r="V91" s="87" t="s">
        <v>18</v>
      </c>
      <c r="W91" s="77" t="s">
        <v>18</v>
      </c>
      <c r="X91" s="77" t="s">
        <v>18</v>
      </c>
      <c r="Y91" s="77" t="s">
        <v>18</v>
      </c>
      <c r="Z91" s="77" t="s">
        <v>18</v>
      </c>
      <c r="AA91" s="77" t="s">
        <v>18</v>
      </c>
      <c r="AB91" s="77" t="s">
        <v>18</v>
      </c>
      <c r="AC91" s="77" t="s">
        <v>18</v>
      </c>
      <c r="AD91" s="77" t="s">
        <v>18</v>
      </c>
      <c r="AE91" s="77" t="s">
        <v>18</v>
      </c>
      <c r="AF91" s="77" t="s">
        <v>18</v>
      </c>
      <c r="AG91" s="84">
        <f t="shared" si="1"/>
        <v>18.495999999999999</v>
      </c>
      <c r="AI91" s="91"/>
      <c r="AJ91" s="91"/>
      <c r="AK91" s="91"/>
      <c r="AL91" s="91"/>
      <c r="AM91" s="91"/>
      <c r="AN91" s="91"/>
      <c r="AO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</row>
    <row r="92" spans="1:53" ht="15.6" x14ac:dyDescent="0.3">
      <c r="A92" s="30"/>
      <c r="B92" s="20" t="s">
        <v>10</v>
      </c>
      <c r="C92" s="87" t="s">
        <v>18</v>
      </c>
      <c r="D92" s="24">
        <v>17.75</v>
      </c>
      <c r="E92" s="24">
        <v>18.760000000000002</v>
      </c>
      <c r="F92" s="24">
        <v>18.21</v>
      </c>
      <c r="G92" s="24">
        <v>18.72</v>
      </c>
      <c r="H92" s="80" t="s">
        <v>18</v>
      </c>
      <c r="I92" s="87" t="s">
        <v>18</v>
      </c>
      <c r="J92" s="87" t="s">
        <v>18</v>
      </c>
      <c r="K92" s="87" t="s">
        <v>18</v>
      </c>
      <c r="L92" s="87" t="s">
        <v>18</v>
      </c>
      <c r="M92" s="87" t="s">
        <v>18</v>
      </c>
      <c r="N92" s="87" t="s">
        <v>18</v>
      </c>
      <c r="O92" s="87" t="s">
        <v>18</v>
      </c>
      <c r="P92" s="87" t="s">
        <v>18</v>
      </c>
      <c r="Q92" s="87" t="s">
        <v>18</v>
      </c>
      <c r="R92" s="87" t="s">
        <v>18</v>
      </c>
      <c r="S92" s="87" t="s">
        <v>18</v>
      </c>
      <c r="T92" s="87" t="s">
        <v>18</v>
      </c>
      <c r="U92" s="48" t="s">
        <v>18</v>
      </c>
      <c r="V92" s="87" t="s">
        <v>18</v>
      </c>
      <c r="W92" s="77" t="s">
        <v>18</v>
      </c>
      <c r="X92" s="77" t="s">
        <v>18</v>
      </c>
      <c r="Y92" s="77" t="s">
        <v>18</v>
      </c>
      <c r="Z92" s="77" t="s">
        <v>18</v>
      </c>
      <c r="AA92" s="77" t="s">
        <v>18</v>
      </c>
      <c r="AB92" s="77" t="s">
        <v>18</v>
      </c>
      <c r="AC92" s="77" t="s">
        <v>18</v>
      </c>
      <c r="AD92" s="77" t="s">
        <v>18</v>
      </c>
      <c r="AE92" s="77" t="s">
        <v>18</v>
      </c>
      <c r="AF92" s="77" t="s">
        <v>18</v>
      </c>
      <c r="AG92" s="84">
        <f t="shared" si="1"/>
        <v>18.36</v>
      </c>
      <c r="AI92" s="91"/>
      <c r="AJ92" s="91"/>
      <c r="AK92" s="91"/>
      <c r="AL92" s="91"/>
      <c r="AM92" s="91"/>
      <c r="AN92" s="91"/>
      <c r="AO92" s="91"/>
      <c r="AP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</row>
    <row r="93" spans="1:53" ht="15.6" x14ac:dyDescent="0.3">
      <c r="A93" s="30"/>
      <c r="B93" s="20" t="s">
        <v>10</v>
      </c>
      <c r="C93" s="87" t="s">
        <v>18</v>
      </c>
      <c r="D93" s="24">
        <v>17.55</v>
      </c>
      <c r="E93" s="24">
        <v>17.989999999999998</v>
      </c>
      <c r="F93" s="24">
        <v>18.420000000000002</v>
      </c>
      <c r="G93" s="24">
        <v>18.079999999999998</v>
      </c>
      <c r="H93" s="80" t="s">
        <v>18</v>
      </c>
      <c r="I93" s="87" t="s">
        <v>18</v>
      </c>
      <c r="J93" s="87" t="s">
        <v>18</v>
      </c>
      <c r="K93" s="87" t="s">
        <v>18</v>
      </c>
      <c r="L93" s="87" t="s">
        <v>18</v>
      </c>
      <c r="M93" s="87" t="s">
        <v>18</v>
      </c>
      <c r="N93" s="87" t="s">
        <v>18</v>
      </c>
      <c r="O93" s="87" t="s">
        <v>18</v>
      </c>
      <c r="P93" s="87" t="s">
        <v>18</v>
      </c>
      <c r="Q93" s="87" t="s">
        <v>18</v>
      </c>
      <c r="R93" s="87" t="s">
        <v>18</v>
      </c>
      <c r="S93" s="87" t="s">
        <v>18</v>
      </c>
      <c r="T93" s="87" t="s">
        <v>18</v>
      </c>
      <c r="U93" s="48" t="s">
        <v>18</v>
      </c>
      <c r="V93" s="87" t="s">
        <v>18</v>
      </c>
      <c r="W93" s="77" t="s">
        <v>18</v>
      </c>
      <c r="X93" s="77" t="s">
        <v>18</v>
      </c>
      <c r="Y93" s="77" t="s">
        <v>18</v>
      </c>
      <c r="Z93" s="77" t="s">
        <v>18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84">
        <f t="shared" si="1"/>
        <v>18.009999999999998</v>
      </c>
      <c r="AI93" s="91"/>
      <c r="AJ93" s="91"/>
      <c r="AK93" s="91"/>
      <c r="AL93" s="91"/>
      <c r="AM93" s="91"/>
      <c r="AN93" s="91"/>
      <c r="AO93" s="91"/>
      <c r="AP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</row>
    <row r="94" spans="1:53" ht="15.6" x14ac:dyDescent="0.3">
      <c r="A94" s="30"/>
      <c r="B94" s="20" t="s">
        <v>11</v>
      </c>
      <c r="C94" s="87" t="s">
        <v>18</v>
      </c>
      <c r="D94" s="24">
        <v>16.510000000000002</v>
      </c>
      <c r="E94" s="24">
        <v>17.059999999999999</v>
      </c>
      <c r="F94" s="24">
        <v>18.5</v>
      </c>
      <c r="G94" s="24">
        <v>17.46</v>
      </c>
      <c r="H94" s="80" t="s">
        <v>18</v>
      </c>
      <c r="I94" s="87" t="s">
        <v>18</v>
      </c>
      <c r="J94" s="87" t="s">
        <v>18</v>
      </c>
      <c r="K94" s="87" t="s">
        <v>18</v>
      </c>
      <c r="L94" s="87" t="s">
        <v>18</v>
      </c>
      <c r="M94" s="87" t="s">
        <v>18</v>
      </c>
      <c r="N94" s="87" t="s">
        <v>18</v>
      </c>
      <c r="O94" s="87" t="s">
        <v>18</v>
      </c>
      <c r="P94" s="87" t="s">
        <v>18</v>
      </c>
      <c r="Q94" s="87" t="s">
        <v>18</v>
      </c>
      <c r="R94" s="87" t="s">
        <v>18</v>
      </c>
      <c r="S94" s="87" t="s">
        <v>18</v>
      </c>
      <c r="T94" s="87" t="s">
        <v>18</v>
      </c>
      <c r="U94" s="48" t="s">
        <v>18</v>
      </c>
      <c r="V94" s="87" t="s">
        <v>18</v>
      </c>
      <c r="W94" s="77" t="s">
        <v>18</v>
      </c>
      <c r="X94" s="77" t="s">
        <v>18</v>
      </c>
      <c r="Y94" s="77" t="s">
        <v>18</v>
      </c>
      <c r="Z94" s="77" t="s">
        <v>18</v>
      </c>
      <c r="AA94" s="77" t="s">
        <v>18</v>
      </c>
      <c r="AB94" s="77" t="s">
        <v>18</v>
      </c>
      <c r="AC94" s="77" t="s">
        <v>18</v>
      </c>
      <c r="AD94" s="77" t="s">
        <v>18</v>
      </c>
      <c r="AE94" s="77" t="s">
        <v>18</v>
      </c>
      <c r="AF94" s="77" t="s">
        <v>18</v>
      </c>
      <c r="AG94" s="84">
        <f t="shared" si="1"/>
        <v>17.3825</v>
      </c>
      <c r="AI94" s="91"/>
      <c r="AJ94" s="91"/>
      <c r="AK94" s="91"/>
      <c r="AL94" s="91"/>
      <c r="AM94" s="91"/>
      <c r="AN94" s="91"/>
      <c r="AO94" s="91"/>
      <c r="AP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</row>
    <row r="95" spans="1:53" ht="15.6" x14ac:dyDescent="0.3">
      <c r="A95" s="30"/>
      <c r="B95" s="20" t="s">
        <v>12</v>
      </c>
      <c r="C95" s="87" t="s">
        <v>18</v>
      </c>
      <c r="D95" s="80" t="s">
        <v>18</v>
      </c>
      <c r="E95" s="24">
        <v>16.260000000000002</v>
      </c>
      <c r="F95" s="24">
        <v>16.89</v>
      </c>
      <c r="G95" s="24">
        <v>17.809999999999999</v>
      </c>
      <c r="H95" s="80" t="s">
        <v>18</v>
      </c>
      <c r="I95" s="87" t="s">
        <v>18</v>
      </c>
      <c r="J95" s="87" t="s">
        <v>18</v>
      </c>
      <c r="K95" s="87" t="s">
        <v>18</v>
      </c>
      <c r="L95" s="87" t="s">
        <v>18</v>
      </c>
      <c r="M95" s="87" t="s">
        <v>18</v>
      </c>
      <c r="N95" s="87" t="s">
        <v>18</v>
      </c>
      <c r="O95" s="87" t="s">
        <v>18</v>
      </c>
      <c r="P95" s="87" t="s">
        <v>18</v>
      </c>
      <c r="Q95" s="87" t="s">
        <v>18</v>
      </c>
      <c r="R95" s="87" t="s">
        <v>18</v>
      </c>
      <c r="S95" s="87" t="s">
        <v>18</v>
      </c>
      <c r="T95" s="87" t="s">
        <v>18</v>
      </c>
      <c r="U95" s="48" t="s">
        <v>18</v>
      </c>
      <c r="V95" s="87" t="s">
        <v>18</v>
      </c>
      <c r="W95" s="77" t="s">
        <v>18</v>
      </c>
      <c r="X95" s="77" t="s">
        <v>18</v>
      </c>
      <c r="Y95" s="77" t="s">
        <v>18</v>
      </c>
      <c r="Z95" s="77" t="s">
        <v>18</v>
      </c>
      <c r="AA95" s="77" t="s">
        <v>18</v>
      </c>
      <c r="AB95" s="77" t="s">
        <v>18</v>
      </c>
      <c r="AC95" s="77" t="s">
        <v>18</v>
      </c>
      <c r="AD95" s="77" t="s">
        <v>18</v>
      </c>
      <c r="AE95" s="77" t="s">
        <v>18</v>
      </c>
      <c r="AF95" s="77" t="s">
        <v>18</v>
      </c>
      <c r="AG95" s="84">
        <f t="shared" si="1"/>
        <v>16.986666666666668</v>
      </c>
      <c r="AI95" s="91"/>
      <c r="AJ95" s="91"/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</row>
    <row r="96" spans="1:53" ht="15.6" x14ac:dyDescent="0.3">
      <c r="A96" s="6" t="s">
        <v>100</v>
      </c>
      <c r="B96" s="6"/>
      <c r="C96" s="85">
        <v>1990</v>
      </c>
      <c r="D96" s="85">
        <v>1991</v>
      </c>
      <c r="E96" s="85">
        <v>1992</v>
      </c>
      <c r="F96" s="85">
        <v>1993</v>
      </c>
      <c r="G96" s="85">
        <v>1994</v>
      </c>
      <c r="H96" s="85">
        <v>1995</v>
      </c>
      <c r="I96" s="85">
        <v>1996</v>
      </c>
      <c r="J96" s="86">
        <v>1997</v>
      </c>
      <c r="K96" s="86">
        <v>1998</v>
      </c>
      <c r="L96" s="86">
        <v>1999</v>
      </c>
      <c r="M96" s="86">
        <v>2000</v>
      </c>
      <c r="N96" s="86">
        <v>2001</v>
      </c>
      <c r="O96" s="86">
        <v>2002</v>
      </c>
      <c r="P96" s="86">
        <v>2003</v>
      </c>
      <c r="Q96" s="86">
        <v>2004</v>
      </c>
      <c r="R96" s="86">
        <v>2005</v>
      </c>
      <c r="S96" s="86">
        <v>2006</v>
      </c>
      <c r="T96" s="86">
        <v>2007</v>
      </c>
      <c r="U96" s="86">
        <v>2008</v>
      </c>
      <c r="V96" s="18">
        <v>2009</v>
      </c>
      <c r="W96" s="18">
        <v>2010</v>
      </c>
      <c r="X96" s="18">
        <v>2011</v>
      </c>
      <c r="Y96" s="18">
        <v>2012</v>
      </c>
      <c r="Z96" s="18">
        <v>2013</v>
      </c>
      <c r="AA96" s="18">
        <v>2014</v>
      </c>
      <c r="AB96" s="18">
        <v>2015</v>
      </c>
      <c r="AC96" s="18">
        <v>2016</v>
      </c>
      <c r="AD96" s="18">
        <v>2017</v>
      </c>
      <c r="AE96" s="18">
        <v>2018</v>
      </c>
      <c r="AF96" s="18">
        <v>2019</v>
      </c>
      <c r="AG96" s="18" t="s">
        <v>161</v>
      </c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</row>
    <row r="97" spans="1:53" ht="15.6" x14ac:dyDescent="0.3">
      <c r="A97" s="29" t="s">
        <v>708</v>
      </c>
      <c r="B97" s="20" t="s">
        <v>1</v>
      </c>
      <c r="C97" s="49" t="s">
        <v>18</v>
      </c>
      <c r="D97" s="13">
        <v>14.5</v>
      </c>
      <c r="E97" s="13" t="s">
        <v>14</v>
      </c>
      <c r="F97" s="13">
        <v>15.98</v>
      </c>
      <c r="G97" s="13">
        <v>15.67</v>
      </c>
      <c r="H97" s="13">
        <v>16.420000000000002</v>
      </c>
      <c r="I97" s="13">
        <v>16.93</v>
      </c>
      <c r="J97" s="13">
        <v>14.91</v>
      </c>
      <c r="K97" s="13">
        <v>16.39</v>
      </c>
      <c r="L97" s="13">
        <v>15.25</v>
      </c>
      <c r="M97" s="13">
        <v>15.89</v>
      </c>
      <c r="N97" s="13">
        <v>14.92</v>
      </c>
      <c r="O97" s="13">
        <v>15.82</v>
      </c>
      <c r="P97" s="13">
        <v>15.22</v>
      </c>
      <c r="Q97" s="13">
        <v>17.61</v>
      </c>
      <c r="R97" s="93" t="s">
        <v>213</v>
      </c>
      <c r="S97" s="13">
        <v>16.88</v>
      </c>
      <c r="T97" s="50" t="s">
        <v>627</v>
      </c>
      <c r="U97" s="50" t="s">
        <v>627</v>
      </c>
      <c r="V97" s="13" t="s">
        <v>437</v>
      </c>
      <c r="W97" s="13">
        <v>15.28</v>
      </c>
      <c r="X97" s="13">
        <v>15.19</v>
      </c>
      <c r="Y97" s="13">
        <v>14.74</v>
      </c>
      <c r="Z97" s="13">
        <v>14.85</v>
      </c>
      <c r="AA97" s="13">
        <v>14.47</v>
      </c>
      <c r="AB97" s="13">
        <f>'[1]41-Billy Cr'!G130</f>
        <v>15.01</v>
      </c>
      <c r="AC97" s="13">
        <f>'[2]41-Billy Cr'!G130</f>
        <v>17.329999999999998</v>
      </c>
      <c r="AD97" s="13">
        <f>'[3]41-Billy Cr'!G130</f>
        <v>14.13</v>
      </c>
      <c r="AE97" s="13">
        <f>'[5]41-Billy Cr'!G130</f>
        <v>14.98</v>
      </c>
      <c r="AF97" s="13">
        <f>'[4]41-Billy Cr'!G130</f>
        <v>14.77</v>
      </c>
      <c r="AG97" s="84">
        <f>AVERAGE(C97:AD97)</f>
        <v>15.608636363636363</v>
      </c>
      <c r="AH97" s="83"/>
      <c r="AI97" s="91"/>
      <c r="AJ97" s="91"/>
      <c r="AK97" s="91"/>
      <c r="AL97" s="91"/>
      <c r="AM97" s="91"/>
      <c r="AN97" s="91"/>
      <c r="AO97" s="91"/>
      <c r="AP97" s="91"/>
      <c r="AQ97" s="91"/>
      <c r="AR97" s="91"/>
      <c r="AS97" s="91"/>
      <c r="AT97" s="91"/>
      <c r="AU97" s="91"/>
      <c r="AV97" s="91"/>
      <c r="AW97" s="91"/>
      <c r="AX97" s="91"/>
      <c r="AY97" s="91"/>
      <c r="AZ97" s="91"/>
      <c r="BA97" s="91"/>
    </row>
    <row r="98" spans="1:53" ht="15.6" x14ac:dyDescent="0.3">
      <c r="A98" s="30"/>
      <c r="B98" s="20" t="s">
        <v>2</v>
      </c>
      <c r="C98" s="49" t="s">
        <v>18</v>
      </c>
      <c r="D98" s="13">
        <v>16.079999999999998</v>
      </c>
      <c r="E98" s="13" t="s">
        <v>216</v>
      </c>
      <c r="F98" s="13">
        <v>15.89</v>
      </c>
      <c r="G98" s="13">
        <v>16.16</v>
      </c>
      <c r="H98" s="13">
        <v>15.73</v>
      </c>
      <c r="I98" s="13">
        <v>15.24</v>
      </c>
      <c r="J98" s="13">
        <v>14.73</v>
      </c>
      <c r="K98" s="13">
        <v>18.25</v>
      </c>
      <c r="L98" s="13">
        <v>14.78</v>
      </c>
      <c r="M98" s="13">
        <v>15.58</v>
      </c>
      <c r="N98" s="50" t="s">
        <v>215</v>
      </c>
      <c r="O98" s="13">
        <v>15.52</v>
      </c>
      <c r="P98" s="50" t="s">
        <v>215</v>
      </c>
      <c r="Q98" s="13">
        <v>17.73</v>
      </c>
      <c r="R98" s="93" t="s">
        <v>213</v>
      </c>
      <c r="S98" s="13">
        <v>17.47</v>
      </c>
      <c r="T98" s="50" t="s">
        <v>627</v>
      </c>
      <c r="U98" s="50" t="s">
        <v>627</v>
      </c>
      <c r="V98" s="13" t="s">
        <v>437</v>
      </c>
      <c r="W98" s="13">
        <v>15.64</v>
      </c>
      <c r="X98" s="13">
        <v>15.01</v>
      </c>
      <c r="Y98" s="13">
        <v>14.39</v>
      </c>
      <c r="Z98" s="13">
        <v>14.33</v>
      </c>
      <c r="AA98" s="13">
        <v>14.77</v>
      </c>
      <c r="AB98" s="13">
        <f>'[1]41-Billy Cr'!G131</f>
        <v>14.84</v>
      </c>
      <c r="AC98" s="13">
        <f>'[2]41-Billy Cr'!G131</f>
        <v>17.829999999999998</v>
      </c>
      <c r="AD98" s="13">
        <f>'[3]41-Billy Cr'!G131</f>
        <v>13.96</v>
      </c>
      <c r="AE98" s="13">
        <f>'[5]41-Billy Cr'!G131</f>
        <v>15.15</v>
      </c>
      <c r="AF98" s="13">
        <f>'[4]41-Billy Cr'!G131</f>
        <v>15.48</v>
      </c>
      <c r="AG98" s="84">
        <f t="shared" si="1"/>
        <v>15.696499999999997</v>
      </c>
      <c r="AH98" s="83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</row>
    <row r="99" spans="1:53" ht="15.6" x14ac:dyDescent="0.3">
      <c r="A99" s="30"/>
      <c r="B99" s="20" t="s">
        <v>3</v>
      </c>
      <c r="C99" s="49" t="s">
        <v>18</v>
      </c>
      <c r="D99" s="13">
        <v>15.7</v>
      </c>
      <c r="E99" s="13">
        <v>15.73</v>
      </c>
      <c r="F99" s="13">
        <v>15.85</v>
      </c>
      <c r="G99" s="13">
        <v>15.82</v>
      </c>
      <c r="H99" s="13">
        <v>15.5</v>
      </c>
      <c r="I99" s="13">
        <v>15.08</v>
      </c>
      <c r="J99" s="13">
        <v>14.59</v>
      </c>
      <c r="K99" s="13">
        <v>16.61</v>
      </c>
      <c r="L99" s="13">
        <v>14.94</v>
      </c>
      <c r="M99" s="13">
        <v>14.93</v>
      </c>
      <c r="N99" s="50" t="s">
        <v>215</v>
      </c>
      <c r="O99" s="13">
        <v>15.52</v>
      </c>
      <c r="P99" s="13">
        <v>17.52</v>
      </c>
      <c r="Q99" s="13">
        <v>17.899999999999999</v>
      </c>
      <c r="R99" s="93" t="s">
        <v>213</v>
      </c>
      <c r="S99" s="50" t="s">
        <v>627</v>
      </c>
      <c r="T99" s="50" t="s">
        <v>627</v>
      </c>
      <c r="U99" s="50" t="s">
        <v>627</v>
      </c>
      <c r="V99" s="13" t="s">
        <v>437</v>
      </c>
      <c r="W99" s="13">
        <v>16.8</v>
      </c>
      <c r="X99" s="13">
        <v>14.4</v>
      </c>
      <c r="Y99" s="13">
        <v>14.17</v>
      </c>
      <c r="Z99" s="13">
        <v>14.19</v>
      </c>
      <c r="AA99" s="13">
        <v>14.68</v>
      </c>
      <c r="AB99" s="13">
        <f>'[1]41-Billy Cr'!G132</f>
        <v>15.15</v>
      </c>
      <c r="AC99" s="13">
        <f>'[2]41-Billy Cr'!G132</f>
        <v>16.55</v>
      </c>
      <c r="AD99" s="13">
        <f>'[3]41-Billy Cr'!G132</f>
        <v>13.49</v>
      </c>
      <c r="AE99" s="13">
        <f>'[5]41-Billy Cr'!G132</f>
        <v>14.33</v>
      </c>
      <c r="AF99" s="13">
        <f>'[4]41-Billy Cr'!G132</f>
        <v>15.15</v>
      </c>
      <c r="AG99" s="84">
        <f t="shared" si="1"/>
        <v>15.481904761904765</v>
      </c>
      <c r="AI99" s="91"/>
      <c r="AJ99" s="91"/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</row>
    <row r="100" spans="1:53" ht="15.6" x14ac:dyDescent="0.3">
      <c r="A100" s="30"/>
      <c r="B100" s="20" t="s">
        <v>4</v>
      </c>
      <c r="C100" s="49" t="s">
        <v>18</v>
      </c>
      <c r="D100" s="13">
        <v>13.71</v>
      </c>
      <c r="E100" s="13">
        <v>15.84</v>
      </c>
      <c r="F100" s="13">
        <v>16.64</v>
      </c>
      <c r="G100" s="13">
        <v>14.83</v>
      </c>
      <c r="H100" s="13">
        <v>16.149999999999999</v>
      </c>
      <c r="I100" s="13">
        <v>14.94</v>
      </c>
      <c r="J100" s="50" t="s">
        <v>214</v>
      </c>
      <c r="K100" s="13">
        <v>15.68</v>
      </c>
      <c r="L100" s="50" t="s">
        <v>214</v>
      </c>
      <c r="M100" s="50" t="s">
        <v>214</v>
      </c>
      <c r="N100" s="13">
        <v>15.02</v>
      </c>
      <c r="O100" s="13">
        <v>15.12</v>
      </c>
      <c r="P100" s="50" t="s">
        <v>215</v>
      </c>
      <c r="Q100" s="13">
        <v>17.38</v>
      </c>
      <c r="R100" s="13">
        <v>17.82</v>
      </c>
      <c r="S100" s="50" t="s">
        <v>627</v>
      </c>
      <c r="T100" s="50" t="s">
        <v>627</v>
      </c>
      <c r="U100" s="50" t="s">
        <v>628</v>
      </c>
      <c r="V100" s="13" t="s">
        <v>437</v>
      </c>
      <c r="W100" s="13">
        <v>16.27</v>
      </c>
      <c r="X100" s="13">
        <v>14.5</v>
      </c>
      <c r="Y100" s="13">
        <v>13.67</v>
      </c>
      <c r="Z100" s="13">
        <v>14.14</v>
      </c>
      <c r="AA100" s="13">
        <f>'[6]41-Billy Cr'!G133</f>
        <v>14.62</v>
      </c>
      <c r="AB100" s="13">
        <f>'[1]41-Billy Cr'!G133</f>
        <v>14.52</v>
      </c>
      <c r="AC100" s="13">
        <f>'[2]41-Billy Cr'!G133</f>
        <v>15.08</v>
      </c>
      <c r="AD100" s="13">
        <f>'[3]41-Billy Cr'!G133</f>
        <v>13.07</v>
      </c>
      <c r="AE100" s="13">
        <f>'[5]41-Billy Cr'!G133</f>
        <v>13.6</v>
      </c>
      <c r="AF100" s="13">
        <f>'[4]41-Billy Cr'!G133</f>
        <v>14.82</v>
      </c>
      <c r="AG100" s="84">
        <f t="shared" si="1"/>
        <v>15.210526315789471</v>
      </c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</row>
    <row r="101" spans="1:53" ht="15.6" x14ac:dyDescent="0.3">
      <c r="A101" s="30"/>
      <c r="B101" s="20" t="s">
        <v>5</v>
      </c>
      <c r="C101" s="49" t="s">
        <v>18</v>
      </c>
      <c r="D101" s="13">
        <v>14.28</v>
      </c>
      <c r="E101" s="13">
        <v>15.23</v>
      </c>
      <c r="F101" s="13">
        <v>15.09</v>
      </c>
      <c r="G101" s="13">
        <v>16.14</v>
      </c>
      <c r="H101" s="13">
        <v>14.92</v>
      </c>
      <c r="I101" s="13">
        <v>14.59</v>
      </c>
      <c r="J101" s="50">
        <v>14.69</v>
      </c>
      <c r="K101" s="13">
        <v>14.97</v>
      </c>
      <c r="L101" s="50" t="s">
        <v>214</v>
      </c>
      <c r="M101" s="50" t="s">
        <v>214</v>
      </c>
      <c r="N101" s="13">
        <v>15.22</v>
      </c>
      <c r="O101" s="13">
        <v>14.92</v>
      </c>
      <c r="P101" s="50" t="s">
        <v>215</v>
      </c>
      <c r="Q101" s="13">
        <v>17.47</v>
      </c>
      <c r="R101" s="13">
        <v>18.57</v>
      </c>
      <c r="S101" s="50" t="s">
        <v>627</v>
      </c>
      <c r="T101" s="50" t="s">
        <v>627</v>
      </c>
      <c r="U101" s="50" t="s">
        <v>628</v>
      </c>
      <c r="V101" s="13" t="s">
        <v>437</v>
      </c>
      <c r="W101" s="13">
        <v>16.2</v>
      </c>
      <c r="X101" s="13">
        <v>14.33</v>
      </c>
      <c r="Y101" s="13">
        <v>14.21</v>
      </c>
      <c r="Z101" s="13">
        <v>14.04</v>
      </c>
      <c r="AA101" s="13">
        <f>'[6]41-Billy Cr'!G134</f>
        <v>14.26</v>
      </c>
      <c r="AB101" s="13">
        <f>'[1]41-Billy Cr'!G134</f>
        <v>14.15</v>
      </c>
      <c r="AC101" s="13">
        <f>'[2]41-Billy Cr'!G134</f>
        <v>15.33</v>
      </c>
      <c r="AD101" s="13">
        <f>'[3]41-Billy Cr'!G134</f>
        <v>13.08</v>
      </c>
      <c r="AE101" s="13">
        <f>'[5]41-Billy Cr'!G134</f>
        <v>13.13</v>
      </c>
      <c r="AF101" s="13">
        <f>'[4]41-Billy Cr'!G134</f>
        <v>15.82</v>
      </c>
      <c r="AG101" s="84">
        <f t="shared" si="1"/>
        <v>15.084499999999997</v>
      </c>
      <c r="AI101" s="91"/>
      <c r="AJ101" s="91"/>
      <c r="AK101" s="91"/>
      <c r="AL101" s="91"/>
      <c r="AM101" s="91"/>
      <c r="AN101" s="91"/>
      <c r="AO101" s="91"/>
      <c r="AP101" s="91"/>
      <c r="AQ101" s="91"/>
      <c r="AR101" s="91"/>
      <c r="AS101" s="91"/>
      <c r="AT101" s="91"/>
      <c r="AU101" s="91"/>
      <c r="AV101" s="91"/>
      <c r="AW101" s="91"/>
      <c r="AX101" s="91"/>
      <c r="AY101" s="91"/>
      <c r="AZ101" s="91"/>
      <c r="BA101" s="91"/>
    </row>
    <row r="102" spans="1:53" ht="15.6" x14ac:dyDescent="0.3">
      <c r="A102" s="30"/>
      <c r="B102" s="20" t="s">
        <v>5</v>
      </c>
      <c r="C102" s="49" t="s">
        <v>18</v>
      </c>
      <c r="D102" s="13">
        <v>17.22</v>
      </c>
      <c r="E102" s="13">
        <v>14.81</v>
      </c>
      <c r="F102" s="13">
        <v>14.78</v>
      </c>
      <c r="G102" s="13">
        <v>15.06</v>
      </c>
      <c r="H102" s="13">
        <v>14.95</v>
      </c>
      <c r="I102" s="13">
        <v>14.65</v>
      </c>
      <c r="J102" s="13">
        <v>15.14</v>
      </c>
      <c r="K102" s="50" t="s">
        <v>214</v>
      </c>
      <c r="L102" s="50" t="s">
        <v>214</v>
      </c>
      <c r="M102" s="50" t="s">
        <v>214</v>
      </c>
      <c r="N102" s="50" t="s">
        <v>215</v>
      </c>
      <c r="O102" s="50" t="s">
        <v>215</v>
      </c>
      <c r="P102" s="50" t="s">
        <v>215</v>
      </c>
      <c r="Q102" s="50" t="s">
        <v>627</v>
      </c>
      <c r="R102" s="48" t="s">
        <v>18</v>
      </c>
      <c r="S102" s="50" t="s">
        <v>627</v>
      </c>
      <c r="T102" s="50" t="s">
        <v>627</v>
      </c>
      <c r="U102" s="50" t="s">
        <v>628</v>
      </c>
      <c r="V102" s="13" t="s">
        <v>437</v>
      </c>
      <c r="W102" s="13">
        <v>15.3</v>
      </c>
      <c r="X102" s="13">
        <v>15.16</v>
      </c>
      <c r="Y102" s="13">
        <v>14.54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84">
        <f t="shared" si="1"/>
        <v>15.161000000000001</v>
      </c>
      <c r="AH102" s="50"/>
      <c r="AI102" s="91"/>
      <c r="AJ102" s="91"/>
      <c r="AK102" s="91"/>
      <c r="AL102" s="91"/>
      <c r="AM102" s="91"/>
      <c r="AN102" s="91"/>
      <c r="AO102" s="91"/>
      <c r="AP102" s="91"/>
      <c r="AQ102" s="91"/>
      <c r="AR102" s="91"/>
      <c r="AS102" s="91"/>
      <c r="AT102" s="91"/>
      <c r="AU102" s="91"/>
      <c r="AV102" s="91"/>
      <c r="AW102" s="91"/>
      <c r="AX102" s="91"/>
      <c r="AY102" s="91"/>
      <c r="AZ102" s="91"/>
      <c r="BA102" s="91"/>
    </row>
    <row r="103" spans="1:53" ht="15.6" x14ac:dyDescent="0.3">
      <c r="A103" s="30"/>
      <c r="B103" s="20" t="s">
        <v>6</v>
      </c>
      <c r="C103" s="49" t="s">
        <v>18</v>
      </c>
      <c r="D103" s="13">
        <v>15.58</v>
      </c>
      <c r="E103" s="13">
        <v>14.92</v>
      </c>
      <c r="F103" s="13">
        <v>14.72</v>
      </c>
      <c r="G103" s="13">
        <v>15.5</v>
      </c>
      <c r="H103" s="13">
        <v>16.43</v>
      </c>
      <c r="I103" s="13">
        <v>14.8</v>
      </c>
      <c r="J103" s="13">
        <v>16.190000000000001</v>
      </c>
      <c r="K103" s="13">
        <v>14.54</v>
      </c>
      <c r="L103" s="13">
        <v>16.79</v>
      </c>
      <c r="M103" s="13">
        <v>14.8</v>
      </c>
      <c r="N103" s="13">
        <v>14.92</v>
      </c>
      <c r="O103" s="50" t="s">
        <v>215</v>
      </c>
      <c r="P103" s="50" t="s">
        <v>215</v>
      </c>
      <c r="Q103" s="50" t="s">
        <v>627</v>
      </c>
      <c r="R103" s="13">
        <v>19.89</v>
      </c>
      <c r="S103" s="50" t="s">
        <v>627</v>
      </c>
      <c r="T103" s="50" t="s">
        <v>627</v>
      </c>
      <c r="U103" s="50" t="s">
        <v>628</v>
      </c>
      <c r="V103" s="13" t="s">
        <v>437</v>
      </c>
      <c r="W103" s="13">
        <v>15.98</v>
      </c>
      <c r="X103" s="13">
        <v>14.47</v>
      </c>
      <c r="Y103" s="13">
        <v>14.69</v>
      </c>
      <c r="Z103" s="13">
        <v>14.08</v>
      </c>
      <c r="AA103" s="13">
        <f>'[6]41-Billy Cr'!G135</f>
        <v>14.67</v>
      </c>
      <c r="AB103" s="13">
        <f>'[1]41-Billy Cr'!G135</f>
        <v>14.35</v>
      </c>
      <c r="AC103" s="13">
        <f>'[2]41-Billy Cr'!G135</f>
        <v>14.42</v>
      </c>
      <c r="AD103" s="13">
        <f>'[3]41-Billy Cr'!G135</f>
        <v>13.54</v>
      </c>
      <c r="AE103" s="13">
        <f>'[5]41-Billy Cr'!G135</f>
        <v>15.8</v>
      </c>
      <c r="AF103" s="13">
        <f>'[4]41-Billy Cr'!G135</f>
        <v>14.97</v>
      </c>
      <c r="AG103" s="84">
        <f t="shared" si="1"/>
        <v>15.264000000000001</v>
      </c>
      <c r="AH103" s="50"/>
      <c r="AI103" s="91"/>
      <c r="AJ103" s="91"/>
      <c r="AK103" s="91"/>
      <c r="AL103" s="91"/>
      <c r="AM103" s="91"/>
      <c r="AN103" s="91"/>
      <c r="AO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</row>
    <row r="104" spans="1:53" ht="15.6" x14ac:dyDescent="0.3">
      <c r="A104" s="14" t="s">
        <v>1247</v>
      </c>
      <c r="B104" s="20" t="s">
        <v>6</v>
      </c>
      <c r="C104" s="49" t="s">
        <v>18</v>
      </c>
      <c r="D104" s="13">
        <v>17.03</v>
      </c>
      <c r="E104" s="13">
        <v>18.420000000000002</v>
      </c>
      <c r="F104" s="13">
        <v>15.3</v>
      </c>
      <c r="G104" s="13">
        <v>14.85</v>
      </c>
      <c r="H104" s="13">
        <v>17.350000000000001</v>
      </c>
      <c r="I104" s="13">
        <v>16.93</v>
      </c>
      <c r="J104" s="13">
        <v>15.83</v>
      </c>
      <c r="K104" s="50" t="s">
        <v>214</v>
      </c>
      <c r="L104" s="13">
        <v>17.489999999999998</v>
      </c>
      <c r="M104" s="50" t="s">
        <v>214</v>
      </c>
      <c r="N104" s="50" t="s">
        <v>215</v>
      </c>
      <c r="O104" s="13">
        <v>16.95</v>
      </c>
      <c r="P104" s="13">
        <v>17.920000000000002</v>
      </c>
      <c r="Q104" s="50" t="s">
        <v>627</v>
      </c>
      <c r="R104" s="13">
        <v>20.03</v>
      </c>
      <c r="S104" s="13">
        <v>17.420000000000002</v>
      </c>
      <c r="T104" s="50" t="s">
        <v>627</v>
      </c>
      <c r="U104" s="13">
        <v>15.75</v>
      </c>
      <c r="V104" s="13" t="s">
        <v>437</v>
      </c>
      <c r="W104" s="13">
        <v>14.85</v>
      </c>
      <c r="X104" s="13">
        <v>14.53</v>
      </c>
      <c r="Y104" s="13">
        <v>15.1</v>
      </c>
      <c r="Z104" s="13">
        <v>15.22</v>
      </c>
      <c r="AA104" s="13">
        <f>'[6]41-Billy Cr'!G136</f>
        <v>14.21</v>
      </c>
      <c r="AB104" s="13">
        <f>'[1]41-Billy Cr'!G136</f>
        <v>15.17</v>
      </c>
      <c r="AC104" s="13">
        <f>'[2]41-Billy Cr'!G136</f>
        <v>17.12</v>
      </c>
      <c r="AD104" s="13">
        <f>'[3]41-Billy Cr'!G136</f>
        <v>17.850000000000001</v>
      </c>
      <c r="AE104" s="13">
        <f>'[5]41-Billy Cr'!G136</f>
        <v>15.41</v>
      </c>
      <c r="AF104" s="13">
        <f>'[4]41-Billy Cr'!G136</f>
        <v>16.78</v>
      </c>
      <c r="AG104" s="84">
        <f t="shared" si="1"/>
        <v>16.443809523809527</v>
      </c>
      <c r="AI104" s="91"/>
      <c r="AJ104" s="91"/>
      <c r="AK104" s="91"/>
      <c r="AL104" s="91"/>
      <c r="AM104" s="91"/>
      <c r="AN104" s="91"/>
      <c r="AO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</row>
    <row r="105" spans="1:53" ht="15.6" x14ac:dyDescent="0.3">
      <c r="A105" s="29" t="s">
        <v>1344</v>
      </c>
      <c r="B105" s="20" t="s">
        <v>7</v>
      </c>
      <c r="C105" s="49" t="s">
        <v>18</v>
      </c>
      <c r="D105" s="13">
        <v>18.23</v>
      </c>
      <c r="E105" s="13">
        <v>16.14</v>
      </c>
      <c r="F105" s="13">
        <v>18.32</v>
      </c>
      <c r="G105" s="13">
        <v>15.01</v>
      </c>
      <c r="H105" s="13">
        <v>16.07</v>
      </c>
      <c r="I105" s="13">
        <v>17.38</v>
      </c>
      <c r="J105" s="13">
        <v>15.89</v>
      </c>
      <c r="K105" s="13">
        <v>14.66</v>
      </c>
      <c r="L105" s="13">
        <v>16.77</v>
      </c>
      <c r="M105" s="13">
        <v>15.27</v>
      </c>
      <c r="N105" s="13">
        <v>15.62</v>
      </c>
      <c r="O105" s="13">
        <v>17.920000000000002</v>
      </c>
      <c r="P105" s="13">
        <v>19.02</v>
      </c>
      <c r="Q105" s="13">
        <v>17.43</v>
      </c>
      <c r="R105" s="13">
        <v>19.52</v>
      </c>
      <c r="S105" s="13">
        <v>19.88</v>
      </c>
      <c r="T105" s="50" t="s">
        <v>627</v>
      </c>
      <c r="U105" s="13">
        <v>16.25</v>
      </c>
      <c r="V105" s="13" t="s">
        <v>437</v>
      </c>
      <c r="W105" s="13">
        <v>16.350000000000001</v>
      </c>
      <c r="X105" s="13">
        <v>17.39</v>
      </c>
      <c r="Y105" s="13">
        <v>17.66</v>
      </c>
      <c r="Z105" s="13">
        <v>17.21</v>
      </c>
      <c r="AA105" s="13">
        <f>'[6]41-Billy Cr'!G137</f>
        <v>15.44</v>
      </c>
      <c r="AB105" s="13">
        <f>'[1]41-Billy Cr'!G137</f>
        <v>15.06</v>
      </c>
      <c r="AC105" s="13">
        <f>'[2]41-Billy Cr'!G137</f>
        <v>17.66</v>
      </c>
      <c r="AD105" s="13">
        <f>'[3]41-Billy Cr'!G137</f>
        <v>17.98</v>
      </c>
      <c r="AE105" s="13">
        <f>'[5]41-Billy Cr'!G137</f>
        <v>16.88</v>
      </c>
      <c r="AF105" s="13">
        <f>'[4]41-Billy Cr'!G137</f>
        <v>16.64</v>
      </c>
      <c r="AG105" s="84">
        <f t="shared" ref="AG105:AG114" si="2">AVERAGE(C105:AD105)</f>
        <v>16.965200000000003</v>
      </c>
      <c r="AI105" s="91"/>
      <c r="AJ105" s="91"/>
      <c r="AK105" s="91"/>
      <c r="AL105" s="91"/>
      <c r="AM105" s="91"/>
      <c r="AN105" s="91"/>
      <c r="AO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</row>
    <row r="106" spans="1:53" ht="15.6" x14ac:dyDescent="0.3">
      <c r="A106" s="30"/>
      <c r="B106" s="20" t="s">
        <v>7</v>
      </c>
      <c r="C106" s="39">
        <v>15.43</v>
      </c>
      <c r="D106" s="13">
        <v>18.32</v>
      </c>
      <c r="E106" s="13">
        <v>17.239999999999998</v>
      </c>
      <c r="F106" s="13">
        <v>16.940000000000001</v>
      </c>
      <c r="G106" s="13">
        <v>15.02</v>
      </c>
      <c r="H106" s="13">
        <v>18.329999999999998</v>
      </c>
      <c r="I106" s="13">
        <v>16.39</v>
      </c>
      <c r="J106" s="13">
        <v>17.760000000000002</v>
      </c>
      <c r="K106" s="13">
        <v>16.55</v>
      </c>
      <c r="L106" s="13">
        <v>16.41</v>
      </c>
      <c r="M106" s="13">
        <v>14.84</v>
      </c>
      <c r="N106" s="13">
        <v>18.22</v>
      </c>
      <c r="O106" s="13">
        <v>16.82</v>
      </c>
      <c r="P106" s="13">
        <v>18.62</v>
      </c>
      <c r="Q106" s="13">
        <v>18.89</v>
      </c>
      <c r="R106" s="13">
        <v>18.11</v>
      </c>
      <c r="S106" s="13">
        <v>18.27</v>
      </c>
      <c r="T106" s="13">
        <v>17</v>
      </c>
      <c r="U106" s="13">
        <v>18.649999999999999</v>
      </c>
      <c r="V106" s="13" t="s">
        <v>437</v>
      </c>
      <c r="W106" s="13">
        <v>15.43</v>
      </c>
      <c r="X106" s="13">
        <v>17.079999999999998</v>
      </c>
      <c r="Y106" s="13">
        <v>17.45</v>
      </c>
      <c r="Z106" s="13">
        <v>17.739999999999998</v>
      </c>
      <c r="AA106" s="13">
        <f>'[6]41-Billy Cr'!G138</f>
        <v>16.350000000000001</v>
      </c>
      <c r="AB106" s="13">
        <f>'[1]41-Billy Cr'!G138</f>
        <v>17.54</v>
      </c>
      <c r="AC106" s="13">
        <f>'[2]41-Billy Cr'!G138</f>
        <v>17.66</v>
      </c>
      <c r="AD106" s="13">
        <f>'[3]41-Billy Cr'!G138</f>
        <v>17.95</v>
      </c>
      <c r="AE106" s="13">
        <f>'[5]41-Billy Cr'!G138</f>
        <v>17.3</v>
      </c>
      <c r="AF106" s="13">
        <f>'[4]41-Billy Cr'!G138</f>
        <v>18.37</v>
      </c>
      <c r="AG106" s="84">
        <f t="shared" si="2"/>
        <v>17.222592592592591</v>
      </c>
      <c r="AI106" s="91"/>
      <c r="AJ106" s="91"/>
      <c r="AK106" s="91"/>
      <c r="AL106" s="91"/>
      <c r="AM106" s="91"/>
      <c r="AN106" s="91"/>
      <c r="AO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</row>
    <row r="107" spans="1:53" ht="15.6" x14ac:dyDescent="0.3">
      <c r="A107" s="30"/>
      <c r="B107" s="20" t="s">
        <v>8</v>
      </c>
      <c r="C107" s="13">
        <v>15.22</v>
      </c>
      <c r="D107" s="13">
        <v>18.21</v>
      </c>
      <c r="E107" s="13">
        <v>18.36</v>
      </c>
      <c r="F107" s="13">
        <v>17.5</v>
      </c>
      <c r="G107" s="13">
        <v>15.72</v>
      </c>
      <c r="H107" s="13">
        <v>17.03</v>
      </c>
      <c r="I107" s="13">
        <v>18.3</v>
      </c>
      <c r="J107" s="13">
        <v>17.239999999999998</v>
      </c>
      <c r="K107" s="13">
        <v>16.329999999999998</v>
      </c>
      <c r="L107" s="13">
        <v>17.96</v>
      </c>
      <c r="M107" s="13">
        <v>17.37</v>
      </c>
      <c r="N107" s="13">
        <v>17.82</v>
      </c>
      <c r="O107" s="13">
        <v>18.13</v>
      </c>
      <c r="P107" s="13">
        <v>18.62</v>
      </c>
      <c r="Q107" s="13">
        <v>20.04</v>
      </c>
      <c r="R107" s="13">
        <v>17.63</v>
      </c>
      <c r="S107" s="13">
        <v>18.23</v>
      </c>
      <c r="T107" s="13">
        <v>17.07</v>
      </c>
      <c r="U107" s="13">
        <v>16.62</v>
      </c>
      <c r="V107" s="12">
        <v>16.11</v>
      </c>
      <c r="W107" s="12">
        <v>15.99</v>
      </c>
      <c r="X107" s="12">
        <v>17.23</v>
      </c>
      <c r="Y107" s="12">
        <v>17.75</v>
      </c>
      <c r="Z107" s="12">
        <v>17.63</v>
      </c>
      <c r="AA107" s="13">
        <f>'[6]41-Billy Cr'!G139</f>
        <v>17.399999999999999</v>
      </c>
      <c r="AB107" s="13">
        <f>'[1]41-Billy Cr'!G139</f>
        <v>17.54</v>
      </c>
      <c r="AC107" s="13">
        <f>'[2]41-Billy Cr'!G139</f>
        <v>17.739999999999998</v>
      </c>
      <c r="AD107" s="13">
        <f>'[3]41-Billy Cr'!G139</f>
        <v>17.64</v>
      </c>
      <c r="AE107" s="13">
        <f>'[5]41-Billy Cr'!G139</f>
        <v>15.75</v>
      </c>
      <c r="AF107" s="13">
        <f>'[4]41-Billy Cr'!G139</f>
        <v>18</v>
      </c>
      <c r="AG107" s="84">
        <f t="shared" si="2"/>
        <v>17.443928571428572</v>
      </c>
      <c r="AH107" s="147"/>
      <c r="AI107" s="147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</row>
    <row r="108" spans="1:53" ht="15.6" x14ac:dyDescent="0.3">
      <c r="A108" s="29" t="s">
        <v>162</v>
      </c>
      <c r="B108" s="20" t="s">
        <v>8</v>
      </c>
      <c r="C108" s="13">
        <v>18.22</v>
      </c>
      <c r="D108" s="13">
        <v>18.239999999999998</v>
      </c>
      <c r="E108" s="13">
        <v>17.77</v>
      </c>
      <c r="F108" s="13">
        <v>17.239999999999998</v>
      </c>
      <c r="G108" s="13">
        <v>15.27</v>
      </c>
      <c r="H108" s="13">
        <v>17.36</v>
      </c>
      <c r="I108" s="13">
        <v>17.559999999999999</v>
      </c>
      <c r="J108" s="13">
        <v>15.88</v>
      </c>
      <c r="K108" s="13">
        <v>17.45</v>
      </c>
      <c r="L108" s="13">
        <v>17.7</v>
      </c>
      <c r="M108" s="13">
        <v>16.690000000000001</v>
      </c>
      <c r="N108" s="13">
        <v>18.420000000000002</v>
      </c>
      <c r="O108" s="13">
        <v>18.02</v>
      </c>
      <c r="P108" s="13">
        <v>20.32</v>
      </c>
      <c r="Q108" s="13">
        <v>18.2</v>
      </c>
      <c r="R108" s="13">
        <v>19.079999999999998</v>
      </c>
      <c r="S108" s="48" t="s">
        <v>18</v>
      </c>
      <c r="T108" s="13">
        <v>17.32</v>
      </c>
      <c r="U108" s="13">
        <v>16.850000000000001</v>
      </c>
      <c r="V108" s="13">
        <v>17.27</v>
      </c>
      <c r="W108" s="13">
        <v>14.49</v>
      </c>
      <c r="X108" s="13">
        <v>17.57</v>
      </c>
      <c r="Y108" s="13">
        <v>17.690000000000001</v>
      </c>
      <c r="Z108" s="13">
        <v>17.37</v>
      </c>
      <c r="AA108" s="13">
        <f>'[6]41-Billy Cr'!G140</f>
        <v>16.98</v>
      </c>
      <c r="AB108" s="13">
        <f>'[1]41-Billy Cr'!G140</f>
        <v>17.010000000000002</v>
      </c>
      <c r="AC108" s="13">
        <f>'[2]41-Billy Cr'!G140</f>
        <v>17.55</v>
      </c>
      <c r="AD108" s="13">
        <f>'[3]41-Billy Cr'!G140</f>
        <v>17.739999999999998</v>
      </c>
      <c r="AE108" s="13">
        <f>'[5]41-Billy Cr'!G140</f>
        <v>16.05</v>
      </c>
      <c r="AF108" s="13">
        <f>'[4]41-Billy Cr'!G140</f>
        <v>17.899999999999999</v>
      </c>
      <c r="AG108" s="84">
        <f t="shared" si="2"/>
        <v>17.454074074074075</v>
      </c>
      <c r="AI108" s="91"/>
      <c r="AJ108" s="91"/>
      <c r="AK108" s="91"/>
      <c r="AL108" s="91"/>
      <c r="AM108" s="91"/>
      <c r="AN108" s="91"/>
      <c r="AO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</row>
    <row r="109" spans="1:53" ht="15.6" x14ac:dyDescent="0.3">
      <c r="A109" s="29" t="s">
        <v>806</v>
      </c>
      <c r="B109" s="20" t="s">
        <v>9</v>
      </c>
      <c r="C109" s="39">
        <v>17.989999999999998</v>
      </c>
      <c r="D109" s="48" t="s">
        <v>18</v>
      </c>
      <c r="E109" s="13">
        <v>16.77</v>
      </c>
      <c r="F109" s="13">
        <v>18.079999999999998</v>
      </c>
      <c r="G109" s="13">
        <v>18.22</v>
      </c>
      <c r="H109" s="48" t="s">
        <v>18</v>
      </c>
      <c r="I109" s="13">
        <v>17.43</v>
      </c>
      <c r="J109" s="50">
        <v>15.4</v>
      </c>
      <c r="K109" s="13">
        <v>18.170000000000002</v>
      </c>
      <c r="L109" s="13">
        <v>17.77</v>
      </c>
      <c r="M109" s="13">
        <v>16.510000000000002</v>
      </c>
      <c r="N109" s="13">
        <v>19.02</v>
      </c>
      <c r="O109" s="48" t="s">
        <v>18</v>
      </c>
      <c r="P109" s="13">
        <v>20.47</v>
      </c>
      <c r="Q109" s="13">
        <v>18.739999999999998</v>
      </c>
      <c r="R109" s="13">
        <v>17.95</v>
      </c>
      <c r="S109" s="13">
        <v>19.899999999999999</v>
      </c>
      <c r="T109" s="13">
        <v>17.440000000000001</v>
      </c>
      <c r="U109" s="13">
        <v>17.45</v>
      </c>
      <c r="V109" s="12">
        <v>16.329999999999998</v>
      </c>
      <c r="W109" s="12">
        <v>16.7</v>
      </c>
      <c r="X109" s="12">
        <v>18.02</v>
      </c>
      <c r="Y109" s="12">
        <v>17.79</v>
      </c>
      <c r="Z109" s="12">
        <v>17.829999999999998</v>
      </c>
      <c r="AA109" s="13">
        <f>'[6]41-Billy Cr'!G141</f>
        <v>15.61</v>
      </c>
      <c r="AB109" s="13">
        <f>'[1]41-Billy Cr'!G141</f>
        <v>17.690000000000001</v>
      </c>
      <c r="AC109" s="13">
        <f>'[2]41-Billy Cr'!G141</f>
        <v>17.89</v>
      </c>
      <c r="AD109" s="48" t="s">
        <v>18</v>
      </c>
      <c r="AE109" s="13">
        <f>'[5]41-Billy Cr'!G141</f>
        <v>17.38</v>
      </c>
      <c r="AF109" s="13" t="str">
        <f>'[4]41-Billy Cr'!G141</f>
        <v/>
      </c>
      <c r="AG109" s="84">
        <f t="shared" si="2"/>
        <v>17.715416666666666</v>
      </c>
      <c r="AI109" s="91"/>
      <c r="AJ109" s="91"/>
      <c r="AK109" s="91"/>
      <c r="AL109" s="91"/>
      <c r="AM109" s="91"/>
      <c r="AN109" s="91"/>
      <c r="AO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</row>
    <row r="110" spans="1:53" ht="15.6" x14ac:dyDescent="0.3">
      <c r="A110" s="29" t="s">
        <v>807</v>
      </c>
      <c r="B110" s="20" t="s">
        <v>9</v>
      </c>
      <c r="C110" s="39">
        <v>17.100000000000001</v>
      </c>
      <c r="D110" s="48" t="s">
        <v>18</v>
      </c>
      <c r="E110" s="13">
        <v>17.55</v>
      </c>
      <c r="F110" s="13">
        <v>17.850000000000001</v>
      </c>
      <c r="G110" s="13">
        <v>18.28</v>
      </c>
      <c r="H110" s="48" t="s">
        <v>18</v>
      </c>
      <c r="I110" s="13">
        <v>16.93</v>
      </c>
      <c r="J110" s="13">
        <v>14.9</v>
      </c>
      <c r="K110" s="13">
        <v>17.04</v>
      </c>
      <c r="L110" s="13">
        <v>18.12</v>
      </c>
      <c r="M110" s="13">
        <v>16.93</v>
      </c>
      <c r="N110" s="13">
        <v>19.27</v>
      </c>
      <c r="O110" s="48" t="s">
        <v>18</v>
      </c>
      <c r="P110" s="13">
        <v>19.420000000000002</v>
      </c>
      <c r="Q110" s="13">
        <v>19.329999999999998</v>
      </c>
      <c r="R110" s="13">
        <v>18.84</v>
      </c>
      <c r="S110" s="13">
        <v>18.22</v>
      </c>
      <c r="T110" s="13">
        <v>17.72</v>
      </c>
      <c r="U110" s="13">
        <v>17.5</v>
      </c>
      <c r="V110" s="12">
        <v>16.649999999999999</v>
      </c>
      <c r="W110" s="12">
        <v>17.59</v>
      </c>
      <c r="X110" s="12">
        <v>16.48</v>
      </c>
      <c r="Y110" s="12">
        <v>17.39</v>
      </c>
      <c r="Z110" s="12">
        <v>18.420000000000002</v>
      </c>
      <c r="AA110" s="13">
        <f>'[6]41-Billy Cr'!G142</f>
        <v>17.27</v>
      </c>
      <c r="AB110" s="13">
        <f>'[1]41-Billy Cr'!G142</f>
        <v>17.78</v>
      </c>
      <c r="AC110" s="13">
        <f>'[2]41-Billy Cr'!G142</f>
        <v>17.09</v>
      </c>
      <c r="AD110" s="13">
        <f>'[3]41-Billy Cr'!G142</f>
        <v>17.41</v>
      </c>
      <c r="AE110" s="13">
        <f>'[5]41-Billy Cr'!G142</f>
        <v>16.670000000000002</v>
      </c>
      <c r="AF110" s="13" t="str">
        <f>'[4]41-Billy Cr'!G142</f>
        <v/>
      </c>
      <c r="AG110" s="84">
        <f t="shared" si="2"/>
        <v>17.643199999999997</v>
      </c>
      <c r="AI110" s="91"/>
      <c r="AJ110" s="91"/>
      <c r="AK110" s="91"/>
      <c r="AL110" s="91"/>
      <c r="AM110" s="91"/>
      <c r="AN110" s="91"/>
      <c r="AO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</row>
    <row r="111" spans="1:53" ht="15.6" x14ac:dyDescent="0.3">
      <c r="A111" s="29" t="s">
        <v>808</v>
      </c>
      <c r="B111" s="20" t="s">
        <v>10</v>
      </c>
      <c r="C111" s="49" t="s">
        <v>18</v>
      </c>
      <c r="D111" s="48" t="s">
        <v>18</v>
      </c>
      <c r="E111" s="13">
        <v>17.68</v>
      </c>
      <c r="F111" s="13">
        <v>17.399999999999999</v>
      </c>
      <c r="G111" s="13">
        <v>17.93</v>
      </c>
      <c r="H111" s="48" t="s">
        <v>18</v>
      </c>
      <c r="I111" s="13">
        <v>18.28</v>
      </c>
      <c r="J111" s="13">
        <v>15.95</v>
      </c>
      <c r="K111" s="13">
        <v>15.92</v>
      </c>
      <c r="L111" s="13">
        <v>18.09</v>
      </c>
      <c r="M111" s="13">
        <v>16.62</v>
      </c>
      <c r="N111" s="13">
        <v>16.48</v>
      </c>
      <c r="O111" s="48" t="s">
        <v>18</v>
      </c>
      <c r="P111" s="13">
        <v>18.62</v>
      </c>
      <c r="Q111" s="13">
        <v>18.100000000000001</v>
      </c>
      <c r="R111" s="13">
        <v>19.71</v>
      </c>
      <c r="S111" s="13">
        <v>17.2</v>
      </c>
      <c r="T111" s="13">
        <v>18.72</v>
      </c>
      <c r="U111" s="13">
        <v>17.39</v>
      </c>
      <c r="V111" s="12">
        <v>15.86</v>
      </c>
      <c r="W111" s="12">
        <v>16.18</v>
      </c>
      <c r="X111" s="12">
        <v>15.94</v>
      </c>
      <c r="Y111" s="12">
        <v>17.760000000000002</v>
      </c>
      <c r="Z111" s="12">
        <v>17.73</v>
      </c>
      <c r="AA111" s="13">
        <f>'[6]41-Billy Cr'!G143</f>
        <v>16.989999999999998</v>
      </c>
      <c r="AB111" s="13">
        <f>'[1]41-Billy Cr'!G143</f>
        <v>17.78</v>
      </c>
      <c r="AC111" s="13">
        <f>'[2]41-Billy Cr'!G143</f>
        <v>17.760000000000002</v>
      </c>
      <c r="AD111" s="13">
        <f>'[3]41-Billy Cr'!G143</f>
        <v>17.190000000000001</v>
      </c>
      <c r="AE111" s="13">
        <f>'[5]41-Billy Cr'!G143</f>
        <v>16.809999999999999</v>
      </c>
      <c r="AF111" s="13" t="str">
        <f>'[4]41-Billy Cr'!G143</f>
        <v/>
      </c>
      <c r="AG111" s="84">
        <f t="shared" si="2"/>
        <v>17.386666666666667</v>
      </c>
      <c r="AI111" s="91"/>
      <c r="AJ111" s="91"/>
      <c r="AK111" s="91"/>
      <c r="AL111" s="91"/>
      <c r="AM111" s="91"/>
      <c r="AN111" s="91"/>
      <c r="AO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</row>
    <row r="112" spans="1:53" ht="15.6" x14ac:dyDescent="0.3">
      <c r="A112" s="29" t="s">
        <v>809</v>
      </c>
      <c r="B112" s="20" t="s">
        <v>10</v>
      </c>
      <c r="C112" s="49" t="s">
        <v>18</v>
      </c>
      <c r="D112" s="13">
        <v>16.25</v>
      </c>
      <c r="E112" s="13">
        <v>15.9</v>
      </c>
      <c r="F112" s="13">
        <v>18.27</v>
      </c>
      <c r="G112" s="13">
        <v>16</v>
      </c>
      <c r="H112" s="48" t="s">
        <v>18</v>
      </c>
      <c r="I112" s="13">
        <v>16.12</v>
      </c>
      <c r="J112" s="13">
        <v>15.27</v>
      </c>
      <c r="K112" s="13">
        <v>15.49</v>
      </c>
      <c r="L112" s="13">
        <v>16.670000000000002</v>
      </c>
      <c r="M112" s="13">
        <v>15.79</v>
      </c>
      <c r="N112" s="13">
        <v>16.02</v>
      </c>
      <c r="O112" s="50" t="s">
        <v>215</v>
      </c>
      <c r="P112" s="13">
        <v>18.32</v>
      </c>
      <c r="Q112" s="13">
        <v>17.45</v>
      </c>
      <c r="R112" s="13">
        <v>18.38</v>
      </c>
      <c r="S112" s="93" t="s">
        <v>213</v>
      </c>
      <c r="T112" s="13">
        <v>18.010000000000002</v>
      </c>
      <c r="U112" s="13">
        <v>15.79</v>
      </c>
      <c r="V112" s="13">
        <v>15.71</v>
      </c>
      <c r="W112" s="13">
        <v>15.59</v>
      </c>
      <c r="X112" s="13">
        <v>17.57</v>
      </c>
      <c r="Y112" s="13">
        <v>16.760000000000002</v>
      </c>
      <c r="Z112" s="13">
        <v>16.23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84">
        <f t="shared" si="2"/>
        <v>16.579499999999996</v>
      </c>
      <c r="AI112" s="91"/>
      <c r="AJ112" s="91"/>
      <c r="AK112" s="91"/>
      <c r="AL112" s="91"/>
      <c r="AM112" s="91"/>
      <c r="AN112" s="91"/>
      <c r="AO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</row>
    <row r="113" spans="1:53" ht="15.6" x14ac:dyDescent="0.3">
      <c r="A113" s="29" t="s">
        <v>810</v>
      </c>
      <c r="B113" s="20" t="s">
        <v>11</v>
      </c>
      <c r="C113" s="49" t="s">
        <v>18</v>
      </c>
      <c r="D113" s="13">
        <v>15.54</v>
      </c>
      <c r="E113" s="13">
        <v>15.42</v>
      </c>
      <c r="F113" s="13">
        <v>18.05</v>
      </c>
      <c r="G113" s="13">
        <v>15.75</v>
      </c>
      <c r="H113" s="48" t="s">
        <v>18</v>
      </c>
      <c r="I113" s="13">
        <v>15.4</v>
      </c>
      <c r="J113" s="13">
        <v>15.77</v>
      </c>
      <c r="K113" s="13">
        <v>16.21</v>
      </c>
      <c r="L113" s="13">
        <v>15.39</v>
      </c>
      <c r="M113" s="13">
        <v>15.62</v>
      </c>
      <c r="N113" s="13">
        <v>15.92</v>
      </c>
      <c r="O113" s="50" t="s">
        <v>215</v>
      </c>
      <c r="P113" s="13">
        <v>17.55</v>
      </c>
      <c r="Q113" s="93" t="s">
        <v>213</v>
      </c>
      <c r="R113" s="13">
        <v>17.77</v>
      </c>
      <c r="S113" s="93" t="s">
        <v>213</v>
      </c>
      <c r="T113" s="13">
        <v>16.75</v>
      </c>
      <c r="U113" s="50" t="s">
        <v>627</v>
      </c>
      <c r="V113" s="13">
        <v>15.08</v>
      </c>
      <c r="W113" s="13">
        <v>15.77</v>
      </c>
      <c r="X113" s="13">
        <v>16.61</v>
      </c>
      <c r="Y113" s="13">
        <v>15.65</v>
      </c>
      <c r="Z113" s="13">
        <v>15.27</v>
      </c>
      <c r="AA113" s="13">
        <f>'[6]41-Billy Cr'!G144</f>
        <v>15.43</v>
      </c>
      <c r="AB113" s="13">
        <f>'[1]41-Billy Cr'!G144</f>
        <v>16.77</v>
      </c>
      <c r="AC113" s="13">
        <f>'[2]41-Billy Cr'!G144</f>
        <v>15.19</v>
      </c>
      <c r="AD113" s="13">
        <f>'[3]41-Billy Cr'!G144</f>
        <v>17.149999999999999</v>
      </c>
      <c r="AE113" s="13">
        <f>'[5]41-Billy Cr'!G144</f>
        <v>14.95</v>
      </c>
      <c r="AF113" s="13" t="str">
        <f>'[4]41-Billy Cr'!G144</f>
        <v/>
      </c>
      <c r="AG113" s="84">
        <f t="shared" si="2"/>
        <v>16.09363636363636</v>
      </c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</row>
    <row r="114" spans="1:53" ht="15.6" x14ac:dyDescent="0.3">
      <c r="A114" s="30"/>
      <c r="B114" s="20" t="s">
        <v>12</v>
      </c>
      <c r="C114" s="49" t="s">
        <v>18</v>
      </c>
      <c r="D114" s="13">
        <v>15.05</v>
      </c>
      <c r="E114" s="13">
        <v>15.03</v>
      </c>
      <c r="F114" s="13">
        <v>15.62</v>
      </c>
      <c r="G114" s="13">
        <v>16.420000000000002</v>
      </c>
      <c r="H114" s="13">
        <v>15.03</v>
      </c>
      <c r="I114" s="13">
        <v>14.8</v>
      </c>
      <c r="J114" s="13">
        <v>17.14</v>
      </c>
      <c r="K114" s="13">
        <v>15.76</v>
      </c>
      <c r="L114" s="13">
        <v>16.579999999999998</v>
      </c>
      <c r="M114" s="13">
        <v>15.22</v>
      </c>
      <c r="N114" s="50" t="s">
        <v>215</v>
      </c>
      <c r="O114" s="13">
        <v>10.210000000000001</v>
      </c>
      <c r="P114" s="13">
        <v>17.809999999999999</v>
      </c>
      <c r="Q114" s="93" t="s">
        <v>213</v>
      </c>
      <c r="R114" s="13">
        <v>17.47</v>
      </c>
      <c r="S114" s="93" t="s">
        <v>213</v>
      </c>
      <c r="T114" s="93" t="s">
        <v>213</v>
      </c>
      <c r="U114" s="13">
        <v>15.52</v>
      </c>
      <c r="V114" s="13">
        <v>15.62</v>
      </c>
      <c r="W114" s="13">
        <v>14.76</v>
      </c>
      <c r="X114" s="13">
        <v>15.52</v>
      </c>
      <c r="Y114" s="13">
        <v>15.94</v>
      </c>
      <c r="Z114" s="13">
        <v>14.94</v>
      </c>
      <c r="AA114" s="13">
        <f>'[6]41-Billy Cr'!G145</f>
        <v>16.28</v>
      </c>
      <c r="AB114" s="13">
        <f>'[1]41-Billy Cr'!G145</f>
        <v>17.23</v>
      </c>
      <c r="AC114" s="13">
        <f>'[2]41-Billy Cr'!G145</f>
        <v>14.62</v>
      </c>
      <c r="AD114" s="13">
        <f>'[3]41-Billy Cr'!G145</f>
        <v>15.52</v>
      </c>
      <c r="AE114" s="13">
        <f>'[5]41-Billy Cr'!G145</f>
        <v>14.59</v>
      </c>
      <c r="AF114" s="13" t="str">
        <f>'[4]41-Billy Cr'!G145</f>
        <v/>
      </c>
      <c r="AG114" s="84">
        <f t="shared" si="2"/>
        <v>15.569130434782609</v>
      </c>
      <c r="AI114" s="91"/>
      <c r="AJ114" s="91"/>
      <c r="AK114" s="91"/>
      <c r="AL114" s="91"/>
      <c r="AM114" s="91"/>
      <c r="AN114" s="91"/>
      <c r="AO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</row>
    <row r="122" spans="1:53" ht="21" customHeight="1" x14ac:dyDescent="0.25"/>
    <row r="126" spans="1:53" ht="13.5" customHeight="1" x14ac:dyDescent="0.25"/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&amp;C&amp;"Arial,Bold"&amp;14Billy Creek - 41</oddHeader>
    <oddFooter>&amp;LPage &amp;P&amp;R&amp;"Arial,Italic"&amp;8h:/hydnet/monwell/gwlevel.xls</oddFooter>
  </headerFooter>
  <rowBreaks count="5" manualBreakCount="5">
    <brk id="21" max="65535" man="1"/>
    <brk id="42" max="65535" man="1"/>
    <brk id="63" max="65535" man="1"/>
    <brk id="84" max="65535" man="1"/>
    <brk id="105" max="6553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BB114"/>
  <sheetViews>
    <sheetView topLeftCell="A19" workbookViewId="0">
      <pane xSplit="2" topLeftCell="R1" activePane="topRight" state="frozen"/>
      <selection pane="topRight" activeCell="AF30" sqref="AF30"/>
    </sheetView>
  </sheetViews>
  <sheetFormatPr defaultColWidth="9.109375" defaultRowHeight="13.2" x14ac:dyDescent="0.25"/>
  <cols>
    <col min="1" max="1" width="33" style="37" customWidth="1"/>
    <col min="2" max="3" width="9.109375" style="34"/>
    <col min="4" max="16" width="9.5546875" style="34" bestFit="1" customWidth="1"/>
    <col min="17" max="32" width="9.33203125" style="34" customWidth="1"/>
    <col min="33" max="34" width="9.109375" style="34"/>
    <col min="35" max="35" width="11" style="34" bestFit="1" customWidth="1"/>
    <col min="36" max="39" width="9.5546875" style="34" bestFit="1" customWidth="1"/>
    <col min="40" max="40" width="11" style="34" bestFit="1" customWidth="1"/>
    <col min="41" max="42" width="9.5546875" style="34" bestFit="1" customWidth="1"/>
    <col min="43" max="52" width="11" style="34" bestFit="1" customWidth="1"/>
    <col min="53" max="53" width="9.5546875" style="34" bestFit="1" customWidth="1"/>
    <col min="54" max="16384" width="9.109375" style="34"/>
  </cols>
  <sheetData>
    <row r="1" spans="1:54" ht="15.6" x14ac:dyDescent="0.3">
      <c r="A1" s="6" t="s">
        <v>101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4" ht="15.6" x14ac:dyDescent="0.3">
      <c r="A2" s="29" t="s">
        <v>706</v>
      </c>
      <c r="B2" s="20" t="s">
        <v>1</v>
      </c>
      <c r="C2" s="48" t="s">
        <v>18</v>
      </c>
      <c r="D2" s="13">
        <v>7.35</v>
      </c>
      <c r="E2" s="13">
        <v>7.48</v>
      </c>
      <c r="F2" s="13">
        <v>8.5299999999999994</v>
      </c>
      <c r="G2" s="13">
        <v>7.87</v>
      </c>
      <c r="H2" s="13">
        <v>8.6199999999999992</v>
      </c>
      <c r="I2" s="13">
        <v>8.64</v>
      </c>
      <c r="J2" s="13">
        <v>7.88</v>
      </c>
      <c r="K2" s="13">
        <v>8.6999999999999993</v>
      </c>
      <c r="L2" s="13">
        <v>7.99</v>
      </c>
      <c r="M2" s="48" t="s">
        <v>18</v>
      </c>
      <c r="N2" s="13">
        <v>7.53</v>
      </c>
      <c r="O2" s="12">
        <v>8.73</v>
      </c>
      <c r="P2" s="13">
        <v>10.35</v>
      </c>
      <c r="Q2" s="13">
        <v>7.7</v>
      </c>
      <c r="R2" s="48" t="s">
        <v>18</v>
      </c>
      <c r="S2" s="13">
        <v>8.9</v>
      </c>
      <c r="T2" s="13">
        <v>7.64</v>
      </c>
      <c r="U2" s="13">
        <v>7.08</v>
      </c>
      <c r="V2" s="13">
        <v>7.47</v>
      </c>
      <c r="W2" s="13">
        <v>8.3800000000000008</v>
      </c>
      <c r="X2" s="13">
        <v>8.35</v>
      </c>
      <c r="Y2" s="13">
        <v>7.86</v>
      </c>
      <c r="Z2" s="13">
        <v>8.09</v>
      </c>
      <c r="AA2" s="13">
        <v>7.01</v>
      </c>
      <c r="AB2" s="13">
        <f>'[1]42-Whiskey Cr'!G4</f>
        <v>7.61</v>
      </c>
      <c r="AC2" s="13">
        <f>'[2]42-Whiskey Cr'!G4</f>
        <v>9.1</v>
      </c>
      <c r="AD2" s="13">
        <f>'[3]42-Whiskey Cr'!G4</f>
        <v>7.1</v>
      </c>
      <c r="AE2" s="13">
        <f>'[5]42-Whiskey Cr'!G4</f>
        <v>7.57</v>
      </c>
      <c r="AF2" s="13">
        <f>'[4]42-Whiskey Cr'!G4</f>
        <v>7.81</v>
      </c>
      <c r="AG2" s="13">
        <f>AVERAGE(C2:AD2)</f>
        <v>8.0784000000000002</v>
      </c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</row>
    <row r="3" spans="1:54" ht="15.6" x14ac:dyDescent="0.3">
      <c r="A3" s="30"/>
      <c r="B3" s="20" t="s">
        <v>2</v>
      </c>
      <c r="C3" s="48" t="s">
        <v>18</v>
      </c>
      <c r="D3" s="13">
        <v>8.86</v>
      </c>
      <c r="E3" s="13">
        <v>7.72</v>
      </c>
      <c r="F3" s="13">
        <v>8.17</v>
      </c>
      <c r="G3" s="13">
        <v>8.3800000000000008</v>
      </c>
      <c r="H3" s="13">
        <v>8.2100000000000009</v>
      </c>
      <c r="I3" s="13">
        <v>8.0399999999999991</v>
      </c>
      <c r="J3" s="13">
        <v>7.9</v>
      </c>
      <c r="K3" s="13">
        <v>10.18</v>
      </c>
      <c r="L3" s="13">
        <v>7.65</v>
      </c>
      <c r="M3" s="48" t="s">
        <v>18</v>
      </c>
      <c r="N3" s="13">
        <v>7.33</v>
      </c>
      <c r="O3" s="12">
        <v>7.73</v>
      </c>
      <c r="P3" s="12">
        <v>6.35</v>
      </c>
      <c r="Q3" s="12">
        <v>8.02</v>
      </c>
      <c r="R3" s="12">
        <v>5.67</v>
      </c>
      <c r="S3" s="12">
        <v>9.1999999999999993</v>
      </c>
      <c r="T3" s="12">
        <v>7.09</v>
      </c>
      <c r="U3" s="12">
        <v>8.1300000000000008</v>
      </c>
      <c r="V3" s="12">
        <v>7.09</v>
      </c>
      <c r="W3" s="12">
        <v>8.7100000000000009</v>
      </c>
      <c r="X3" s="12">
        <v>8.27</v>
      </c>
      <c r="Y3" s="12">
        <v>7.64</v>
      </c>
      <c r="Z3" s="12">
        <v>7.76</v>
      </c>
      <c r="AA3" s="12">
        <v>7.61</v>
      </c>
      <c r="AB3" s="13">
        <f>'[1]42-Whiskey Cr'!G5</f>
        <v>7.16</v>
      </c>
      <c r="AC3" s="13">
        <f>'[2]42-Whiskey Cr'!G5</f>
        <v>9.82</v>
      </c>
      <c r="AD3" s="13">
        <f>'[3]42-Whiskey Cr'!G5</f>
        <v>7.32</v>
      </c>
      <c r="AE3" s="13">
        <f>'[5]42-Whiskey Cr'!G5</f>
        <v>7.41</v>
      </c>
      <c r="AF3" s="13">
        <f>'[4]42-Whiskey Cr'!G5</f>
        <v>8.5500000000000007</v>
      </c>
      <c r="AG3" s="13">
        <f t="shared" ref="AG3:AG57" si="0">AVERAGE(C3:AD3)</f>
        <v>7.923461538461539</v>
      </c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</row>
    <row r="4" spans="1:54" ht="15.6" x14ac:dyDescent="0.3">
      <c r="A4" s="30"/>
      <c r="B4" s="20" t="s">
        <v>3</v>
      </c>
      <c r="C4" s="48" t="s">
        <v>18</v>
      </c>
      <c r="D4" s="13">
        <v>8.2100000000000009</v>
      </c>
      <c r="E4" s="13">
        <v>8.27</v>
      </c>
      <c r="F4" s="13">
        <v>8.3699999999999992</v>
      </c>
      <c r="G4" s="13">
        <v>7.88</v>
      </c>
      <c r="H4" s="13">
        <v>7.91</v>
      </c>
      <c r="I4" s="13">
        <v>8.1300000000000008</v>
      </c>
      <c r="J4" s="13">
        <v>7.3</v>
      </c>
      <c r="K4" s="13">
        <v>9.2100000000000009</v>
      </c>
      <c r="L4" s="13">
        <v>7.61</v>
      </c>
      <c r="M4" s="48" t="s">
        <v>18</v>
      </c>
      <c r="N4" s="13">
        <v>7.16</v>
      </c>
      <c r="O4" s="12">
        <v>7.53</v>
      </c>
      <c r="P4" s="12">
        <v>8.25</v>
      </c>
      <c r="Q4" s="12">
        <v>8.0299999999999994</v>
      </c>
      <c r="R4" s="12">
        <v>6.63</v>
      </c>
      <c r="S4" s="48" t="s">
        <v>18</v>
      </c>
      <c r="T4" s="13">
        <v>6.62</v>
      </c>
      <c r="U4" s="13">
        <v>7.1</v>
      </c>
      <c r="V4" s="13">
        <v>6.7</v>
      </c>
      <c r="W4" s="13">
        <v>10.61</v>
      </c>
      <c r="X4" s="13">
        <v>7.81</v>
      </c>
      <c r="Y4" s="13">
        <v>7.56</v>
      </c>
      <c r="Z4" s="13">
        <v>7.69</v>
      </c>
      <c r="AA4" s="13">
        <v>7.4</v>
      </c>
      <c r="AB4" s="13">
        <f>'[1]42-Whiskey Cr'!G6</f>
        <v>7.79</v>
      </c>
      <c r="AC4" s="13">
        <f>'[2]42-Whiskey Cr'!G6</f>
        <v>8.69</v>
      </c>
      <c r="AD4" s="13">
        <f>'[3]42-Whiskey Cr'!G6</f>
        <v>6.9</v>
      </c>
      <c r="AE4" s="13">
        <f>'[5]42-Whiskey Cr'!G6</f>
        <v>6.99</v>
      </c>
      <c r="AF4" s="13">
        <f>'[4]42-Whiskey Cr'!G6</f>
        <v>8.2100000000000009</v>
      </c>
      <c r="AG4" s="13">
        <f t="shared" si="0"/>
        <v>7.8143999999999991</v>
      </c>
      <c r="AH4" s="83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</row>
    <row r="5" spans="1:54" ht="15.6" x14ac:dyDescent="0.3">
      <c r="A5" s="30"/>
      <c r="B5" s="20" t="s">
        <v>4</v>
      </c>
      <c r="C5" s="48" t="s">
        <v>18</v>
      </c>
      <c r="D5" s="13">
        <v>7.64</v>
      </c>
      <c r="E5" s="13">
        <v>8.67</v>
      </c>
      <c r="F5" s="13">
        <v>8.69</v>
      </c>
      <c r="G5" s="13">
        <v>7.33</v>
      </c>
      <c r="H5" s="13">
        <v>8.2899999999999991</v>
      </c>
      <c r="I5" s="13">
        <v>7.69</v>
      </c>
      <c r="J5" s="13">
        <v>7.12</v>
      </c>
      <c r="K5" s="13">
        <v>7.85</v>
      </c>
      <c r="L5" s="13">
        <v>6.89</v>
      </c>
      <c r="M5" s="13">
        <v>7.61</v>
      </c>
      <c r="N5" s="13">
        <v>7.25</v>
      </c>
      <c r="O5" s="93" t="s">
        <v>675</v>
      </c>
      <c r="P5" s="12">
        <v>6.55</v>
      </c>
      <c r="Q5" s="93" t="s">
        <v>557</v>
      </c>
      <c r="R5" s="13">
        <v>7.13</v>
      </c>
      <c r="S5" s="93">
        <v>6.63</v>
      </c>
      <c r="T5" s="13">
        <v>6.37</v>
      </c>
      <c r="U5" s="13">
        <v>8.07</v>
      </c>
      <c r="V5" s="93" t="s">
        <v>674</v>
      </c>
      <c r="W5" s="13">
        <v>8.49</v>
      </c>
      <c r="X5" s="13">
        <v>8.09</v>
      </c>
      <c r="Y5" s="13">
        <v>7.19</v>
      </c>
      <c r="Z5" s="13">
        <v>7.63</v>
      </c>
      <c r="AA5" s="13">
        <f>'[6]42-Whiskey Cr'!G7</f>
        <v>7.66</v>
      </c>
      <c r="AB5" s="13">
        <f>'[1]42-Whiskey Cr'!G7</f>
        <v>7.74</v>
      </c>
      <c r="AC5" s="13">
        <f>'[2]42-Whiskey Cr'!G7</f>
        <v>7.63</v>
      </c>
      <c r="AD5" s="13">
        <f>'[3]42-Whiskey Cr'!G7</f>
        <v>6.41</v>
      </c>
      <c r="AE5" s="13">
        <f>'[5]42-Whiskey Cr'!G7</f>
        <v>8.41</v>
      </c>
      <c r="AF5" s="13">
        <f>'[4]42-Whiskey Cr'!G7</f>
        <v>7.87</v>
      </c>
      <c r="AG5" s="13">
        <f t="shared" si="0"/>
        <v>7.525833333333332</v>
      </c>
      <c r="AH5" s="83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</row>
    <row r="6" spans="1:54" ht="15.6" x14ac:dyDescent="0.3">
      <c r="A6" s="14" t="s">
        <v>1247</v>
      </c>
      <c r="B6" s="20" t="s">
        <v>5</v>
      </c>
      <c r="C6" s="55">
        <v>6.84</v>
      </c>
      <c r="D6" s="13">
        <v>7.94</v>
      </c>
      <c r="E6" s="13">
        <v>7.92</v>
      </c>
      <c r="F6" s="13">
        <v>7.8</v>
      </c>
      <c r="G6" s="13">
        <v>8.1999999999999993</v>
      </c>
      <c r="H6" s="13">
        <v>8.02</v>
      </c>
      <c r="I6" s="13">
        <v>7.68</v>
      </c>
      <c r="J6" s="50">
        <v>7.78</v>
      </c>
      <c r="K6" s="13">
        <v>7.57</v>
      </c>
      <c r="L6" s="13">
        <v>6.8</v>
      </c>
      <c r="M6" s="13">
        <v>7.37</v>
      </c>
      <c r="N6" s="13">
        <v>6.45</v>
      </c>
      <c r="O6" s="93" t="s">
        <v>675</v>
      </c>
      <c r="P6" s="12">
        <v>6.95</v>
      </c>
      <c r="Q6" s="12">
        <v>7.57</v>
      </c>
      <c r="R6" s="12">
        <v>6.84</v>
      </c>
      <c r="S6" s="93" t="s">
        <v>674</v>
      </c>
      <c r="T6" s="93" t="s">
        <v>674</v>
      </c>
      <c r="U6" s="13">
        <v>6.83</v>
      </c>
      <c r="V6" s="93" t="s">
        <v>674</v>
      </c>
      <c r="W6" s="13">
        <v>8.73</v>
      </c>
      <c r="X6" s="13">
        <v>8.14</v>
      </c>
      <c r="Y6" s="13">
        <v>7.18</v>
      </c>
      <c r="Z6" s="13">
        <v>7.4</v>
      </c>
      <c r="AA6" s="13">
        <f>'[6]42-Whiskey Cr'!G8</f>
        <v>7.06</v>
      </c>
      <c r="AB6" s="13">
        <f>'[1]42-Whiskey Cr'!G8</f>
        <v>7.6</v>
      </c>
      <c r="AC6" s="13">
        <f>'[2]42-Whiskey Cr'!G8</f>
        <v>7.76</v>
      </c>
      <c r="AD6" s="13">
        <f>'[3]42-Whiskey Cr'!G8</f>
        <v>6.81</v>
      </c>
      <c r="AE6" s="13">
        <f>'[5]42-Whiskey Cr'!G8</f>
        <v>6.05</v>
      </c>
      <c r="AF6" s="13">
        <f>'[4]42-Whiskey Cr'!G8</f>
        <v>8.01</v>
      </c>
      <c r="AG6" s="13">
        <f t="shared" si="0"/>
        <v>7.4683333333333337</v>
      </c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</row>
    <row r="7" spans="1:54" ht="15.6" x14ac:dyDescent="0.3">
      <c r="A7" s="29" t="s">
        <v>1345</v>
      </c>
      <c r="B7" s="20" t="s">
        <v>5</v>
      </c>
      <c r="C7" s="55">
        <v>6.47</v>
      </c>
      <c r="D7" s="13">
        <v>9.9600000000000009</v>
      </c>
      <c r="E7" s="13">
        <v>7.64</v>
      </c>
      <c r="F7" s="13">
        <v>7.43</v>
      </c>
      <c r="G7" s="13">
        <v>7.58</v>
      </c>
      <c r="H7" s="13">
        <v>7.33</v>
      </c>
      <c r="I7" s="13">
        <v>8.94</v>
      </c>
      <c r="J7" s="13">
        <v>7.75</v>
      </c>
      <c r="K7" s="13">
        <v>7.15</v>
      </c>
      <c r="L7" s="13">
        <v>7.74</v>
      </c>
      <c r="M7" s="13">
        <v>6.88</v>
      </c>
      <c r="N7" s="13">
        <v>6.15</v>
      </c>
      <c r="O7" s="93" t="s">
        <v>675</v>
      </c>
      <c r="P7" s="12">
        <v>7.05</v>
      </c>
      <c r="Q7" s="93" t="s">
        <v>557</v>
      </c>
      <c r="R7" s="13">
        <v>6.47</v>
      </c>
      <c r="S7" s="93" t="s">
        <v>674</v>
      </c>
      <c r="T7" s="93" t="s">
        <v>674</v>
      </c>
      <c r="U7" s="13">
        <v>6.62</v>
      </c>
      <c r="V7" s="13">
        <v>8.08</v>
      </c>
      <c r="W7" s="13">
        <v>8.68</v>
      </c>
      <c r="X7" s="13">
        <v>8.1999999999999993</v>
      </c>
      <c r="Y7" s="13">
        <v>8.86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7.6305263157894716</v>
      </c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</row>
    <row r="8" spans="1:54" ht="15.6" x14ac:dyDescent="0.3">
      <c r="A8" s="30"/>
      <c r="B8" s="20" t="s">
        <v>6</v>
      </c>
      <c r="C8" s="55">
        <v>9.02</v>
      </c>
      <c r="D8" s="13">
        <v>8.77</v>
      </c>
      <c r="E8" s="13">
        <v>7.29</v>
      </c>
      <c r="F8" s="13">
        <v>7.24</v>
      </c>
      <c r="G8" s="13">
        <v>7.25</v>
      </c>
      <c r="H8" s="13">
        <v>9.76</v>
      </c>
      <c r="I8" s="13">
        <v>8.17</v>
      </c>
      <c r="J8" s="13">
        <v>7.5</v>
      </c>
      <c r="K8" s="13">
        <v>8.68</v>
      </c>
      <c r="L8" s="13">
        <v>8.81</v>
      </c>
      <c r="M8" s="13">
        <v>6.81</v>
      </c>
      <c r="N8" s="48" t="s">
        <v>18</v>
      </c>
      <c r="O8" s="93" t="s">
        <v>675</v>
      </c>
      <c r="P8" s="13">
        <v>6.55</v>
      </c>
      <c r="Q8" s="13">
        <v>9.1999999999999993</v>
      </c>
      <c r="R8" s="13">
        <v>9.02</v>
      </c>
      <c r="S8" s="93" t="s">
        <v>674</v>
      </c>
      <c r="T8" s="93" t="s">
        <v>674</v>
      </c>
      <c r="U8" s="13">
        <v>6.62</v>
      </c>
      <c r="V8" s="13">
        <v>8.59</v>
      </c>
      <c r="W8" s="13">
        <v>8.1</v>
      </c>
      <c r="X8" s="13">
        <v>8.2200000000000006</v>
      </c>
      <c r="Y8" s="13">
        <v>8.31</v>
      </c>
      <c r="Z8" s="13">
        <v>7.59</v>
      </c>
      <c r="AA8" s="13">
        <f>'[6]42-Whiskey Cr'!G9</f>
        <v>7.75</v>
      </c>
      <c r="AB8" s="13">
        <f>'[1]42-Whiskey Cr'!G9</f>
        <v>7.66</v>
      </c>
      <c r="AC8" s="13">
        <f>'[2]42-Whiskey Cr'!G9</f>
        <v>8.48</v>
      </c>
      <c r="AD8" s="13">
        <f>'[3]42-Whiskey Cr'!G9</f>
        <v>7.03</v>
      </c>
      <c r="AE8" s="13">
        <f>'[5]42-Whiskey Cr'!G9</f>
        <v>10.029999999999999</v>
      </c>
      <c r="AF8" s="13">
        <f>'[4]42-Whiskey Cr'!G9</f>
        <v>7.72</v>
      </c>
      <c r="AG8" s="13">
        <f t="shared" si="0"/>
        <v>8.0175000000000001</v>
      </c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</row>
    <row r="9" spans="1:54" ht="15.6" x14ac:dyDescent="0.3">
      <c r="A9" s="29"/>
      <c r="B9" s="20" t="s">
        <v>6</v>
      </c>
      <c r="C9" s="55">
        <v>9.09</v>
      </c>
      <c r="D9" s="13">
        <v>10.79</v>
      </c>
      <c r="E9" s="13">
        <v>8.84</v>
      </c>
      <c r="F9" s="13">
        <v>8.3000000000000007</v>
      </c>
      <c r="G9" s="13">
        <v>7.95</v>
      </c>
      <c r="H9" s="13">
        <v>9.2799999999999994</v>
      </c>
      <c r="I9" s="13">
        <v>9.9499999999999993</v>
      </c>
      <c r="J9" s="13">
        <v>7.9</v>
      </c>
      <c r="K9" s="48" t="s">
        <v>18</v>
      </c>
      <c r="L9" s="13">
        <v>8.8800000000000008</v>
      </c>
      <c r="M9" s="13">
        <v>8.25</v>
      </c>
      <c r="N9" s="13">
        <v>5.75</v>
      </c>
      <c r="O9" s="12">
        <v>8.75</v>
      </c>
      <c r="P9" s="12">
        <v>11.15</v>
      </c>
      <c r="Q9" s="12">
        <v>8.16</v>
      </c>
      <c r="R9" s="12">
        <v>9.09</v>
      </c>
      <c r="S9" s="12">
        <v>8.2100000000000009</v>
      </c>
      <c r="T9" s="12">
        <v>7.66</v>
      </c>
      <c r="U9" s="12">
        <v>8.02</v>
      </c>
      <c r="V9" s="12">
        <v>8.23</v>
      </c>
      <c r="W9" s="12">
        <v>8</v>
      </c>
      <c r="X9" s="12">
        <v>7.59</v>
      </c>
      <c r="Y9" s="12">
        <v>8.16</v>
      </c>
      <c r="Z9" s="12">
        <v>8.74</v>
      </c>
      <c r="AA9" s="13">
        <f>'[6]42-Whiskey Cr'!G10</f>
        <v>7.96</v>
      </c>
      <c r="AB9" s="13">
        <f>'[1]42-Whiskey Cr'!G10</f>
        <v>8.1</v>
      </c>
      <c r="AC9" s="13">
        <f>'[2]42-Whiskey Cr'!G10</f>
        <v>9.35</v>
      </c>
      <c r="AD9" s="13">
        <f>'[3]42-Whiskey Cr'!G10</f>
        <v>9.34</v>
      </c>
      <c r="AE9" s="13">
        <f>'[5]42-Whiskey Cr'!G10</f>
        <v>9.1999999999999993</v>
      </c>
      <c r="AF9" s="13">
        <f>'[4]42-Whiskey Cr'!G10</f>
        <v>8.86</v>
      </c>
      <c r="AG9" s="13">
        <f t="shared" si="0"/>
        <v>8.5737037037037034</v>
      </c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</row>
    <row r="10" spans="1:54" ht="15.6" x14ac:dyDescent="0.3">
      <c r="A10" s="29"/>
      <c r="B10" s="20" t="s">
        <v>7</v>
      </c>
      <c r="C10" s="55">
        <v>9.1300000000000008</v>
      </c>
      <c r="D10" s="13">
        <v>11.04</v>
      </c>
      <c r="E10" s="13">
        <v>11.4</v>
      </c>
      <c r="F10" s="13">
        <v>9.17</v>
      </c>
      <c r="G10" s="13">
        <v>8.3699999999999992</v>
      </c>
      <c r="H10" s="13">
        <v>8.7100000000000009</v>
      </c>
      <c r="I10" s="13">
        <v>9.64</v>
      </c>
      <c r="J10" s="13">
        <v>8.5</v>
      </c>
      <c r="K10" s="13">
        <v>7.91</v>
      </c>
      <c r="L10" s="13">
        <v>10.050000000000001</v>
      </c>
      <c r="M10" s="13">
        <v>9.85</v>
      </c>
      <c r="N10" s="13">
        <v>5.95</v>
      </c>
      <c r="O10" s="12">
        <v>8.9499999999999993</v>
      </c>
      <c r="P10" s="12">
        <v>8.6</v>
      </c>
      <c r="Q10" s="12">
        <v>9.06</v>
      </c>
      <c r="R10" s="12">
        <v>9.1300000000000008</v>
      </c>
      <c r="S10" s="12">
        <v>11.05</v>
      </c>
      <c r="T10" s="12">
        <v>7.82</v>
      </c>
      <c r="U10" s="12">
        <v>8.57</v>
      </c>
      <c r="V10" s="12">
        <v>8.74</v>
      </c>
      <c r="W10" s="12">
        <v>11.21</v>
      </c>
      <c r="X10" s="12">
        <v>10.7</v>
      </c>
      <c r="Y10" s="12">
        <v>9.76</v>
      </c>
      <c r="Z10" s="12">
        <v>11.07</v>
      </c>
      <c r="AA10" s="13">
        <f>'[6]42-Whiskey Cr'!G11</f>
        <v>8.19</v>
      </c>
      <c r="AB10" s="13">
        <f>'[1]42-Whiskey Cr'!G11</f>
        <v>8.82</v>
      </c>
      <c r="AC10" s="13">
        <f>'[2]42-Whiskey Cr'!G11</f>
        <v>10.08</v>
      </c>
      <c r="AD10" s="13">
        <f>'[3]42-Whiskey Cr'!G11</f>
        <v>9.9499999999999993</v>
      </c>
      <c r="AE10" s="13">
        <f>'[5]42-Whiskey Cr'!G11</f>
        <v>9.23</v>
      </c>
      <c r="AF10" s="13">
        <f>'[4]42-Whiskey Cr'!G11</f>
        <v>10.02</v>
      </c>
      <c r="AG10" s="13">
        <f t="shared" si="0"/>
        <v>9.33642857142857</v>
      </c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</row>
    <row r="11" spans="1:54" ht="15.6" x14ac:dyDescent="0.3">
      <c r="A11" s="30"/>
      <c r="B11" s="20" t="s">
        <v>7</v>
      </c>
      <c r="C11" s="55">
        <v>7.79</v>
      </c>
      <c r="D11" s="13">
        <v>10.97</v>
      </c>
      <c r="E11" s="13">
        <v>10.01</v>
      </c>
      <c r="F11" s="13">
        <v>8.48</v>
      </c>
      <c r="G11" s="13">
        <v>8.86</v>
      </c>
      <c r="H11" s="13">
        <v>10.17</v>
      </c>
      <c r="I11" s="13">
        <v>8.8800000000000008</v>
      </c>
      <c r="J11" s="13">
        <v>10.66</v>
      </c>
      <c r="K11" s="13">
        <v>10.07</v>
      </c>
      <c r="L11" s="13">
        <v>8.76</v>
      </c>
      <c r="M11" s="13">
        <v>8.19</v>
      </c>
      <c r="N11" s="13">
        <v>11.05</v>
      </c>
      <c r="O11" s="12">
        <v>9.0500000000000007</v>
      </c>
      <c r="P11" s="12">
        <v>7.75</v>
      </c>
      <c r="Q11" s="12">
        <v>10.86</v>
      </c>
      <c r="R11" s="12">
        <v>7.79</v>
      </c>
      <c r="S11" s="12">
        <v>9.6300000000000008</v>
      </c>
      <c r="T11" s="12">
        <v>7.99</v>
      </c>
      <c r="U11" s="12">
        <v>10.97</v>
      </c>
      <c r="V11" s="12">
        <v>8.33</v>
      </c>
      <c r="W11" s="12">
        <v>9.09</v>
      </c>
      <c r="X11" s="12">
        <v>9.81</v>
      </c>
      <c r="Y11" s="12">
        <v>9.6</v>
      </c>
      <c r="Z11" s="12">
        <v>9.4499999999999993</v>
      </c>
      <c r="AA11" s="13">
        <f>'[6]42-Whiskey Cr'!G12</f>
        <v>8.8000000000000007</v>
      </c>
      <c r="AB11" s="13">
        <f>'[1]42-Whiskey Cr'!G12</f>
        <v>9.94</v>
      </c>
      <c r="AC11" s="13">
        <f>'[2]42-Whiskey Cr'!G12</f>
        <v>9.3000000000000007</v>
      </c>
      <c r="AD11" s="13">
        <f>'[3]42-Whiskey Cr'!G12</f>
        <v>9.9600000000000009</v>
      </c>
      <c r="AE11" s="13">
        <f>'[5]42-Whiskey Cr'!G12</f>
        <v>9.56</v>
      </c>
      <c r="AF11" s="13">
        <f>'[4]42-Whiskey Cr'!G12</f>
        <v>10.62</v>
      </c>
      <c r="AG11" s="13">
        <f t="shared" si="0"/>
        <v>9.3646428571428579</v>
      </c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147"/>
    </row>
    <row r="12" spans="1:54" ht="15.6" x14ac:dyDescent="0.3">
      <c r="A12" s="74"/>
      <c r="B12" s="20" t="s">
        <v>8</v>
      </c>
      <c r="C12" s="55">
        <v>7.92</v>
      </c>
      <c r="D12" s="13">
        <v>10.73</v>
      </c>
      <c r="E12" s="13">
        <v>9.7100000000000009</v>
      </c>
      <c r="F12" s="13">
        <v>9.09</v>
      </c>
      <c r="G12" s="13">
        <v>9.49</v>
      </c>
      <c r="H12" s="13">
        <v>9.3800000000000008</v>
      </c>
      <c r="I12" s="13">
        <v>9.42</v>
      </c>
      <c r="J12" s="13">
        <v>9.33</v>
      </c>
      <c r="K12" s="13">
        <v>9.81</v>
      </c>
      <c r="L12" s="13">
        <v>9.0299999999999994</v>
      </c>
      <c r="M12" s="13">
        <v>10.65</v>
      </c>
      <c r="N12" s="13">
        <v>10.35</v>
      </c>
      <c r="O12" s="12">
        <v>8.0500000000000007</v>
      </c>
      <c r="P12" s="12">
        <v>8.36</v>
      </c>
      <c r="Q12" s="12">
        <v>11.02</v>
      </c>
      <c r="R12" s="12">
        <v>7.92</v>
      </c>
      <c r="S12" s="12">
        <v>8.7200000000000006</v>
      </c>
      <c r="T12" s="12">
        <v>9.1199999999999992</v>
      </c>
      <c r="U12" s="12">
        <v>9.2200000000000006</v>
      </c>
      <c r="V12" s="12">
        <v>9.07</v>
      </c>
      <c r="W12" s="12">
        <v>9.5500000000000007</v>
      </c>
      <c r="X12" s="12">
        <v>9.56</v>
      </c>
      <c r="Y12" s="12">
        <v>9.91</v>
      </c>
      <c r="Z12" s="12">
        <v>9.86</v>
      </c>
      <c r="AA12" s="13">
        <f>'[6]42-Whiskey Cr'!G13</f>
        <v>9.32</v>
      </c>
      <c r="AB12" s="13">
        <f>'[1]42-Whiskey Cr'!G13</f>
        <v>9.81</v>
      </c>
      <c r="AC12" s="13">
        <f>'[2]42-Whiskey Cr'!G13</f>
        <v>10.48</v>
      </c>
      <c r="AD12" s="13">
        <f>'[3]42-Whiskey Cr'!G13</f>
        <v>10.24</v>
      </c>
      <c r="AE12" s="13">
        <f>'[5]42-Whiskey Cr'!G13</f>
        <v>8.35</v>
      </c>
      <c r="AF12" s="13">
        <f>'[4]42-Whiskey Cr'!G13</f>
        <v>10.48</v>
      </c>
      <c r="AG12" s="13">
        <f t="shared" si="0"/>
        <v>9.4685714285714262</v>
      </c>
      <c r="AH12" s="147"/>
      <c r="AI12" s="147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</row>
    <row r="13" spans="1:54" ht="15.6" x14ac:dyDescent="0.3">
      <c r="A13" s="29" t="s">
        <v>163</v>
      </c>
      <c r="B13" s="20" t="s">
        <v>8</v>
      </c>
      <c r="C13" s="55">
        <v>10.59</v>
      </c>
      <c r="D13" s="13">
        <v>9.1300000000000008</v>
      </c>
      <c r="E13" s="13">
        <v>11.21</v>
      </c>
      <c r="F13" s="13">
        <v>9.4600000000000009</v>
      </c>
      <c r="G13" s="13">
        <v>9.23</v>
      </c>
      <c r="H13" s="13">
        <v>9.6300000000000008</v>
      </c>
      <c r="I13" s="13">
        <v>9.76</v>
      </c>
      <c r="J13" s="13">
        <v>9.5399999999999991</v>
      </c>
      <c r="K13" s="13">
        <v>9.3800000000000008</v>
      </c>
      <c r="L13" s="13">
        <v>8.83</v>
      </c>
      <c r="M13" s="13">
        <v>8.48</v>
      </c>
      <c r="N13" s="13">
        <v>10</v>
      </c>
      <c r="O13" s="12">
        <v>11.75</v>
      </c>
      <c r="P13" s="12">
        <v>10.1</v>
      </c>
      <c r="Q13" s="48" t="s">
        <v>18</v>
      </c>
      <c r="R13" s="13">
        <v>7.46</v>
      </c>
      <c r="S13" s="13">
        <v>10.29</v>
      </c>
      <c r="T13" s="13">
        <v>8.9700000000000006</v>
      </c>
      <c r="U13" s="13">
        <v>10.67</v>
      </c>
      <c r="V13" s="13">
        <v>9.49</v>
      </c>
      <c r="W13" s="13">
        <v>9.06</v>
      </c>
      <c r="X13" s="13">
        <v>9.76</v>
      </c>
      <c r="Y13" s="13">
        <v>9.76</v>
      </c>
      <c r="Z13" s="13">
        <v>9.3000000000000007</v>
      </c>
      <c r="AA13" s="13">
        <f>'[6]42-Whiskey Cr'!G14</f>
        <v>8.85</v>
      </c>
      <c r="AB13" s="13">
        <f>'[1]42-Whiskey Cr'!G14</f>
        <v>9.42</v>
      </c>
      <c r="AC13" s="13">
        <f>'[2]42-Whiskey Cr'!G14</f>
        <v>9.86</v>
      </c>
      <c r="AD13" s="13">
        <f>'[3]42-Whiskey Cr'!G14</f>
        <v>9.34</v>
      </c>
      <c r="AE13" s="13">
        <f>'[5]42-Whiskey Cr'!G14</f>
        <v>8.26</v>
      </c>
      <c r="AF13" s="13">
        <f>'[4]42-Whiskey Cr'!G14</f>
        <v>9.9499999999999993</v>
      </c>
      <c r="AG13" s="13">
        <f t="shared" si="0"/>
        <v>9.6044444444444412</v>
      </c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</row>
    <row r="14" spans="1:54" ht="15.6" x14ac:dyDescent="0.3">
      <c r="A14" s="29" t="s">
        <v>811</v>
      </c>
      <c r="B14" s="20" t="s">
        <v>9</v>
      </c>
      <c r="C14" s="55">
        <v>9.42</v>
      </c>
      <c r="D14" s="13">
        <v>9.1300000000000008</v>
      </c>
      <c r="E14" s="13">
        <v>9.4499999999999993</v>
      </c>
      <c r="F14" s="13">
        <v>11.12</v>
      </c>
      <c r="G14" s="13">
        <v>9.81</v>
      </c>
      <c r="H14" s="48" t="s">
        <v>18</v>
      </c>
      <c r="I14" s="13">
        <v>10.11</v>
      </c>
      <c r="J14" s="50">
        <v>8.7799999999999994</v>
      </c>
      <c r="K14" s="13">
        <v>11.74</v>
      </c>
      <c r="L14" s="48" t="s">
        <v>18</v>
      </c>
      <c r="M14" s="50">
        <v>8.8699999999999992</v>
      </c>
      <c r="N14" s="50">
        <v>10.85</v>
      </c>
      <c r="O14" s="17">
        <v>11.44</v>
      </c>
      <c r="P14" s="17">
        <v>10.85</v>
      </c>
      <c r="Q14" s="48" t="s">
        <v>18</v>
      </c>
      <c r="R14" s="12">
        <v>6.96</v>
      </c>
      <c r="S14" s="12">
        <v>10.26</v>
      </c>
      <c r="T14" s="12">
        <v>8.56</v>
      </c>
      <c r="U14" s="12">
        <v>9.6199999999999992</v>
      </c>
      <c r="V14" s="12">
        <v>9.32</v>
      </c>
      <c r="W14" s="12">
        <v>9.6999999999999993</v>
      </c>
      <c r="X14" s="12">
        <v>10.81</v>
      </c>
      <c r="Y14" s="12">
        <v>9.0500000000000007</v>
      </c>
      <c r="Z14" s="12">
        <v>9.98</v>
      </c>
      <c r="AA14" s="13">
        <f>'[6]42-Whiskey Cr'!G15</f>
        <v>8.9600000000000009</v>
      </c>
      <c r="AB14" s="13">
        <f>'[1]42-Whiskey Cr'!G15</f>
        <v>9.9700000000000006</v>
      </c>
      <c r="AC14" s="13">
        <f>'[2]42-Whiskey Cr'!G15</f>
        <v>9.65</v>
      </c>
      <c r="AD14" s="48" t="s">
        <v>18</v>
      </c>
      <c r="AE14" s="13">
        <f>'[5]42-Whiskey Cr'!G15</f>
        <v>9.94</v>
      </c>
      <c r="AF14" s="13" t="str">
        <f>'[4]42-Whiskey Cr'!G15</f>
        <v/>
      </c>
      <c r="AG14" s="13">
        <f t="shared" si="0"/>
        <v>9.767083333333332</v>
      </c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</row>
    <row r="15" spans="1:54" ht="15.6" x14ac:dyDescent="0.3">
      <c r="A15" s="29" t="s">
        <v>812</v>
      </c>
      <c r="B15" s="20" t="s">
        <v>9</v>
      </c>
      <c r="C15" s="55">
        <v>8.4700000000000006</v>
      </c>
      <c r="D15" s="13">
        <v>8.66</v>
      </c>
      <c r="E15" s="13">
        <v>8.7200000000000006</v>
      </c>
      <c r="F15" s="13">
        <v>9.56</v>
      </c>
      <c r="G15" s="13">
        <v>9.89</v>
      </c>
      <c r="H15" s="48" t="s">
        <v>18</v>
      </c>
      <c r="I15" s="13">
        <v>9.25</v>
      </c>
      <c r="J15" s="13">
        <v>8.2100000000000009</v>
      </c>
      <c r="K15" s="13">
        <v>9.42</v>
      </c>
      <c r="L15" s="48" t="s">
        <v>18</v>
      </c>
      <c r="M15" s="50">
        <v>9.4499999999999993</v>
      </c>
      <c r="N15" s="50">
        <v>10.15</v>
      </c>
      <c r="O15" s="17">
        <v>11.55</v>
      </c>
      <c r="P15" s="17">
        <v>9.0500000000000007</v>
      </c>
      <c r="Q15" s="48" t="s">
        <v>18</v>
      </c>
      <c r="R15" s="12">
        <v>6.21</v>
      </c>
      <c r="S15" s="12">
        <v>9.84</v>
      </c>
      <c r="T15" s="12">
        <v>8.42</v>
      </c>
      <c r="U15" s="12">
        <v>10.92</v>
      </c>
      <c r="V15" s="12">
        <v>9.35</v>
      </c>
      <c r="W15" s="12">
        <v>10.3</v>
      </c>
      <c r="X15" s="12">
        <v>9.8800000000000008</v>
      </c>
      <c r="Y15" s="12">
        <v>9.4600000000000009</v>
      </c>
      <c r="Z15" s="12">
        <v>11.35</v>
      </c>
      <c r="AA15" s="13">
        <f>'[6]42-Whiskey Cr'!G16</f>
        <v>8.7100000000000009</v>
      </c>
      <c r="AB15" s="13">
        <f>'[1]42-Whiskey Cr'!G16</f>
        <v>9.7100000000000009</v>
      </c>
      <c r="AC15" s="13">
        <f>'[2]42-Whiskey Cr'!G16</f>
        <v>9.51</v>
      </c>
      <c r="AD15" s="13">
        <f>'[3]42-Whiskey Cr'!G16</f>
        <v>9.76</v>
      </c>
      <c r="AE15" s="13">
        <f>'[5]42-Whiskey Cr'!G16</f>
        <v>10.050000000000001</v>
      </c>
      <c r="AF15" s="13" t="str">
        <f>'[4]42-Whiskey Cr'!G16</f>
        <v/>
      </c>
      <c r="AG15" s="13">
        <f t="shared" si="0"/>
        <v>9.4319999999999986</v>
      </c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</row>
    <row r="16" spans="1:54" ht="15.6" x14ac:dyDescent="0.3">
      <c r="A16" s="29" t="s">
        <v>813</v>
      </c>
      <c r="B16" s="20" t="s">
        <v>10</v>
      </c>
      <c r="C16" s="48" t="s">
        <v>18</v>
      </c>
      <c r="D16" s="13">
        <v>9.31</v>
      </c>
      <c r="E16" s="13">
        <v>8.8699999999999992</v>
      </c>
      <c r="F16" s="13">
        <v>9.02</v>
      </c>
      <c r="G16" s="13">
        <v>9.75</v>
      </c>
      <c r="H16" s="48" t="s">
        <v>18</v>
      </c>
      <c r="I16" s="13">
        <v>9.91</v>
      </c>
      <c r="J16" s="13">
        <v>8.81</v>
      </c>
      <c r="K16" s="13">
        <v>8.2799999999999994</v>
      </c>
      <c r="L16" s="48" t="s">
        <v>18</v>
      </c>
      <c r="M16" s="50">
        <v>9</v>
      </c>
      <c r="N16" s="50">
        <v>8.75</v>
      </c>
      <c r="O16" s="17">
        <v>10.75</v>
      </c>
      <c r="P16" s="17">
        <v>9.18</v>
      </c>
      <c r="Q16" s="48" t="s">
        <v>18</v>
      </c>
      <c r="R16" s="13">
        <v>7.7</v>
      </c>
      <c r="S16" s="13">
        <v>8.6300000000000008</v>
      </c>
      <c r="T16" s="13">
        <v>8.84</v>
      </c>
      <c r="U16" s="13">
        <v>10.52</v>
      </c>
      <c r="V16" s="13">
        <v>8.61</v>
      </c>
      <c r="W16" s="13">
        <v>8.6999999999999993</v>
      </c>
      <c r="X16" s="13">
        <v>9.16</v>
      </c>
      <c r="Y16" s="13">
        <v>10.34</v>
      </c>
      <c r="Z16" s="13">
        <v>9.41</v>
      </c>
      <c r="AA16" s="13">
        <f>'[6]42-Whiskey Cr'!G17</f>
        <v>8.73</v>
      </c>
      <c r="AB16" s="13">
        <f>'[1]42-Whiskey Cr'!G17</f>
        <v>10.16</v>
      </c>
      <c r="AC16" s="13">
        <f>'[2]42-Whiskey Cr'!G17</f>
        <v>10.68</v>
      </c>
      <c r="AD16" s="13">
        <f>'[3]42-Whiskey Cr'!G17</f>
        <v>9.1</v>
      </c>
      <c r="AE16" s="13">
        <f>'[5]42-Whiskey Cr'!G17</f>
        <v>9.5500000000000007</v>
      </c>
      <c r="AF16" s="13" t="str">
        <f>'[4]42-Whiskey Cr'!G17</f>
        <v/>
      </c>
      <c r="AG16" s="13">
        <f t="shared" si="0"/>
        <v>9.2587499999999991</v>
      </c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</row>
    <row r="17" spans="1:53" ht="15.6" x14ac:dyDescent="0.3">
      <c r="A17" s="29"/>
      <c r="B17" s="20" t="s">
        <v>10</v>
      </c>
      <c r="C17" s="48" t="s">
        <v>18</v>
      </c>
      <c r="D17" s="13">
        <v>8.6300000000000008</v>
      </c>
      <c r="E17" s="13">
        <v>8.94</v>
      </c>
      <c r="F17" s="13">
        <v>9.83</v>
      </c>
      <c r="G17" s="13">
        <v>8.39</v>
      </c>
      <c r="H17" s="48" t="s">
        <v>18</v>
      </c>
      <c r="I17" s="13">
        <v>8.61</v>
      </c>
      <c r="J17" s="13">
        <v>8.0399999999999991</v>
      </c>
      <c r="K17" s="13">
        <v>7.97</v>
      </c>
      <c r="L17" s="48" t="s">
        <v>18</v>
      </c>
      <c r="M17" s="50">
        <v>8.35</v>
      </c>
      <c r="N17" s="50">
        <v>8.75</v>
      </c>
      <c r="O17" s="17">
        <v>6.75</v>
      </c>
      <c r="P17" s="17">
        <v>8.35</v>
      </c>
      <c r="Q17" s="48" t="s">
        <v>18</v>
      </c>
      <c r="R17" s="12">
        <v>7.05</v>
      </c>
      <c r="S17" s="12">
        <v>8.1199999999999992</v>
      </c>
      <c r="T17" s="12">
        <v>8.14</v>
      </c>
      <c r="U17" s="12">
        <v>8.75</v>
      </c>
      <c r="V17" s="12">
        <v>8.81</v>
      </c>
      <c r="W17" s="12">
        <v>8.31</v>
      </c>
      <c r="X17" s="12">
        <v>9.9600000000000009</v>
      </c>
      <c r="Y17" s="12">
        <v>8.66</v>
      </c>
      <c r="Z17" s="12">
        <v>8.6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8.4504999999999999</v>
      </c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</row>
    <row r="18" spans="1:53" ht="15.6" x14ac:dyDescent="0.3">
      <c r="A18" s="29"/>
      <c r="B18" s="20" t="s">
        <v>11</v>
      </c>
      <c r="C18" s="48" t="s">
        <v>18</v>
      </c>
      <c r="D18" s="13">
        <v>8.3699999999999992</v>
      </c>
      <c r="E18" s="13">
        <v>8.23</v>
      </c>
      <c r="F18" s="13">
        <v>9.65</v>
      </c>
      <c r="G18" s="13">
        <v>7.95</v>
      </c>
      <c r="H18" s="48" t="s">
        <v>18</v>
      </c>
      <c r="I18" s="13">
        <v>8.0399999999999991</v>
      </c>
      <c r="J18" s="13">
        <v>8.1300000000000008</v>
      </c>
      <c r="K18" s="13">
        <v>8.3699999999999992</v>
      </c>
      <c r="L18" s="48" t="s">
        <v>18</v>
      </c>
      <c r="M18" s="50">
        <v>7.95</v>
      </c>
      <c r="N18" s="50">
        <v>7.85</v>
      </c>
      <c r="O18" s="17">
        <v>7.85</v>
      </c>
      <c r="P18" s="17">
        <v>8.15</v>
      </c>
      <c r="Q18" s="48" t="s">
        <v>18</v>
      </c>
      <c r="R18" s="12">
        <v>7.37</v>
      </c>
      <c r="S18" s="12">
        <v>7.96</v>
      </c>
      <c r="T18" s="12">
        <v>7.61</v>
      </c>
      <c r="U18" s="12">
        <v>7.93</v>
      </c>
      <c r="V18" s="12">
        <v>8.19</v>
      </c>
      <c r="W18" s="12">
        <v>8.36</v>
      </c>
      <c r="X18" s="12">
        <v>8.9</v>
      </c>
      <c r="Y18" s="12">
        <v>8.16</v>
      </c>
      <c r="Z18" s="12">
        <v>7.78</v>
      </c>
      <c r="AA18" s="13">
        <f>'[6]42-Whiskey Cr'!G18</f>
        <v>7.85</v>
      </c>
      <c r="AB18" s="13">
        <f>'[1]42-Whiskey Cr'!G18</f>
        <v>9.0299999999999994</v>
      </c>
      <c r="AC18" s="13">
        <f>'[2]42-Whiskey Cr'!G18</f>
        <v>8.11</v>
      </c>
      <c r="AD18" s="13">
        <f>'[3]42-Whiskey Cr'!G18</f>
        <v>9.1300000000000008</v>
      </c>
      <c r="AE18" s="13">
        <f>'[5]42-Whiskey Cr'!G18</f>
        <v>8.01</v>
      </c>
      <c r="AF18" s="13" t="str">
        <f>'[4]42-Whiskey Cr'!G18</f>
        <v/>
      </c>
      <c r="AG18" s="13">
        <f t="shared" si="0"/>
        <v>8.2049999999999983</v>
      </c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</row>
    <row r="19" spans="1:53" ht="15.6" x14ac:dyDescent="0.3">
      <c r="A19" s="30"/>
      <c r="B19" s="20" t="s">
        <v>12</v>
      </c>
      <c r="C19" s="48" t="s">
        <v>18</v>
      </c>
      <c r="D19" s="13">
        <v>7.81</v>
      </c>
      <c r="E19" s="13">
        <v>7.83</v>
      </c>
      <c r="F19" s="13">
        <v>8.0500000000000007</v>
      </c>
      <c r="G19" s="13">
        <v>8.3800000000000008</v>
      </c>
      <c r="H19" s="13">
        <v>7.75</v>
      </c>
      <c r="I19" s="13">
        <v>7.77</v>
      </c>
      <c r="J19" s="13">
        <v>9.11</v>
      </c>
      <c r="K19" s="13">
        <v>8.1199999999999992</v>
      </c>
      <c r="L19" s="48" t="s">
        <v>18</v>
      </c>
      <c r="M19" s="50">
        <v>7.25</v>
      </c>
      <c r="N19" s="50">
        <v>7.35</v>
      </c>
      <c r="O19" s="17">
        <v>11.55</v>
      </c>
      <c r="P19" s="17">
        <v>8.4600000000000009</v>
      </c>
      <c r="Q19" s="48" t="s">
        <v>18</v>
      </c>
      <c r="R19" s="13">
        <v>6.8</v>
      </c>
      <c r="S19" s="13">
        <v>7.37</v>
      </c>
      <c r="T19" s="13">
        <v>6.99</v>
      </c>
      <c r="U19" s="13">
        <v>8.18</v>
      </c>
      <c r="V19" s="13">
        <v>8.76</v>
      </c>
      <c r="W19" s="13">
        <v>7.85</v>
      </c>
      <c r="X19" s="13">
        <v>8.27</v>
      </c>
      <c r="Y19" s="13">
        <v>8.82</v>
      </c>
      <c r="Z19" s="13">
        <v>7.41</v>
      </c>
      <c r="AA19" s="13">
        <f>'[6]42-Whiskey Cr'!G19</f>
        <v>8.7100000000000009</v>
      </c>
      <c r="AB19" s="13">
        <f>'[1]42-Whiskey Cr'!G19</f>
        <v>9.0399999999999991</v>
      </c>
      <c r="AC19" s="13">
        <f>'[2]42-Whiskey Cr'!G19</f>
        <v>7.48</v>
      </c>
      <c r="AD19" s="13">
        <f>'[3]42-Whiskey Cr'!G19</f>
        <v>8</v>
      </c>
      <c r="AE19" s="13">
        <f>'[5]42-Whiskey Cr'!G19</f>
        <v>7.64</v>
      </c>
      <c r="AF19" s="13" t="str">
        <f>'[4]42-Whiskey Cr'!G19</f>
        <v/>
      </c>
      <c r="AG19" s="13">
        <f t="shared" si="0"/>
        <v>8.1243999999999996</v>
      </c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</row>
    <row r="20" spans="1:53" ht="15.6" x14ac:dyDescent="0.3">
      <c r="A20" s="6" t="s">
        <v>102</v>
      </c>
      <c r="B20" s="6"/>
      <c r="C20" s="6">
        <v>1990</v>
      </c>
      <c r="D20" s="6">
        <v>1991</v>
      </c>
      <c r="E20" s="6">
        <v>7.66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</row>
    <row r="21" spans="1:53" ht="15.6" x14ac:dyDescent="0.3">
      <c r="A21" s="29" t="s">
        <v>707</v>
      </c>
      <c r="B21" s="20" t="s">
        <v>1</v>
      </c>
      <c r="C21" s="48" t="s">
        <v>18</v>
      </c>
      <c r="D21" s="13">
        <v>7.36</v>
      </c>
      <c r="E21" s="13">
        <v>7.45</v>
      </c>
      <c r="F21" s="13">
        <v>8.56</v>
      </c>
      <c r="G21" s="13">
        <v>7.9</v>
      </c>
      <c r="H21" s="13">
        <v>9.19</v>
      </c>
      <c r="I21" s="13">
        <v>9.16</v>
      </c>
      <c r="J21" s="13">
        <v>8.0399999999999991</v>
      </c>
      <c r="K21" s="13">
        <v>10.53</v>
      </c>
      <c r="L21" s="13">
        <v>8.43</v>
      </c>
      <c r="M21" s="13">
        <v>7.1</v>
      </c>
      <c r="N21" s="13">
        <v>7.42</v>
      </c>
      <c r="O21" s="12">
        <v>8.84</v>
      </c>
      <c r="P21" s="12">
        <v>9.84</v>
      </c>
      <c r="Q21" s="12">
        <v>8.65</v>
      </c>
      <c r="R21" s="12">
        <v>8.32</v>
      </c>
      <c r="S21" s="12">
        <v>8</v>
      </c>
      <c r="T21" s="12">
        <v>7.98</v>
      </c>
      <c r="U21" s="12">
        <v>8.4600000000000009</v>
      </c>
      <c r="V21" s="12">
        <v>7.38</v>
      </c>
      <c r="W21" s="12">
        <v>8.59</v>
      </c>
      <c r="X21" s="12">
        <v>8.3699999999999992</v>
      </c>
      <c r="Y21" s="12">
        <v>7.99</v>
      </c>
      <c r="Z21" s="12">
        <v>8.01</v>
      </c>
      <c r="AA21" s="12">
        <v>7.68</v>
      </c>
      <c r="AB21" s="13">
        <f>'[1]42-Whiskey Cr'!G29</f>
        <v>8.7200000000000006</v>
      </c>
      <c r="AC21" s="13">
        <f>'[2]42-Whiskey Cr'!G29</f>
        <v>10.210000000000001</v>
      </c>
      <c r="AD21" s="13">
        <f>'[3]42-Whiskey Cr'!G29</f>
        <v>7.42</v>
      </c>
      <c r="AE21" s="13">
        <f>'[5]42-Whiskey Cr'!G29</f>
        <v>7.97</v>
      </c>
      <c r="AF21" s="13">
        <f>'[4]42-Whiskey Cr'!G29</f>
        <v>8.3000000000000007</v>
      </c>
      <c r="AG21" s="13">
        <f t="shared" si="0"/>
        <v>8.3555555555555561</v>
      </c>
      <c r="AH21" s="17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</row>
    <row r="22" spans="1:53" ht="15.6" x14ac:dyDescent="0.3">
      <c r="A22" s="30"/>
      <c r="B22" s="20" t="s">
        <v>2</v>
      </c>
      <c r="C22" s="48" t="s">
        <v>18</v>
      </c>
      <c r="D22" s="13">
        <v>9.27</v>
      </c>
      <c r="E22" s="13">
        <v>7.61</v>
      </c>
      <c r="F22" s="13">
        <v>8.2899999999999991</v>
      </c>
      <c r="G22" s="13">
        <v>9.7200000000000006</v>
      </c>
      <c r="H22" s="13">
        <v>8.76</v>
      </c>
      <c r="I22" s="13">
        <v>8.73</v>
      </c>
      <c r="J22" s="13">
        <v>8.06</v>
      </c>
      <c r="K22" s="13">
        <v>11.62</v>
      </c>
      <c r="L22" s="13">
        <v>8.06</v>
      </c>
      <c r="M22" s="13">
        <v>7.05</v>
      </c>
      <c r="N22" s="13">
        <v>7.17</v>
      </c>
      <c r="O22" s="12">
        <v>7.84</v>
      </c>
      <c r="P22" s="83" t="s">
        <v>217</v>
      </c>
      <c r="Q22" s="13">
        <v>9.19</v>
      </c>
      <c r="R22" s="13">
        <v>7.58</v>
      </c>
      <c r="S22" s="13">
        <v>8.6300000000000008</v>
      </c>
      <c r="T22" s="13">
        <v>7.39</v>
      </c>
      <c r="U22" s="13">
        <v>9.1300000000000008</v>
      </c>
      <c r="V22" s="13">
        <v>7.08</v>
      </c>
      <c r="W22" s="13">
        <v>9.19</v>
      </c>
      <c r="X22" s="13">
        <v>8.42</v>
      </c>
      <c r="Y22" s="13">
        <v>7.82</v>
      </c>
      <c r="Z22" s="13">
        <v>7.66</v>
      </c>
      <c r="AA22" s="13">
        <v>8.58</v>
      </c>
      <c r="AB22" s="13">
        <f>'[1]42-Whiskey Cr'!G30</f>
        <v>8.57</v>
      </c>
      <c r="AC22" s="13">
        <f>'[2]42-Whiskey Cr'!G30</f>
        <v>10.58</v>
      </c>
      <c r="AD22" s="13">
        <f>'[3]42-Whiskey Cr'!G30</f>
        <v>7.72</v>
      </c>
      <c r="AE22" s="13">
        <f>'[5]42-Whiskey Cr'!G30</f>
        <v>8.19</v>
      </c>
      <c r="AF22" s="13">
        <f>'[4]42-Whiskey Cr'!G30</f>
        <v>9.16</v>
      </c>
      <c r="AG22" s="13">
        <f t="shared" si="0"/>
        <v>8.4507692307692306</v>
      </c>
      <c r="AH22" s="83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</row>
    <row r="23" spans="1:53" ht="15.6" x14ac:dyDescent="0.3">
      <c r="A23" s="30"/>
      <c r="B23" s="20" t="s">
        <v>3</v>
      </c>
      <c r="C23" s="48" t="s">
        <v>18</v>
      </c>
      <c r="D23" s="13">
        <v>8.51</v>
      </c>
      <c r="E23" s="13">
        <v>8.56</v>
      </c>
      <c r="F23" s="13">
        <v>8.66</v>
      </c>
      <c r="G23" s="13">
        <v>8.41</v>
      </c>
      <c r="H23" s="13">
        <v>8.56</v>
      </c>
      <c r="I23" s="13">
        <v>7.85</v>
      </c>
      <c r="J23" s="13">
        <v>7.61</v>
      </c>
      <c r="K23" s="13">
        <v>9.94</v>
      </c>
      <c r="L23" s="13">
        <v>7.85</v>
      </c>
      <c r="M23" s="13">
        <v>7.68</v>
      </c>
      <c r="N23" s="13">
        <v>7.14</v>
      </c>
      <c r="O23" s="12">
        <v>8.24</v>
      </c>
      <c r="P23" s="12">
        <v>8.74</v>
      </c>
      <c r="Q23" s="12">
        <v>8.92</v>
      </c>
      <c r="R23" s="12">
        <v>8.75</v>
      </c>
      <c r="S23" s="12">
        <v>7.78</v>
      </c>
      <c r="T23" s="83" t="s">
        <v>217</v>
      </c>
      <c r="U23" s="13">
        <v>8.39</v>
      </c>
      <c r="V23" s="13">
        <v>6.82</v>
      </c>
      <c r="W23" s="13">
        <v>10.039999999999999</v>
      </c>
      <c r="X23" s="13">
        <v>7.97</v>
      </c>
      <c r="Y23" s="13">
        <v>8.2100000000000009</v>
      </c>
      <c r="Z23" s="13">
        <v>7.83</v>
      </c>
      <c r="AA23" s="13">
        <v>8.3699999999999992</v>
      </c>
      <c r="AB23" s="13">
        <f>'[1]42-Whiskey Cr'!G31</f>
        <v>8.85</v>
      </c>
      <c r="AC23" s="13">
        <f>'[2]42-Whiskey Cr'!G31</f>
        <v>9.67</v>
      </c>
      <c r="AD23" s="13">
        <f>'[3]42-Whiskey Cr'!G31</f>
        <v>7.16</v>
      </c>
      <c r="AE23" s="13">
        <f>'[5]42-Whiskey Cr'!G31</f>
        <v>7.47</v>
      </c>
      <c r="AF23" s="13">
        <f>'[4]42-Whiskey Cr'!G31</f>
        <v>8.74</v>
      </c>
      <c r="AG23" s="13">
        <f t="shared" si="0"/>
        <v>8.3273076923076914</v>
      </c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</row>
    <row r="24" spans="1:53" ht="15.6" x14ac:dyDescent="0.3">
      <c r="A24" s="30"/>
      <c r="B24" s="20" t="s">
        <v>4</v>
      </c>
      <c r="C24" s="48" t="s">
        <v>18</v>
      </c>
      <c r="D24" s="13">
        <v>7.67</v>
      </c>
      <c r="E24" s="13">
        <v>9.11</v>
      </c>
      <c r="F24" s="13">
        <v>9.23</v>
      </c>
      <c r="G24" s="13">
        <v>7.54</v>
      </c>
      <c r="H24" s="13">
        <v>9.19</v>
      </c>
      <c r="I24" s="13">
        <v>7.46</v>
      </c>
      <c r="J24" s="13">
        <v>7.21</v>
      </c>
      <c r="K24" s="13">
        <v>8.86</v>
      </c>
      <c r="L24" s="13">
        <v>7.1</v>
      </c>
      <c r="M24" s="13">
        <v>7.27</v>
      </c>
      <c r="N24" s="13">
        <v>8.44</v>
      </c>
      <c r="O24" s="12">
        <v>8.14</v>
      </c>
      <c r="P24" s="83" t="s">
        <v>217</v>
      </c>
      <c r="Q24" s="13">
        <v>7.94</v>
      </c>
      <c r="R24" s="13">
        <v>9.61</v>
      </c>
      <c r="S24" s="13">
        <v>7.3</v>
      </c>
      <c r="T24" s="83" t="s">
        <v>217</v>
      </c>
      <c r="U24" s="13">
        <v>9.33</v>
      </c>
      <c r="V24" s="13" t="s">
        <v>663</v>
      </c>
      <c r="W24" s="13">
        <v>9.31</v>
      </c>
      <c r="X24" s="13">
        <v>8.5299999999999994</v>
      </c>
      <c r="Y24" s="13">
        <v>7.41</v>
      </c>
      <c r="Z24" s="13">
        <v>8.16</v>
      </c>
      <c r="AA24" s="13">
        <f>'[6]42-Whiskey Cr'!G32</f>
        <v>8.92</v>
      </c>
      <c r="AB24" s="13">
        <f>'[1]42-Whiskey Cr'!G32</f>
        <v>8.51</v>
      </c>
      <c r="AC24" s="13">
        <f>'[2]42-Whiskey Cr'!G32</f>
        <v>8.6300000000000008</v>
      </c>
      <c r="AD24" s="13">
        <f>'[3]42-Whiskey Cr'!G32</f>
        <v>6.84</v>
      </c>
      <c r="AE24" s="13">
        <f>'[5]42-Whiskey Cr'!G32</f>
        <v>7</v>
      </c>
      <c r="AF24" s="13">
        <f>'[4]42-Whiskey Cr'!G32</f>
        <v>8.27</v>
      </c>
      <c r="AG24" s="13">
        <f t="shared" si="0"/>
        <v>8.2379166666666652</v>
      </c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</row>
    <row r="25" spans="1:53" ht="15.6" x14ac:dyDescent="0.3">
      <c r="A25" s="30"/>
      <c r="B25" s="20" t="s">
        <v>5</v>
      </c>
      <c r="C25" s="48" t="s">
        <v>18</v>
      </c>
      <c r="D25" s="13">
        <v>8.6</v>
      </c>
      <c r="E25" s="13">
        <v>7.87</v>
      </c>
      <c r="F25" s="13">
        <v>7.98</v>
      </c>
      <c r="G25" s="13">
        <v>8.44</v>
      </c>
      <c r="H25" s="13">
        <v>9.11</v>
      </c>
      <c r="I25" s="13">
        <v>6.96</v>
      </c>
      <c r="J25" s="50">
        <v>8.26</v>
      </c>
      <c r="K25" s="13">
        <v>8.64</v>
      </c>
      <c r="L25" s="13">
        <v>6.94</v>
      </c>
      <c r="M25" s="13">
        <v>6.87</v>
      </c>
      <c r="N25" s="13">
        <v>7.44</v>
      </c>
      <c r="O25" s="12">
        <v>7.74</v>
      </c>
      <c r="P25" s="12">
        <v>7.14</v>
      </c>
      <c r="Q25" s="12">
        <v>8.3800000000000008</v>
      </c>
      <c r="R25" s="12">
        <v>8.93</v>
      </c>
      <c r="S25" s="83" t="s">
        <v>217</v>
      </c>
      <c r="T25" s="83" t="s">
        <v>217</v>
      </c>
      <c r="U25" s="13">
        <v>7.88</v>
      </c>
      <c r="V25" s="13" t="s">
        <v>663</v>
      </c>
      <c r="W25" s="13">
        <v>9.4499999999999993</v>
      </c>
      <c r="X25" s="13">
        <v>8.2100000000000009</v>
      </c>
      <c r="Y25" s="13">
        <v>7.67</v>
      </c>
      <c r="Z25" s="13">
        <v>8.4600000000000009</v>
      </c>
      <c r="AA25" s="13">
        <f>'[6]42-Whiskey Cr'!G33</f>
        <v>8.0399999999999991</v>
      </c>
      <c r="AB25" s="13">
        <f>'[1]42-Whiskey Cr'!G33</f>
        <v>8.4600000000000009</v>
      </c>
      <c r="AC25" s="13">
        <f>'[2]42-Whiskey Cr'!G33</f>
        <v>8.69</v>
      </c>
      <c r="AD25" s="13">
        <f>'[3]42-Whiskey Cr'!G33</f>
        <v>7.7</v>
      </c>
      <c r="AE25" s="13">
        <f>'[5]42-Whiskey Cr'!G33</f>
        <v>6.67</v>
      </c>
      <c r="AF25" s="13">
        <f>'[4]42-Whiskey Cr'!G33</f>
        <v>8.82</v>
      </c>
      <c r="AG25" s="13">
        <f t="shared" si="0"/>
        <v>8.0774999999999988</v>
      </c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</row>
    <row r="26" spans="1:53" ht="15.6" x14ac:dyDescent="0.3">
      <c r="A26" s="30"/>
      <c r="B26" s="20" t="s">
        <v>5</v>
      </c>
      <c r="C26" s="48" t="s">
        <v>18</v>
      </c>
      <c r="D26" s="13">
        <v>10.99</v>
      </c>
      <c r="E26" s="13">
        <v>7.62</v>
      </c>
      <c r="F26" s="13">
        <v>7.55</v>
      </c>
      <c r="G26" s="13">
        <v>7.54</v>
      </c>
      <c r="H26" s="13">
        <v>8.0299999999999994</v>
      </c>
      <c r="I26" s="13">
        <v>8.3800000000000008</v>
      </c>
      <c r="J26" s="13">
        <v>8.9499999999999993</v>
      </c>
      <c r="K26" s="13">
        <v>7.62</v>
      </c>
      <c r="L26" s="13">
        <v>7.94</v>
      </c>
      <c r="M26" s="83" t="s">
        <v>469</v>
      </c>
      <c r="N26" s="13">
        <v>7.04</v>
      </c>
      <c r="O26" s="12">
        <v>7.84</v>
      </c>
      <c r="P26" s="12">
        <v>8.24</v>
      </c>
      <c r="Q26" s="12">
        <v>7.79</v>
      </c>
      <c r="R26" s="12">
        <v>8.43</v>
      </c>
      <c r="S26" s="83" t="s">
        <v>217</v>
      </c>
      <c r="T26" s="83" t="s">
        <v>217</v>
      </c>
      <c r="U26" s="13">
        <v>7.54</v>
      </c>
      <c r="V26" s="13">
        <v>9.11</v>
      </c>
      <c r="W26" s="13">
        <v>8.6999999999999993</v>
      </c>
      <c r="X26" s="13">
        <v>8.73</v>
      </c>
      <c r="Y26" s="13">
        <v>9.41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8.2868421052631565</v>
      </c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</row>
    <row r="27" spans="1:53" ht="15.6" x14ac:dyDescent="0.3">
      <c r="A27" s="30"/>
      <c r="B27" s="20" t="s">
        <v>6</v>
      </c>
      <c r="C27" s="48" t="s">
        <v>18</v>
      </c>
      <c r="D27" s="13">
        <v>9.1</v>
      </c>
      <c r="E27" s="13">
        <v>8.7899999999999991</v>
      </c>
      <c r="F27" s="13">
        <v>7.34</v>
      </c>
      <c r="G27" s="13">
        <v>7.52</v>
      </c>
      <c r="H27" s="13">
        <v>10.19</v>
      </c>
      <c r="I27" s="13">
        <v>7.85</v>
      </c>
      <c r="J27" s="13">
        <v>8.6199999999999992</v>
      </c>
      <c r="K27" s="13">
        <v>9.52</v>
      </c>
      <c r="L27" s="13">
        <v>8.56</v>
      </c>
      <c r="M27" s="13">
        <v>7.74</v>
      </c>
      <c r="N27" s="83" t="s">
        <v>469</v>
      </c>
      <c r="O27" s="13">
        <v>7.89</v>
      </c>
      <c r="P27" s="13">
        <v>8.07</v>
      </c>
      <c r="Q27" s="13">
        <v>9.36</v>
      </c>
      <c r="R27" s="13">
        <v>11.59</v>
      </c>
      <c r="S27" s="83" t="s">
        <v>217</v>
      </c>
      <c r="T27" s="83" t="s">
        <v>217</v>
      </c>
      <c r="U27" s="13">
        <v>7.6</v>
      </c>
      <c r="V27" s="13">
        <v>8.49</v>
      </c>
      <c r="W27" s="13">
        <v>8.24</v>
      </c>
      <c r="X27" s="13">
        <v>8.6999999999999993</v>
      </c>
      <c r="Y27" s="13">
        <v>9.15</v>
      </c>
      <c r="Z27" s="13">
        <v>8.1999999999999993</v>
      </c>
      <c r="AA27" s="13">
        <f>'[6]42-Whiskey Cr'!G34</f>
        <v>8.89</v>
      </c>
      <c r="AB27" s="13">
        <f>'[1]42-Whiskey Cr'!G34</f>
        <v>8.75</v>
      </c>
      <c r="AC27" s="13">
        <f>'[2]42-Whiskey Cr'!G34</f>
        <v>8.7200000000000006</v>
      </c>
      <c r="AD27" s="13">
        <f>'[3]42-Whiskey Cr'!G34</f>
        <v>8.1300000000000008</v>
      </c>
      <c r="AE27" s="13">
        <f>'[5]42-Whiskey Cr'!G34</f>
        <v>10.9</v>
      </c>
      <c r="AF27" s="13">
        <f>'[4]42-Whiskey Cr'!G34</f>
        <v>8.82</v>
      </c>
      <c r="AG27" s="13">
        <f t="shared" si="0"/>
        <v>8.6254166666666681</v>
      </c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</row>
    <row r="28" spans="1:53" ht="15.6" x14ac:dyDescent="0.3">
      <c r="A28" s="14" t="s">
        <v>1247</v>
      </c>
      <c r="B28" s="20" t="s">
        <v>6</v>
      </c>
      <c r="C28" s="48" t="s">
        <v>18</v>
      </c>
      <c r="D28" s="13">
        <v>11.34</v>
      </c>
      <c r="E28" s="13">
        <v>11.67</v>
      </c>
      <c r="F28" s="13">
        <v>8.4</v>
      </c>
      <c r="G28" s="13">
        <v>7.99</v>
      </c>
      <c r="H28" s="13">
        <v>9.83</v>
      </c>
      <c r="I28" s="13">
        <v>10.25</v>
      </c>
      <c r="J28" s="13">
        <v>8.58</v>
      </c>
      <c r="K28" s="13">
        <v>8.9</v>
      </c>
      <c r="L28" s="13">
        <v>10.039999999999999</v>
      </c>
      <c r="M28" s="13">
        <v>9.44</v>
      </c>
      <c r="N28" s="13">
        <v>7.74</v>
      </c>
      <c r="O28" s="12">
        <v>10.64</v>
      </c>
      <c r="P28" s="12">
        <v>11.34</v>
      </c>
      <c r="Q28" s="12">
        <v>9.51</v>
      </c>
      <c r="R28" s="12">
        <v>11.72</v>
      </c>
      <c r="S28" s="12">
        <v>9.9600000000000009</v>
      </c>
      <c r="T28" s="12">
        <v>8.5299999999999994</v>
      </c>
      <c r="U28" s="12">
        <v>9.14</v>
      </c>
      <c r="V28" s="12">
        <v>8.11</v>
      </c>
      <c r="W28" s="12">
        <v>7.94</v>
      </c>
      <c r="X28" s="12">
        <v>8</v>
      </c>
      <c r="Y28" s="12">
        <v>9.09</v>
      </c>
      <c r="Z28" s="12">
        <v>9.91</v>
      </c>
      <c r="AA28" s="13">
        <f>'[6]42-Whiskey Cr'!G35</f>
        <v>9.0299999999999994</v>
      </c>
      <c r="AB28" s="13">
        <f>'[1]42-Whiskey Cr'!G35</f>
        <v>9.69</v>
      </c>
      <c r="AC28" s="13">
        <f>'[2]42-Whiskey Cr'!G35</f>
        <v>10.19</v>
      </c>
      <c r="AD28" s="13">
        <f>'[3]42-Whiskey Cr'!G35</f>
        <v>11.01</v>
      </c>
      <c r="AE28" s="13">
        <f>'[5]42-Whiskey Cr'!G35</f>
        <v>10.32</v>
      </c>
      <c r="AF28" s="13">
        <f>'[4]42-Whiskey Cr'!G35</f>
        <v>9.6</v>
      </c>
      <c r="AG28" s="13">
        <f t="shared" si="0"/>
        <v>9.5551851851851861</v>
      </c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</row>
    <row r="29" spans="1:53" ht="15.6" x14ac:dyDescent="0.3">
      <c r="A29" s="29" t="s">
        <v>1346</v>
      </c>
      <c r="B29" s="20" t="s">
        <v>7</v>
      </c>
      <c r="C29" s="48" t="s">
        <v>18</v>
      </c>
      <c r="D29" s="13">
        <v>11.49</v>
      </c>
      <c r="E29" s="13">
        <v>9.64</v>
      </c>
      <c r="F29" s="13">
        <v>9.61</v>
      </c>
      <c r="G29" s="13">
        <v>8.91</v>
      </c>
      <c r="H29" s="13">
        <v>9</v>
      </c>
      <c r="I29" s="13">
        <v>9.68</v>
      </c>
      <c r="J29" s="13">
        <v>9.7200000000000006</v>
      </c>
      <c r="K29" s="13">
        <v>8.4600000000000009</v>
      </c>
      <c r="L29" s="13">
        <v>9.59</v>
      </c>
      <c r="M29" s="13">
        <v>9.44</v>
      </c>
      <c r="N29" s="13">
        <v>8.64</v>
      </c>
      <c r="O29" s="12">
        <v>10.54</v>
      </c>
      <c r="P29" s="12">
        <v>9.39</v>
      </c>
      <c r="Q29" s="12">
        <v>9.75</v>
      </c>
      <c r="R29" s="12">
        <v>11.61</v>
      </c>
      <c r="S29" s="12">
        <v>11.72</v>
      </c>
      <c r="T29" s="12">
        <v>8.94</v>
      </c>
      <c r="U29" s="12">
        <v>9.34</v>
      </c>
      <c r="V29" s="12">
        <v>8.9</v>
      </c>
      <c r="W29" s="12">
        <v>11.16</v>
      </c>
      <c r="X29" s="12">
        <v>11.54</v>
      </c>
      <c r="Y29" s="12">
        <v>11.01</v>
      </c>
      <c r="Z29" s="12">
        <v>11.84</v>
      </c>
      <c r="AA29" s="13">
        <f>'[6]42-Whiskey Cr'!G36</f>
        <v>9.73</v>
      </c>
      <c r="AB29" s="13">
        <f>'[1]42-Whiskey Cr'!G36</f>
        <v>9.76</v>
      </c>
      <c r="AC29" s="13">
        <f>'[2]42-Whiskey Cr'!G36</f>
        <v>10.16</v>
      </c>
      <c r="AD29" s="13">
        <f>'[3]42-Whiskey Cr'!G36</f>
        <v>10.82</v>
      </c>
      <c r="AE29" s="13">
        <f>'[5]42-Whiskey Cr'!G36</f>
        <v>10.09</v>
      </c>
      <c r="AF29" s="13">
        <f>'[4]42-Whiskey Cr'!G36</f>
        <v>10.69</v>
      </c>
      <c r="AG29" s="13">
        <f t="shared" si="0"/>
        <v>10.014444444444443</v>
      </c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</row>
    <row r="30" spans="1:53" ht="15.6" x14ac:dyDescent="0.3">
      <c r="A30" s="30"/>
      <c r="B30" s="20" t="s">
        <v>7</v>
      </c>
      <c r="C30" s="13">
        <v>9.83</v>
      </c>
      <c r="D30" s="13">
        <v>11.68</v>
      </c>
      <c r="E30" s="13">
        <v>9.69</v>
      </c>
      <c r="F30" s="13">
        <v>8.86</v>
      </c>
      <c r="G30" s="13">
        <v>9.1199999999999992</v>
      </c>
      <c r="H30" s="13">
        <v>10.49</v>
      </c>
      <c r="I30" s="13">
        <v>9.75</v>
      </c>
      <c r="J30" s="13">
        <v>11.82</v>
      </c>
      <c r="K30" s="13">
        <v>10.9</v>
      </c>
      <c r="L30" s="13">
        <v>9.1</v>
      </c>
      <c r="M30" s="13">
        <v>8.64</v>
      </c>
      <c r="N30" s="13">
        <v>11.64</v>
      </c>
      <c r="O30" s="12">
        <v>9.68</v>
      </c>
      <c r="P30" s="12">
        <v>8.84</v>
      </c>
      <c r="Q30" s="12">
        <v>11.67</v>
      </c>
      <c r="R30" s="12">
        <v>9.7899999999999991</v>
      </c>
      <c r="S30" s="12">
        <v>11.2</v>
      </c>
      <c r="T30" s="12">
        <v>9.34</v>
      </c>
      <c r="U30" s="12">
        <v>11.84</v>
      </c>
      <c r="V30" s="12">
        <v>8.58</v>
      </c>
      <c r="W30" s="12">
        <v>9.68</v>
      </c>
      <c r="X30" s="12">
        <v>10.67</v>
      </c>
      <c r="Y30" s="12">
        <v>10.34</v>
      </c>
      <c r="Z30" s="12">
        <v>10.63</v>
      </c>
      <c r="AA30" s="13">
        <f>'[6]42-Whiskey Cr'!G37</f>
        <v>10.41</v>
      </c>
      <c r="AB30" s="13">
        <f>'[1]42-Whiskey Cr'!G37</f>
        <v>10.82</v>
      </c>
      <c r="AC30" s="13">
        <f>'[2]42-Whiskey Cr'!G37</f>
        <v>10.3</v>
      </c>
      <c r="AD30" s="13">
        <f>'[3]42-Whiskey Cr'!G37</f>
        <v>10.86</v>
      </c>
      <c r="AE30" s="13">
        <f>'[5]42-Whiskey Cr'!G37</f>
        <v>10.130000000000001</v>
      </c>
      <c r="AF30" s="13">
        <f>'[4]42-Whiskey Cr'!G37</f>
        <v>11.08</v>
      </c>
      <c r="AG30" s="13">
        <f t="shared" si="0"/>
        <v>10.220357142857143</v>
      </c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</row>
    <row r="31" spans="1:53" ht="15.6" x14ac:dyDescent="0.3">
      <c r="A31" s="74"/>
      <c r="B31" s="20" t="s">
        <v>8</v>
      </c>
      <c r="C31" s="13">
        <v>8.8699999999999992</v>
      </c>
      <c r="D31" s="13">
        <v>11.56</v>
      </c>
      <c r="E31" s="13">
        <v>10.83</v>
      </c>
      <c r="F31" s="13">
        <v>9.85</v>
      </c>
      <c r="G31" s="13">
        <v>9.4700000000000006</v>
      </c>
      <c r="H31" s="13">
        <v>9.84</v>
      </c>
      <c r="I31" s="13">
        <v>10.31</v>
      </c>
      <c r="J31" s="13">
        <v>10.119999999999999</v>
      </c>
      <c r="K31" s="13">
        <v>10.34</v>
      </c>
      <c r="L31" s="13">
        <v>9.69</v>
      </c>
      <c r="M31" s="13">
        <v>10.61</v>
      </c>
      <c r="N31" s="13">
        <v>11.04</v>
      </c>
      <c r="O31" s="12">
        <v>9.34</v>
      </c>
      <c r="P31" s="12">
        <v>10.050000000000001</v>
      </c>
      <c r="Q31" s="12">
        <v>11.67</v>
      </c>
      <c r="R31" s="12">
        <v>10.94</v>
      </c>
      <c r="S31" s="12">
        <v>10.02</v>
      </c>
      <c r="T31" s="12">
        <v>9.24</v>
      </c>
      <c r="U31" s="12">
        <v>10.039999999999999</v>
      </c>
      <c r="V31" s="12">
        <v>8.57</v>
      </c>
      <c r="W31" s="12">
        <v>10.32</v>
      </c>
      <c r="X31" s="12">
        <v>10.35</v>
      </c>
      <c r="Y31" s="12">
        <v>10.199999999999999</v>
      </c>
      <c r="Z31" s="12">
        <v>10.45</v>
      </c>
      <c r="AA31" s="13">
        <f>'[6]42-Whiskey Cr'!G38</f>
        <v>11.25</v>
      </c>
      <c r="AB31" s="13">
        <f>'[1]42-Whiskey Cr'!G38</f>
        <v>10.51</v>
      </c>
      <c r="AC31" s="13">
        <f>'[2]42-Whiskey Cr'!G38</f>
        <v>11.36</v>
      </c>
      <c r="AD31" s="13">
        <f>'[3]42-Whiskey Cr'!G38</f>
        <v>11.05</v>
      </c>
      <c r="AE31" s="13">
        <f>'[5]42-Whiskey Cr'!G38</f>
        <v>9.5299999999999994</v>
      </c>
      <c r="AF31" s="13">
        <f>'[4]42-Whiskey Cr'!G38</f>
        <v>11.26</v>
      </c>
      <c r="AG31" s="13">
        <f t="shared" si="0"/>
        <v>10.281785714285714</v>
      </c>
      <c r="AH31" s="147"/>
      <c r="AI31" s="147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</row>
    <row r="32" spans="1:53" ht="15.6" x14ac:dyDescent="0.3">
      <c r="A32" s="29" t="s">
        <v>163</v>
      </c>
      <c r="B32" s="20" t="s">
        <v>8</v>
      </c>
      <c r="C32" s="13">
        <v>11.57</v>
      </c>
      <c r="D32" s="13">
        <v>9.7200000000000006</v>
      </c>
      <c r="E32" s="13">
        <v>9.8800000000000008</v>
      </c>
      <c r="F32" s="13">
        <v>10.119999999999999</v>
      </c>
      <c r="G32" s="13">
        <v>9.25</v>
      </c>
      <c r="H32" s="13">
        <v>9.66</v>
      </c>
      <c r="I32" s="13">
        <v>9.34</v>
      </c>
      <c r="J32" s="13">
        <v>10.119999999999999</v>
      </c>
      <c r="K32" s="13">
        <v>9.85</v>
      </c>
      <c r="L32" s="13">
        <v>10.56</v>
      </c>
      <c r="M32" s="13">
        <v>9.34</v>
      </c>
      <c r="N32" s="13">
        <v>11.64</v>
      </c>
      <c r="O32" s="12">
        <v>12.24</v>
      </c>
      <c r="P32" s="12">
        <v>11.45</v>
      </c>
      <c r="Q32" s="12">
        <v>11.11</v>
      </c>
      <c r="R32" s="12">
        <v>9.75</v>
      </c>
      <c r="S32" s="12">
        <v>11.6</v>
      </c>
      <c r="T32" s="12">
        <v>9.9600000000000009</v>
      </c>
      <c r="U32" s="12">
        <v>12.14</v>
      </c>
      <c r="V32" s="12">
        <v>10.29</v>
      </c>
      <c r="W32" s="12">
        <v>10</v>
      </c>
      <c r="X32" s="12">
        <v>10.47</v>
      </c>
      <c r="Y32" s="12">
        <v>10.27</v>
      </c>
      <c r="Z32" s="12">
        <v>10.210000000000001</v>
      </c>
      <c r="AA32" s="13">
        <f>'[6]42-Whiskey Cr'!G39</f>
        <v>10.14</v>
      </c>
      <c r="AB32" s="13">
        <f>'[1]42-Whiskey Cr'!G39</f>
        <v>10.61</v>
      </c>
      <c r="AC32" s="13">
        <f>'[2]42-Whiskey Cr'!G39</f>
        <v>10.83</v>
      </c>
      <c r="AD32" s="13">
        <f>'[3]42-Whiskey Cr'!G39</f>
        <v>9.85</v>
      </c>
      <c r="AE32" s="13">
        <f>'[5]42-Whiskey Cr'!G39</f>
        <v>10.1</v>
      </c>
      <c r="AF32" s="13">
        <f>'[4]42-Whiskey Cr'!G39</f>
        <v>11.04</v>
      </c>
      <c r="AG32" s="13">
        <f t="shared" si="0"/>
        <v>10.4275</v>
      </c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</row>
    <row r="33" spans="1:53" ht="15.6" x14ac:dyDescent="0.3">
      <c r="A33" s="29" t="s">
        <v>814</v>
      </c>
      <c r="B33" s="20" t="s">
        <v>9</v>
      </c>
      <c r="C33" s="13">
        <v>10.73</v>
      </c>
      <c r="D33" s="13">
        <v>9.1199999999999992</v>
      </c>
      <c r="E33" s="13">
        <v>8.89</v>
      </c>
      <c r="F33" s="13">
        <v>11.53</v>
      </c>
      <c r="G33" s="13">
        <v>10.01</v>
      </c>
      <c r="H33" s="48" t="s">
        <v>18</v>
      </c>
      <c r="I33" s="13">
        <v>10.27</v>
      </c>
      <c r="J33" s="50">
        <v>8.74</v>
      </c>
      <c r="K33" s="13">
        <v>11.33</v>
      </c>
      <c r="L33" s="13">
        <v>9.44</v>
      </c>
      <c r="M33" s="13">
        <v>9.67</v>
      </c>
      <c r="N33" s="13">
        <v>11.14</v>
      </c>
      <c r="O33" s="12">
        <v>10.27</v>
      </c>
      <c r="P33" s="12">
        <v>11.25</v>
      </c>
      <c r="Q33" s="12">
        <v>9.9600000000000009</v>
      </c>
      <c r="R33" s="12">
        <v>9.74</v>
      </c>
      <c r="S33" s="12">
        <v>11.64</v>
      </c>
      <c r="T33" s="12">
        <v>9.61</v>
      </c>
      <c r="U33" s="12">
        <v>10.82</v>
      </c>
      <c r="V33" s="12">
        <v>9.64</v>
      </c>
      <c r="W33" s="12">
        <v>10.35</v>
      </c>
      <c r="X33" s="12">
        <v>11.13</v>
      </c>
      <c r="Y33" s="12">
        <v>10.28</v>
      </c>
      <c r="Z33" s="12">
        <v>10.71</v>
      </c>
      <c r="AA33" s="13">
        <f>'[6]42-Whiskey Cr'!G40</f>
        <v>10.19</v>
      </c>
      <c r="AB33" s="13">
        <f>'[1]42-Whiskey Cr'!G40</f>
        <v>10.89</v>
      </c>
      <c r="AC33" s="13">
        <f>'[2]42-Whiskey Cr'!G40</f>
        <v>11.21</v>
      </c>
      <c r="AD33" s="48" t="s">
        <v>18</v>
      </c>
      <c r="AE33" s="13">
        <f>'[5]42-Whiskey Cr'!G40</f>
        <v>10.77</v>
      </c>
      <c r="AF33" s="13" t="str">
        <f>'[4]42-Whiskey Cr'!G40</f>
        <v/>
      </c>
      <c r="AG33" s="13">
        <f t="shared" si="0"/>
        <v>10.329230769230769</v>
      </c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</row>
    <row r="34" spans="1:53" ht="15.6" x14ac:dyDescent="0.3">
      <c r="A34" s="29" t="s">
        <v>815</v>
      </c>
      <c r="B34" s="20" t="s">
        <v>9</v>
      </c>
      <c r="C34" s="13">
        <v>11.62</v>
      </c>
      <c r="D34" s="13">
        <v>9.44</v>
      </c>
      <c r="E34" s="13">
        <v>9.24</v>
      </c>
      <c r="F34" s="13">
        <v>10.99</v>
      </c>
      <c r="G34" s="13">
        <v>11.15</v>
      </c>
      <c r="H34" s="48" t="s">
        <v>18</v>
      </c>
      <c r="I34" s="13">
        <v>9.15</v>
      </c>
      <c r="J34" s="13">
        <v>8.3699999999999992</v>
      </c>
      <c r="K34" s="13">
        <v>10.029999999999999</v>
      </c>
      <c r="L34" s="13">
        <v>11.57</v>
      </c>
      <c r="M34" s="13">
        <v>10.18</v>
      </c>
      <c r="N34" s="13">
        <v>10.44</v>
      </c>
      <c r="O34" s="12">
        <v>10.76</v>
      </c>
      <c r="P34" s="12">
        <v>10.34</v>
      </c>
      <c r="Q34" s="12">
        <v>10.01</v>
      </c>
      <c r="R34" s="12">
        <v>9.42</v>
      </c>
      <c r="S34" s="12">
        <v>11.09</v>
      </c>
      <c r="T34" s="12">
        <v>9.8800000000000008</v>
      </c>
      <c r="U34" s="12">
        <v>9.5399999999999991</v>
      </c>
      <c r="V34" s="12">
        <v>9.73</v>
      </c>
      <c r="W34" s="12">
        <v>10.78</v>
      </c>
      <c r="X34" s="12">
        <v>9.85</v>
      </c>
      <c r="Y34" s="12">
        <v>10.34</v>
      </c>
      <c r="Z34" s="12">
        <v>11.94</v>
      </c>
      <c r="AA34" s="13">
        <f>'[6]42-Whiskey Cr'!G41</f>
        <v>10.220000000000001</v>
      </c>
      <c r="AB34" s="13">
        <f>'[1]42-Whiskey Cr'!G41</f>
        <v>10.76</v>
      </c>
      <c r="AC34" s="13">
        <f>'[2]42-Whiskey Cr'!G41</f>
        <v>10.66</v>
      </c>
      <c r="AD34" s="13">
        <f>'[3]42-Whiskey Cr'!G41</f>
        <v>10.43</v>
      </c>
      <c r="AE34" s="13">
        <f>'[5]42-Whiskey Cr'!G41</f>
        <v>10.5</v>
      </c>
      <c r="AF34" s="13" t="str">
        <f>'[4]42-Whiskey Cr'!G41</f>
        <v/>
      </c>
      <c r="AG34" s="13">
        <f t="shared" si="0"/>
        <v>10.293703703703704</v>
      </c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</row>
    <row r="35" spans="1:53" ht="15.6" x14ac:dyDescent="0.3">
      <c r="A35" s="29" t="s">
        <v>816</v>
      </c>
      <c r="B35" s="20" t="s">
        <v>10</v>
      </c>
      <c r="C35" s="48" t="s">
        <v>18</v>
      </c>
      <c r="D35" s="13">
        <v>10.039999999999999</v>
      </c>
      <c r="E35" s="13">
        <v>9.06</v>
      </c>
      <c r="F35" s="13">
        <v>9.6999999999999993</v>
      </c>
      <c r="G35" s="13">
        <v>11.48</v>
      </c>
      <c r="H35" s="48" t="s">
        <v>18</v>
      </c>
      <c r="I35" s="13">
        <v>10.92</v>
      </c>
      <c r="J35" s="13">
        <v>9.24</v>
      </c>
      <c r="K35" s="13">
        <v>8.92</v>
      </c>
      <c r="L35" s="13">
        <v>10.4</v>
      </c>
      <c r="M35" s="13">
        <v>9.5399999999999991</v>
      </c>
      <c r="N35" s="13">
        <v>9.34</v>
      </c>
      <c r="O35" s="12">
        <v>9.84</v>
      </c>
      <c r="P35" s="12">
        <v>9.89</v>
      </c>
      <c r="Q35" s="12">
        <v>9.34</v>
      </c>
      <c r="R35" s="12">
        <v>10.29</v>
      </c>
      <c r="S35" s="12">
        <v>9.1999999999999993</v>
      </c>
      <c r="T35" s="12">
        <v>10.42</v>
      </c>
      <c r="U35" s="12">
        <v>12.09</v>
      </c>
      <c r="V35" s="12">
        <v>9.2200000000000006</v>
      </c>
      <c r="W35" s="12">
        <v>9.48</v>
      </c>
      <c r="X35" s="12">
        <v>8.5500000000000007</v>
      </c>
      <c r="Y35" s="12">
        <v>11.39</v>
      </c>
      <c r="Z35" s="12">
        <v>10.45</v>
      </c>
      <c r="AA35" s="13">
        <f>'[6]42-Whiskey Cr'!G42</f>
        <v>9.93</v>
      </c>
      <c r="AB35" s="13">
        <f>'[1]42-Whiskey Cr'!G42</f>
        <v>10.9</v>
      </c>
      <c r="AC35" s="13">
        <f>'[2]42-Whiskey Cr'!G42</f>
        <v>11.33</v>
      </c>
      <c r="AD35" s="13">
        <f>'[3]42-Whiskey Cr'!G42</f>
        <v>10.14</v>
      </c>
      <c r="AE35" s="13">
        <f>'[5]42-Whiskey Cr'!G42</f>
        <v>9.8000000000000007</v>
      </c>
      <c r="AF35" s="13" t="str">
        <f>'[4]42-Whiskey Cr'!G42</f>
        <v/>
      </c>
      <c r="AG35" s="13">
        <f t="shared" si="0"/>
        <v>10.042307692307693</v>
      </c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</row>
    <row r="36" spans="1:53" ht="15.6" x14ac:dyDescent="0.3">
      <c r="A36" s="30"/>
      <c r="B36" s="20" t="s">
        <v>10</v>
      </c>
      <c r="C36" s="48" t="s">
        <v>18</v>
      </c>
      <c r="D36" s="13">
        <v>9.66</v>
      </c>
      <c r="E36" s="13">
        <v>8.2200000000000006</v>
      </c>
      <c r="F36" s="13">
        <v>10.53</v>
      </c>
      <c r="G36" s="13">
        <v>8.93</v>
      </c>
      <c r="H36" s="48" t="s">
        <v>18</v>
      </c>
      <c r="I36" s="13">
        <v>9.17</v>
      </c>
      <c r="J36" s="13">
        <v>8.36</v>
      </c>
      <c r="K36" s="13">
        <v>8.5</v>
      </c>
      <c r="L36" s="13">
        <v>10.18</v>
      </c>
      <c r="M36" s="13">
        <v>8.7899999999999991</v>
      </c>
      <c r="N36" s="13">
        <v>9.24</v>
      </c>
      <c r="O36" s="12">
        <v>7.79</v>
      </c>
      <c r="P36" s="12">
        <v>8.99</v>
      </c>
      <c r="Q36" s="12">
        <v>8.48</v>
      </c>
      <c r="R36" s="12">
        <v>9.44</v>
      </c>
      <c r="S36" s="12">
        <v>8.65</v>
      </c>
      <c r="T36" s="12">
        <v>9.56</v>
      </c>
      <c r="U36" s="12">
        <v>9.51</v>
      </c>
      <c r="V36" s="12">
        <v>9.19</v>
      </c>
      <c r="W36" s="12">
        <v>9.01</v>
      </c>
      <c r="X36" s="12">
        <v>10.47</v>
      </c>
      <c r="Y36" s="12">
        <v>9.58</v>
      </c>
      <c r="Z36" s="12">
        <v>9.49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>AVERAGE(C36:AE36)</f>
        <v>9.17</v>
      </c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</row>
    <row r="37" spans="1:53" ht="15.6" x14ac:dyDescent="0.3">
      <c r="A37" s="30"/>
      <c r="B37" s="20" t="s">
        <v>11</v>
      </c>
      <c r="C37" s="48" t="s">
        <v>18</v>
      </c>
      <c r="D37" s="13">
        <v>8.89</v>
      </c>
      <c r="E37" s="13">
        <v>7.77</v>
      </c>
      <c r="F37" s="13">
        <v>10.29</v>
      </c>
      <c r="G37" s="13">
        <v>8.56</v>
      </c>
      <c r="H37" s="48" t="s">
        <v>18</v>
      </c>
      <c r="I37" s="13">
        <v>8.42</v>
      </c>
      <c r="J37" s="13">
        <v>8.5</v>
      </c>
      <c r="K37" s="13">
        <v>9.5</v>
      </c>
      <c r="L37" s="13">
        <v>8.3000000000000007</v>
      </c>
      <c r="M37" s="13">
        <v>8.44</v>
      </c>
      <c r="N37" s="13">
        <v>8.5399999999999991</v>
      </c>
      <c r="O37" s="12">
        <v>8.0399999999999991</v>
      </c>
      <c r="P37" s="12">
        <v>8.74</v>
      </c>
      <c r="Q37" s="12">
        <v>8.0399999999999991</v>
      </c>
      <c r="R37" s="12">
        <v>9.26</v>
      </c>
      <c r="S37" s="12">
        <v>8.4</v>
      </c>
      <c r="T37" s="12">
        <v>8.4499999999999993</v>
      </c>
      <c r="U37" s="12">
        <v>8.34</v>
      </c>
      <c r="V37" s="12">
        <v>8.4</v>
      </c>
      <c r="W37" s="12">
        <v>9.19</v>
      </c>
      <c r="X37" s="12">
        <v>9.5</v>
      </c>
      <c r="Y37" s="12">
        <v>8.86</v>
      </c>
      <c r="Z37" s="12">
        <v>8.57</v>
      </c>
      <c r="AA37" s="13">
        <f>'[6]42-Whiskey Cr'!G43</f>
        <v>8.85</v>
      </c>
      <c r="AB37" s="13">
        <f>'[1]42-Whiskey Cr'!G43</f>
        <v>10</v>
      </c>
      <c r="AC37" s="13">
        <f>'[2]42-Whiskey Cr'!G43</f>
        <v>8.8000000000000007</v>
      </c>
      <c r="AD37" s="13">
        <f>'[3]42-Whiskey Cr'!G43</f>
        <v>10.18</v>
      </c>
      <c r="AE37" s="13">
        <f>'[5]42-Whiskey Cr'!G43</f>
        <v>8.5</v>
      </c>
      <c r="AF37" s="13" t="str">
        <f>'[4]42-Whiskey Cr'!G43</f>
        <v/>
      </c>
      <c r="AG37" s="13">
        <f t="shared" si="0"/>
        <v>8.8011538461538468</v>
      </c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</row>
    <row r="38" spans="1:53" ht="15.6" x14ac:dyDescent="0.3">
      <c r="A38" s="30"/>
      <c r="B38" s="20" t="s">
        <v>12</v>
      </c>
      <c r="C38" s="48" t="s">
        <v>18</v>
      </c>
      <c r="D38" s="13">
        <v>8.0399999999999991</v>
      </c>
      <c r="E38" s="13">
        <v>7.31</v>
      </c>
      <c r="F38" s="13">
        <v>8.33</v>
      </c>
      <c r="G38" s="13">
        <v>9.08</v>
      </c>
      <c r="H38" s="13">
        <v>7.93</v>
      </c>
      <c r="I38" s="13">
        <v>8.06</v>
      </c>
      <c r="J38" s="13">
        <v>9.93</v>
      </c>
      <c r="K38" s="13">
        <v>9.02</v>
      </c>
      <c r="L38" s="13">
        <v>8.24</v>
      </c>
      <c r="M38" s="13">
        <v>7.79</v>
      </c>
      <c r="N38" s="13">
        <v>7.94</v>
      </c>
      <c r="O38" s="12">
        <v>10.14</v>
      </c>
      <c r="P38" s="12">
        <v>9.1300000000000008</v>
      </c>
      <c r="Q38" s="12">
        <v>7.79</v>
      </c>
      <c r="R38" s="12">
        <v>8.7200000000000006</v>
      </c>
      <c r="S38" s="12">
        <v>7.83</v>
      </c>
      <c r="T38" s="12">
        <v>7.89</v>
      </c>
      <c r="U38" s="12">
        <v>8.7899999999999991</v>
      </c>
      <c r="V38" s="12">
        <v>9.15</v>
      </c>
      <c r="W38" s="12">
        <v>8.18</v>
      </c>
      <c r="X38" s="12">
        <v>8.68</v>
      </c>
      <c r="Y38" s="12">
        <v>8.75</v>
      </c>
      <c r="Z38" s="12">
        <v>8.1300000000000008</v>
      </c>
      <c r="AA38" s="13">
        <f>'[6]42-Whiskey Cr'!G44</f>
        <v>9.9700000000000006</v>
      </c>
      <c r="AB38" s="13">
        <f>'[1]42-Whiskey Cr'!G44</f>
        <v>10.119999999999999</v>
      </c>
      <c r="AC38" s="13">
        <f>'[2]42-Whiskey Cr'!G44</f>
        <v>8.02</v>
      </c>
      <c r="AD38" s="13">
        <f>'[3]42-Whiskey Cr'!G44</f>
        <v>8.59</v>
      </c>
      <c r="AE38" s="13">
        <f>'[5]42-Whiskey Cr'!G44</f>
        <v>8.0500000000000007</v>
      </c>
      <c r="AF38" s="13" t="str">
        <f>'[4]42-Whiskey Cr'!G44</f>
        <v/>
      </c>
      <c r="AG38" s="13">
        <f t="shared" si="0"/>
        <v>8.575925925925926</v>
      </c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</row>
    <row r="39" spans="1:53" ht="15.6" x14ac:dyDescent="0.3">
      <c r="A39" s="6" t="s">
        <v>103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</row>
    <row r="40" spans="1:53" ht="15.6" x14ac:dyDescent="0.3">
      <c r="A40" s="29" t="s">
        <v>558</v>
      </c>
      <c r="B40" s="20" t="s">
        <v>1</v>
      </c>
      <c r="C40" s="48" t="s">
        <v>18</v>
      </c>
      <c r="D40" s="13">
        <v>-0.28000000000000003</v>
      </c>
      <c r="E40" s="13">
        <v>-0.26</v>
      </c>
      <c r="F40" s="13">
        <v>0.55000000000000004</v>
      </c>
      <c r="G40" s="13">
        <v>-0.12</v>
      </c>
      <c r="H40" s="13">
        <v>0.55000000000000004</v>
      </c>
      <c r="I40" s="13">
        <v>0.32</v>
      </c>
      <c r="J40" s="13">
        <v>-0.14000000000000001</v>
      </c>
      <c r="K40" s="13">
        <v>0.65</v>
      </c>
      <c r="L40" s="13">
        <v>0.18</v>
      </c>
      <c r="M40" s="83" t="s">
        <v>559</v>
      </c>
      <c r="N40" s="83" t="s">
        <v>560</v>
      </c>
      <c r="O40" s="83" t="s">
        <v>560</v>
      </c>
      <c r="P40" s="13">
        <v>0.19</v>
      </c>
      <c r="Q40" s="48" t="s">
        <v>18</v>
      </c>
      <c r="R40" s="83" t="s">
        <v>560</v>
      </c>
      <c r="S40" s="83" t="s">
        <v>560</v>
      </c>
      <c r="T40" s="48" t="s">
        <v>18</v>
      </c>
      <c r="U40" s="48" t="s">
        <v>18</v>
      </c>
      <c r="V40" s="48" t="s">
        <v>18</v>
      </c>
      <c r="W40" s="77" t="s">
        <v>18</v>
      </c>
      <c r="X40" s="77" t="s">
        <v>18</v>
      </c>
      <c r="Y40" s="77" t="s">
        <v>18</v>
      </c>
      <c r="Z40" s="77" t="s">
        <v>18</v>
      </c>
      <c r="AA40" s="77" t="s">
        <v>18</v>
      </c>
      <c r="AB40" s="77" t="s">
        <v>18</v>
      </c>
      <c r="AC40" s="77" t="s">
        <v>18</v>
      </c>
      <c r="AD40" s="77" t="s">
        <v>18</v>
      </c>
      <c r="AE40" s="77" t="s">
        <v>18</v>
      </c>
      <c r="AF40" s="77" t="s">
        <v>18</v>
      </c>
      <c r="AG40" s="13">
        <f t="shared" si="0"/>
        <v>0.16399999999999998</v>
      </c>
      <c r="AH40" s="83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</row>
    <row r="41" spans="1:53" ht="15.6" x14ac:dyDescent="0.3">
      <c r="A41" s="30"/>
      <c r="B41" s="20" t="s">
        <v>2</v>
      </c>
      <c r="C41" s="48" t="s">
        <v>18</v>
      </c>
      <c r="D41" s="13">
        <v>0.36</v>
      </c>
      <c r="E41" s="13">
        <v>-0.15</v>
      </c>
      <c r="F41" s="13">
        <v>0.14000000000000001</v>
      </c>
      <c r="G41" s="13">
        <v>0.32</v>
      </c>
      <c r="H41" s="13">
        <v>0.11</v>
      </c>
      <c r="I41" s="13">
        <v>-0.91</v>
      </c>
      <c r="J41" s="13">
        <v>-0.3</v>
      </c>
      <c r="K41" s="13">
        <v>1.53</v>
      </c>
      <c r="L41" s="13">
        <v>0.11</v>
      </c>
      <c r="M41" s="83" t="s">
        <v>559</v>
      </c>
      <c r="N41" s="83" t="s">
        <v>560</v>
      </c>
      <c r="O41" s="83" t="s">
        <v>560</v>
      </c>
      <c r="P41" s="13">
        <v>-0.11</v>
      </c>
      <c r="Q41" s="48" t="s">
        <v>18</v>
      </c>
      <c r="R41" s="83" t="s">
        <v>560</v>
      </c>
      <c r="S41" s="13">
        <v>0.41</v>
      </c>
      <c r="T41" s="48" t="s">
        <v>18</v>
      </c>
      <c r="U41" s="48" t="s">
        <v>18</v>
      </c>
      <c r="V41" s="48" t="s">
        <v>18</v>
      </c>
      <c r="W41" s="77" t="s">
        <v>18</v>
      </c>
      <c r="X41" s="77" t="s">
        <v>18</v>
      </c>
      <c r="Y41" s="77" t="s">
        <v>18</v>
      </c>
      <c r="Z41" s="77" t="s">
        <v>18</v>
      </c>
      <c r="AA41" s="77" t="s">
        <v>18</v>
      </c>
      <c r="AB41" s="77" t="s">
        <v>18</v>
      </c>
      <c r="AC41" s="77" t="s">
        <v>18</v>
      </c>
      <c r="AD41" s="77" t="s">
        <v>18</v>
      </c>
      <c r="AE41" s="77" t="s">
        <v>18</v>
      </c>
      <c r="AF41" s="77" t="s">
        <v>18</v>
      </c>
      <c r="AG41" s="13">
        <f t="shared" si="0"/>
        <v>0.13727272727272724</v>
      </c>
      <c r="AH41" s="83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</row>
    <row r="42" spans="1:53" ht="15.6" x14ac:dyDescent="0.3">
      <c r="A42" s="30"/>
      <c r="B42" s="20" t="s">
        <v>3</v>
      </c>
      <c r="C42" s="48" t="s">
        <v>18</v>
      </c>
      <c r="D42" s="13">
        <v>0.36</v>
      </c>
      <c r="E42" s="13">
        <v>0.15</v>
      </c>
      <c r="F42" s="13">
        <v>9.000000000000008E-2</v>
      </c>
      <c r="G42" s="13">
        <v>0.36</v>
      </c>
      <c r="H42" s="13">
        <v>-6.999999999999984E-2</v>
      </c>
      <c r="I42" s="13">
        <v>-7.9999999999999849E-2</v>
      </c>
      <c r="J42" s="13">
        <v>-0.61</v>
      </c>
      <c r="K42" s="13">
        <v>0.74</v>
      </c>
      <c r="L42" s="83" t="s">
        <v>559</v>
      </c>
      <c r="M42" s="83" t="s">
        <v>559</v>
      </c>
      <c r="N42" s="83" t="s">
        <v>560</v>
      </c>
      <c r="O42" s="83" t="s">
        <v>560</v>
      </c>
      <c r="P42" s="13">
        <v>0.49</v>
      </c>
      <c r="Q42" s="48" t="s">
        <v>18</v>
      </c>
      <c r="R42" s="13">
        <v>0.93</v>
      </c>
      <c r="S42" s="83" t="s">
        <v>560</v>
      </c>
      <c r="T42" s="48" t="s">
        <v>18</v>
      </c>
      <c r="U42" s="48" t="s">
        <v>18</v>
      </c>
      <c r="V42" s="87" t="s">
        <v>18</v>
      </c>
      <c r="W42" s="77" t="s">
        <v>18</v>
      </c>
      <c r="X42" s="77" t="s">
        <v>18</v>
      </c>
      <c r="Y42" s="77" t="s">
        <v>18</v>
      </c>
      <c r="Z42" s="77" t="s">
        <v>18</v>
      </c>
      <c r="AA42" s="77" t="s">
        <v>18</v>
      </c>
      <c r="AB42" s="77" t="s">
        <v>18</v>
      </c>
      <c r="AC42" s="77" t="s">
        <v>18</v>
      </c>
      <c r="AD42" s="77" t="s">
        <v>18</v>
      </c>
      <c r="AE42" s="77" t="s">
        <v>18</v>
      </c>
      <c r="AF42" s="77" t="s">
        <v>18</v>
      </c>
      <c r="AG42" s="13">
        <f t="shared" si="0"/>
        <v>0.23600000000000004</v>
      </c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</row>
    <row r="43" spans="1:53" ht="15.6" x14ac:dyDescent="0.3">
      <c r="A43" s="30"/>
      <c r="B43" s="20" t="s">
        <v>4</v>
      </c>
      <c r="C43" s="48" t="s">
        <v>18</v>
      </c>
      <c r="D43" s="13">
        <v>-0.31</v>
      </c>
      <c r="E43" s="13">
        <v>0.57999999999999996</v>
      </c>
      <c r="F43" s="13">
        <v>0.93</v>
      </c>
      <c r="G43" s="13">
        <v>0.53</v>
      </c>
      <c r="H43" s="13">
        <v>1.32</v>
      </c>
      <c r="I43" s="13">
        <v>-0.34</v>
      </c>
      <c r="J43" s="13">
        <v>-0.61</v>
      </c>
      <c r="K43" s="13">
        <v>-0.22</v>
      </c>
      <c r="L43" s="83" t="s">
        <v>559</v>
      </c>
      <c r="M43" s="83" t="s">
        <v>559</v>
      </c>
      <c r="N43" s="83" t="s">
        <v>560</v>
      </c>
      <c r="O43" s="83" t="s">
        <v>560</v>
      </c>
      <c r="P43" s="83" t="s">
        <v>560</v>
      </c>
      <c r="Q43" s="83">
        <v>0.37</v>
      </c>
      <c r="R43" s="13">
        <v>0.81</v>
      </c>
      <c r="S43" s="48" t="s">
        <v>18</v>
      </c>
      <c r="T43" s="48" t="s">
        <v>18</v>
      </c>
      <c r="U43" s="48" t="s">
        <v>18</v>
      </c>
      <c r="V43" s="87" t="s">
        <v>18</v>
      </c>
      <c r="W43" s="77" t="s">
        <v>18</v>
      </c>
      <c r="X43" s="77" t="s">
        <v>18</v>
      </c>
      <c r="Y43" s="77" t="s">
        <v>18</v>
      </c>
      <c r="Z43" s="77" t="s">
        <v>18</v>
      </c>
      <c r="AA43" s="77" t="s">
        <v>18</v>
      </c>
      <c r="AB43" s="77" t="s">
        <v>18</v>
      </c>
      <c r="AC43" s="77" t="s">
        <v>18</v>
      </c>
      <c r="AD43" s="77" t="s">
        <v>18</v>
      </c>
      <c r="AE43" s="77" t="s">
        <v>18</v>
      </c>
      <c r="AF43" s="77" t="s">
        <v>18</v>
      </c>
      <c r="AG43" s="13">
        <f t="shared" si="0"/>
        <v>0.30599999999999999</v>
      </c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</row>
    <row r="44" spans="1:53" ht="15.6" x14ac:dyDescent="0.3">
      <c r="A44" s="30"/>
      <c r="B44" s="20" t="s">
        <v>5</v>
      </c>
      <c r="C44" s="48" t="s">
        <v>18</v>
      </c>
      <c r="D44" s="13">
        <v>-0.13</v>
      </c>
      <c r="E44" s="13">
        <v>-0.72</v>
      </c>
      <c r="F44" s="13">
        <v>-0.33</v>
      </c>
      <c r="G44" s="13">
        <v>0.05</v>
      </c>
      <c r="H44" s="13">
        <v>0.16</v>
      </c>
      <c r="I44" s="13">
        <v>-0.47</v>
      </c>
      <c r="J44" s="50">
        <v>7.0000000000000062E-2</v>
      </c>
      <c r="K44" s="48" t="s">
        <v>18</v>
      </c>
      <c r="L44" s="83" t="s">
        <v>559</v>
      </c>
      <c r="M44" s="83" t="s">
        <v>559</v>
      </c>
      <c r="N44" s="83" t="s">
        <v>560</v>
      </c>
      <c r="O44" s="83" t="s">
        <v>560</v>
      </c>
      <c r="P44" s="83" t="s">
        <v>560</v>
      </c>
      <c r="Q44" s="83">
        <v>0.37</v>
      </c>
      <c r="R44" s="13">
        <v>0.81</v>
      </c>
      <c r="S44" s="48" t="s">
        <v>18</v>
      </c>
      <c r="T44" s="48" t="s">
        <v>18</v>
      </c>
      <c r="U44" s="48" t="s">
        <v>18</v>
      </c>
      <c r="V44" s="87" t="s">
        <v>18</v>
      </c>
      <c r="W44" s="77" t="s">
        <v>18</v>
      </c>
      <c r="X44" s="77" t="s">
        <v>18</v>
      </c>
      <c r="Y44" s="77" t="s">
        <v>18</v>
      </c>
      <c r="Z44" s="77" t="s">
        <v>18</v>
      </c>
      <c r="AA44" s="77" t="s">
        <v>18</v>
      </c>
      <c r="AB44" s="77" t="s">
        <v>18</v>
      </c>
      <c r="AC44" s="77" t="s">
        <v>18</v>
      </c>
      <c r="AD44" s="77" t="s">
        <v>18</v>
      </c>
      <c r="AE44" s="77" t="s">
        <v>18</v>
      </c>
      <c r="AF44" s="77" t="s">
        <v>18</v>
      </c>
      <c r="AG44" s="13">
        <f t="shared" si="0"/>
        <v>-2.1111111111111094E-2</v>
      </c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</row>
    <row r="45" spans="1:53" ht="15.6" x14ac:dyDescent="0.3">
      <c r="A45" s="30"/>
      <c r="B45" s="20" t="s">
        <v>5</v>
      </c>
      <c r="C45" s="48" t="s">
        <v>18</v>
      </c>
      <c r="D45" s="13">
        <v>1.06</v>
      </c>
      <c r="E45" s="13">
        <v>0.01</v>
      </c>
      <c r="F45" s="13">
        <v>-0.5</v>
      </c>
      <c r="G45" s="13">
        <v>-0.52</v>
      </c>
      <c r="H45" s="13">
        <v>-0.41</v>
      </c>
      <c r="I45" s="13">
        <v>1.0900000000000001</v>
      </c>
      <c r="J45" s="13">
        <v>-0.37</v>
      </c>
      <c r="K45" s="48" t="s">
        <v>18</v>
      </c>
      <c r="L45" s="83" t="s">
        <v>559</v>
      </c>
      <c r="M45" s="83" t="s">
        <v>559</v>
      </c>
      <c r="N45" s="83" t="s">
        <v>560</v>
      </c>
      <c r="O45" s="83" t="s">
        <v>560</v>
      </c>
      <c r="P45" s="13">
        <v>-0.04</v>
      </c>
      <c r="Q45" s="83">
        <v>0.37</v>
      </c>
      <c r="R45" s="13">
        <v>0.46</v>
      </c>
      <c r="S45" s="48" t="s">
        <v>18</v>
      </c>
      <c r="T45" s="48" t="s">
        <v>18</v>
      </c>
      <c r="U45" s="48" t="s">
        <v>18</v>
      </c>
      <c r="V45" s="87" t="s">
        <v>18</v>
      </c>
      <c r="W45" s="77" t="s">
        <v>18</v>
      </c>
      <c r="X45" s="77" t="s">
        <v>18</v>
      </c>
      <c r="Y45" s="77" t="s">
        <v>18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13">
        <f t="shared" si="0"/>
        <v>0.11500000000000002</v>
      </c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</row>
    <row r="46" spans="1:53" ht="15.6" x14ac:dyDescent="0.3">
      <c r="A46" s="30"/>
      <c r="B46" s="20" t="s">
        <v>6</v>
      </c>
      <c r="C46" s="48" t="s">
        <v>18</v>
      </c>
      <c r="D46" s="13">
        <v>0.61</v>
      </c>
      <c r="E46" s="13">
        <v>2.04</v>
      </c>
      <c r="F46" s="13">
        <v>-0.53</v>
      </c>
      <c r="G46" s="13">
        <v>-0.44</v>
      </c>
      <c r="H46" s="13">
        <v>1.3</v>
      </c>
      <c r="I46" s="13">
        <v>0.28999999999999998</v>
      </c>
      <c r="J46" s="13">
        <v>-0.23</v>
      </c>
      <c r="K46" s="48" t="s">
        <v>18</v>
      </c>
      <c r="L46" s="50">
        <v>1.91</v>
      </c>
      <c r="M46" s="83" t="s">
        <v>559</v>
      </c>
      <c r="N46" s="83" t="s">
        <v>560</v>
      </c>
      <c r="O46" s="83" t="s">
        <v>560</v>
      </c>
      <c r="P46" s="13">
        <v>0.39</v>
      </c>
      <c r="Q46" s="83">
        <v>0.37</v>
      </c>
      <c r="R46" s="13">
        <v>2.23</v>
      </c>
      <c r="S46" s="48" t="s">
        <v>18</v>
      </c>
      <c r="T46" s="48" t="s">
        <v>18</v>
      </c>
      <c r="U46" s="48" t="s">
        <v>18</v>
      </c>
      <c r="V46" s="87" t="s">
        <v>18</v>
      </c>
      <c r="W46" s="77" t="s">
        <v>18</v>
      </c>
      <c r="X46" s="77" t="s">
        <v>18</v>
      </c>
      <c r="Y46" s="77" t="s">
        <v>18</v>
      </c>
      <c r="Z46" s="77" t="s">
        <v>18</v>
      </c>
      <c r="AA46" s="77" t="s">
        <v>18</v>
      </c>
      <c r="AB46" s="77" t="s">
        <v>18</v>
      </c>
      <c r="AC46" s="77" t="s">
        <v>18</v>
      </c>
      <c r="AD46" s="77" t="s">
        <v>18</v>
      </c>
      <c r="AE46" s="77" t="s">
        <v>18</v>
      </c>
      <c r="AF46" s="77" t="s">
        <v>18</v>
      </c>
      <c r="AG46" s="13">
        <f t="shared" si="0"/>
        <v>0.7218181818181818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</row>
    <row r="47" spans="1:53" ht="15.6" x14ac:dyDescent="0.3">
      <c r="A47" s="14" t="s">
        <v>1157</v>
      </c>
      <c r="B47" s="20" t="s">
        <v>6</v>
      </c>
      <c r="C47" s="48" t="s">
        <v>18</v>
      </c>
      <c r="D47" s="13">
        <v>1.17</v>
      </c>
      <c r="E47" s="13">
        <v>1.95</v>
      </c>
      <c r="F47" s="13">
        <v>-0.13</v>
      </c>
      <c r="G47" s="13">
        <v>0.05</v>
      </c>
      <c r="H47" s="13">
        <v>0.8</v>
      </c>
      <c r="I47" s="13">
        <v>1.46</v>
      </c>
      <c r="J47" s="13">
        <v>1.1200000000000001</v>
      </c>
      <c r="K47" s="48" t="s">
        <v>18</v>
      </c>
      <c r="L47" s="50">
        <v>1.26</v>
      </c>
      <c r="M47" s="50">
        <v>1.1399999999999999</v>
      </c>
      <c r="N47" s="83" t="s">
        <v>560</v>
      </c>
      <c r="O47" s="13">
        <v>0.19</v>
      </c>
      <c r="P47" s="13">
        <v>1.0900000000000001</v>
      </c>
      <c r="Q47" s="13">
        <v>0.9</v>
      </c>
      <c r="R47" s="13">
        <v>1.18</v>
      </c>
      <c r="S47" s="48" t="s">
        <v>18</v>
      </c>
      <c r="T47" s="48" t="s">
        <v>18</v>
      </c>
      <c r="U47" s="48" t="s">
        <v>18</v>
      </c>
      <c r="V47" s="87" t="s">
        <v>18</v>
      </c>
      <c r="W47" s="77" t="s">
        <v>18</v>
      </c>
      <c r="X47" s="77" t="s">
        <v>18</v>
      </c>
      <c r="Y47" s="77" t="s">
        <v>18</v>
      </c>
      <c r="Z47" s="77" t="s">
        <v>18</v>
      </c>
      <c r="AA47" s="77" t="s">
        <v>18</v>
      </c>
      <c r="AB47" s="77" t="s">
        <v>18</v>
      </c>
      <c r="AC47" s="77" t="s">
        <v>18</v>
      </c>
      <c r="AD47" s="77" t="s">
        <v>18</v>
      </c>
      <c r="AE47" s="77" t="s">
        <v>18</v>
      </c>
      <c r="AF47" s="77" t="s">
        <v>18</v>
      </c>
      <c r="AG47" s="13">
        <f t="shared" si="0"/>
        <v>0.93692307692307686</v>
      </c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</row>
    <row r="48" spans="1:53" ht="15.6" x14ac:dyDescent="0.3">
      <c r="A48" s="29" t="s">
        <v>629</v>
      </c>
      <c r="B48" s="20" t="s">
        <v>7</v>
      </c>
      <c r="C48" s="48" t="s">
        <v>18</v>
      </c>
      <c r="D48" s="13">
        <v>1.75</v>
      </c>
      <c r="E48" s="13">
        <v>1.52</v>
      </c>
      <c r="F48" s="13">
        <v>0.28000000000000003</v>
      </c>
      <c r="G48" s="13">
        <v>0.55000000000000004</v>
      </c>
      <c r="H48" s="13">
        <v>0.44</v>
      </c>
      <c r="I48" s="13">
        <v>0.99</v>
      </c>
      <c r="J48" s="13">
        <v>0.54</v>
      </c>
      <c r="K48" s="48" t="s">
        <v>18</v>
      </c>
      <c r="L48" s="50">
        <v>1.05</v>
      </c>
      <c r="M48" s="50">
        <v>1.98</v>
      </c>
      <c r="N48" s="83" t="s">
        <v>560</v>
      </c>
      <c r="O48" s="13">
        <v>0.39</v>
      </c>
      <c r="P48" s="13">
        <v>0.5</v>
      </c>
      <c r="Q48" s="13">
        <v>0.95</v>
      </c>
      <c r="R48" s="13">
        <v>1.92</v>
      </c>
      <c r="S48" s="48" t="s">
        <v>18</v>
      </c>
      <c r="T48" s="48" t="s">
        <v>18</v>
      </c>
      <c r="U48" s="48" t="s">
        <v>18</v>
      </c>
      <c r="V48" s="87" t="s">
        <v>18</v>
      </c>
      <c r="W48" s="77" t="s">
        <v>18</v>
      </c>
      <c r="X48" s="77" t="s">
        <v>18</v>
      </c>
      <c r="Y48" s="77" t="s">
        <v>18</v>
      </c>
      <c r="Z48" s="77" t="s">
        <v>18</v>
      </c>
      <c r="AA48" s="77" t="s">
        <v>18</v>
      </c>
      <c r="AB48" s="77" t="s">
        <v>18</v>
      </c>
      <c r="AC48" s="77" t="s">
        <v>18</v>
      </c>
      <c r="AD48" s="77" t="s">
        <v>18</v>
      </c>
      <c r="AE48" s="77" t="s">
        <v>18</v>
      </c>
      <c r="AF48" s="77" t="s">
        <v>18</v>
      </c>
      <c r="AG48" s="13">
        <f t="shared" si="0"/>
        <v>0.98923076923076914</v>
      </c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</row>
    <row r="49" spans="1:53" ht="15.6" x14ac:dyDescent="0.3">
      <c r="A49" s="30"/>
      <c r="B49" s="20" t="s">
        <v>7</v>
      </c>
      <c r="C49" s="39">
        <v>1.3</v>
      </c>
      <c r="D49" s="13">
        <v>1.96</v>
      </c>
      <c r="E49" s="13">
        <v>0.89</v>
      </c>
      <c r="F49" s="13">
        <v>-0.26</v>
      </c>
      <c r="G49" s="13">
        <v>0.35</v>
      </c>
      <c r="H49" s="13">
        <v>2.54</v>
      </c>
      <c r="I49" s="13">
        <v>0.36</v>
      </c>
      <c r="J49" s="13">
        <v>1.55</v>
      </c>
      <c r="K49" s="48" t="s">
        <v>18</v>
      </c>
      <c r="L49" s="50">
        <v>1.24</v>
      </c>
      <c r="M49" s="50">
        <v>0.24</v>
      </c>
      <c r="N49" s="50">
        <v>1.69</v>
      </c>
      <c r="O49" s="17">
        <v>1.19</v>
      </c>
      <c r="P49" s="17">
        <v>-0.01</v>
      </c>
      <c r="Q49" s="17">
        <v>2.84</v>
      </c>
      <c r="R49" s="17">
        <v>1.01</v>
      </c>
      <c r="S49" s="48" t="s">
        <v>18</v>
      </c>
      <c r="T49" s="48" t="s">
        <v>18</v>
      </c>
      <c r="U49" s="48" t="s">
        <v>18</v>
      </c>
      <c r="V49" s="87" t="s">
        <v>18</v>
      </c>
      <c r="W49" s="77" t="s">
        <v>18</v>
      </c>
      <c r="X49" s="77" t="s">
        <v>18</v>
      </c>
      <c r="Y49" s="77" t="s">
        <v>18</v>
      </c>
      <c r="Z49" s="77" t="s">
        <v>18</v>
      </c>
      <c r="AA49" s="77" t="s">
        <v>18</v>
      </c>
      <c r="AB49" s="77" t="s">
        <v>18</v>
      </c>
      <c r="AC49" s="77" t="s">
        <v>18</v>
      </c>
      <c r="AD49" s="77" t="s">
        <v>18</v>
      </c>
      <c r="AE49" s="77" t="s">
        <v>18</v>
      </c>
      <c r="AF49" s="77" t="s">
        <v>18</v>
      </c>
      <c r="AG49" s="13">
        <f t="shared" si="0"/>
        <v>1.1260000000000001</v>
      </c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</row>
    <row r="50" spans="1:53" ht="15.6" x14ac:dyDescent="0.3">
      <c r="A50" s="30"/>
      <c r="B50" s="20" t="s">
        <v>8</v>
      </c>
      <c r="C50" s="39">
        <v>0.36</v>
      </c>
      <c r="D50" s="13">
        <v>2</v>
      </c>
      <c r="E50" s="13">
        <v>1.92</v>
      </c>
      <c r="F50" s="13">
        <v>0.2</v>
      </c>
      <c r="G50" s="13">
        <v>0.27</v>
      </c>
      <c r="H50" s="13">
        <v>0.9</v>
      </c>
      <c r="I50" s="13">
        <v>0.92</v>
      </c>
      <c r="J50" s="13">
        <v>0.55000000000000004</v>
      </c>
      <c r="K50" s="48" t="s">
        <v>18</v>
      </c>
      <c r="L50" s="50">
        <v>1.31</v>
      </c>
      <c r="M50" s="50">
        <v>1.49</v>
      </c>
      <c r="N50" s="50">
        <v>1.04</v>
      </c>
      <c r="O50" s="17">
        <v>-0.21</v>
      </c>
      <c r="P50" s="48" t="s">
        <v>18</v>
      </c>
      <c r="Q50" s="17">
        <v>2.66</v>
      </c>
      <c r="R50" s="17">
        <v>1.1499999999999999</v>
      </c>
      <c r="S50" s="48" t="s">
        <v>18</v>
      </c>
      <c r="T50" s="48" t="s">
        <v>18</v>
      </c>
      <c r="U50" s="48" t="s">
        <v>18</v>
      </c>
      <c r="V50" s="87" t="s">
        <v>18</v>
      </c>
      <c r="W50" s="77" t="s">
        <v>18</v>
      </c>
      <c r="X50" s="77" t="s">
        <v>18</v>
      </c>
      <c r="Y50" s="77" t="s">
        <v>18</v>
      </c>
      <c r="Z50" s="77" t="s">
        <v>18</v>
      </c>
      <c r="AA50" s="77" t="s">
        <v>18</v>
      </c>
      <c r="AB50" s="77" t="s">
        <v>18</v>
      </c>
      <c r="AC50" s="77" t="s">
        <v>18</v>
      </c>
      <c r="AD50" s="77" t="s">
        <v>18</v>
      </c>
      <c r="AE50" s="77" t="s">
        <v>18</v>
      </c>
      <c r="AF50" s="77" t="s">
        <v>18</v>
      </c>
      <c r="AG50" s="13">
        <f t="shared" si="0"/>
        <v>1.04</v>
      </c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</row>
    <row r="51" spans="1:53" ht="15.6" x14ac:dyDescent="0.3">
      <c r="A51" s="29" t="s">
        <v>163</v>
      </c>
      <c r="B51" s="20" t="s">
        <v>8</v>
      </c>
      <c r="C51" s="39">
        <v>1.91</v>
      </c>
      <c r="D51" s="13">
        <v>0.96</v>
      </c>
      <c r="E51" s="13">
        <v>0.64</v>
      </c>
      <c r="F51" s="13">
        <v>0.6</v>
      </c>
      <c r="G51" s="13">
        <v>0.45</v>
      </c>
      <c r="H51" s="13">
        <v>0.91</v>
      </c>
      <c r="I51" s="13">
        <v>2.0099999999999998</v>
      </c>
      <c r="J51" s="13">
        <v>1.48</v>
      </c>
      <c r="K51" s="13">
        <v>0.78</v>
      </c>
      <c r="L51" s="13">
        <v>0.91</v>
      </c>
      <c r="M51" s="48" t="s">
        <v>18</v>
      </c>
      <c r="N51" s="13">
        <v>1.19</v>
      </c>
      <c r="O51" s="12">
        <v>0.89</v>
      </c>
      <c r="P51" s="48" t="s">
        <v>18</v>
      </c>
      <c r="Q51" s="12">
        <v>1.46</v>
      </c>
      <c r="R51" s="12">
        <v>1.23</v>
      </c>
      <c r="S51" s="48" t="s">
        <v>18</v>
      </c>
      <c r="T51" s="48" t="s">
        <v>18</v>
      </c>
      <c r="U51" s="48" t="s">
        <v>18</v>
      </c>
      <c r="V51" s="87" t="s">
        <v>18</v>
      </c>
      <c r="W51" s="77" t="s">
        <v>18</v>
      </c>
      <c r="X51" s="77" t="s">
        <v>18</v>
      </c>
      <c r="Y51" s="77" t="s">
        <v>18</v>
      </c>
      <c r="Z51" s="77" t="s">
        <v>18</v>
      </c>
      <c r="AA51" s="77" t="s">
        <v>18</v>
      </c>
      <c r="AB51" s="77" t="s">
        <v>18</v>
      </c>
      <c r="AC51" s="77" t="s">
        <v>18</v>
      </c>
      <c r="AD51" s="77" t="s">
        <v>18</v>
      </c>
      <c r="AE51" s="77" t="s">
        <v>18</v>
      </c>
      <c r="AF51" s="77" t="s">
        <v>18</v>
      </c>
      <c r="AG51" s="13">
        <f t="shared" si="0"/>
        <v>1.1014285714285716</v>
      </c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</row>
    <row r="52" spans="1:53" ht="15.6" x14ac:dyDescent="0.3">
      <c r="A52" s="29" t="s">
        <v>817</v>
      </c>
      <c r="B52" s="20" t="s">
        <v>9</v>
      </c>
      <c r="C52" s="39">
        <v>1.1599999999999999</v>
      </c>
      <c r="D52" s="13">
        <v>1.25</v>
      </c>
      <c r="E52" s="13">
        <v>1.48</v>
      </c>
      <c r="F52" s="13">
        <v>1.8</v>
      </c>
      <c r="G52" s="13">
        <v>0.46</v>
      </c>
      <c r="H52" s="48" t="s">
        <v>18</v>
      </c>
      <c r="I52" s="13">
        <v>1.33</v>
      </c>
      <c r="J52" s="50">
        <v>0.61</v>
      </c>
      <c r="K52" s="13">
        <v>0.75</v>
      </c>
      <c r="L52" s="13">
        <v>0.65</v>
      </c>
      <c r="M52" s="13">
        <v>0.69</v>
      </c>
      <c r="N52" s="13">
        <v>0.79</v>
      </c>
      <c r="O52" s="12">
        <v>0.69</v>
      </c>
      <c r="P52" s="48" t="s">
        <v>18</v>
      </c>
      <c r="Q52" s="12">
        <v>1.36</v>
      </c>
      <c r="R52" s="12">
        <v>1.0900000000000001</v>
      </c>
      <c r="S52" s="48" t="s">
        <v>18</v>
      </c>
      <c r="T52" s="48" t="s">
        <v>18</v>
      </c>
      <c r="U52" s="48" t="s">
        <v>18</v>
      </c>
      <c r="V52" s="87" t="s">
        <v>18</v>
      </c>
      <c r="W52" s="77" t="s">
        <v>18</v>
      </c>
      <c r="X52" s="77" t="s">
        <v>18</v>
      </c>
      <c r="Y52" s="77" t="s">
        <v>18</v>
      </c>
      <c r="Z52" s="77" t="s">
        <v>18</v>
      </c>
      <c r="AA52" s="77" t="s">
        <v>18</v>
      </c>
      <c r="AB52" s="77" t="s">
        <v>18</v>
      </c>
      <c r="AC52" s="77" t="s">
        <v>18</v>
      </c>
      <c r="AD52" s="77" t="s">
        <v>18</v>
      </c>
      <c r="AE52" s="77" t="s">
        <v>18</v>
      </c>
      <c r="AF52" s="77" t="s">
        <v>18</v>
      </c>
      <c r="AG52" s="13">
        <f t="shared" si="0"/>
        <v>1.0078571428571428</v>
      </c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</row>
    <row r="53" spans="1:53" ht="15.6" x14ac:dyDescent="0.3">
      <c r="A53" s="29" t="s">
        <v>818</v>
      </c>
      <c r="B53" s="20" t="s">
        <v>9</v>
      </c>
      <c r="C53" s="50">
        <v>1.599</v>
      </c>
      <c r="D53" s="13">
        <v>0.65</v>
      </c>
      <c r="E53" s="13">
        <v>1.49</v>
      </c>
      <c r="F53" s="13">
        <v>1.1499999999999999</v>
      </c>
      <c r="G53" s="13">
        <v>1.33</v>
      </c>
      <c r="H53" s="48" t="s">
        <v>18</v>
      </c>
      <c r="I53" s="13">
        <v>0.54</v>
      </c>
      <c r="J53" s="13">
        <v>0.52</v>
      </c>
      <c r="K53" s="13">
        <v>1.31</v>
      </c>
      <c r="L53" s="13">
        <v>2.4700000000000002</v>
      </c>
      <c r="M53" s="13">
        <v>0.59</v>
      </c>
      <c r="N53" s="13">
        <v>0.99</v>
      </c>
      <c r="O53" s="12">
        <v>1.79</v>
      </c>
      <c r="P53" s="48" t="s">
        <v>18</v>
      </c>
      <c r="Q53" s="12">
        <v>1.26</v>
      </c>
      <c r="R53" s="12">
        <v>1.49</v>
      </c>
      <c r="S53" s="48" t="s">
        <v>18</v>
      </c>
      <c r="T53" s="48" t="s">
        <v>18</v>
      </c>
      <c r="U53" s="48" t="s">
        <v>18</v>
      </c>
      <c r="V53" s="87" t="s">
        <v>18</v>
      </c>
      <c r="W53" s="77" t="s">
        <v>18</v>
      </c>
      <c r="X53" s="77" t="s">
        <v>18</v>
      </c>
      <c r="Y53" s="77" t="s">
        <v>18</v>
      </c>
      <c r="Z53" s="77" t="s">
        <v>18</v>
      </c>
      <c r="AA53" s="77" t="s">
        <v>18</v>
      </c>
      <c r="AB53" s="77" t="s">
        <v>18</v>
      </c>
      <c r="AC53" s="77" t="s">
        <v>18</v>
      </c>
      <c r="AD53" s="77" t="s">
        <v>18</v>
      </c>
      <c r="AE53" s="77" t="s">
        <v>18</v>
      </c>
      <c r="AF53" s="77" t="s">
        <v>18</v>
      </c>
      <c r="AG53" s="13">
        <f t="shared" si="0"/>
        <v>1.2270714285714288</v>
      </c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</row>
    <row r="54" spans="1:53" ht="15.6" x14ac:dyDescent="0.3">
      <c r="A54" s="29"/>
      <c r="B54" s="20" t="s">
        <v>10</v>
      </c>
      <c r="C54" s="48" t="s">
        <v>18</v>
      </c>
      <c r="D54" s="13">
        <v>0.83</v>
      </c>
      <c r="E54" s="13">
        <v>0.97</v>
      </c>
      <c r="F54" s="13">
        <v>1.22</v>
      </c>
      <c r="G54" s="13">
        <v>2.15</v>
      </c>
      <c r="H54" s="48" t="s">
        <v>18</v>
      </c>
      <c r="I54" s="13">
        <v>1.29</v>
      </c>
      <c r="J54" s="13">
        <v>0.15</v>
      </c>
      <c r="K54" s="13">
        <v>0.26</v>
      </c>
      <c r="L54" s="13">
        <v>2.17</v>
      </c>
      <c r="M54" s="13">
        <v>0.2</v>
      </c>
      <c r="N54" s="13">
        <v>-0.11</v>
      </c>
      <c r="O54" s="12">
        <v>-0.11</v>
      </c>
      <c r="P54" s="48" t="s">
        <v>18</v>
      </c>
      <c r="Q54" s="12">
        <v>1.25</v>
      </c>
      <c r="R54" s="12">
        <v>2</v>
      </c>
      <c r="S54" s="48" t="s">
        <v>18</v>
      </c>
      <c r="T54" s="48" t="s">
        <v>18</v>
      </c>
      <c r="U54" s="48" t="s">
        <v>18</v>
      </c>
      <c r="V54" s="87" t="s">
        <v>18</v>
      </c>
      <c r="W54" s="77" t="s">
        <v>18</v>
      </c>
      <c r="X54" s="77" t="s">
        <v>18</v>
      </c>
      <c r="Y54" s="77" t="s">
        <v>18</v>
      </c>
      <c r="Z54" s="77" t="s">
        <v>18</v>
      </c>
      <c r="AA54" s="77" t="s">
        <v>18</v>
      </c>
      <c r="AB54" s="77" t="s">
        <v>18</v>
      </c>
      <c r="AC54" s="77" t="s">
        <v>18</v>
      </c>
      <c r="AD54" s="77" t="s">
        <v>18</v>
      </c>
      <c r="AE54" s="77" t="s">
        <v>18</v>
      </c>
      <c r="AF54" s="77" t="s">
        <v>18</v>
      </c>
      <c r="AG54" s="13">
        <f t="shared" si="0"/>
        <v>0.94384615384615378</v>
      </c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</row>
    <row r="55" spans="1:53" ht="15.6" x14ac:dyDescent="0.3">
      <c r="A55" s="30"/>
      <c r="B55" s="20" t="s">
        <v>10</v>
      </c>
      <c r="C55" s="48" t="s">
        <v>18</v>
      </c>
      <c r="D55" s="13">
        <v>0.8</v>
      </c>
      <c r="E55" s="13">
        <v>0.12</v>
      </c>
      <c r="F55" s="13">
        <v>1.39</v>
      </c>
      <c r="G55" s="13">
        <v>0.4</v>
      </c>
      <c r="H55" s="48" t="s">
        <v>18</v>
      </c>
      <c r="I55" s="13">
        <v>0.6</v>
      </c>
      <c r="J55" s="13">
        <v>-7.9999999999999849E-2</v>
      </c>
      <c r="K55" s="13">
        <v>0.25</v>
      </c>
      <c r="L55" s="13">
        <v>1.65</v>
      </c>
      <c r="M55" s="83" t="s">
        <v>559</v>
      </c>
      <c r="N55" s="83" t="s">
        <v>560</v>
      </c>
      <c r="O55" s="83" t="s">
        <v>560</v>
      </c>
      <c r="P55" s="48" t="s">
        <v>18</v>
      </c>
      <c r="Q55" s="13">
        <v>0.79</v>
      </c>
      <c r="R55" s="13">
        <v>1.18</v>
      </c>
      <c r="S55" s="48" t="s">
        <v>18</v>
      </c>
      <c r="T55" s="48" t="s">
        <v>18</v>
      </c>
      <c r="U55" s="48" t="s">
        <v>18</v>
      </c>
      <c r="V55" s="87" t="s">
        <v>18</v>
      </c>
      <c r="W55" s="77" t="s">
        <v>18</v>
      </c>
      <c r="X55" s="77" t="s">
        <v>18</v>
      </c>
      <c r="Y55" s="77" t="s">
        <v>18</v>
      </c>
      <c r="Z55" s="77" t="s">
        <v>18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13">
        <f t="shared" si="0"/>
        <v>0.71000000000000008</v>
      </c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</row>
    <row r="56" spans="1:53" ht="15.6" x14ac:dyDescent="0.3">
      <c r="A56" s="30"/>
      <c r="B56" s="20" t="s">
        <v>11</v>
      </c>
      <c r="C56" s="48" t="s">
        <v>18</v>
      </c>
      <c r="D56" s="13">
        <v>0.54</v>
      </c>
      <c r="E56" s="13">
        <v>-0.05</v>
      </c>
      <c r="F56" s="13">
        <v>0.82</v>
      </c>
      <c r="G56" s="13">
        <v>8.0000000000000071E-2</v>
      </c>
      <c r="H56" s="48" t="s">
        <v>18</v>
      </c>
      <c r="I56" s="13">
        <v>-0.14000000000000001</v>
      </c>
      <c r="J56" s="13">
        <v>0.16</v>
      </c>
      <c r="K56" s="13">
        <v>0.75</v>
      </c>
      <c r="L56" s="13">
        <v>0.24</v>
      </c>
      <c r="M56" s="83" t="s">
        <v>559</v>
      </c>
      <c r="N56" s="83" t="s">
        <v>560</v>
      </c>
      <c r="O56" s="83" t="s">
        <v>560</v>
      </c>
      <c r="P56" s="48" t="s">
        <v>18</v>
      </c>
      <c r="Q56" s="83" t="s">
        <v>560</v>
      </c>
      <c r="R56" s="13">
        <v>0.81</v>
      </c>
      <c r="S56" s="48" t="s">
        <v>18</v>
      </c>
      <c r="T56" s="48" t="s">
        <v>18</v>
      </c>
      <c r="U56" s="48" t="s">
        <v>18</v>
      </c>
      <c r="V56" s="87" t="s">
        <v>18</v>
      </c>
      <c r="W56" s="77" t="s">
        <v>18</v>
      </c>
      <c r="X56" s="77" t="s">
        <v>18</v>
      </c>
      <c r="Y56" s="77" t="s">
        <v>18</v>
      </c>
      <c r="Z56" s="77" t="s">
        <v>18</v>
      </c>
      <c r="AA56" s="77" t="s">
        <v>18</v>
      </c>
      <c r="AB56" s="77" t="s">
        <v>18</v>
      </c>
      <c r="AC56" s="77" t="s">
        <v>18</v>
      </c>
      <c r="AD56" s="77" t="s">
        <v>18</v>
      </c>
      <c r="AE56" s="77" t="s">
        <v>18</v>
      </c>
      <c r="AF56" s="77" t="s">
        <v>18</v>
      </c>
      <c r="AG56" s="13">
        <f t="shared" si="0"/>
        <v>0.35666666666666669</v>
      </c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</row>
    <row r="57" spans="1:53" ht="15.6" x14ac:dyDescent="0.3">
      <c r="A57" s="30"/>
      <c r="B57" s="20" t="s">
        <v>12</v>
      </c>
      <c r="C57" s="48" t="s">
        <v>18</v>
      </c>
      <c r="D57" s="13">
        <v>0.1</v>
      </c>
      <c r="E57" s="13">
        <v>-0.28000000000000003</v>
      </c>
      <c r="F57" s="13">
        <v>-0.05</v>
      </c>
      <c r="G57" s="13">
        <v>0.26</v>
      </c>
      <c r="H57" s="13">
        <v>0.17</v>
      </c>
      <c r="I57" s="13">
        <v>-5.9999999999999831E-2</v>
      </c>
      <c r="J57" s="13">
        <v>0.78</v>
      </c>
      <c r="K57" s="13">
        <v>0.34</v>
      </c>
      <c r="L57" s="13">
        <v>0.16</v>
      </c>
      <c r="M57" s="83" t="s">
        <v>559</v>
      </c>
      <c r="N57" s="83" t="s">
        <v>560</v>
      </c>
      <c r="O57" s="13">
        <v>9.000000000000008E-2</v>
      </c>
      <c r="P57" s="48" t="s">
        <v>18</v>
      </c>
      <c r="Q57" s="83" t="s">
        <v>560</v>
      </c>
      <c r="R57" s="13">
        <v>0.52</v>
      </c>
      <c r="S57" s="48" t="s">
        <v>18</v>
      </c>
      <c r="T57" s="48" t="s">
        <v>18</v>
      </c>
      <c r="U57" s="48" t="s">
        <v>18</v>
      </c>
      <c r="V57" s="87" t="s">
        <v>18</v>
      </c>
      <c r="W57" s="77" t="s">
        <v>18</v>
      </c>
      <c r="X57" s="77" t="s">
        <v>18</v>
      </c>
      <c r="Y57" s="77" t="s">
        <v>18</v>
      </c>
      <c r="Z57" s="77" t="s">
        <v>18</v>
      </c>
      <c r="AA57" s="77" t="s">
        <v>18</v>
      </c>
      <c r="AB57" s="77" t="s">
        <v>18</v>
      </c>
      <c r="AC57" s="77" t="s">
        <v>18</v>
      </c>
      <c r="AD57" s="77" t="s">
        <v>18</v>
      </c>
      <c r="AE57" s="77" t="s">
        <v>18</v>
      </c>
      <c r="AF57" s="77" t="s">
        <v>18</v>
      </c>
      <c r="AG57" s="13">
        <f t="shared" si="0"/>
        <v>0.18454545454545457</v>
      </c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</row>
    <row r="90" spans="3:3" x14ac:dyDescent="0.25">
      <c r="C90" s="149"/>
    </row>
    <row r="91" spans="3:3" x14ac:dyDescent="0.25">
      <c r="C91" s="149"/>
    </row>
    <row r="92" spans="3:3" x14ac:dyDescent="0.25">
      <c r="C92" s="149"/>
    </row>
    <row r="93" spans="3:3" x14ac:dyDescent="0.25">
      <c r="C93" s="149"/>
    </row>
    <row r="94" spans="3:3" x14ac:dyDescent="0.25">
      <c r="C94" s="149"/>
    </row>
    <row r="95" spans="3:3" x14ac:dyDescent="0.25">
      <c r="C95" s="149"/>
    </row>
    <row r="96" spans="3:3" x14ac:dyDescent="0.25">
      <c r="C96" s="149"/>
    </row>
    <row r="97" spans="3:3" x14ac:dyDescent="0.25">
      <c r="C97" s="149"/>
    </row>
    <row r="98" spans="3:3" x14ac:dyDescent="0.25">
      <c r="C98" s="149"/>
    </row>
    <row r="99" spans="3:3" x14ac:dyDescent="0.25">
      <c r="C99" s="149"/>
    </row>
    <row r="100" spans="3:3" x14ac:dyDescent="0.25">
      <c r="C100" s="149"/>
    </row>
    <row r="101" spans="3:3" x14ac:dyDescent="0.25">
      <c r="C101" s="149"/>
    </row>
    <row r="102" spans="3:3" x14ac:dyDescent="0.25">
      <c r="C102" s="149"/>
    </row>
    <row r="103" spans="3:3" x14ac:dyDescent="0.25">
      <c r="C103" s="149"/>
    </row>
    <row r="104" spans="3:3" x14ac:dyDescent="0.25">
      <c r="C104" s="149"/>
    </row>
    <row r="105" spans="3:3" x14ac:dyDescent="0.25">
      <c r="C105" s="149"/>
    </row>
    <row r="106" spans="3:3" x14ac:dyDescent="0.25">
      <c r="C106" s="149"/>
    </row>
    <row r="107" spans="3:3" x14ac:dyDescent="0.25">
      <c r="C107" s="149"/>
    </row>
    <row r="108" spans="3:3" x14ac:dyDescent="0.25">
      <c r="C108" s="149"/>
    </row>
    <row r="109" spans="3:3" x14ac:dyDescent="0.25">
      <c r="C109" s="149"/>
    </row>
    <row r="110" spans="3:3" x14ac:dyDescent="0.25">
      <c r="C110" s="149"/>
    </row>
    <row r="111" spans="3:3" x14ac:dyDescent="0.25">
      <c r="C111" s="149"/>
    </row>
    <row r="112" spans="3:3" x14ac:dyDescent="0.25">
      <c r="C112" s="149"/>
    </row>
    <row r="113" spans="3:3" x14ac:dyDescent="0.25">
      <c r="C113" s="149"/>
    </row>
    <row r="114" spans="3:3" x14ac:dyDescent="0.25">
      <c r="C114" s="149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 xml:space="preserve">&amp;C&amp;"Arial,Bold"&amp;14Whiskey Creek - 42
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BB124"/>
  <sheetViews>
    <sheetView topLeftCell="A16" workbookViewId="0">
      <pane xSplit="1" topLeftCell="T1" activePane="topRight" state="frozen"/>
      <selection activeCell="A37" sqref="A37"/>
      <selection pane="topRight" activeCell="AM53" sqref="AM53"/>
    </sheetView>
  </sheetViews>
  <sheetFormatPr defaultColWidth="9.109375" defaultRowHeight="15" x14ac:dyDescent="0.25"/>
  <cols>
    <col min="1" max="1" width="33" style="37" customWidth="1"/>
    <col min="2" max="15" width="9.109375" style="34" customWidth="1"/>
    <col min="16" max="16" width="9.33203125" style="34" bestFit="1" customWidth="1"/>
    <col min="17" max="32" width="9.33203125" style="34" customWidth="1"/>
    <col min="33" max="33" width="9.109375" style="34" customWidth="1"/>
    <col min="34" max="49" width="9.109375" style="91" customWidth="1"/>
    <col min="50" max="16384" width="9.109375" style="34"/>
  </cols>
  <sheetData>
    <row r="1" spans="1:54" ht="15.6" x14ac:dyDescent="0.3">
      <c r="A1" s="6" t="s">
        <v>104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4" ht="15.6" x14ac:dyDescent="0.3">
      <c r="A2" s="29" t="s">
        <v>516</v>
      </c>
      <c r="B2" s="20" t="s">
        <v>1</v>
      </c>
      <c r="C2" s="48" t="s">
        <v>18</v>
      </c>
      <c r="D2" s="13">
        <v>-0.94</v>
      </c>
      <c r="E2" s="13">
        <v>-1.34</v>
      </c>
      <c r="F2" s="13">
        <v>0.89</v>
      </c>
      <c r="G2" s="13">
        <v>0.27</v>
      </c>
      <c r="H2" s="13">
        <v>1.81</v>
      </c>
      <c r="I2" s="48" t="s">
        <v>18</v>
      </c>
      <c r="J2" s="48" t="s">
        <v>18</v>
      </c>
      <c r="K2" s="13">
        <v>2.0099999999999998</v>
      </c>
      <c r="L2" s="13">
        <v>-1.32</v>
      </c>
      <c r="M2" s="48" t="s">
        <v>18</v>
      </c>
      <c r="N2" s="50">
        <v>0.35</v>
      </c>
      <c r="O2" s="17">
        <v>1.1499999999999999</v>
      </c>
      <c r="P2" s="17">
        <v>1.35</v>
      </c>
      <c r="Q2" s="17">
        <v>1.47</v>
      </c>
      <c r="R2" s="17">
        <v>1.5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77" t="s">
        <v>18</v>
      </c>
      <c r="AC2" s="77" t="s">
        <v>18</v>
      </c>
      <c r="AD2" s="77" t="s">
        <v>18</v>
      </c>
      <c r="AE2" s="77" t="s">
        <v>18</v>
      </c>
      <c r="AF2" s="77" t="s">
        <v>18</v>
      </c>
      <c r="AG2" s="13">
        <f>AVERAGE(B2:AB2)</f>
        <v>0.6</v>
      </c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</row>
    <row r="3" spans="1:54" ht="15.6" x14ac:dyDescent="0.3">
      <c r="A3" s="30"/>
      <c r="B3" s="20" t="s">
        <v>2</v>
      </c>
      <c r="C3" s="48" t="s">
        <v>18</v>
      </c>
      <c r="D3" s="13">
        <v>0.8</v>
      </c>
      <c r="E3" s="13">
        <v>-0.98</v>
      </c>
      <c r="F3" s="13">
        <v>0.72</v>
      </c>
      <c r="G3" s="13">
        <v>0.65</v>
      </c>
      <c r="H3" s="13">
        <v>1.3</v>
      </c>
      <c r="I3" s="48" t="s">
        <v>18</v>
      </c>
      <c r="J3" s="48" t="s">
        <v>18</v>
      </c>
      <c r="K3" s="13">
        <v>3.25</v>
      </c>
      <c r="L3" s="13">
        <v>-1.66</v>
      </c>
      <c r="M3" s="48" t="s">
        <v>18</v>
      </c>
      <c r="N3" s="50">
        <v>0.15</v>
      </c>
      <c r="O3" s="17">
        <v>0.28000000000000003</v>
      </c>
      <c r="P3" s="17">
        <v>1.95</v>
      </c>
      <c r="Q3" s="17">
        <v>1.96</v>
      </c>
      <c r="R3" s="17">
        <v>0.97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77" t="s">
        <v>18</v>
      </c>
      <c r="AC3" s="77" t="s">
        <v>18</v>
      </c>
      <c r="AD3" s="77" t="s">
        <v>18</v>
      </c>
      <c r="AE3" s="77" t="s">
        <v>18</v>
      </c>
      <c r="AF3" s="77" t="s">
        <v>18</v>
      </c>
      <c r="AG3" s="13">
        <f t="shared" ref="AG3:AG38" si="0">AVERAGE(B3:AB3)</f>
        <v>0.7825000000000002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</row>
    <row r="4" spans="1:54" ht="15.6" x14ac:dyDescent="0.3">
      <c r="A4" s="30"/>
      <c r="B4" s="20" t="s">
        <v>3</v>
      </c>
      <c r="C4" s="48" t="s">
        <v>18</v>
      </c>
      <c r="D4" s="13">
        <v>0.7</v>
      </c>
      <c r="E4" s="13">
        <v>-8.9999999999999858E-2</v>
      </c>
      <c r="F4" s="13">
        <v>0.84</v>
      </c>
      <c r="G4" s="13">
        <v>-0.16</v>
      </c>
      <c r="H4" s="13">
        <v>0.83</v>
      </c>
      <c r="I4" s="48" t="s">
        <v>18</v>
      </c>
      <c r="J4" s="48" t="s">
        <v>18</v>
      </c>
      <c r="K4" s="13">
        <v>2.25</v>
      </c>
      <c r="L4" s="13">
        <v>-1.69</v>
      </c>
      <c r="M4" s="48" t="s">
        <v>18</v>
      </c>
      <c r="N4" s="50">
        <v>0.1</v>
      </c>
      <c r="O4" s="17">
        <v>-0.15</v>
      </c>
      <c r="P4" s="17">
        <v>2.15</v>
      </c>
      <c r="Q4" s="17">
        <v>1.99</v>
      </c>
      <c r="R4" s="17">
        <v>1.92</v>
      </c>
      <c r="S4" s="48" t="s">
        <v>18</v>
      </c>
      <c r="T4" s="48" t="s">
        <v>18</v>
      </c>
      <c r="U4" s="48" t="s">
        <v>18</v>
      </c>
      <c r="V4" s="87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77" t="s">
        <v>18</v>
      </c>
      <c r="AC4" s="77" t="s">
        <v>18</v>
      </c>
      <c r="AD4" s="77" t="s">
        <v>18</v>
      </c>
      <c r="AE4" s="77" t="s">
        <v>18</v>
      </c>
      <c r="AF4" s="77" t="s">
        <v>18</v>
      </c>
      <c r="AG4" s="13">
        <f t="shared" si="0"/>
        <v>0.72416666666666674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</row>
    <row r="5" spans="1:54" ht="15.6" x14ac:dyDescent="0.3">
      <c r="A5" s="30"/>
      <c r="B5" s="20" t="s">
        <v>4</v>
      </c>
      <c r="C5" s="48" t="s">
        <v>18</v>
      </c>
      <c r="D5" s="13">
        <v>-0.41</v>
      </c>
      <c r="E5" s="13">
        <v>0.42</v>
      </c>
      <c r="F5" s="13">
        <v>1.66</v>
      </c>
      <c r="G5" s="13">
        <v>-1.03</v>
      </c>
      <c r="H5" s="13">
        <v>0.87</v>
      </c>
      <c r="I5" s="48" t="s">
        <v>18</v>
      </c>
      <c r="J5" s="48" t="s">
        <v>18</v>
      </c>
      <c r="K5" s="13">
        <v>0.15</v>
      </c>
      <c r="L5" s="13">
        <v>-2.2799999999999998</v>
      </c>
      <c r="M5" s="48" t="s">
        <v>18</v>
      </c>
      <c r="N5" s="50">
        <v>0.95</v>
      </c>
      <c r="O5" s="17">
        <v>1.25</v>
      </c>
      <c r="P5" s="17">
        <v>1.75</v>
      </c>
      <c r="Q5" s="17">
        <v>1.0900000000000001</v>
      </c>
      <c r="R5" s="17">
        <v>2.89</v>
      </c>
      <c r="S5" s="48" t="s">
        <v>18</v>
      </c>
      <c r="T5" s="48" t="s">
        <v>18</v>
      </c>
      <c r="U5" s="48" t="s">
        <v>18</v>
      </c>
      <c r="V5" s="87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77" t="s">
        <v>18</v>
      </c>
      <c r="AC5" s="77" t="s">
        <v>18</v>
      </c>
      <c r="AD5" s="77" t="s">
        <v>18</v>
      </c>
      <c r="AE5" s="77" t="s">
        <v>18</v>
      </c>
      <c r="AF5" s="77" t="s">
        <v>18</v>
      </c>
      <c r="AG5" s="13">
        <f t="shared" si="0"/>
        <v>0.60916666666666675</v>
      </c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</row>
    <row r="6" spans="1:54" ht="15.6" x14ac:dyDescent="0.3">
      <c r="A6" s="30"/>
      <c r="B6" s="20" t="s">
        <v>5</v>
      </c>
      <c r="C6" s="48" t="s">
        <v>18</v>
      </c>
      <c r="D6" s="13">
        <v>-0.96</v>
      </c>
      <c r="E6" s="13">
        <v>-0.49</v>
      </c>
      <c r="F6" s="13">
        <v>0.02</v>
      </c>
      <c r="G6" s="13">
        <v>-0.64</v>
      </c>
      <c r="H6" s="13">
        <v>-0.71</v>
      </c>
      <c r="I6" s="48" t="s">
        <v>18</v>
      </c>
      <c r="J6" s="50">
        <v>0.3</v>
      </c>
      <c r="K6" s="48" t="s">
        <v>18</v>
      </c>
      <c r="L6" s="13">
        <v>-2.2799999999999998</v>
      </c>
      <c r="M6" s="48" t="s">
        <v>18</v>
      </c>
      <c r="N6" s="50">
        <v>0.15</v>
      </c>
      <c r="O6" s="17">
        <v>0.65</v>
      </c>
      <c r="P6" s="17">
        <v>1.75</v>
      </c>
      <c r="Q6" s="17">
        <v>1.79</v>
      </c>
      <c r="R6" s="17">
        <v>2.35</v>
      </c>
      <c r="S6" s="48" t="s">
        <v>18</v>
      </c>
      <c r="T6" s="48" t="s">
        <v>18</v>
      </c>
      <c r="U6" s="48" t="s">
        <v>18</v>
      </c>
      <c r="V6" s="87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77" t="s">
        <v>18</v>
      </c>
      <c r="AC6" s="77" t="s">
        <v>18</v>
      </c>
      <c r="AD6" s="77" t="s">
        <v>18</v>
      </c>
      <c r="AE6" s="77" t="s">
        <v>18</v>
      </c>
      <c r="AF6" s="77" t="s">
        <v>18</v>
      </c>
      <c r="AG6" s="13">
        <f t="shared" si="0"/>
        <v>0.16083333333333338</v>
      </c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</row>
    <row r="7" spans="1:54" ht="15.6" x14ac:dyDescent="0.3">
      <c r="A7" s="30"/>
      <c r="B7" s="20" t="s">
        <v>5</v>
      </c>
      <c r="C7" s="48" t="s">
        <v>18</v>
      </c>
      <c r="D7" s="13">
        <v>0.81</v>
      </c>
      <c r="E7" s="13">
        <v>-1.04</v>
      </c>
      <c r="F7" s="13">
        <v>-0.22</v>
      </c>
      <c r="G7" s="13">
        <v>-1.48</v>
      </c>
      <c r="H7" s="13">
        <v>-1.3</v>
      </c>
      <c r="I7" s="13">
        <v>0.48</v>
      </c>
      <c r="J7" s="13">
        <v>0.15</v>
      </c>
      <c r="K7" s="48" t="s">
        <v>18</v>
      </c>
      <c r="L7" s="50">
        <v>-2.3199999999999998</v>
      </c>
      <c r="M7" s="50">
        <v>-0.25</v>
      </c>
      <c r="N7" s="50">
        <v>-0.45</v>
      </c>
      <c r="O7" s="17">
        <v>0.75</v>
      </c>
      <c r="P7" s="17">
        <v>2.17</v>
      </c>
      <c r="Q7" s="17">
        <v>1.28</v>
      </c>
      <c r="R7" s="17">
        <v>1.49</v>
      </c>
      <c r="S7" s="48" t="s">
        <v>18</v>
      </c>
      <c r="T7" s="48" t="s">
        <v>18</v>
      </c>
      <c r="U7" s="48" t="s">
        <v>18</v>
      </c>
      <c r="V7" s="87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3">
        <f t="shared" si="0"/>
        <v>4.9999999999999888E-3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</row>
    <row r="8" spans="1:54" ht="15.6" x14ac:dyDescent="0.3">
      <c r="A8" s="30"/>
      <c r="B8" s="20" t="s">
        <v>6</v>
      </c>
      <c r="C8" s="48" t="s">
        <v>18</v>
      </c>
      <c r="D8" s="13">
        <v>-0.12</v>
      </c>
      <c r="E8" s="13">
        <v>-0.17</v>
      </c>
      <c r="F8" s="13">
        <v>-0.5</v>
      </c>
      <c r="G8" s="13">
        <v>-1.63</v>
      </c>
      <c r="H8" s="13">
        <v>3.01</v>
      </c>
      <c r="I8" s="13">
        <v>1.73</v>
      </c>
      <c r="J8" s="13">
        <v>0.34</v>
      </c>
      <c r="K8" s="48" t="s">
        <v>18</v>
      </c>
      <c r="L8" s="50">
        <v>-1</v>
      </c>
      <c r="M8" s="50">
        <v>0.65</v>
      </c>
      <c r="N8" s="50">
        <v>0.05</v>
      </c>
      <c r="O8" s="17">
        <v>0.75</v>
      </c>
      <c r="P8" s="17">
        <v>1.99</v>
      </c>
      <c r="Q8" s="17">
        <v>1.81</v>
      </c>
      <c r="R8" s="17">
        <v>3.83</v>
      </c>
      <c r="S8" s="48" t="s">
        <v>18</v>
      </c>
      <c r="T8" s="48" t="s">
        <v>18</v>
      </c>
      <c r="U8" s="48" t="s">
        <v>18</v>
      </c>
      <c r="V8" s="87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77" t="s">
        <v>18</v>
      </c>
      <c r="AC8" s="77" t="s">
        <v>18</v>
      </c>
      <c r="AD8" s="77" t="s">
        <v>18</v>
      </c>
      <c r="AE8" s="77" t="s">
        <v>18</v>
      </c>
      <c r="AF8" s="77" t="s">
        <v>18</v>
      </c>
      <c r="AG8" s="13">
        <f t="shared" si="0"/>
        <v>0.76714285714285713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</row>
    <row r="9" spans="1:54" ht="15.6" x14ac:dyDescent="0.3">
      <c r="A9" s="14" t="s">
        <v>1157</v>
      </c>
      <c r="B9" s="20" t="s">
        <v>6</v>
      </c>
      <c r="C9" s="48" t="s">
        <v>18</v>
      </c>
      <c r="D9" s="13">
        <v>2.2400000000000002</v>
      </c>
      <c r="E9" s="13">
        <v>3.26</v>
      </c>
      <c r="F9" s="13">
        <v>-0.31</v>
      </c>
      <c r="G9" s="13">
        <v>-1.29</v>
      </c>
      <c r="H9" s="13">
        <v>2.29</v>
      </c>
      <c r="I9" s="13">
        <v>2.82</v>
      </c>
      <c r="J9" s="13">
        <v>0.86</v>
      </c>
      <c r="K9" s="48" t="s">
        <v>18</v>
      </c>
      <c r="L9" s="50">
        <v>-0.14000000000000001</v>
      </c>
      <c r="M9" s="50">
        <v>0.15</v>
      </c>
      <c r="N9" s="50">
        <v>-0.35</v>
      </c>
      <c r="O9" s="17">
        <v>1.66</v>
      </c>
      <c r="P9" s="17">
        <v>3.78</v>
      </c>
      <c r="Q9" s="17">
        <v>0.9</v>
      </c>
      <c r="R9" s="17">
        <v>3.69</v>
      </c>
      <c r="S9" s="48" t="s">
        <v>18</v>
      </c>
      <c r="T9" s="48" t="s">
        <v>18</v>
      </c>
      <c r="U9" s="48" t="s">
        <v>18</v>
      </c>
      <c r="V9" s="87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77" t="s">
        <v>18</v>
      </c>
      <c r="AC9" s="77" t="s">
        <v>18</v>
      </c>
      <c r="AD9" s="77" t="s">
        <v>18</v>
      </c>
      <c r="AE9" s="77" t="s">
        <v>18</v>
      </c>
      <c r="AF9" s="77" t="s">
        <v>18</v>
      </c>
      <c r="AG9" s="13">
        <f t="shared" si="0"/>
        <v>1.397142857142857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</row>
    <row r="10" spans="1:54" ht="15.6" x14ac:dyDescent="0.3">
      <c r="A10" s="29" t="s">
        <v>308</v>
      </c>
      <c r="B10" s="20" t="s">
        <v>7</v>
      </c>
      <c r="C10" s="48" t="s">
        <v>18</v>
      </c>
      <c r="D10" s="13">
        <v>3.05</v>
      </c>
      <c r="E10" s="13">
        <v>4.2</v>
      </c>
      <c r="F10" s="13">
        <v>-8.9999999999999858E-2</v>
      </c>
      <c r="G10" s="13">
        <v>-0.72</v>
      </c>
      <c r="H10" s="13">
        <v>0.99</v>
      </c>
      <c r="I10" s="13">
        <v>2.6</v>
      </c>
      <c r="J10" s="13">
        <v>0.36</v>
      </c>
      <c r="K10" s="48" t="s">
        <v>18</v>
      </c>
      <c r="L10" s="50">
        <v>0.15</v>
      </c>
      <c r="M10" s="50">
        <v>2.2999999999999998</v>
      </c>
      <c r="N10" s="50">
        <v>0.74</v>
      </c>
      <c r="O10" s="17">
        <v>2.65</v>
      </c>
      <c r="P10" s="17">
        <v>2.25</v>
      </c>
      <c r="Q10" s="17">
        <v>1.35</v>
      </c>
      <c r="R10" s="17">
        <v>3.75</v>
      </c>
      <c r="S10" s="48" t="s">
        <v>18</v>
      </c>
      <c r="T10" s="48" t="s">
        <v>18</v>
      </c>
      <c r="U10" s="48" t="s">
        <v>18</v>
      </c>
      <c r="V10" s="87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77" t="s">
        <v>18</v>
      </c>
      <c r="AC10" s="77" t="s">
        <v>18</v>
      </c>
      <c r="AD10" s="77" t="s">
        <v>18</v>
      </c>
      <c r="AE10" s="77" t="s">
        <v>18</v>
      </c>
      <c r="AF10" s="77" t="s">
        <v>18</v>
      </c>
      <c r="AG10" s="13">
        <f t="shared" si="0"/>
        <v>1.6842857142857144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</row>
    <row r="11" spans="1:54" ht="15.6" x14ac:dyDescent="0.3">
      <c r="A11" s="30"/>
      <c r="B11" s="20" t="s">
        <v>7</v>
      </c>
      <c r="C11" s="13">
        <v>1.92</v>
      </c>
      <c r="D11" s="13">
        <v>3.17</v>
      </c>
      <c r="E11" s="13">
        <v>1.79</v>
      </c>
      <c r="F11" s="13">
        <v>0.19</v>
      </c>
      <c r="G11" s="13">
        <v>-0.22</v>
      </c>
      <c r="H11" s="13">
        <v>3.21</v>
      </c>
      <c r="I11" s="13">
        <v>1.69</v>
      </c>
      <c r="J11" s="13">
        <v>1.73</v>
      </c>
      <c r="K11" s="48" t="s">
        <v>18</v>
      </c>
      <c r="L11" s="50">
        <v>2.34</v>
      </c>
      <c r="M11" s="50">
        <v>1.45</v>
      </c>
      <c r="N11" s="50">
        <v>3.9</v>
      </c>
      <c r="O11" s="17">
        <v>1.55</v>
      </c>
      <c r="P11" s="17">
        <v>1.55</v>
      </c>
      <c r="Q11" s="17">
        <v>3.6</v>
      </c>
      <c r="R11" s="17">
        <v>2.57</v>
      </c>
      <c r="S11" s="48" t="s">
        <v>18</v>
      </c>
      <c r="T11" s="48" t="s">
        <v>18</v>
      </c>
      <c r="U11" s="48" t="s">
        <v>18</v>
      </c>
      <c r="V11" s="87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77" t="s">
        <v>18</v>
      </c>
      <c r="AC11" s="77" t="s">
        <v>18</v>
      </c>
      <c r="AD11" s="77" t="s">
        <v>18</v>
      </c>
      <c r="AE11" s="77" t="s">
        <v>18</v>
      </c>
      <c r="AF11" s="77" t="s">
        <v>18</v>
      </c>
      <c r="AG11" s="13">
        <f t="shared" si="0"/>
        <v>2.0293333333333332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</row>
    <row r="12" spans="1:54" ht="15.6" x14ac:dyDescent="0.3">
      <c r="A12" s="30"/>
      <c r="B12" s="20" t="s">
        <v>8</v>
      </c>
      <c r="C12" s="13">
        <v>1.01</v>
      </c>
      <c r="D12" s="13">
        <v>3.11</v>
      </c>
      <c r="E12" s="13">
        <v>3.19</v>
      </c>
      <c r="F12" s="13">
        <v>0.61</v>
      </c>
      <c r="G12" s="13">
        <v>0.01</v>
      </c>
      <c r="H12" s="13">
        <v>1.81</v>
      </c>
      <c r="I12" s="13">
        <v>2.4900000000000002</v>
      </c>
      <c r="J12" s="13">
        <v>1.31</v>
      </c>
      <c r="K12" s="48" t="s">
        <v>18</v>
      </c>
      <c r="L12" s="50">
        <v>1.82</v>
      </c>
      <c r="M12" s="50">
        <v>2.5499999999999998</v>
      </c>
      <c r="N12" s="50">
        <v>3.73</v>
      </c>
      <c r="O12" s="17">
        <v>0.65</v>
      </c>
      <c r="P12" s="17">
        <v>3.07</v>
      </c>
      <c r="Q12" s="17">
        <v>4.2</v>
      </c>
      <c r="R12" s="17">
        <v>2.0099999999999998</v>
      </c>
      <c r="S12" s="48" t="s">
        <v>18</v>
      </c>
      <c r="T12" s="48" t="s">
        <v>18</v>
      </c>
      <c r="U12" s="48" t="s">
        <v>18</v>
      </c>
      <c r="V12" s="87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77" t="s">
        <v>18</v>
      </c>
      <c r="AC12" s="77" t="s">
        <v>18</v>
      </c>
      <c r="AD12" s="77" t="s">
        <v>18</v>
      </c>
      <c r="AE12" s="77" t="s">
        <v>18</v>
      </c>
      <c r="AF12" s="77" t="s">
        <v>18</v>
      </c>
      <c r="AG12" s="13">
        <f t="shared" si="0"/>
        <v>2.1046666666666667</v>
      </c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</row>
    <row r="13" spans="1:54" ht="15.6" x14ac:dyDescent="0.3">
      <c r="A13" s="30"/>
      <c r="B13" s="20" t="s">
        <v>8</v>
      </c>
      <c r="C13" s="13">
        <v>3.02</v>
      </c>
      <c r="D13" s="13">
        <v>2.97</v>
      </c>
      <c r="E13" s="13">
        <v>1.37</v>
      </c>
      <c r="F13" s="13">
        <v>1.2</v>
      </c>
      <c r="G13" s="13">
        <v>0.96</v>
      </c>
      <c r="H13" s="13">
        <v>0.61</v>
      </c>
      <c r="I13" s="13">
        <v>3.02</v>
      </c>
      <c r="J13" s="13">
        <v>2.17</v>
      </c>
      <c r="K13" s="48" t="s">
        <v>18</v>
      </c>
      <c r="L13" s="48" t="s">
        <v>18</v>
      </c>
      <c r="M13" s="50">
        <v>2.0499999999999998</v>
      </c>
      <c r="N13" s="50">
        <v>3.45</v>
      </c>
      <c r="O13" s="17">
        <v>4.45</v>
      </c>
      <c r="P13" s="17">
        <v>3.95</v>
      </c>
      <c r="Q13" s="17">
        <v>2.9</v>
      </c>
      <c r="R13" s="17">
        <v>2.16</v>
      </c>
      <c r="S13" s="48" t="s">
        <v>18</v>
      </c>
      <c r="T13" s="48" t="s">
        <v>18</v>
      </c>
      <c r="U13" s="48" t="s">
        <v>18</v>
      </c>
      <c r="V13" s="87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77" t="s">
        <v>18</v>
      </c>
      <c r="AC13" s="77" t="s">
        <v>18</v>
      </c>
      <c r="AD13" s="77" t="s">
        <v>18</v>
      </c>
      <c r="AE13" s="77" t="s">
        <v>18</v>
      </c>
      <c r="AF13" s="77" t="s">
        <v>18</v>
      </c>
      <c r="AG13" s="13">
        <f t="shared" si="0"/>
        <v>2.4485714285714288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</row>
    <row r="14" spans="1:54" ht="15.6" x14ac:dyDescent="0.3">
      <c r="A14" s="30"/>
      <c r="B14" s="20" t="s">
        <v>9</v>
      </c>
      <c r="C14" s="13">
        <v>1.51</v>
      </c>
      <c r="D14" s="13">
        <v>1.44</v>
      </c>
      <c r="E14" s="13">
        <v>1.57</v>
      </c>
      <c r="F14" s="13">
        <v>2.4500000000000002</v>
      </c>
      <c r="G14" s="13">
        <v>1.77</v>
      </c>
      <c r="H14" s="48" t="s">
        <v>18</v>
      </c>
      <c r="I14" s="50">
        <v>2.7</v>
      </c>
      <c r="J14" s="50">
        <v>1.51</v>
      </c>
      <c r="K14" s="48" t="s">
        <v>18</v>
      </c>
      <c r="L14" s="48" t="s">
        <v>18</v>
      </c>
      <c r="M14" s="50">
        <v>2.95</v>
      </c>
      <c r="N14" s="50">
        <v>3.65</v>
      </c>
      <c r="O14" s="17">
        <v>3.37</v>
      </c>
      <c r="P14" s="17">
        <v>3.46</v>
      </c>
      <c r="Q14" s="17">
        <v>2.75</v>
      </c>
      <c r="R14" s="17">
        <v>1.95</v>
      </c>
      <c r="S14" s="48" t="s">
        <v>18</v>
      </c>
      <c r="T14" s="48" t="s">
        <v>18</v>
      </c>
      <c r="U14" s="48" t="s">
        <v>18</v>
      </c>
      <c r="V14" s="87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77" t="s">
        <v>18</v>
      </c>
      <c r="AC14" s="77" t="s">
        <v>18</v>
      </c>
      <c r="AD14" s="77" t="s">
        <v>18</v>
      </c>
      <c r="AE14" s="77" t="s">
        <v>18</v>
      </c>
      <c r="AF14" s="77" t="s">
        <v>18</v>
      </c>
      <c r="AG14" s="13">
        <f t="shared" si="0"/>
        <v>2.390769230769231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</row>
    <row r="15" spans="1:54" ht="15.6" x14ac:dyDescent="0.3">
      <c r="A15" s="30"/>
      <c r="B15" s="20" t="s">
        <v>9</v>
      </c>
      <c r="C15" s="13">
        <v>0.96</v>
      </c>
      <c r="D15" s="13">
        <v>1.1599999999999999</v>
      </c>
      <c r="E15" s="13">
        <v>2.0499999999999998</v>
      </c>
      <c r="F15" s="13">
        <v>1.23</v>
      </c>
      <c r="G15" s="13">
        <v>2.97</v>
      </c>
      <c r="H15" s="48" t="s">
        <v>18</v>
      </c>
      <c r="I15" s="50">
        <v>1.77</v>
      </c>
      <c r="J15" s="13">
        <v>1.1100000000000001</v>
      </c>
      <c r="K15" s="48" t="s">
        <v>18</v>
      </c>
      <c r="L15" s="48" t="s">
        <v>18</v>
      </c>
      <c r="M15" s="50">
        <v>3.06</v>
      </c>
      <c r="N15" s="50">
        <v>3.85</v>
      </c>
      <c r="O15" s="17">
        <v>5.55</v>
      </c>
      <c r="P15" s="17">
        <v>2.2799999999999998</v>
      </c>
      <c r="Q15" s="17">
        <v>2.02</v>
      </c>
      <c r="R15" s="17">
        <v>1.69</v>
      </c>
      <c r="S15" s="48" t="s">
        <v>18</v>
      </c>
      <c r="T15" s="48" t="s">
        <v>18</v>
      </c>
      <c r="U15" s="48" t="s">
        <v>18</v>
      </c>
      <c r="V15" s="87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77" t="s">
        <v>18</v>
      </c>
      <c r="AC15" s="77" t="s">
        <v>18</v>
      </c>
      <c r="AD15" s="77" t="s">
        <v>18</v>
      </c>
      <c r="AE15" s="77" t="s">
        <v>18</v>
      </c>
      <c r="AF15" s="77" t="s">
        <v>18</v>
      </c>
      <c r="AG15" s="13">
        <f t="shared" si="0"/>
        <v>2.2846153846153849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</row>
    <row r="16" spans="1:54" ht="15.6" x14ac:dyDescent="0.3">
      <c r="A16" s="30"/>
      <c r="B16" s="20" t="s">
        <v>10</v>
      </c>
      <c r="C16" s="48" t="s">
        <v>18</v>
      </c>
      <c r="D16" s="13">
        <v>1.23</v>
      </c>
      <c r="E16" s="13">
        <v>1.1299999999999999</v>
      </c>
      <c r="F16" s="13">
        <v>1.71</v>
      </c>
      <c r="G16" s="13">
        <v>3.18</v>
      </c>
      <c r="H16" s="48" t="s">
        <v>18</v>
      </c>
      <c r="I16" s="50">
        <v>2.77</v>
      </c>
      <c r="J16" s="13">
        <v>0.89</v>
      </c>
      <c r="K16" s="48" t="s">
        <v>18</v>
      </c>
      <c r="L16" s="48" t="s">
        <v>18</v>
      </c>
      <c r="M16" s="50">
        <v>2.6</v>
      </c>
      <c r="N16" s="50">
        <v>1.25</v>
      </c>
      <c r="O16" s="17">
        <v>4.1500000000000004</v>
      </c>
      <c r="P16" s="17">
        <v>2.76</v>
      </c>
      <c r="Q16" s="17">
        <v>2.0499999999999998</v>
      </c>
      <c r="R16" s="17">
        <v>3.36</v>
      </c>
      <c r="S16" s="48" t="s">
        <v>18</v>
      </c>
      <c r="T16" s="48" t="s">
        <v>18</v>
      </c>
      <c r="U16" s="48" t="s">
        <v>18</v>
      </c>
      <c r="V16" s="87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77" t="s">
        <v>18</v>
      </c>
      <c r="AC16" s="77" t="s">
        <v>18</v>
      </c>
      <c r="AD16" s="77" t="s">
        <v>18</v>
      </c>
      <c r="AE16" s="77" t="s">
        <v>18</v>
      </c>
      <c r="AF16" s="77" t="s">
        <v>18</v>
      </c>
      <c r="AG16" s="13">
        <f t="shared" si="0"/>
        <v>2.2566666666666668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</row>
    <row r="17" spans="1:54" ht="15.6" x14ac:dyDescent="0.3">
      <c r="A17" s="30"/>
      <c r="B17" s="20" t="s">
        <v>10</v>
      </c>
      <c r="C17" s="48" t="s">
        <v>18</v>
      </c>
      <c r="D17" s="13">
        <v>0.72</v>
      </c>
      <c r="E17" s="13">
        <v>0.6</v>
      </c>
      <c r="F17" s="13">
        <v>2.66</v>
      </c>
      <c r="G17" s="13">
        <v>0.85</v>
      </c>
      <c r="H17" s="48" t="s">
        <v>18</v>
      </c>
      <c r="I17" s="50">
        <v>1.84</v>
      </c>
      <c r="J17" s="13">
        <v>0.37</v>
      </c>
      <c r="K17" s="48" t="s">
        <v>18</v>
      </c>
      <c r="L17" s="48" t="s">
        <v>18</v>
      </c>
      <c r="M17" s="50">
        <v>1.65</v>
      </c>
      <c r="N17" s="50">
        <v>1.25</v>
      </c>
      <c r="O17" s="17">
        <v>0.95</v>
      </c>
      <c r="P17" s="17">
        <v>2.0499999999999998</v>
      </c>
      <c r="Q17" s="17">
        <v>1.33</v>
      </c>
      <c r="R17" s="17">
        <v>2.4500000000000002</v>
      </c>
      <c r="S17" s="48" t="s">
        <v>18</v>
      </c>
      <c r="T17" s="48" t="s">
        <v>18</v>
      </c>
      <c r="U17" s="48" t="s">
        <v>18</v>
      </c>
      <c r="V17" s="87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3">
        <f t="shared" si="0"/>
        <v>1.3933333333333333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</row>
    <row r="18" spans="1:54" ht="15.6" x14ac:dyDescent="0.3">
      <c r="A18" s="30"/>
      <c r="B18" s="20" t="s">
        <v>11</v>
      </c>
      <c r="C18" s="48" t="s">
        <v>18</v>
      </c>
      <c r="D18" s="13">
        <v>-5.9999999999999831E-2</v>
      </c>
      <c r="E18" s="13">
        <v>-8.9999999999999858E-2</v>
      </c>
      <c r="F18" s="13">
        <v>2.02</v>
      </c>
      <c r="G18" s="13">
        <v>0.39</v>
      </c>
      <c r="H18" s="48" t="s">
        <v>18</v>
      </c>
      <c r="I18" s="13">
        <v>0.67</v>
      </c>
      <c r="J18" s="13">
        <v>0.73</v>
      </c>
      <c r="K18" s="48" t="s">
        <v>18</v>
      </c>
      <c r="L18" s="48" t="s">
        <v>18</v>
      </c>
      <c r="M18" s="50">
        <v>0.75</v>
      </c>
      <c r="N18" s="50">
        <v>1.25</v>
      </c>
      <c r="O18" s="17">
        <v>1.05</v>
      </c>
      <c r="P18" s="17">
        <v>1.65</v>
      </c>
      <c r="Q18" s="17">
        <v>0.96</v>
      </c>
      <c r="R18" s="17">
        <v>2.23</v>
      </c>
      <c r="S18" s="48" t="s">
        <v>18</v>
      </c>
      <c r="T18" s="48" t="s">
        <v>18</v>
      </c>
      <c r="U18" s="48" t="s">
        <v>18</v>
      </c>
      <c r="V18" s="87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77" t="s">
        <v>18</v>
      </c>
      <c r="AC18" s="77" t="s">
        <v>18</v>
      </c>
      <c r="AD18" s="77" t="s">
        <v>18</v>
      </c>
      <c r="AE18" s="77" t="s">
        <v>18</v>
      </c>
      <c r="AF18" s="77" t="s">
        <v>18</v>
      </c>
      <c r="AG18" s="13">
        <f t="shared" si="0"/>
        <v>0.96250000000000002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</row>
    <row r="19" spans="1:54" ht="15.6" x14ac:dyDescent="0.3">
      <c r="A19" s="30"/>
      <c r="B19" s="20" t="s">
        <v>12</v>
      </c>
      <c r="C19" s="48" t="s">
        <v>18</v>
      </c>
      <c r="D19" s="13">
        <v>-0.64</v>
      </c>
      <c r="E19" s="13">
        <v>0.05</v>
      </c>
      <c r="F19" s="13">
        <v>0.25</v>
      </c>
      <c r="G19" s="13">
        <v>1.47</v>
      </c>
      <c r="H19" s="13">
        <v>0.43</v>
      </c>
      <c r="I19" s="13">
        <v>0.16</v>
      </c>
      <c r="J19" s="13">
        <v>2.5</v>
      </c>
      <c r="K19" s="48" t="s">
        <v>18</v>
      </c>
      <c r="L19" s="48" t="s">
        <v>18</v>
      </c>
      <c r="M19" s="50">
        <v>0.56999999999999995</v>
      </c>
      <c r="N19" s="50">
        <v>1.1499999999999999</v>
      </c>
      <c r="O19" s="17">
        <v>0.95</v>
      </c>
      <c r="P19" s="17">
        <v>3.46</v>
      </c>
      <c r="Q19" s="17">
        <v>0.85</v>
      </c>
      <c r="R19" s="17">
        <v>1.85</v>
      </c>
      <c r="S19" s="48" t="s">
        <v>18</v>
      </c>
      <c r="T19" s="48" t="s">
        <v>18</v>
      </c>
      <c r="U19" s="48" t="s">
        <v>18</v>
      </c>
      <c r="V19" s="87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77" t="s">
        <v>18</v>
      </c>
      <c r="AC19" s="77" t="s">
        <v>18</v>
      </c>
      <c r="AD19" s="77" t="s">
        <v>18</v>
      </c>
      <c r="AE19" s="77" t="s">
        <v>18</v>
      </c>
      <c r="AF19" s="77" t="s">
        <v>18</v>
      </c>
      <c r="AG19" s="13">
        <f t="shared" si="0"/>
        <v>1.0038461538461538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</row>
    <row r="20" spans="1:54" ht="15.6" x14ac:dyDescent="0.3">
      <c r="A20" s="6" t="s">
        <v>105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</row>
    <row r="21" spans="1:54" ht="15.6" x14ac:dyDescent="0.3">
      <c r="A21" s="29" t="s">
        <v>517</v>
      </c>
      <c r="B21" s="20" t="s">
        <v>1</v>
      </c>
      <c r="C21" s="48" t="s">
        <v>18</v>
      </c>
      <c r="D21" s="13">
        <v>8.0000000000000071E-2</v>
      </c>
      <c r="E21" s="13">
        <v>0.11</v>
      </c>
      <c r="F21" s="13">
        <v>2.19</v>
      </c>
      <c r="G21" s="13">
        <v>1.61</v>
      </c>
      <c r="H21" s="13">
        <v>2.09</v>
      </c>
      <c r="I21" s="13">
        <v>1.91</v>
      </c>
      <c r="J21" s="13">
        <v>1.87</v>
      </c>
      <c r="K21" s="13">
        <v>1.99</v>
      </c>
      <c r="L21" s="13">
        <v>1.02</v>
      </c>
      <c r="M21" s="13">
        <v>0.45</v>
      </c>
      <c r="N21" s="13">
        <v>0.45</v>
      </c>
      <c r="O21" s="12">
        <v>1.45</v>
      </c>
      <c r="P21" s="12">
        <v>0.65</v>
      </c>
      <c r="Q21" s="12">
        <v>1</v>
      </c>
      <c r="R21" s="12">
        <v>0.98</v>
      </c>
      <c r="S21" s="48" t="s">
        <v>18</v>
      </c>
      <c r="T21" s="48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77" t="s">
        <v>18</v>
      </c>
      <c r="AC21" s="77" t="s">
        <v>18</v>
      </c>
      <c r="AD21" s="77" t="s">
        <v>18</v>
      </c>
      <c r="AE21" s="77" t="s">
        <v>18</v>
      </c>
      <c r="AF21" s="77" t="s">
        <v>18</v>
      </c>
      <c r="AG21" s="13">
        <f t="shared" si="0"/>
        <v>1.19</v>
      </c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</row>
    <row r="22" spans="1:54" ht="15.6" x14ac:dyDescent="0.3">
      <c r="A22" s="30"/>
      <c r="B22" s="20" t="s">
        <v>2</v>
      </c>
      <c r="C22" s="48" t="s">
        <v>18</v>
      </c>
      <c r="D22" s="13">
        <v>1.54</v>
      </c>
      <c r="E22" s="13">
        <v>0.57999999999999996</v>
      </c>
      <c r="F22" s="13">
        <v>1.47</v>
      </c>
      <c r="G22" s="13">
        <v>1.63</v>
      </c>
      <c r="H22" s="13">
        <v>1.5</v>
      </c>
      <c r="I22" s="13">
        <v>1.32</v>
      </c>
      <c r="J22" s="13">
        <v>0.81</v>
      </c>
      <c r="K22" s="13">
        <v>3.9</v>
      </c>
      <c r="L22" s="13">
        <v>0.78</v>
      </c>
      <c r="M22" s="13">
        <v>0.35</v>
      </c>
      <c r="N22" s="13">
        <v>0.35</v>
      </c>
      <c r="O22" s="12">
        <v>0.65</v>
      </c>
      <c r="P22" s="12">
        <v>0.55000000000000004</v>
      </c>
      <c r="Q22" s="12">
        <v>1.31</v>
      </c>
      <c r="R22" s="12">
        <v>0.59</v>
      </c>
      <c r="S22" s="48" t="s">
        <v>18</v>
      </c>
      <c r="T22" s="48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77" t="s">
        <v>18</v>
      </c>
      <c r="AC22" s="77" t="s">
        <v>18</v>
      </c>
      <c r="AD22" s="77" t="s">
        <v>18</v>
      </c>
      <c r="AE22" s="77" t="s">
        <v>18</v>
      </c>
      <c r="AF22" s="77" t="s">
        <v>18</v>
      </c>
      <c r="AG22" s="13">
        <f t="shared" si="0"/>
        <v>1.1553333333333333</v>
      </c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</row>
    <row r="23" spans="1:54" ht="15.6" x14ac:dyDescent="0.3">
      <c r="A23" s="30" t="s">
        <v>106</v>
      </c>
      <c r="B23" s="20" t="s">
        <v>3</v>
      </c>
      <c r="C23" s="48" t="s">
        <v>18</v>
      </c>
      <c r="D23" s="13">
        <v>1.18</v>
      </c>
      <c r="E23" s="13">
        <v>1.21</v>
      </c>
      <c r="F23" s="13">
        <v>1.44</v>
      </c>
      <c r="G23" s="13">
        <v>1.05</v>
      </c>
      <c r="H23" s="13">
        <v>1.55</v>
      </c>
      <c r="I23" s="13">
        <v>1.31</v>
      </c>
      <c r="J23" s="13">
        <v>0.39</v>
      </c>
      <c r="K23" s="13">
        <v>3.47</v>
      </c>
      <c r="L23" s="13">
        <v>0.62</v>
      </c>
      <c r="M23" s="13">
        <v>0.7</v>
      </c>
      <c r="N23" s="83" t="s">
        <v>563</v>
      </c>
      <c r="O23" s="13">
        <v>0.55000000000000004</v>
      </c>
      <c r="P23" s="13">
        <v>1.9</v>
      </c>
      <c r="Q23" s="13">
        <v>1.48</v>
      </c>
      <c r="R23" s="13">
        <v>1.28</v>
      </c>
      <c r="S23" s="48" t="s">
        <v>18</v>
      </c>
      <c r="T23" s="48" t="s">
        <v>18</v>
      </c>
      <c r="U23" s="48" t="s">
        <v>18</v>
      </c>
      <c r="V23" s="87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77" t="s">
        <v>18</v>
      </c>
      <c r="AC23" s="77" t="s">
        <v>18</v>
      </c>
      <c r="AD23" s="77" t="s">
        <v>18</v>
      </c>
      <c r="AE23" s="77" t="s">
        <v>18</v>
      </c>
      <c r="AF23" s="77" t="s">
        <v>18</v>
      </c>
      <c r="AG23" s="13">
        <f t="shared" si="0"/>
        <v>1.2950000000000002</v>
      </c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</row>
    <row r="24" spans="1:54" ht="15.6" x14ac:dyDescent="0.3">
      <c r="A24" s="30"/>
      <c r="B24" s="20" t="s">
        <v>4</v>
      </c>
      <c r="C24" s="48" t="s">
        <v>18</v>
      </c>
      <c r="D24" s="13">
        <v>0.2</v>
      </c>
      <c r="E24" s="13">
        <v>1.32</v>
      </c>
      <c r="F24" s="13">
        <v>2.2999999999999998</v>
      </c>
      <c r="G24" s="13">
        <v>0.56999999999999995</v>
      </c>
      <c r="H24" s="13">
        <v>2.59</v>
      </c>
      <c r="I24" s="13">
        <v>1.1200000000000001</v>
      </c>
      <c r="J24" s="13">
        <v>0.22</v>
      </c>
      <c r="K24" s="13">
        <v>0.1</v>
      </c>
      <c r="L24" s="13">
        <v>0.7</v>
      </c>
      <c r="M24" s="83" t="s">
        <v>562</v>
      </c>
      <c r="N24" s="13">
        <v>0.65</v>
      </c>
      <c r="O24" s="13">
        <v>0.45</v>
      </c>
      <c r="P24" s="13">
        <v>1.57</v>
      </c>
      <c r="Q24" s="13">
        <v>1.03</v>
      </c>
      <c r="R24" s="13">
        <v>1.9</v>
      </c>
      <c r="S24" s="48" t="s">
        <v>18</v>
      </c>
      <c r="T24" s="48" t="s">
        <v>18</v>
      </c>
      <c r="U24" s="48" t="s">
        <v>18</v>
      </c>
      <c r="V24" s="87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77" t="s">
        <v>18</v>
      </c>
      <c r="AC24" s="77" t="s">
        <v>18</v>
      </c>
      <c r="AD24" s="77" t="s">
        <v>18</v>
      </c>
      <c r="AE24" s="77" t="s">
        <v>18</v>
      </c>
      <c r="AF24" s="77" t="s">
        <v>18</v>
      </c>
      <c r="AG24" s="13">
        <f t="shared" si="0"/>
        <v>1.0514285714285714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</row>
    <row r="25" spans="1:54" ht="15.6" x14ac:dyDescent="0.3">
      <c r="A25" s="30"/>
      <c r="B25" s="20" t="s">
        <v>5</v>
      </c>
      <c r="C25" s="48" t="s">
        <v>18</v>
      </c>
      <c r="D25" s="13">
        <v>-0.16</v>
      </c>
      <c r="E25" s="13">
        <v>0.52</v>
      </c>
      <c r="F25" s="13">
        <v>0.78</v>
      </c>
      <c r="G25" s="13">
        <v>1.04</v>
      </c>
      <c r="H25" s="48" t="s">
        <v>18</v>
      </c>
      <c r="I25" s="13">
        <v>1.46</v>
      </c>
      <c r="J25" s="50">
        <v>1.53</v>
      </c>
      <c r="K25" s="13">
        <v>0.81</v>
      </c>
      <c r="L25" s="13">
        <v>0.61</v>
      </c>
      <c r="M25" s="83" t="s">
        <v>562</v>
      </c>
      <c r="N25" s="83" t="s">
        <v>563</v>
      </c>
      <c r="O25" s="83" t="s">
        <v>563</v>
      </c>
      <c r="P25" s="13">
        <v>0.45</v>
      </c>
      <c r="Q25" s="13">
        <v>1.1100000000000001</v>
      </c>
      <c r="R25" s="13">
        <v>1.46</v>
      </c>
      <c r="S25" s="48" t="s">
        <v>18</v>
      </c>
      <c r="T25" s="48" t="s">
        <v>18</v>
      </c>
      <c r="U25" s="48" t="s">
        <v>18</v>
      </c>
      <c r="V25" s="87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77" t="s">
        <v>18</v>
      </c>
      <c r="AC25" s="77" t="s">
        <v>18</v>
      </c>
      <c r="AD25" s="77" t="s">
        <v>18</v>
      </c>
      <c r="AE25" s="77" t="s">
        <v>18</v>
      </c>
      <c r="AF25" s="77" t="s">
        <v>18</v>
      </c>
      <c r="AG25" s="13">
        <f t="shared" si="0"/>
        <v>0.87363636363636354</v>
      </c>
      <c r="AH25" s="83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</row>
    <row r="26" spans="1:54" ht="15.6" x14ac:dyDescent="0.3">
      <c r="A26" s="30"/>
      <c r="B26" s="20" t="s">
        <v>5</v>
      </c>
      <c r="C26" s="48" t="s">
        <v>18</v>
      </c>
      <c r="D26" s="13">
        <v>1.78</v>
      </c>
      <c r="E26" s="13">
        <v>7.0000000000000062E-2</v>
      </c>
      <c r="F26" s="13">
        <v>0.9</v>
      </c>
      <c r="G26" s="13">
        <v>0.5</v>
      </c>
      <c r="H26" s="48" t="s">
        <v>18</v>
      </c>
      <c r="I26" s="13">
        <v>1.74</v>
      </c>
      <c r="J26" s="13">
        <v>1.38</v>
      </c>
      <c r="K26" s="13">
        <v>0.28000000000000003</v>
      </c>
      <c r="L26" s="13">
        <v>0.66</v>
      </c>
      <c r="M26" s="83" t="s">
        <v>562</v>
      </c>
      <c r="N26" s="83" t="s">
        <v>563</v>
      </c>
      <c r="O26" s="13">
        <v>0.45</v>
      </c>
      <c r="P26" s="13">
        <v>0.96</v>
      </c>
      <c r="Q26" s="13">
        <v>0.93</v>
      </c>
      <c r="R26" s="13">
        <v>0.7</v>
      </c>
      <c r="S26" s="48" t="s">
        <v>18</v>
      </c>
      <c r="T26" s="48" t="s">
        <v>18</v>
      </c>
      <c r="U26" s="48" t="s">
        <v>18</v>
      </c>
      <c r="V26" s="87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3">
        <f t="shared" si="0"/>
        <v>0.86249999999999993</v>
      </c>
      <c r="AH26" s="83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</row>
    <row r="27" spans="1:54" ht="15.6" x14ac:dyDescent="0.3">
      <c r="A27" s="30"/>
      <c r="B27" s="20" t="s">
        <v>6</v>
      </c>
      <c r="C27" s="48" t="s">
        <v>18</v>
      </c>
      <c r="D27" s="13">
        <v>2.2999999999999998</v>
      </c>
      <c r="E27" s="13">
        <v>0.7</v>
      </c>
      <c r="F27" s="13">
        <v>0.52</v>
      </c>
      <c r="G27" s="13">
        <v>0.59</v>
      </c>
      <c r="H27" s="48" t="s">
        <v>18</v>
      </c>
      <c r="I27" s="13">
        <v>1.51</v>
      </c>
      <c r="J27" s="13">
        <v>1.1599999999999999</v>
      </c>
      <c r="K27" s="13">
        <v>2.73</v>
      </c>
      <c r="L27" s="13">
        <v>1.18</v>
      </c>
      <c r="M27" s="83" t="s">
        <v>562</v>
      </c>
      <c r="N27" s="83" t="s">
        <v>563</v>
      </c>
      <c r="O27" s="13">
        <v>0.55000000000000004</v>
      </c>
      <c r="P27" s="13">
        <v>1.25</v>
      </c>
      <c r="Q27" s="13">
        <v>1.75</v>
      </c>
      <c r="R27" s="13">
        <v>3.33</v>
      </c>
      <c r="S27" s="48" t="s">
        <v>18</v>
      </c>
      <c r="T27" s="48" t="s">
        <v>18</v>
      </c>
      <c r="U27" s="48" t="s">
        <v>18</v>
      </c>
      <c r="V27" s="87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77" t="s">
        <v>18</v>
      </c>
      <c r="AC27" s="77" t="s">
        <v>18</v>
      </c>
      <c r="AD27" s="77" t="s">
        <v>18</v>
      </c>
      <c r="AE27" s="77" t="s">
        <v>18</v>
      </c>
      <c r="AF27" s="77" t="s">
        <v>18</v>
      </c>
      <c r="AG27" s="13">
        <f t="shared" si="0"/>
        <v>1.4641666666666666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</row>
    <row r="28" spans="1:54" ht="15.6" x14ac:dyDescent="0.3">
      <c r="A28" s="14" t="s">
        <v>1157</v>
      </c>
      <c r="B28" s="20" t="s">
        <v>6</v>
      </c>
      <c r="C28" s="48" t="s">
        <v>18</v>
      </c>
      <c r="D28" s="13">
        <v>1.81</v>
      </c>
      <c r="E28" s="13">
        <v>3.78</v>
      </c>
      <c r="F28" s="13">
        <v>0.68</v>
      </c>
      <c r="G28" s="13">
        <v>0.88</v>
      </c>
      <c r="H28" s="13">
        <v>2.65</v>
      </c>
      <c r="I28" s="13">
        <v>2.79</v>
      </c>
      <c r="J28" s="13">
        <v>2.78</v>
      </c>
      <c r="K28" s="13">
        <v>0.78</v>
      </c>
      <c r="L28" s="13">
        <v>2.0299999999999998</v>
      </c>
      <c r="M28" s="13">
        <v>0.85</v>
      </c>
      <c r="N28" s="83" t="s">
        <v>563</v>
      </c>
      <c r="O28" s="13">
        <v>0.95</v>
      </c>
      <c r="P28" s="13">
        <v>3.55</v>
      </c>
      <c r="Q28" s="13">
        <v>0.86</v>
      </c>
      <c r="R28" s="13">
        <v>2.97</v>
      </c>
      <c r="S28" s="48" t="s">
        <v>18</v>
      </c>
      <c r="T28" s="48" t="s">
        <v>18</v>
      </c>
      <c r="U28" s="48" t="s">
        <v>18</v>
      </c>
      <c r="V28" s="87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77" t="s">
        <v>18</v>
      </c>
      <c r="AC28" s="77" t="s">
        <v>18</v>
      </c>
      <c r="AD28" s="77" t="s">
        <v>18</v>
      </c>
      <c r="AE28" s="77" t="s">
        <v>18</v>
      </c>
      <c r="AF28" s="77" t="s">
        <v>18</v>
      </c>
      <c r="AG28" s="13">
        <f t="shared" si="0"/>
        <v>1.9542857142857142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</row>
    <row r="29" spans="1:54" ht="15.6" x14ac:dyDescent="0.3">
      <c r="A29" s="29" t="s">
        <v>561</v>
      </c>
      <c r="B29" s="20" t="s">
        <v>7</v>
      </c>
      <c r="C29" s="48" t="s">
        <v>18</v>
      </c>
      <c r="D29" s="13">
        <v>3.27</v>
      </c>
      <c r="E29" s="13">
        <v>3.13</v>
      </c>
      <c r="F29" s="13">
        <v>1.46</v>
      </c>
      <c r="G29" s="13">
        <v>1.66</v>
      </c>
      <c r="H29" s="13">
        <v>1.31</v>
      </c>
      <c r="I29" s="13">
        <v>2.9</v>
      </c>
      <c r="J29" s="13">
        <v>1.52</v>
      </c>
      <c r="K29" s="13">
        <v>0.61</v>
      </c>
      <c r="L29" s="13">
        <v>1.98</v>
      </c>
      <c r="M29" s="13">
        <v>1.9</v>
      </c>
      <c r="N29" s="13">
        <v>0.65</v>
      </c>
      <c r="O29" s="12">
        <v>2.25</v>
      </c>
      <c r="P29" s="12">
        <v>1.95</v>
      </c>
      <c r="Q29" s="12">
        <v>0.94</v>
      </c>
      <c r="R29" s="12">
        <v>3.61</v>
      </c>
      <c r="S29" s="48" t="s">
        <v>18</v>
      </c>
      <c r="T29" s="48" t="s">
        <v>18</v>
      </c>
      <c r="U29" s="48" t="s">
        <v>18</v>
      </c>
      <c r="V29" s="87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77" t="s">
        <v>18</v>
      </c>
      <c r="AC29" s="77" t="s">
        <v>18</v>
      </c>
      <c r="AD29" s="77" t="s">
        <v>18</v>
      </c>
      <c r="AE29" s="77" t="s">
        <v>18</v>
      </c>
      <c r="AF29" s="77" t="s">
        <v>18</v>
      </c>
      <c r="AG29" s="13">
        <f t="shared" si="0"/>
        <v>1.9426666666666665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</row>
    <row r="30" spans="1:54" ht="15.6" x14ac:dyDescent="0.3">
      <c r="A30" s="30"/>
      <c r="B30" s="20" t="s">
        <v>7</v>
      </c>
      <c r="C30" s="13">
        <v>2.0499999999999998</v>
      </c>
      <c r="D30" s="13">
        <v>3.58</v>
      </c>
      <c r="E30" s="13">
        <v>1.85</v>
      </c>
      <c r="F30" s="13">
        <v>1.39</v>
      </c>
      <c r="G30" s="13">
        <v>1.47</v>
      </c>
      <c r="H30" s="13">
        <v>2.63</v>
      </c>
      <c r="I30" s="13">
        <v>1.76</v>
      </c>
      <c r="J30" s="39">
        <v>1.91</v>
      </c>
      <c r="K30" s="13">
        <v>3.63</v>
      </c>
      <c r="L30" s="13">
        <v>3.87</v>
      </c>
      <c r="M30" s="13">
        <v>0.97</v>
      </c>
      <c r="N30" s="13">
        <v>3.35</v>
      </c>
      <c r="O30" s="12">
        <v>1.35</v>
      </c>
      <c r="P30" s="12">
        <v>0.85</v>
      </c>
      <c r="Q30" s="12">
        <v>3</v>
      </c>
      <c r="R30" s="12">
        <v>2.37</v>
      </c>
      <c r="S30" s="48" t="s">
        <v>18</v>
      </c>
      <c r="T30" s="48" t="s">
        <v>18</v>
      </c>
      <c r="U30" s="48" t="s">
        <v>18</v>
      </c>
      <c r="V30" s="87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77" t="s">
        <v>18</v>
      </c>
      <c r="AC30" s="77" t="s">
        <v>18</v>
      </c>
      <c r="AD30" s="77" t="s">
        <v>18</v>
      </c>
      <c r="AE30" s="77" t="s">
        <v>18</v>
      </c>
      <c r="AF30" s="77" t="s">
        <v>18</v>
      </c>
      <c r="AG30" s="13">
        <f t="shared" si="0"/>
        <v>2.2518750000000001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</row>
    <row r="31" spans="1:54" ht="15.6" x14ac:dyDescent="0.3">
      <c r="A31" s="30"/>
      <c r="B31" s="20" t="s">
        <v>8</v>
      </c>
      <c r="C31" s="13">
        <v>1.08</v>
      </c>
      <c r="D31" s="13">
        <v>3.43</v>
      </c>
      <c r="E31" s="13">
        <v>3.03</v>
      </c>
      <c r="F31" s="13">
        <v>1.73</v>
      </c>
      <c r="G31" s="13">
        <v>1.3</v>
      </c>
      <c r="H31" s="13">
        <v>1.96</v>
      </c>
      <c r="I31" s="13">
        <v>2.63</v>
      </c>
      <c r="J31" s="13">
        <v>2.4500000000000002</v>
      </c>
      <c r="K31" s="13">
        <v>1.55</v>
      </c>
      <c r="L31" s="13">
        <v>2.57</v>
      </c>
      <c r="M31" s="13">
        <v>1.75</v>
      </c>
      <c r="N31" s="13">
        <v>2.95</v>
      </c>
      <c r="O31" s="12">
        <v>1.67</v>
      </c>
      <c r="P31" s="12">
        <v>2.4500000000000002</v>
      </c>
      <c r="Q31" s="12">
        <v>4.08</v>
      </c>
      <c r="R31" s="12">
        <v>1.35</v>
      </c>
      <c r="S31" s="48" t="s">
        <v>18</v>
      </c>
      <c r="T31" s="48" t="s">
        <v>18</v>
      </c>
      <c r="U31" s="48" t="s">
        <v>18</v>
      </c>
      <c r="V31" s="87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77" t="s">
        <v>18</v>
      </c>
      <c r="AC31" s="77" t="s">
        <v>18</v>
      </c>
      <c r="AD31" s="77" t="s">
        <v>18</v>
      </c>
      <c r="AE31" s="77" t="s">
        <v>18</v>
      </c>
      <c r="AF31" s="77" t="s">
        <v>18</v>
      </c>
      <c r="AG31" s="13">
        <f t="shared" si="0"/>
        <v>2.2487500000000002</v>
      </c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</row>
    <row r="32" spans="1:54" ht="15.6" x14ac:dyDescent="0.3">
      <c r="A32" s="29" t="s">
        <v>163</v>
      </c>
      <c r="B32" s="20" t="s">
        <v>8</v>
      </c>
      <c r="C32" s="13">
        <v>2.25</v>
      </c>
      <c r="D32" s="13">
        <v>3.52</v>
      </c>
      <c r="E32" s="13">
        <v>1.69</v>
      </c>
      <c r="F32" s="13">
        <v>2.0699999999999998</v>
      </c>
      <c r="G32" s="13">
        <v>1.5</v>
      </c>
      <c r="H32" s="13">
        <v>1.37</v>
      </c>
      <c r="I32" s="13">
        <v>3.8</v>
      </c>
      <c r="J32" s="13">
        <v>3.02</v>
      </c>
      <c r="K32" s="13">
        <v>1</v>
      </c>
      <c r="L32" s="13">
        <v>2.81</v>
      </c>
      <c r="M32" s="13">
        <v>1.25</v>
      </c>
      <c r="N32" s="13">
        <v>2.4500000000000002</v>
      </c>
      <c r="O32" s="48" t="s">
        <v>18</v>
      </c>
      <c r="P32" s="12">
        <v>3.35</v>
      </c>
      <c r="Q32" s="12">
        <v>2.79</v>
      </c>
      <c r="R32" s="12">
        <v>2.15</v>
      </c>
      <c r="S32" s="48" t="s">
        <v>18</v>
      </c>
      <c r="T32" s="48" t="s">
        <v>18</v>
      </c>
      <c r="U32" s="48" t="s">
        <v>18</v>
      </c>
      <c r="V32" s="87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77" t="s">
        <v>18</v>
      </c>
      <c r="AC32" s="77" t="s">
        <v>18</v>
      </c>
      <c r="AD32" s="77" t="s">
        <v>18</v>
      </c>
      <c r="AE32" s="77" t="s">
        <v>18</v>
      </c>
      <c r="AF32" s="77" t="s">
        <v>18</v>
      </c>
      <c r="AG32" s="13">
        <f t="shared" si="0"/>
        <v>2.3346666666666662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</row>
    <row r="33" spans="1:54" ht="15.6" x14ac:dyDescent="0.3">
      <c r="A33" s="29" t="s">
        <v>819</v>
      </c>
      <c r="B33" s="20" t="s">
        <v>9</v>
      </c>
      <c r="C33" s="13">
        <v>1.61</v>
      </c>
      <c r="D33" s="13">
        <v>2.46</v>
      </c>
      <c r="E33" s="13">
        <v>1.83</v>
      </c>
      <c r="F33" s="13">
        <v>2.4700000000000002</v>
      </c>
      <c r="G33" s="13">
        <v>1.45</v>
      </c>
      <c r="H33" s="48" t="s">
        <v>18</v>
      </c>
      <c r="I33" s="13">
        <v>3.5</v>
      </c>
      <c r="J33" s="50">
        <v>1.63</v>
      </c>
      <c r="K33" s="13">
        <v>0.8</v>
      </c>
      <c r="L33" s="13">
        <v>3.01</v>
      </c>
      <c r="M33" s="13">
        <v>2.0499999999999998</v>
      </c>
      <c r="N33" s="13">
        <v>2.25</v>
      </c>
      <c r="O33" s="12">
        <v>2.88</v>
      </c>
      <c r="P33" s="12">
        <v>2.86</v>
      </c>
      <c r="Q33" s="12">
        <v>2.78</v>
      </c>
      <c r="R33" s="12">
        <v>1.42</v>
      </c>
      <c r="S33" s="48" t="s">
        <v>18</v>
      </c>
      <c r="T33" s="48" t="s">
        <v>18</v>
      </c>
      <c r="U33" s="48" t="s">
        <v>18</v>
      </c>
      <c r="V33" s="87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77" t="s">
        <v>18</v>
      </c>
      <c r="AC33" s="77" t="s">
        <v>18</v>
      </c>
      <c r="AD33" s="77" t="s">
        <v>18</v>
      </c>
      <c r="AE33" s="77" t="s">
        <v>18</v>
      </c>
      <c r="AF33" s="77" t="s">
        <v>18</v>
      </c>
      <c r="AG33" s="13">
        <f t="shared" si="0"/>
        <v>2.2000000000000002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</row>
    <row r="34" spans="1:54" ht="15.6" x14ac:dyDescent="0.3">
      <c r="A34" s="29" t="s">
        <v>820</v>
      </c>
      <c r="B34" s="20" t="s">
        <v>9</v>
      </c>
      <c r="C34" s="13">
        <v>1.62</v>
      </c>
      <c r="D34" s="13">
        <v>2.4500000000000002</v>
      </c>
      <c r="E34" s="13">
        <v>2.12</v>
      </c>
      <c r="F34" s="13">
        <v>1.58</v>
      </c>
      <c r="G34" s="13">
        <v>2.0699999999999998</v>
      </c>
      <c r="H34" s="48" t="s">
        <v>18</v>
      </c>
      <c r="I34" s="13">
        <v>1.74</v>
      </c>
      <c r="J34" s="13">
        <v>1.55</v>
      </c>
      <c r="K34" s="13">
        <v>1.97</v>
      </c>
      <c r="L34" s="13">
        <v>3.64</v>
      </c>
      <c r="M34" s="13">
        <v>2.5499999999999998</v>
      </c>
      <c r="N34" s="13">
        <v>3.35</v>
      </c>
      <c r="O34" s="12">
        <v>1.45</v>
      </c>
      <c r="P34" s="12">
        <v>1.89</v>
      </c>
      <c r="Q34" s="12">
        <v>1.82</v>
      </c>
      <c r="R34" s="12">
        <v>0.83</v>
      </c>
      <c r="S34" s="48" t="s">
        <v>18</v>
      </c>
      <c r="T34" s="48" t="s">
        <v>18</v>
      </c>
      <c r="U34" s="48" t="s">
        <v>18</v>
      </c>
      <c r="V34" s="87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77" t="s">
        <v>18</v>
      </c>
      <c r="AC34" s="77" t="s">
        <v>18</v>
      </c>
      <c r="AD34" s="77" t="s">
        <v>18</v>
      </c>
      <c r="AE34" s="77" t="s">
        <v>18</v>
      </c>
      <c r="AF34" s="77" t="s">
        <v>18</v>
      </c>
      <c r="AG34" s="13">
        <f t="shared" si="0"/>
        <v>2.0420000000000003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</row>
    <row r="35" spans="1:54" ht="15.6" x14ac:dyDescent="0.3">
      <c r="A35" s="30"/>
      <c r="B35" s="20" t="s">
        <v>10</v>
      </c>
      <c r="C35" s="48" t="s">
        <v>18</v>
      </c>
      <c r="D35" s="13">
        <v>2.08</v>
      </c>
      <c r="E35" s="13">
        <v>1.69</v>
      </c>
      <c r="F35" s="13">
        <v>2.0499999999999998</v>
      </c>
      <c r="G35" s="13">
        <v>3.7</v>
      </c>
      <c r="H35" s="48" t="s">
        <v>18</v>
      </c>
      <c r="I35" s="13">
        <v>3.04</v>
      </c>
      <c r="J35" s="13">
        <v>1.35</v>
      </c>
      <c r="K35" s="13">
        <v>0.92</v>
      </c>
      <c r="L35" s="13">
        <v>3.63</v>
      </c>
      <c r="M35" s="13">
        <v>2.2999999999999998</v>
      </c>
      <c r="N35" s="13">
        <v>1.9</v>
      </c>
      <c r="O35" s="12">
        <v>0.85</v>
      </c>
      <c r="P35" s="12">
        <v>2.2599999999999998</v>
      </c>
      <c r="Q35" s="12">
        <v>1.81</v>
      </c>
      <c r="R35" s="12">
        <v>2.92</v>
      </c>
      <c r="S35" s="48" t="s">
        <v>18</v>
      </c>
      <c r="T35" s="48" t="s">
        <v>18</v>
      </c>
      <c r="U35" s="48" t="s">
        <v>18</v>
      </c>
      <c r="V35" s="87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77" t="s">
        <v>18</v>
      </c>
      <c r="AC35" s="77" t="s">
        <v>18</v>
      </c>
      <c r="AD35" s="77" t="s">
        <v>18</v>
      </c>
      <c r="AE35" s="77" t="s">
        <v>18</v>
      </c>
      <c r="AF35" s="77" t="s">
        <v>18</v>
      </c>
      <c r="AG35" s="13">
        <f t="shared" si="0"/>
        <v>2.1785714285714279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</row>
    <row r="36" spans="1:54" ht="15.6" x14ac:dyDescent="0.3">
      <c r="A36" s="30"/>
      <c r="B36" s="20" t="s">
        <v>10</v>
      </c>
      <c r="C36" s="48" t="s">
        <v>18</v>
      </c>
      <c r="D36" s="13">
        <v>1.19</v>
      </c>
      <c r="E36" s="13">
        <v>0.95</v>
      </c>
      <c r="F36" s="13">
        <v>2.9</v>
      </c>
      <c r="G36" s="13">
        <v>1.07</v>
      </c>
      <c r="H36" s="48" t="s">
        <v>18</v>
      </c>
      <c r="I36" s="13">
        <v>2.31</v>
      </c>
      <c r="J36" s="13">
        <v>0.89</v>
      </c>
      <c r="K36" s="13">
        <v>0.62</v>
      </c>
      <c r="L36" s="13">
        <v>1.1200000000000001</v>
      </c>
      <c r="M36" s="13">
        <v>1.35</v>
      </c>
      <c r="N36" s="13">
        <v>1.25</v>
      </c>
      <c r="O36" s="12">
        <v>0.25</v>
      </c>
      <c r="P36" s="12">
        <v>1.26</v>
      </c>
      <c r="Q36" s="12">
        <v>1.1000000000000001</v>
      </c>
      <c r="R36" s="12">
        <v>1.98</v>
      </c>
      <c r="S36" s="48" t="s">
        <v>18</v>
      </c>
      <c r="T36" s="48" t="s">
        <v>18</v>
      </c>
      <c r="U36" s="48" t="s">
        <v>18</v>
      </c>
      <c r="V36" s="87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3">
        <f t="shared" si="0"/>
        <v>1.3028571428571429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</row>
    <row r="37" spans="1:54" ht="15.6" x14ac:dyDescent="0.3">
      <c r="A37" s="30"/>
      <c r="B37" s="20" t="s">
        <v>11</v>
      </c>
      <c r="C37" s="48" t="s">
        <v>18</v>
      </c>
      <c r="D37" s="13">
        <v>0.81</v>
      </c>
      <c r="E37" s="13">
        <v>0.87</v>
      </c>
      <c r="F37" s="13">
        <v>2.19</v>
      </c>
      <c r="G37" s="13">
        <v>1</v>
      </c>
      <c r="H37" s="48" t="s">
        <v>18</v>
      </c>
      <c r="I37" s="13">
        <v>1.35</v>
      </c>
      <c r="J37" s="13">
        <v>1.31</v>
      </c>
      <c r="K37" s="13">
        <v>1.63</v>
      </c>
      <c r="L37" s="13">
        <v>0.76</v>
      </c>
      <c r="M37" s="13">
        <v>1.07</v>
      </c>
      <c r="N37" s="13">
        <v>1.05</v>
      </c>
      <c r="O37" s="12">
        <v>-0.55000000000000004</v>
      </c>
      <c r="P37" s="12">
        <v>0.75</v>
      </c>
      <c r="Q37" s="12">
        <v>0.75</v>
      </c>
      <c r="R37" s="12">
        <v>1.87</v>
      </c>
      <c r="S37" s="48" t="s">
        <v>18</v>
      </c>
      <c r="T37" s="48" t="s">
        <v>18</v>
      </c>
      <c r="U37" s="48" t="s">
        <v>18</v>
      </c>
      <c r="V37" s="87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77" t="s">
        <v>18</v>
      </c>
      <c r="AC37" s="77" t="s">
        <v>18</v>
      </c>
      <c r="AD37" s="77" t="s">
        <v>18</v>
      </c>
      <c r="AE37" s="77" t="s">
        <v>18</v>
      </c>
      <c r="AF37" s="77" t="s">
        <v>18</v>
      </c>
      <c r="AG37" s="13">
        <f t="shared" si="0"/>
        <v>1.0614285714285714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</row>
    <row r="38" spans="1:54" ht="15.6" x14ac:dyDescent="0.3">
      <c r="A38" s="30"/>
      <c r="B38" s="20" t="s">
        <v>12</v>
      </c>
      <c r="C38" s="48" t="s">
        <v>18</v>
      </c>
      <c r="D38" s="13">
        <v>0.51</v>
      </c>
      <c r="E38" s="13">
        <v>1.35</v>
      </c>
      <c r="F38" s="13">
        <v>1.08</v>
      </c>
      <c r="G38" s="13">
        <v>1.8</v>
      </c>
      <c r="H38" s="13">
        <v>1.53</v>
      </c>
      <c r="I38" s="13">
        <v>1.43</v>
      </c>
      <c r="J38" s="13">
        <v>2.63</v>
      </c>
      <c r="K38" s="13">
        <v>1.32</v>
      </c>
      <c r="L38" s="13">
        <v>1.28</v>
      </c>
      <c r="M38" s="13">
        <v>0.75</v>
      </c>
      <c r="N38" s="13">
        <v>0.85</v>
      </c>
      <c r="O38" s="48" t="s">
        <v>18</v>
      </c>
      <c r="P38" s="12">
        <v>2.46</v>
      </c>
      <c r="Q38" s="12">
        <v>0.48</v>
      </c>
      <c r="R38" s="12">
        <v>1.3</v>
      </c>
      <c r="S38" s="48" t="s">
        <v>18</v>
      </c>
      <c r="T38" s="48" t="s">
        <v>18</v>
      </c>
      <c r="U38" s="48" t="s">
        <v>18</v>
      </c>
      <c r="V38" s="87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77" t="s">
        <v>18</v>
      </c>
      <c r="AC38" s="77" t="s">
        <v>18</v>
      </c>
      <c r="AD38" s="77" t="s">
        <v>18</v>
      </c>
      <c r="AE38" s="77" t="s">
        <v>18</v>
      </c>
      <c r="AF38" s="77" t="s">
        <v>18</v>
      </c>
      <c r="AG38" s="13">
        <f t="shared" si="0"/>
        <v>1.3407142857142857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</row>
    <row r="39" spans="1:54" ht="15.6" x14ac:dyDescent="0.3">
      <c r="A39" s="6" t="s">
        <v>107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</row>
    <row r="40" spans="1:54" ht="15.6" x14ac:dyDescent="0.3">
      <c r="A40" s="29" t="s">
        <v>448</v>
      </c>
      <c r="B40" s="20" t="s">
        <v>1</v>
      </c>
      <c r="C40" s="48" t="s">
        <v>18</v>
      </c>
      <c r="D40" s="13">
        <v>0.59</v>
      </c>
      <c r="E40" s="39">
        <v>0.75</v>
      </c>
      <c r="F40" s="39">
        <v>2.33</v>
      </c>
      <c r="G40" s="13">
        <v>1.91</v>
      </c>
      <c r="H40" s="13">
        <v>3.07</v>
      </c>
      <c r="I40" s="13">
        <v>3.14</v>
      </c>
      <c r="J40" s="13">
        <v>1.65</v>
      </c>
      <c r="K40" s="13">
        <v>3.21</v>
      </c>
      <c r="L40" s="13">
        <v>2.36</v>
      </c>
      <c r="M40" s="13">
        <v>0.99</v>
      </c>
      <c r="N40" s="13">
        <v>0.59</v>
      </c>
      <c r="O40" s="12">
        <v>1.29</v>
      </c>
      <c r="P40" s="12">
        <v>0.44</v>
      </c>
      <c r="Q40" s="12">
        <v>1.75</v>
      </c>
      <c r="R40" s="12">
        <v>1.47</v>
      </c>
      <c r="S40" s="48" t="s">
        <v>18</v>
      </c>
      <c r="T40" s="48" t="s">
        <v>18</v>
      </c>
      <c r="U40" s="48" t="s">
        <v>18</v>
      </c>
      <c r="V40" s="48" t="s">
        <v>18</v>
      </c>
      <c r="W40" s="55">
        <v>1.86</v>
      </c>
      <c r="X40" s="55">
        <v>1.27</v>
      </c>
      <c r="Y40" s="55">
        <v>1.29</v>
      </c>
      <c r="Z40" s="55">
        <v>1.64</v>
      </c>
      <c r="AA40" s="55">
        <v>1.24</v>
      </c>
      <c r="AB40" s="69">
        <f>'[1]43-Deep Lagoon'!G52</f>
        <v>1.47</v>
      </c>
      <c r="AC40" s="69">
        <f>'[2]43-Deep Lagoon'!G52</f>
        <v>2.69</v>
      </c>
      <c r="AD40" s="69">
        <f>'[3]43-Deep Lagoon'!G52</f>
        <v>0.87</v>
      </c>
      <c r="AE40" s="69">
        <f>'[5]43-Deep Lagoon'!G52</f>
        <v>1.43</v>
      </c>
      <c r="AF40" s="69">
        <f>'[4]43-Deep Lagoon'!G52</f>
        <v>1.96</v>
      </c>
      <c r="AG40" s="13">
        <f>AVERAGE(B40:AD40)</f>
        <v>1.6465217391304343</v>
      </c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</row>
    <row r="41" spans="1:54" ht="15.6" x14ac:dyDescent="0.3">
      <c r="A41" s="30"/>
      <c r="B41" s="20" t="s">
        <v>2</v>
      </c>
      <c r="C41" s="48" t="s">
        <v>18</v>
      </c>
      <c r="D41" s="13">
        <v>2.56</v>
      </c>
      <c r="E41" s="39">
        <v>1.84</v>
      </c>
      <c r="F41" s="39">
        <v>2.09</v>
      </c>
      <c r="G41" s="13">
        <v>2.59</v>
      </c>
      <c r="H41" s="13">
        <v>2.68</v>
      </c>
      <c r="I41" s="13">
        <v>2.08</v>
      </c>
      <c r="J41" s="13">
        <v>1.78</v>
      </c>
      <c r="K41" s="13">
        <v>5.14</v>
      </c>
      <c r="L41" s="13">
        <v>1.32</v>
      </c>
      <c r="M41" s="13">
        <v>0.28999999999999998</v>
      </c>
      <c r="N41" s="13">
        <v>0.44</v>
      </c>
      <c r="O41" s="12">
        <v>0.64</v>
      </c>
      <c r="P41" s="12">
        <v>0.84</v>
      </c>
      <c r="Q41" s="12">
        <v>2.4</v>
      </c>
      <c r="R41" s="12">
        <v>0.86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2.48</v>
      </c>
      <c r="X41" s="55">
        <v>1.36</v>
      </c>
      <c r="Y41" s="55">
        <v>1.26</v>
      </c>
      <c r="Z41" s="55">
        <v>1.17</v>
      </c>
      <c r="AA41" s="55">
        <v>2.09</v>
      </c>
      <c r="AB41" s="69">
        <f>'[1]43-Deep Lagoon'!G53</f>
        <v>1.61</v>
      </c>
      <c r="AC41" s="69">
        <f>'[2]43-Deep Lagoon'!G53</f>
        <v>3.2</v>
      </c>
      <c r="AD41" s="69">
        <f>'[3]43-Deep Lagoon'!G53</f>
        <v>1.34</v>
      </c>
      <c r="AE41" s="69">
        <f>'[5]43-Deep Lagoon'!G53</f>
        <v>1.46</v>
      </c>
      <c r="AF41" s="69">
        <f>'[4]43-Deep Lagoon'!G53</f>
        <v>2.5499999999999998</v>
      </c>
      <c r="AG41" s="13">
        <f t="shared" ref="AG41:AG76" si="1">AVERAGE(B41:AD41)</f>
        <v>1.8286956521739131</v>
      </c>
      <c r="AH41" s="83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</row>
    <row r="42" spans="1:54" ht="15.6" x14ac:dyDescent="0.3">
      <c r="A42" s="30"/>
      <c r="B42" s="20" t="s">
        <v>3</v>
      </c>
      <c r="C42" s="48" t="s">
        <v>18</v>
      </c>
      <c r="D42" s="13">
        <v>1.85</v>
      </c>
      <c r="E42" s="39">
        <v>2.0299999999999998</v>
      </c>
      <c r="F42" s="39">
        <v>2.35</v>
      </c>
      <c r="G42" s="13">
        <v>1.74</v>
      </c>
      <c r="H42" s="13">
        <v>2.14</v>
      </c>
      <c r="I42" s="13">
        <v>1.97</v>
      </c>
      <c r="J42" s="13">
        <v>0.86</v>
      </c>
      <c r="K42" s="13">
        <v>4.47</v>
      </c>
      <c r="L42" s="13">
        <v>1.1000000000000001</v>
      </c>
      <c r="M42" s="13">
        <v>0.79</v>
      </c>
      <c r="N42" s="13">
        <v>0.39</v>
      </c>
      <c r="O42" s="12">
        <v>0.54</v>
      </c>
      <c r="P42" s="12">
        <v>2.14</v>
      </c>
      <c r="Q42" s="12">
        <v>2.3199999999999998</v>
      </c>
      <c r="R42" s="12">
        <v>2.02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2.96</v>
      </c>
      <c r="X42" s="55">
        <v>1.02</v>
      </c>
      <c r="Y42" s="55">
        <v>0.92</v>
      </c>
      <c r="Z42" s="55">
        <v>1.17</v>
      </c>
      <c r="AA42" s="55">
        <v>1.72</v>
      </c>
      <c r="AB42" s="69">
        <f>'[1]43-Deep Lagoon'!G54</f>
        <v>2.1800000000000002</v>
      </c>
      <c r="AC42" s="69">
        <f>'[2]43-Deep Lagoon'!G54</f>
        <v>2.2999999999999998</v>
      </c>
      <c r="AD42" s="69">
        <f>'[3]43-Deep Lagoon'!G54</f>
        <v>0.65</v>
      </c>
      <c r="AE42" s="69">
        <f>'[5]43-Deep Lagoon'!G54</f>
        <v>1</v>
      </c>
      <c r="AF42" s="69">
        <f>'[4]43-Deep Lagoon'!G54</f>
        <v>2.11</v>
      </c>
      <c r="AG42" s="13">
        <f t="shared" si="1"/>
        <v>1.7230434782608695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</row>
    <row r="43" spans="1:54" ht="15.6" x14ac:dyDescent="0.3">
      <c r="A43" s="30"/>
      <c r="B43" s="20" t="s">
        <v>4</v>
      </c>
      <c r="C43" s="48" t="s">
        <v>18</v>
      </c>
      <c r="D43" s="13">
        <v>0.96</v>
      </c>
      <c r="E43" s="39">
        <v>2.87</v>
      </c>
      <c r="F43" s="39">
        <v>3.46</v>
      </c>
      <c r="G43" s="13">
        <v>0.86</v>
      </c>
      <c r="H43" s="13">
        <v>2.8</v>
      </c>
      <c r="I43" s="13">
        <v>1.87</v>
      </c>
      <c r="J43" s="13">
        <v>0.75</v>
      </c>
      <c r="K43" s="13">
        <v>1.84</v>
      </c>
      <c r="L43" s="13">
        <v>0.17</v>
      </c>
      <c r="M43" s="13">
        <v>1.02</v>
      </c>
      <c r="N43" s="13">
        <v>1.54</v>
      </c>
      <c r="O43" s="12">
        <v>0.04</v>
      </c>
      <c r="P43" s="12">
        <v>0.64</v>
      </c>
      <c r="Q43" s="12">
        <v>1.07</v>
      </c>
      <c r="R43" s="12">
        <v>3.16</v>
      </c>
      <c r="S43" s="48" t="s">
        <v>18</v>
      </c>
      <c r="T43" s="48" t="s">
        <v>18</v>
      </c>
      <c r="U43" s="48" t="s">
        <v>18</v>
      </c>
      <c r="V43" s="12">
        <v>0.56999999999999995</v>
      </c>
      <c r="W43" s="69">
        <v>2.35</v>
      </c>
      <c r="X43" s="69">
        <v>1.48</v>
      </c>
      <c r="Y43" s="69">
        <v>0.41</v>
      </c>
      <c r="Z43" s="69">
        <v>1.19</v>
      </c>
      <c r="AA43" s="69">
        <f>'[6]43-Deep Lagoon'!G55</f>
        <v>1.56</v>
      </c>
      <c r="AB43" s="69">
        <f>'[1]43-Deep Lagoon'!G55</f>
        <v>1.65</v>
      </c>
      <c r="AC43" s="69">
        <f>'[2]43-Deep Lagoon'!G55</f>
        <v>1.44</v>
      </c>
      <c r="AD43" s="69">
        <f>'[3]43-Deep Lagoon'!G55</f>
        <v>0.35</v>
      </c>
      <c r="AE43" s="69">
        <f>'[5]43-Deep Lagoon'!G55</f>
        <v>0.65</v>
      </c>
      <c r="AF43" s="69">
        <f>'[4]43-Deep Lagoon'!G55</f>
        <v>1.82</v>
      </c>
      <c r="AG43" s="13">
        <f t="shared" si="1"/>
        <v>1.4187500000000002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</row>
    <row r="44" spans="1:54" ht="15.6" x14ac:dyDescent="0.3">
      <c r="A44" s="30"/>
      <c r="B44" s="20" t="s">
        <v>5</v>
      </c>
      <c r="C44" s="48" t="s">
        <v>18</v>
      </c>
      <c r="D44" s="13">
        <v>0.59</v>
      </c>
      <c r="E44" s="39">
        <v>1.46</v>
      </c>
      <c r="F44" s="39">
        <v>1.75</v>
      </c>
      <c r="G44" s="13">
        <v>1.55</v>
      </c>
      <c r="H44" s="13">
        <v>1.31</v>
      </c>
      <c r="I44" s="13">
        <v>1.72</v>
      </c>
      <c r="J44" s="50">
        <v>2.04</v>
      </c>
      <c r="K44" s="13">
        <v>1.3</v>
      </c>
      <c r="L44" s="13">
        <v>0.15</v>
      </c>
      <c r="M44" s="13">
        <v>0.61</v>
      </c>
      <c r="N44" s="13">
        <v>0.24</v>
      </c>
      <c r="O44" s="83" t="s">
        <v>564</v>
      </c>
      <c r="P44" s="13">
        <v>0.54</v>
      </c>
      <c r="Q44" s="13">
        <v>1.84</v>
      </c>
      <c r="R44" s="13">
        <v>2.46</v>
      </c>
      <c r="S44" s="48" t="s">
        <v>18</v>
      </c>
      <c r="T44" s="48" t="s">
        <v>18</v>
      </c>
      <c r="U44" s="48" t="s">
        <v>18</v>
      </c>
      <c r="V44" s="13">
        <v>0.33</v>
      </c>
      <c r="W44" s="13">
        <v>2.36</v>
      </c>
      <c r="X44" s="13">
        <v>1.1499999999999999</v>
      </c>
      <c r="Y44" s="13">
        <v>0.9</v>
      </c>
      <c r="Z44" s="13">
        <v>1</v>
      </c>
      <c r="AA44" s="69">
        <f>'[6]43-Deep Lagoon'!G56</f>
        <v>1.17</v>
      </c>
      <c r="AB44" s="69">
        <f>'[1]43-Deep Lagoon'!G56</f>
        <v>1.51</v>
      </c>
      <c r="AC44" s="69">
        <f>'[2]43-Deep Lagoon'!G56</f>
        <v>1.85</v>
      </c>
      <c r="AD44" s="69">
        <f>'[3]43-Deep Lagoon'!G56</f>
        <v>1.22</v>
      </c>
      <c r="AE44" s="69">
        <f>'[5]43-Deep Lagoon'!G56</f>
        <v>0.69</v>
      </c>
      <c r="AF44" s="69" t="str">
        <f>'[4]43-Deep Lagoon'!G56</f>
        <v>DRY</v>
      </c>
      <c r="AG44" s="13">
        <f t="shared" si="1"/>
        <v>1.2630434782608695</v>
      </c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</row>
    <row r="45" spans="1:54" ht="15.6" x14ac:dyDescent="0.3">
      <c r="A45" s="30"/>
      <c r="B45" s="20" t="s">
        <v>5</v>
      </c>
      <c r="C45" s="48" t="s">
        <v>18</v>
      </c>
      <c r="D45" s="13">
        <v>3.42</v>
      </c>
      <c r="E45" s="39">
        <v>1.1499999999999999</v>
      </c>
      <c r="F45" s="39">
        <v>1.28</v>
      </c>
      <c r="G45" s="13">
        <v>0.47</v>
      </c>
      <c r="H45" s="13">
        <v>0.61</v>
      </c>
      <c r="I45" s="13">
        <v>3.22</v>
      </c>
      <c r="J45" s="13">
        <v>1.69</v>
      </c>
      <c r="K45" s="13">
        <v>0.66</v>
      </c>
      <c r="L45" s="13">
        <v>0.4</v>
      </c>
      <c r="M45" s="13">
        <v>0.44</v>
      </c>
      <c r="N45" s="13">
        <v>-0.16</v>
      </c>
      <c r="O45" s="12">
        <v>0.44</v>
      </c>
      <c r="P45" s="12">
        <v>0.57999999999999996</v>
      </c>
      <c r="Q45" s="12">
        <v>0.79</v>
      </c>
      <c r="R45" s="12">
        <v>1.46</v>
      </c>
      <c r="S45" s="48" t="s">
        <v>18</v>
      </c>
      <c r="T45" s="48" t="s">
        <v>18</v>
      </c>
      <c r="U45" s="48" t="s">
        <v>18</v>
      </c>
      <c r="V45" s="12">
        <v>1.86</v>
      </c>
      <c r="W45" s="12">
        <v>2.14</v>
      </c>
      <c r="X45" s="12">
        <v>1.44</v>
      </c>
      <c r="Y45" s="12">
        <v>1.44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13">
        <f t="shared" si="1"/>
        <v>1.2278947368421054</v>
      </c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</row>
    <row r="46" spans="1:54" ht="15.6" x14ac:dyDescent="0.3">
      <c r="A46" s="30"/>
      <c r="B46" s="20" t="s">
        <v>6</v>
      </c>
      <c r="C46" s="48" t="s">
        <v>18</v>
      </c>
      <c r="D46" s="13">
        <v>4.18</v>
      </c>
      <c r="E46" s="39">
        <v>3.27</v>
      </c>
      <c r="F46" s="39">
        <v>1.07</v>
      </c>
      <c r="G46" s="13">
        <v>0.36</v>
      </c>
      <c r="H46" s="13">
        <v>4.83</v>
      </c>
      <c r="I46" s="13">
        <v>2.6</v>
      </c>
      <c r="J46" s="13">
        <v>1.57</v>
      </c>
      <c r="K46" s="13">
        <v>3.79</v>
      </c>
      <c r="L46" s="13">
        <v>1.62</v>
      </c>
      <c r="M46" s="13">
        <v>0.13</v>
      </c>
      <c r="N46" s="13">
        <v>0.34</v>
      </c>
      <c r="O46" s="12">
        <v>0.84</v>
      </c>
      <c r="P46" s="12">
        <v>0.15</v>
      </c>
      <c r="Q46" s="12">
        <v>3.58</v>
      </c>
      <c r="R46" s="12">
        <v>4.54</v>
      </c>
      <c r="S46" s="48" t="s">
        <v>18</v>
      </c>
      <c r="T46" s="48" t="s">
        <v>18</v>
      </c>
      <c r="U46" s="48" t="s">
        <v>18</v>
      </c>
      <c r="V46" s="12">
        <v>1.89</v>
      </c>
      <c r="W46" s="12">
        <v>1.42</v>
      </c>
      <c r="X46" s="12">
        <v>1.3</v>
      </c>
      <c r="Y46" s="12">
        <v>1.73</v>
      </c>
      <c r="Z46" s="12">
        <v>0.71</v>
      </c>
      <c r="AA46" s="69">
        <f>'[6]43-Deep Lagoon'!G57</f>
        <v>2.57</v>
      </c>
      <c r="AB46" s="69">
        <f>'[1]43-Deep Lagoon'!G57</f>
        <v>1.0900000000000001</v>
      </c>
      <c r="AC46" s="69">
        <f>'[2]43-Deep Lagoon'!G57</f>
        <v>2.67</v>
      </c>
      <c r="AD46" s="69">
        <f>'[3]43-Deep Lagoon'!G57</f>
        <v>2.2400000000000002</v>
      </c>
      <c r="AE46" s="69">
        <f>'[5]43-Deep Lagoon'!G57</f>
        <v>4.1900000000000004</v>
      </c>
      <c r="AF46" s="69">
        <f>'[4]43-Deep Lagoon'!G57</f>
        <v>1.29</v>
      </c>
      <c r="AG46" s="13">
        <f t="shared" si="1"/>
        <v>2.0204166666666667</v>
      </c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</row>
    <row r="47" spans="1:54" ht="15.6" x14ac:dyDescent="0.3">
      <c r="A47" s="14" t="s">
        <v>1247</v>
      </c>
      <c r="B47" s="20" t="s">
        <v>6</v>
      </c>
      <c r="C47" s="48" t="s">
        <v>18</v>
      </c>
      <c r="D47" s="13">
        <v>3</v>
      </c>
      <c r="E47" s="39">
        <v>5.17</v>
      </c>
      <c r="F47" s="39">
        <v>1.8</v>
      </c>
      <c r="G47" s="13">
        <v>1.34</v>
      </c>
      <c r="H47" s="13">
        <v>4.28</v>
      </c>
      <c r="I47" s="13">
        <v>5.05</v>
      </c>
      <c r="J47" s="13">
        <v>2.9</v>
      </c>
      <c r="K47" s="13">
        <v>1.82</v>
      </c>
      <c r="L47" s="13">
        <v>2.94</v>
      </c>
      <c r="M47" s="13">
        <v>1.84</v>
      </c>
      <c r="N47" s="13">
        <v>0.24</v>
      </c>
      <c r="O47" s="12">
        <v>2.2400000000000002</v>
      </c>
      <c r="P47" s="12">
        <v>4.62</v>
      </c>
      <c r="Q47" s="12">
        <v>2.5299999999999998</v>
      </c>
      <c r="R47" s="12">
        <v>3.86</v>
      </c>
      <c r="S47" s="48" t="s">
        <v>18</v>
      </c>
      <c r="T47" s="48" t="s">
        <v>18</v>
      </c>
      <c r="U47" s="48" t="s">
        <v>18</v>
      </c>
      <c r="V47" s="12">
        <v>1.39</v>
      </c>
      <c r="W47" s="12">
        <v>2.59</v>
      </c>
      <c r="X47" s="12">
        <v>0.59</v>
      </c>
      <c r="Y47" s="12">
        <v>1.58</v>
      </c>
      <c r="Z47" s="12">
        <v>2.38</v>
      </c>
      <c r="AA47" s="69">
        <f>'[6]43-Deep Lagoon'!G58</f>
        <v>2.98</v>
      </c>
      <c r="AB47" s="69">
        <f>'[1]43-Deep Lagoon'!G58</f>
        <v>2.02</v>
      </c>
      <c r="AC47" s="69">
        <f>'[2]43-Deep Lagoon'!G58</f>
        <v>3.17</v>
      </c>
      <c r="AD47" s="69">
        <f>'[3]43-Deep Lagoon'!G58</f>
        <v>3.41</v>
      </c>
      <c r="AE47" s="69">
        <f>'[5]43-Deep Lagoon'!G58</f>
        <v>2.72</v>
      </c>
      <c r="AF47" s="69">
        <f>'[4]43-Deep Lagoon'!G58</f>
        <v>2.16</v>
      </c>
      <c r="AG47" s="13">
        <f t="shared" si="1"/>
        <v>2.6558333333333337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</row>
    <row r="48" spans="1:54" ht="15.6" x14ac:dyDescent="0.3">
      <c r="A48" s="29" t="s">
        <v>1347</v>
      </c>
      <c r="B48" s="20" t="s">
        <v>7</v>
      </c>
      <c r="C48" s="48" t="s">
        <v>18</v>
      </c>
      <c r="D48" s="13">
        <v>5.09</v>
      </c>
      <c r="E48" s="39">
        <v>4.91</v>
      </c>
      <c r="F48" s="39">
        <v>1.34</v>
      </c>
      <c r="G48" s="13">
        <v>2.2200000000000002</v>
      </c>
      <c r="H48" s="13">
        <v>3.1</v>
      </c>
      <c r="I48" s="13">
        <v>4.21</v>
      </c>
      <c r="J48" s="13">
        <v>2.95</v>
      </c>
      <c r="K48" s="13">
        <v>2.41</v>
      </c>
      <c r="L48" s="13">
        <v>3.5</v>
      </c>
      <c r="M48" s="13">
        <v>3.74</v>
      </c>
      <c r="N48" s="13">
        <v>1.35</v>
      </c>
      <c r="O48" s="12">
        <v>4.24</v>
      </c>
      <c r="P48" s="12">
        <v>2.93</v>
      </c>
      <c r="Q48" s="12">
        <v>2.2599999999999998</v>
      </c>
      <c r="R48" s="12">
        <v>3.97</v>
      </c>
      <c r="S48" s="48" t="s">
        <v>18</v>
      </c>
      <c r="T48" s="48" t="s">
        <v>18</v>
      </c>
      <c r="U48" s="48" t="s">
        <v>18</v>
      </c>
      <c r="V48" s="12">
        <v>2.84</v>
      </c>
      <c r="W48" s="12">
        <v>4.3099999999999996</v>
      </c>
      <c r="X48" s="12">
        <v>4.0199999999999996</v>
      </c>
      <c r="Y48" s="12">
        <v>4.54</v>
      </c>
      <c r="Z48" s="12">
        <v>4.01</v>
      </c>
      <c r="AA48" s="69">
        <f>'[6]43-Deep Lagoon'!G59</f>
        <v>2.58</v>
      </c>
      <c r="AB48" s="69">
        <f>'[1]43-Deep Lagoon'!G59</f>
        <v>2.77</v>
      </c>
      <c r="AC48" s="69">
        <f>'[2]43-Deep Lagoon'!G59</f>
        <v>2.2400000000000002</v>
      </c>
      <c r="AD48" s="69">
        <f>'[3]43-Deep Lagoon'!G59</f>
        <v>3.79</v>
      </c>
      <c r="AE48" s="69">
        <f>'[5]43-Deep Lagoon'!G59</f>
        <v>2.9</v>
      </c>
      <c r="AF48" s="69">
        <f>'[4]43-Deep Lagoon'!G59</f>
        <v>2.44</v>
      </c>
      <c r="AG48" s="13">
        <f t="shared" si="1"/>
        <v>3.3049999999999997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</row>
    <row r="49" spans="1:54" ht="15.6" x14ac:dyDescent="0.3">
      <c r="A49" s="74"/>
      <c r="B49" s="20" t="s">
        <v>7</v>
      </c>
      <c r="C49" s="39">
        <v>2.67</v>
      </c>
      <c r="D49" s="13">
        <v>5.22</v>
      </c>
      <c r="E49" s="39">
        <v>3.99</v>
      </c>
      <c r="F49" s="39">
        <v>1.44</v>
      </c>
      <c r="G49" s="13">
        <v>2.21</v>
      </c>
      <c r="H49" s="13">
        <v>4.68</v>
      </c>
      <c r="I49" s="13">
        <v>3.15</v>
      </c>
      <c r="J49" s="13">
        <v>4.29</v>
      </c>
      <c r="K49" s="13">
        <v>5.21</v>
      </c>
      <c r="L49" s="13">
        <v>4.79</v>
      </c>
      <c r="M49" s="13">
        <v>3.05</v>
      </c>
      <c r="N49" s="13">
        <v>5.04</v>
      </c>
      <c r="O49" s="12">
        <v>2.54</v>
      </c>
      <c r="P49" s="12">
        <v>2.02</v>
      </c>
      <c r="Q49" s="12">
        <v>4.63</v>
      </c>
      <c r="R49" s="12">
        <v>3.4</v>
      </c>
      <c r="S49" s="48" t="s">
        <v>18</v>
      </c>
      <c r="T49" s="48" t="s">
        <v>18</v>
      </c>
      <c r="U49" s="48" t="s">
        <v>18</v>
      </c>
      <c r="V49" s="12">
        <v>2.4500000000000002</v>
      </c>
      <c r="W49" s="12">
        <v>2.4700000000000002</v>
      </c>
      <c r="X49" s="12">
        <v>3.18</v>
      </c>
      <c r="Y49" s="12">
        <v>3.22</v>
      </c>
      <c r="Z49" s="12">
        <v>3.2</v>
      </c>
      <c r="AA49" s="69">
        <f>'[6]43-Deep Lagoon'!G60</f>
        <v>3.3</v>
      </c>
      <c r="AB49" s="69">
        <f>'[1]43-Deep Lagoon'!G60</f>
        <v>3.73</v>
      </c>
      <c r="AC49" s="69">
        <f>'[2]43-Deep Lagoon'!G60</f>
        <v>2.87</v>
      </c>
      <c r="AD49" s="69">
        <f>'[3]43-Deep Lagoon'!G60</f>
        <v>3.6</v>
      </c>
      <c r="AE49" s="69">
        <f>'[5]43-Deep Lagoon'!G60</f>
        <v>3.26</v>
      </c>
      <c r="AF49" s="69">
        <f>'[4]43-Deep Lagoon'!G60</f>
        <v>4.1900000000000004</v>
      </c>
      <c r="AG49" s="13">
        <f t="shared" si="1"/>
        <v>3.4539999999999997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</row>
    <row r="50" spans="1:54" ht="15.6" x14ac:dyDescent="0.3">
      <c r="A50" s="29" t="s">
        <v>162</v>
      </c>
      <c r="B50" s="20" t="s">
        <v>8</v>
      </c>
      <c r="C50" s="39">
        <v>1.99</v>
      </c>
      <c r="D50" s="13">
        <v>5</v>
      </c>
      <c r="E50" s="39">
        <v>5.0999999999999996</v>
      </c>
      <c r="F50" s="39">
        <v>1.78</v>
      </c>
      <c r="G50" s="13">
        <v>2.36</v>
      </c>
      <c r="H50" s="13">
        <v>3.64</v>
      </c>
      <c r="I50" s="13">
        <v>4.49</v>
      </c>
      <c r="J50" s="13">
        <v>3.21</v>
      </c>
      <c r="K50" s="13">
        <v>4.2</v>
      </c>
      <c r="L50" s="13">
        <v>4.18</v>
      </c>
      <c r="M50" s="13">
        <v>4.34</v>
      </c>
      <c r="N50" s="13">
        <v>4.6500000000000004</v>
      </c>
      <c r="O50" s="12">
        <v>3.74</v>
      </c>
      <c r="P50" s="12">
        <v>4.22</v>
      </c>
      <c r="Q50" s="12">
        <v>4.82</v>
      </c>
      <c r="R50" s="12">
        <v>2.85</v>
      </c>
      <c r="S50" s="48" t="s">
        <v>18</v>
      </c>
      <c r="T50" s="48" t="s">
        <v>18</v>
      </c>
      <c r="U50" s="48" t="s">
        <v>18</v>
      </c>
      <c r="V50" s="12">
        <v>3.28</v>
      </c>
      <c r="W50" s="12">
        <v>3.62</v>
      </c>
      <c r="X50" s="12">
        <v>3.14</v>
      </c>
      <c r="Y50" s="12">
        <v>3.64</v>
      </c>
      <c r="Z50" s="12">
        <v>3.38</v>
      </c>
      <c r="AA50" s="69">
        <f>'[6]43-Deep Lagoon'!G61</f>
        <v>3.16</v>
      </c>
      <c r="AB50" s="69">
        <f>'[1]43-Deep Lagoon'!G61</f>
        <v>3.1</v>
      </c>
      <c r="AC50" s="69">
        <f>'[2]43-Deep Lagoon'!G61</f>
        <v>3.71</v>
      </c>
      <c r="AD50" s="69">
        <f>'[3]43-Deep Lagoon'!G61</f>
        <v>3.58</v>
      </c>
      <c r="AE50" s="69">
        <f>'[5]43-Deep Lagoon'!G61</f>
        <v>2.58</v>
      </c>
      <c r="AF50" s="69">
        <f>'[4]43-Deep Lagoon'!G61</f>
        <v>3.86</v>
      </c>
      <c r="AG50" s="13">
        <f t="shared" si="1"/>
        <v>3.6471999999999998</v>
      </c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</row>
    <row r="51" spans="1:54" ht="15.6" x14ac:dyDescent="0.3">
      <c r="A51" s="14" t="s">
        <v>821</v>
      </c>
      <c r="B51" s="20" t="s">
        <v>8</v>
      </c>
      <c r="C51" s="39">
        <v>4.49</v>
      </c>
      <c r="D51" s="13">
        <v>4.71</v>
      </c>
      <c r="E51" s="39">
        <v>3.42</v>
      </c>
      <c r="F51" s="39">
        <v>2.25</v>
      </c>
      <c r="G51" s="13">
        <v>3.04</v>
      </c>
      <c r="H51" s="13">
        <v>3.16</v>
      </c>
      <c r="I51" s="13">
        <v>4.9800000000000004</v>
      </c>
      <c r="J51" s="13">
        <v>4.5599999999999996</v>
      </c>
      <c r="K51" s="13">
        <v>3.28</v>
      </c>
      <c r="L51" s="13">
        <v>3.58</v>
      </c>
      <c r="M51" s="13">
        <v>2.84</v>
      </c>
      <c r="N51" s="13">
        <v>4.57</v>
      </c>
      <c r="O51" s="12">
        <v>2.74</v>
      </c>
      <c r="P51" s="12">
        <v>4.62</v>
      </c>
      <c r="Q51" s="12">
        <v>4.37</v>
      </c>
      <c r="R51" s="12">
        <v>2.15</v>
      </c>
      <c r="S51" s="48" t="s">
        <v>18</v>
      </c>
      <c r="T51" s="48" t="s">
        <v>18</v>
      </c>
      <c r="U51" s="48" t="s">
        <v>18</v>
      </c>
      <c r="V51" s="12">
        <v>3.58</v>
      </c>
      <c r="W51" s="12">
        <v>2.9</v>
      </c>
      <c r="X51" s="12">
        <v>3.54</v>
      </c>
      <c r="Y51" s="12">
        <v>3.18</v>
      </c>
      <c r="Z51" s="12">
        <v>2.91</v>
      </c>
      <c r="AA51" s="69">
        <f>'[6]43-Deep Lagoon'!G62</f>
        <v>2.19</v>
      </c>
      <c r="AB51" s="69">
        <f>'[1]43-Deep Lagoon'!G62</f>
        <v>2.52</v>
      </c>
      <c r="AC51" s="69">
        <f>'[2]43-Deep Lagoon'!G62</f>
        <v>3.14</v>
      </c>
      <c r="AD51" s="69">
        <f>'[3]43-Deep Lagoon'!G62</f>
        <v>2.65</v>
      </c>
      <c r="AE51" s="69">
        <f>'[5]43-Deep Lagoon'!G62</f>
        <v>2.36</v>
      </c>
      <c r="AF51" s="69">
        <f>'[4]43-Deep Lagoon'!G62</f>
        <v>3.3</v>
      </c>
      <c r="AG51" s="13">
        <f t="shared" si="1"/>
        <v>3.4148000000000001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</row>
    <row r="52" spans="1:54" ht="15.6" x14ac:dyDescent="0.3">
      <c r="A52" s="29" t="s">
        <v>822</v>
      </c>
      <c r="B52" s="20" t="s">
        <v>9</v>
      </c>
      <c r="C52" s="39">
        <v>3.08</v>
      </c>
      <c r="D52" s="13">
        <v>4.79</v>
      </c>
      <c r="E52" s="39">
        <v>3.49</v>
      </c>
      <c r="F52" s="39">
        <v>4.9400000000000004</v>
      </c>
      <c r="G52" s="13">
        <v>3.39</v>
      </c>
      <c r="H52" s="48" t="s">
        <v>18</v>
      </c>
      <c r="I52" s="13">
        <v>4.5199999999999996</v>
      </c>
      <c r="J52" s="50">
        <v>3.27</v>
      </c>
      <c r="K52" s="13">
        <v>3.52</v>
      </c>
      <c r="L52" s="13">
        <v>4.04</v>
      </c>
      <c r="M52" s="13">
        <v>3.69</v>
      </c>
      <c r="N52" s="13">
        <v>4.24</v>
      </c>
      <c r="O52" s="12">
        <v>4.01</v>
      </c>
      <c r="P52" s="12">
        <v>4.43</v>
      </c>
      <c r="Q52" s="12">
        <v>3.5</v>
      </c>
      <c r="R52" s="12">
        <v>2.4500000000000002</v>
      </c>
      <c r="S52" s="48" t="s">
        <v>18</v>
      </c>
      <c r="T52" s="48" t="s">
        <v>18</v>
      </c>
      <c r="U52" s="48" t="s">
        <v>18</v>
      </c>
      <c r="V52" s="12">
        <v>2.91</v>
      </c>
      <c r="W52" s="12">
        <v>3.44</v>
      </c>
      <c r="X52" s="12">
        <v>4.04</v>
      </c>
      <c r="Y52" s="12">
        <v>2.91</v>
      </c>
      <c r="Z52" s="12">
        <v>3.9</v>
      </c>
      <c r="AA52" s="69">
        <f>'[6]43-Deep Lagoon'!G63</f>
        <v>2.76</v>
      </c>
      <c r="AB52" s="69">
        <f>'[1]43-Deep Lagoon'!G63</f>
        <v>3.82</v>
      </c>
      <c r="AC52" s="69">
        <f>'[2]43-Deep Lagoon'!G63</f>
        <v>3.65</v>
      </c>
      <c r="AD52" s="48" t="s">
        <v>18</v>
      </c>
      <c r="AE52" s="69">
        <f>'[5]43-Deep Lagoon'!G63</f>
        <v>3.44</v>
      </c>
      <c r="AF52" s="69" t="str">
        <f>'[4]43-Deep Lagoon'!G63</f>
        <v/>
      </c>
      <c r="AG52" s="13">
        <f t="shared" si="1"/>
        <v>3.686521739130435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</row>
    <row r="53" spans="1:54" ht="15.6" x14ac:dyDescent="0.3">
      <c r="A53" s="30"/>
      <c r="B53" s="20" t="s">
        <v>9</v>
      </c>
      <c r="C53" s="44">
        <v>2.31</v>
      </c>
      <c r="D53" s="13">
        <v>3.42</v>
      </c>
      <c r="E53" s="39">
        <v>4.0999999999999996</v>
      </c>
      <c r="F53" s="39">
        <v>3.21</v>
      </c>
      <c r="G53" s="13">
        <v>4.82</v>
      </c>
      <c r="H53" s="48" t="s">
        <v>18</v>
      </c>
      <c r="I53" s="13">
        <v>3.37</v>
      </c>
      <c r="J53" s="13">
        <v>2.75</v>
      </c>
      <c r="K53" s="13">
        <v>4.4400000000000004</v>
      </c>
      <c r="L53" s="13">
        <v>5.15</v>
      </c>
      <c r="M53" s="13">
        <v>4.3499999999999996</v>
      </c>
      <c r="N53" s="13">
        <v>4.1399999999999997</v>
      </c>
      <c r="O53" s="12">
        <v>2.44</v>
      </c>
      <c r="P53" s="12">
        <v>2.72</v>
      </c>
      <c r="Q53" s="12">
        <v>2.78</v>
      </c>
      <c r="R53" s="12">
        <v>1.59</v>
      </c>
      <c r="S53" s="48" t="s">
        <v>18</v>
      </c>
      <c r="T53" s="48" t="s">
        <v>18</v>
      </c>
      <c r="U53" s="48" t="s">
        <v>18</v>
      </c>
      <c r="V53" s="12">
        <v>3.36</v>
      </c>
      <c r="W53" s="12">
        <v>3.77</v>
      </c>
      <c r="X53" s="12">
        <v>2.95</v>
      </c>
      <c r="Y53" s="12">
        <v>3.09</v>
      </c>
      <c r="Z53" s="12">
        <v>4.6100000000000003</v>
      </c>
      <c r="AA53" s="69">
        <f>'[6]43-Deep Lagoon'!G64</f>
        <v>2.68</v>
      </c>
      <c r="AB53" s="69">
        <f>'[1]43-Deep Lagoon'!G64</f>
        <v>3.56</v>
      </c>
      <c r="AC53" s="69">
        <f>'[2]43-Deep Lagoon'!G64</f>
        <v>3.56</v>
      </c>
      <c r="AD53" s="69">
        <f>'[3]43-Deep Lagoon'!G64</f>
        <v>3.29</v>
      </c>
      <c r="AE53" s="69">
        <f>'[5]43-Deep Lagoon'!G64</f>
        <v>3.44</v>
      </c>
      <c r="AF53" s="69" t="str">
        <f>'[4]43-Deep Lagoon'!G64</f>
        <v/>
      </c>
      <c r="AG53" s="13">
        <f t="shared" si="1"/>
        <v>3.4358333333333344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</row>
    <row r="54" spans="1:54" ht="15.6" x14ac:dyDescent="0.3">
      <c r="A54" s="30"/>
      <c r="B54" s="20" t="s">
        <v>10</v>
      </c>
      <c r="C54" s="48" t="s">
        <v>18</v>
      </c>
      <c r="D54" s="13">
        <v>3.7</v>
      </c>
      <c r="E54" s="39">
        <v>3.05</v>
      </c>
      <c r="F54" s="39">
        <v>3.97</v>
      </c>
      <c r="G54" s="13">
        <v>5.0999999999999996</v>
      </c>
      <c r="H54" s="48" t="s">
        <v>18</v>
      </c>
      <c r="I54" s="13">
        <v>4.75</v>
      </c>
      <c r="J54" s="13">
        <v>2.99</v>
      </c>
      <c r="K54" s="13">
        <v>2.99</v>
      </c>
      <c r="L54" s="13">
        <v>5.0199999999999996</v>
      </c>
      <c r="M54" s="13">
        <v>3.67</v>
      </c>
      <c r="N54" s="13">
        <v>2.84</v>
      </c>
      <c r="O54" s="12">
        <v>1.84</v>
      </c>
      <c r="P54" s="12">
        <v>3.53</v>
      </c>
      <c r="Q54" s="12">
        <v>2.19</v>
      </c>
      <c r="R54" s="12">
        <v>3.71</v>
      </c>
      <c r="S54" s="48" t="s">
        <v>18</v>
      </c>
      <c r="T54" s="48" t="s">
        <v>18</v>
      </c>
      <c r="U54" s="48" t="s">
        <v>18</v>
      </c>
      <c r="V54" s="12">
        <v>2.36</v>
      </c>
      <c r="W54" s="12">
        <v>2.2999999999999998</v>
      </c>
      <c r="X54" s="12">
        <v>2.57</v>
      </c>
      <c r="Y54" s="12">
        <v>4.09</v>
      </c>
      <c r="Z54" s="12">
        <v>3.05</v>
      </c>
      <c r="AA54" s="69">
        <f>'[6]43-Deep Lagoon'!G65</f>
        <v>2.58</v>
      </c>
      <c r="AB54" s="69">
        <f>'[1]43-Deep Lagoon'!G65</f>
        <v>3.72</v>
      </c>
      <c r="AC54" s="69">
        <f>'[2]43-Deep Lagoon'!G65</f>
        <v>4.2</v>
      </c>
      <c r="AD54" s="69">
        <f>'[3]43-Deep Lagoon'!G65</f>
        <v>2.89</v>
      </c>
      <c r="AE54" s="69">
        <f>'[5]43-Deep Lagoon'!G65</f>
        <v>3.24</v>
      </c>
      <c r="AF54" s="69" t="str">
        <f>'[4]43-Deep Lagoon'!G65</f>
        <v/>
      </c>
      <c r="AG54" s="13">
        <f t="shared" si="1"/>
        <v>3.3526086956521737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</row>
    <row r="55" spans="1:54" ht="15.6" x14ac:dyDescent="0.3">
      <c r="A55" s="30"/>
      <c r="B55" s="20" t="s">
        <v>10</v>
      </c>
      <c r="C55" s="48" t="s">
        <v>18</v>
      </c>
      <c r="D55" s="13">
        <v>2.89</v>
      </c>
      <c r="E55" s="39">
        <v>2.25</v>
      </c>
      <c r="F55" s="39">
        <v>4.76</v>
      </c>
      <c r="G55" s="13">
        <v>2.8</v>
      </c>
      <c r="H55" s="48" t="s">
        <v>18</v>
      </c>
      <c r="I55" s="13">
        <v>3.48</v>
      </c>
      <c r="J55" s="13">
        <v>2.08</v>
      </c>
      <c r="K55" s="13">
        <v>2.31</v>
      </c>
      <c r="L55" s="13">
        <v>2.4300000000000002</v>
      </c>
      <c r="M55" s="13">
        <v>2.54</v>
      </c>
      <c r="N55" s="13">
        <v>2.34</v>
      </c>
      <c r="O55" s="12">
        <v>0.74</v>
      </c>
      <c r="P55" s="12">
        <v>2.33</v>
      </c>
      <c r="Q55" s="12">
        <v>1.52</v>
      </c>
      <c r="R55" s="12">
        <v>2.96</v>
      </c>
      <c r="S55" s="48" t="s">
        <v>18</v>
      </c>
      <c r="T55" s="48" t="s">
        <v>18</v>
      </c>
      <c r="U55" s="48" t="s">
        <v>18</v>
      </c>
      <c r="V55" s="12">
        <v>2.46</v>
      </c>
      <c r="W55" s="12">
        <v>1.79</v>
      </c>
      <c r="X55" s="12">
        <v>3.39</v>
      </c>
      <c r="Y55" s="12">
        <v>2.42</v>
      </c>
      <c r="Z55" s="12">
        <v>2.0499999999999998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13">
        <f t="shared" si="1"/>
        <v>2.5021052631578948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</row>
    <row r="56" spans="1:54" ht="15.6" x14ac:dyDescent="0.3">
      <c r="A56" s="30"/>
      <c r="B56" s="20" t="s">
        <v>11</v>
      </c>
      <c r="C56" s="48" t="s">
        <v>18</v>
      </c>
      <c r="D56" s="13">
        <v>2.0499999999999998</v>
      </c>
      <c r="E56" s="39">
        <v>1.71</v>
      </c>
      <c r="F56" s="39">
        <v>4.53</v>
      </c>
      <c r="G56" s="13">
        <v>2.1800000000000002</v>
      </c>
      <c r="H56" s="48" t="s">
        <v>18</v>
      </c>
      <c r="I56" s="13">
        <v>2.38</v>
      </c>
      <c r="J56" s="13">
        <v>2.11</v>
      </c>
      <c r="K56" s="13">
        <v>3.52</v>
      </c>
      <c r="L56" s="13">
        <v>1.67</v>
      </c>
      <c r="M56" s="13">
        <v>0.74</v>
      </c>
      <c r="N56" s="13">
        <v>1.44</v>
      </c>
      <c r="O56" s="12">
        <v>-0.46</v>
      </c>
      <c r="P56" s="12">
        <v>1.43</v>
      </c>
      <c r="Q56" s="12">
        <v>0.9</v>
      </c>
      <c r="R56" s="48" t="s">
        <v>18</v>
      </c>
      <c r="S56" s="48" t="s">
        <v>18</v>
      </c>
      <c r="T56" s="48" t="s">
        <v>18</v>
      </c>
      <c r="U56" s="48" t="s">
        <v>18</v>
      </c>
      <c r="V56" s="12">
        <v>1.81</v>
      </c>
      <c r="W56" s="12">
        <v>1.44</v>
      </c>
      <c r="X56" s="12">
        <v>2.2599999999999998</v>
      </c>
      <c r="Y56" s="12">
        <v>1.85</v>
      </c>
      <c r="Z56" s="12">
        <v>1.72</v>
      </c>
      <c r="AA56" s="69">
        <f>'[6]43-Deep Lagoon'!G66</f>
        <v>1.89</v>
      </c>
      <c r="AB56" s="69">
        <f>'[1]43-Deep Lagoon'!G66</f>
        <v>2.52</v>
      </c>
      <c r="AC56" s="69">
        <f>'[2]43-Deep Lagoon'!G66</f>
        <v>1.52</v>
      </c>
      <c r="AD56" s="69">
        <f>'[3]43-Deep Lagoon'!G66</f>
        <v>2.94</v>
      </c>
      <c r="AE56" s="69">
        <f>'[5]43-Deep Lagoon'!G66</f>
        <v>1.86</v>
      </c>
      <c r="AF56" s="69" t="str">
        <f>'[4]43-Deep Lagoon'!G66</f>
        <v/>
      </c>
      <c r="AG56" s="13">
        <f t="shared" si="1"/>
        <v>1.9159090909090908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</row>
    <row r="57" spans="1:54" ht="15.6" x14ac:dyDescent="0.3">
      <c r="A57" s="30"/>
      <c r="B57" s="20" t="s">
        <v>12</v>
      </c>
      <c r="C57" s="48" t="s">
        <v>18</v>
      </c>
      <c r="D57" s="13">
        <v>1.39</v>
      </c>
      <c r="E57" s="39">
        <v>1.34</v>
      </c>
      <c r="F57" s="39">
        <v>2.1800000000000002</v>
      </c>
      <c r="G57" s="13">
        <v>2</v>
      </c>
      <c r="H57" s="13">
        <v>2.06</v>
      </c>
      <c r="I57" s="13">
        <v>2.04</v>
      </c>
      <c r="J57" s="13">
        <v>4.04</v>
      </c>
      <c r="K57" s="13">
        <v>2.59</v>
      </c>
      <c r="L57" s="13">
        <v>1.61</v>
      </c>
      <c r="M57" s="13">
        <v>0.64</v>
      </c>
      <c r="N57" s="13">
        <v>0.74</v>
      </c>
      <c r="O57" s="12">
        <v>0.54</v>
      </c>
      <c r="P57" s="12">
        <v>3.32</v>
      </c>
      <c r="Q57" s="12">
        <v>0.17</v>
      </c>
      <c r="R57" s="48" t="s">
        <v>18</v>
      </c>
      <c r="S57" s="48" t="s">
        <v>18</v>
      </c>
      <c r="T57" s="48" t="s">
        <v>18</v>
      </c>
      <c r="U57" s="48" t="s">
        <v>18</v>
      </c>
      <c r="V57" s="12">
        <v>2.27</v>
      </c>
      <c r="W57" s="12">
        <v>0.87</v>
      </c>
      <c r="X57" s="12">
        <v>1.63</v>
      </c>
      <c r="Y57" s="12">
        <v>1.99</v>
      </c>
      <c r="Z57" s="12">
        <v>1.54</v>
      </c>
      <c r="AA57" s="69">
        <f>'[6]43-Deep Lagoon'!G67</f>
        <v>2.99</v>
      </c>
      <c r="AB57" s="69">
        <f>'[1]43-Deep Lagoon'!G67</f>
        <v>2.63</v>
      </c>
      <c r="AC57" s="69">
        <f>'[2]43-Deep Lagoon'!G67</f>
        <v>1.36</v>
      </c>
      <c r="AD57" s="69">
        <f>'[3]43-Deep Lagoon'!G67</f>
        <v>1.69</v>
      </c>
      <c r="AE57" s="69">
        <f>'[5]43-Deep Lagoon'!G67</f>
        <v>1.54</v>
      </c>
      <c r="AF57" s="69" t="str">
        <f>'[4]43-Deep Lagoon'!G67</f>
        <v/>
      </c>
      <c r="AG57" s="13">
        <f t="shared" si="1"/>
        <v>1.81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</row>
    <row r="58" spans="1:54" ht="15.6" x14ac:dyDescent="0.3">
      <c r="A58" s="6" t="s">
        <v>108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18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 t="s">
        <v>161</v>
      </c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</row>
    <row r="59" spans="1:54" ht="15.6" x14ac:dyDescent="0.3">
      <c r="A59" s="29" t="s">
        <v>447</v>
      </c>
      <c r="B59" s="20" t="s">
        <v>1</v>
      </c>
      <c r="C59" s="48" t="s">
        <v>18</v>
      </c>
      <c r="D59" s="48" t="s">
        <v>18</v>
      </c>
      <c r="E59" s="13">
        <v>-0.77</v>
      </c>
      <c r="F59" s="13">
        <v>0.95</v>
      </c>
      <c r="G59" s="13">
        <v>0.72</v>
      </c>
      <c r="H59" s="13">
        <v>1.07</v>
      </c>
      <c r="I59" s="13">
        <v>3.3</v>
      </c>
      <c r="J59" s="13">
        <v>2.99</v>
      </c>
      <c r="K59" s="13">
        <v>2.4900000000000002</v>
      </c>
      <c r="L59" s="13">
        <v>2.82</v>
      </c>
      <c r="M59" s="13">
        <v>2.17</v>
      </c>
      <c r="N59" s="13">
        <v>2.12</v>
      </c>
      <c r="O59" s="12">
        <v>2.12</v>
      </c>
      <c r="P59" s="12">
        <v>1.62</v>
      </c>
      <c r="Q59" s="12">
        <v>2.82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55">
        <v>1.02</v>
      </c>
      <c r="X59" s="55">
        <v>1.45</v>
      </c>
      <c r="Y59" s="55">
        <v>0.47</v>
      </c>
      <c r="Z59" s="55">
        <v>0.86</v>
      </c>
      <c r="AA59" s="55">
        <v>0.47</v>
      </c>
      <c r="AB59" s="69">
        <f>'[1]43-Deep Lagoon'!G77</f>
        <v>0.93</v>
      </c>
      <c r="AC59" s="69">
        <f>'[2]43-Deep Lagoon'!G77</f>
        <v>2.2999999999999998</v>
      </c>
      <c r="AD59" s="69">
        <f>'[3]43-Deep Lagoon'!G77</f>
        <v>0.32</v>
      </c>
      <c r="AE59" s="69">
        <f>'[5]43-Deep Lagoon'!G77</f>
        <v>0.9</v>
      </c>
      <c r="AF59" s="69">
        <f>'[4]43-Deep Lagoon'!G77</f>
        <v>0.89</v>
      </c>
      <c r="AG59" s="13">
        <f t="shared" si="1"/>
        <v>1.5352380952380951</v>
      </c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</row>
    <row r="60" spans="1:54" ht="15.6" x14ac:dyDescent="0.3">
      <c r="A60" s="30"/>
      <c r="B60" s="20" t="s">
        <v>2</v>
      </c>
      <c r="C60" s="48" t="s">
        <v>18</v>
      </c>
      <c r="D60" s="48" t="s">
        <v>18</v>
      </c>
      <c r="E60" s="13">
        <v>-0.39</v>
      </c>
      <c r="F60" s="13">
        <v>0.52</v>
      </c>
      <c r="G60" s="13">
        <v>0.68</v>
      </c>
      <c r="H60" s="13">
        <v>0.79</v>
      </c>
      <c r="I60" s="13">
        <v>3.18</v>
      </c>
      <c r="J60" s="13">
        <v>2.34</v>
      </c>
      <c r="K60" s="13">
        <v>2.21</v>
      </c>
      <c r="L60" s="13">
        <v>2.2799999999999998</v>
      </c>
      <c r="M60" s="13">
        <v>2.2400000000000002</v>
      </c>
      <c r="N60" s="13">
        <v>1.82</v>
      </c>
      <c r="O60" s="12">
        <v>2.52</v>
      </c>
      <c r="P60" s="48" t="s">
        <v>18</v>
      </c>
      <c r="Q60" s="50">
        <v>3.15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55">
        <v>1.19</v>
      </c>
      <c r="X60" s="55">
        <v>0.7</v>
      </c>
      <c r="Y60" s="55">
        <v>0.74</v>
      </c>
      <c r="Z60" s="55">
        <v>1.21</v>
      </c>
      <c r="AA60" s="55">
        <v>0.8</v>
      </c>
      <c r="AB60" s="69">
        <f>'[1]43-Deep Lagoon'!G78</f>
        <v>0.88</v>
      </c>
      <c r="AC60" s="69">
        <f>'[2]43-Deep Lagoon'!G78</f>
        <v>2.29</v>
      </c>
      <c r="AD60" s="69">
        <f>'[3]43-Deep Lagoon'!G78</f>
        <v>0.47</v>
      </c>
      <c r="AE60" s="69">
        <f>'[5]43-Deep Lagoon'!G78</f>
        <v>0.66</v>
      </c>
      <c r="AF60" s="69">
        <f>'[4]43-Deep Lagoon'!G78</f>
        <v>1.24</v>
      </c>
      <c r="AG60" s="13">
        <f t="shared" si="1"/>
        <v>1.4809999999999999</v>
      </c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</row>
    <row r="61" spans="1:54" ht="15.6" x14ac:dyDescent="0.3">
      <c r="A61" s="30" t="s">
        <v>109</v>
      </c>
      <c r="B61" s="20" t="s">
        <v>3</v>
      </c>
      <c r="C61" s="48" t="s">
        <v>18</v>
      </c>
      <c r="D61" s="48" t="s">
        <v>18</v>
      </c>
      <c r="E61" s="13">
        <v>0.41</v>
      </c>
      <c r="F61" s="13">
        <v>0.77</v>
      </c>
      <c r="G61" s="13">
        <v>0.27</v>
      </c>
      <c r="H61" s="13">
        <v>0.74</v>
      </c>
      <c r="I61" s="48" t="s">
        <v>18</v>
      </c>
      <c r="J61" s="13">
        <v>1.96</v>
      </c>
      <c r="K61" s="13">
        <v>3.65</v>
      </c>
      <c r="L61" s="13">
        <v>2.21</v>
      </c>
      <c r="M61" s="13">
        <v>1.86</v>
      </c>
      <c r="N61" s="13">
        <v>1.72</v>
      </c>
      <c r="O61" s="12">
        <v>2.12</v>
      </c>
      <c r="P61" s="12">
        <v>4.12</v>
      </c>
      <c r="Q61" s="12">
        <v>3.09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55">
        <v>1.8</v>
      </c>
      <c r="X61" s="55">
        <v>0.43</v>
      </c>
      <c r="Y61" s="55">
        <v>0.37</v>
      </c>
      <c r="Z61" s="55">
        <v>0.42</v>
      </c>
      <c r="AA61" s="55">
        <v>0.72</v>
      </c>
      <c r="AB61" s="69">
        <f>'[1]43-Deep Lagoon'!G79</f>
        <v>1.45</v>
      </c>
      <c r="AC61" s="69">
        <f>'[2]43-Deep Lagoon'!G79</f>
        <v>1.2</v>
      </c>
      <c r="AD61" s="69">
        <f>'[3]43-Deep Lagoon'!G79</f>
        <v>0.02</v>
      </c>
      <c r="AE61" s="69">
        <f>'[5]43-Deep Lagoon'!G79</f>
        <v>0.18</v>
      </c>
      <c r="AF61" s="69">
        <f>'[4]43-Deep Lagoon'!G79</f>
        <v>0.89</v>
      </c>
      <c r="AG61" s="13">
        <f t="shared" si="1"/>
        <v>1.4665000000000001</v>
      </c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</row>
    <row r="62" spans="1:54" ht="15.6" x14ac:dyDescent="0.3">
      <c r="A62" s="30"/>
      <c r="B62" s="20" t="s">
        <v>4</v>
      </c>
      <c r="C62" s="48" t="s">
        <v>18</v>
      </c>
      <c r="D62" s="13">
        <v>-0.13</v>
      </c>
      <c r="E62" s="13">
        <v>0.6</v>
      </c>
      <c r="F62" s="13">
        <v>1.37</v>
      </c>
      <c r="G62" s="13">
        <v>-0.36</v>
      </c>
      <c r="H62" s="13">
        <v>0.91</v>
      </c>
      <c r="I62" s="48" t="s">
        <v>18</v>
      </c>
      <c r="J62" s="13">
        <v>1.86</v>
      </c>
      <c r="K62" s="13">
        <v>2.8</v>
      </c>
      <c r="L62" s="13">
        <v>1.46</v>
      </c>
      <c r="M62" s="13">
        <v>2.0699999999999998</v>
      </c>
      <c r="N62" s="13">
        <v>2.62</v>
      </c>
      <c r="O62" s="12">
        <v>2.62</v>
      </c>
      <c r="P62" s="12">
        <v>1.92</v>
      </c>
      <c r="Q62" s="12">
        <v>2.35</v>
      </c>
      <c r="R62" s="48" t="s">
        <v>18</v>
      </c>
      <c r="S62" s="48" t="s">
        <v>18</v>
      </c>
      <c r="T62" s="48" t="s">
        <v>18</v>
      </c>
      <c r="U62" s="48" t="s">
        <v>18</v>
      </c>
      <c r="V62" s="12">
        <v>-0.37</v>
      </c>
      <c r="W62" s="69">
        <v>1.55</v>
      </c>
      <c r="X62" s="69">
        <v>0.57999999999999996</v>
      </c>
      <c r="Y62" s="69">
        <v>-0.08</v>
      </c>
      <c r="Z62" s="69">
        <v>0.44</v>
      </c>
      <c r="AA62" s="69">
        <f>'[6]43-Deep Lagoon'!G80</f>
        <v>0.75</v>
      </c>
      <c r="AB62" s="69">
        <f>'[1]43-Deep Lagoon'!G80</f>
        <v>0.97</v>
      </c>
      <c r="AC62" s="69">
        <f>'[2]43-Deep Lagoon'!G80</f>
        <v>0.56000000000000005</v>
      </c>
      <c r="AD62" s="69">
        <f>'[3]43-Deep Lagoon'!G80</f>
        <v>-0.39</v>
      </c>
      <c r="AE62" s="69">
        <f>'[5]43-Deep Lagoon'!G80</f>
        <v>-0.46</v>
      </c>
      <c r="AF62" s="69">
        <f>'[4]43-Deep Lagoon'!G80</f>
        <v>0.66</v>
      </c>
      <c r="AG62" s="13">
        <f t="shared" si="1"/>
        <v>1.0954545454545455</v>
      </c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</row>
    <row r="63" spans="1:54" ht="15.6" x14ac:dyDescent="0.3">
      <c r="A63" s="30"/>
      <c r="B63" s="20" t="s">
        <v>5</v>
      </c>
      <c r="C63" s="48" t="s">
        <v>18</v>
      </c>
      <c r="D63" s="13">
        <v>-0.33</v>
      </c>
      <c r="E63" s="13">
        <v>0.02</v>
      </c>
      <c r="F63" s="13">
        <v>0.28999999999999998</v>
      </c>
      <c r="G63" s="13">
        <v>0.13</v>
      </c>
      <c r="H63" s="13">
        <v>7.0000000000000062E-2</v>
      </c>
      <c r="I63" s="48" t="s">
        <v>18</v>
      </c>
      <c r="J63" s="50">
        <v>3.34</v>
      </c>
      <c r="K63" s="13">
        <v>2.48</v>
      </c>
      <c r="L63" s="13">
        <v>1.28</v>
      </c>
      <c r="M63" s="13">
        <v>1.63</v>
      </c>
      <c r="N63" s="13">
        <v>1.32</v>
      </c>
      <c r="O63" s="12">
        <v>0.42</v>
      </c>
      <c r="P63" s="12">
        <v>2.02</v>
      </c>
      <c r="Q63" s="12">
        <v>2.83</v>
      </c>
      <c r="R63" s="48" t="s">
        <v>18</v>
      </c>
      <c r="S63" s="48" t="s">
        <v>18</v>
      </c>
      <c r="T63" s="48" t="s">
        <v>18</v>
      </c>
      <c r="U63" s="48" t="s">
        <v>18</v>
      </c>
      <c r="V63" s="12">
        <v>-0.7</v>
      </c>
      <c r="W63" s="69">
        <v>1.1399999999999999</v>
      </c>
      <c r="X63" s="69">
        <v>0.12</v>
      </c>
      <c r="Y63" s="69">
        <v>-0.18</v>
      </c>
      <c r="Z63" s="69">
        <v>0.12</v>
      </c>
      <c r="AA63" s="69">
        <f>'[6]43-Deep Lagoon'!G81</f>
        <v>0.37</v>
      </c>
      <c r="AB63" s="69">
        <f>'[1]43-Deep Lagoon'!G81</f>
        <v>1.38</v>
      </c>
      <c r="AC63" s="69">
        <f>'[2]43-Deep Lagoon'!G81</f>
        <v>1.97</v>
      </c>
      <c r="AD63" s="69">
        <f>'[3]43-Deep Lagoon'!G81</f>
        <v>-0.35</v>
      </c>
      <c r="AE63" s="69">
        <f>'[5]43-Deep Lagoon'!G81</f>
        <v>-0.73</v>
      </c>
      <c r="AF63" s="69">
        <f>'[4]43-Deep Lagoon'!G81</f>
        <v>0.93</v>
      </c>
      <c r="AG63" s="13">
        <f t="shared" si="1"/>
        <v>0.88045454545454549</v>
      </c>
      <c r="AH63" s="83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</row>
    <row r="64" spans="1:54" ht="15.6" x14ac:dyDescent="0.3">
      <c r="A64" s="30"/>
      <c r="B64" s="20" t="s">
        <v>5</v>
      </c>
      <c r="C64" s="48" t="s">
        <v>18</v>
      </c>
      <c r="D64" s="13">
        <v>0.78</v>
      </c>
      <c r="E64" s="13">
        <v>-0.48</v>
      </c>
      <c r="F64" s="13">
        <v>0.28999999999999998</v>
      </c>
      <c r="G64" s="13">
        <v>-0.56999999999999995</v>
      </c>
      <c r="H64" s="13">
        <v>-0.63</v>
      </c>
      <c r="I64" s="13">
        <v>3.89</v>
      </c>
      <c r="J64" s="13">
        <v>2.92</v>
      </c>
      <c r="K64" s="13">
        <v>1.83</v>
      </c>
      <c r="L64" s="13">
        <v>1.44</v>
      </c>
      <c r="M64" s="13">
        <v>1.31</v>
      </c>
      <c r="N64" s="93" t="s">
        <v>565</v>
      </c>
      <c r="O64" s="13">
        <v>1.92</v>
      </c>
      <c r="P64" s="13">
        <v>2.66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12">
        <v>0.34</v>
      </c>
      <c r="W64" s="12">
        <v>0.8</v>
      </c>
      <c r="X64" s="12">
        <v>0.37</v>
      </c>
      <c r="Y64" s="12">
        <v>0.57999999999999996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13">
        <f t="shared" si="1"/>
        <v>1.090625</v>
      </c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</row>
    <row r="65" spans="1:54" ht="15.6" x14ac:dyDescent="0.3">
      <c r="A65" s="30"/>
      <c r="B65" s="20" t="s">
        <v>6</v>
      </c>
      <c r="C65" s="48" t="s">
        <v>18</v>
      </c>
      <c r="D65" s="13">
        <v>1.58</v>
      </c>
      <c r="E65" s="13">
        <v>0.22</v>
      </c>
      <c r="F65" s="13">
        <v>-0.01</v>
      </c>
      <c r="G65" s="13">
        <v>-0.01</v>
      </c>
      <c r="H65" s="13">
        <v>1.7</v>
      </c>
      <c r="I65" s="13">
        <v>3.73</v>
      </c>
      <c r="J65" s="13">
        <v>2.99</v>
      </c>
      <c r="K65" s="13">
        <v>4.24</v>
      </c>
      <c r="L65" s="13">
        <v>3.48</v>
      </c>
      <c r="M65" s="13">
        <v>1.22</v>
      </c>
      <c r="N65" s="13">
        <v>1.52</v>
      </c>
      <c r="O65" s="12">
        <v>2.42</v>
      </c>
      <c r="P65" s="12">
        <v>2.74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50">
        <v>0.51</v>
      </c>
      <c r="W65" s="50">
        <v>0.32</v>
      </c>
      <c r="X65" s="50">
        <v>0.71</v>
      </c>
      <c r="Y65" s="50">
        <v>0.42</v>
      </c>
      <c r="Z65" s="50">
        <v>-0.08</v>
      </c>
      <c r="AA65" s="69">
        <f>'[6]43-Deep Lagoon'!G82</f>
        <v>1.06</v>
      </c>
      <c r="AB65" s="69">
        <f>'[1]43-Deep Lagoon'!G82</f>
        <v>1.08</v>
      </c>
      <c r="AC65" s="69">
        <f>'[2]43-Deep Lagoon'!G82</f>
        <v>1.41</v>
      </c>
      <c r="AD65" s="69">
        <f>'[3]43-Deep Lagoon'!G82</f>
        <v>1.48</v>
      </c>
      <c r="AE65" s="69">
        <f>'[5]43-Deep Lagoon'!G82</f>
        <v>2.4300000000000002</v>
      </c>
      <c r="AF65" s="69">
        <f>'[4]43-Deep Lagoon'!G82</f>
        <v>0.34</v>
      </c>
      <c r="AG65" s="13">
        <f t="shared" si="1"/>
        <v>1.487727272727273</v>
      </c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</row>
    <row r="66" spans="1:54" ht="15.6" x14ac:dyDescent="0.3">
      <c r="A66" s="14" t="s">
        <v>1247</v>
      </c>
      <c r="B66" s="20" t="s">
        <v>6</v>
      </c>
      <c r="C66" s="48" t="s">
        <v>18</v>
      </c>
      <c r="D66" s="13">
        <v>1.04</v>
      </c>
      <c r="E66" s="13">
        <v>2.36</v>
      </c>
      <c r="F66" s="13">
        <v>0.12</v>
      </c>
      <c r="G66" s="13">
        <v>-0.52</v>
      </c>
      <c r="H66" s="13">
        <v>1.32</v>
      </c>
      <c r="I66" s="13">
        <v>3.76</v>
      </c>
      <c r="J66" s="13">
        <v>3.55</v>
      </c>
      <c r="K66" s="13">
        <v>2.41</v>
      </c>
      <c r="L66" s="13">
        <v>4</v>
      </c>
      <c r="M66" s="13">
        <v>2.72</v>
      </c>
      <c r="N66" s="13">
        <v>1.22</v>
      </c>
      <c r="O66" s="12">
        <v>2.82</v>
      </c>
      <c r="P66" s="12">
        <v>4.42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12">
        <v>-0.15</v>
      </c>
      <c r="W66" s="12">
        <v>1.48</v>
      </c>
      <c r="X66" s="12">
        <v>-0.45</v>
      </c>
      <c r="Y66" s="12">
        <v>0.32</v>
      </c>
      <c r="Z66" s="12">
        <v>0.61</v>
      </c>
      <c r="AA66" s="69">
        <f>'[6]43-Deep Lagoon'!G83</f>
        <v>1.28</v>
      </c>
      <c r="AB66" s="69">
        <f>'[1]43-Deep Lagoon'!G83</f>
        <v>1.61</v>
      </c>
      <c r="AC66" s="69">
        <f>'[2]43-Deep Lagoon'!G83</f>
        <v>1.9</v>
      </c>
      <c r="AD66" s="69">
        <f>'[3]43-Deep Lagoon'!G83</f>
        <v>1.6</v>
      </c>
      <c r="AE66" s="69">
        <f>'[5]43-Deep Lagoon'!G83</f>
        <v>1.3</v>
      </c>
      <c r="AF66" s="69">
        <f>'[4]43-Deep Lagoon'!G83</f>
        <v>1.85</v>
      </c>
      <c r="AG66" s="13">
        <f t="shared" si="1"/>
        <v>1.7009090909090909</v>
      </c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</row>
    <row r="67" spans="1:54" ht="15.6" x14ac:dyDescent="0.3">
      <c r="A67" s="29" t="s">
        <v>1348</v>
      </c>
      <c r="B67" s="20" t="s">
        <v>7</v>
      </c>
      <c r="C67" s="48" t="s">
        <v>18</v>
      </c>
      <c r="D67" s="13">
        <v>1.82</v>
      </c>
      <c r="E67" s="13">
        <v>2.2999999999999998</v>
      </c>
      <c r="F67" s="13">
        <v>1.0900000000000001</v>
      </c>
      <c r="G67" s="13">
        <v>0.34</v>
      </c>
      <c r="H67" s="48" t="s">
        <v>18</v>
      </c>
      <c r="I67" s="13">
        <v>3.66</v>
      </c>
      <c r="J67" s="13">
        <v>3.16</v>
      </c>
      <c r="K67" s="13">
        <v>2.44</v>
      </c>
      <c r="L67" s="13">
        <v>3.65</v>
      </c>
      <c r="M67" s="13">
        <v>3.42</v>
      </c>
      <c r="N67" s="93" t="s">
        <v>218</v>
      </c>
      <c r="O67" s="13">
        <v>2.78</v>
      </c>
      <c r="P67" s="13">
        <v>2.73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12">
        <v>1.1000000000000001</v>
      </c>
      <c r="W67" s="12">
        <v>2.36</v>
      </c>
      <c r="X67" s="12">
        <v>2.36</v>
      </c>
      <c r="Y67" s="12">
        <v>2.4500000000000002</v>
      </c>
      <c r="Z67" s="12">
        <v>2.68</v>
      </c>
      <c r="AA67" s="69">
        <f>'[6]43-Deep Lagoon'!G84</f>
        <v>2.31</v>
      </c>
      <c r="AB67" s="69">
        <f>'[1]43-Deep Lagoon'!G84</f>
        <v>1.18</v>
      </c>
      <c r="AC67" s="69">
        <f>'[2]43-Deep Lagoon'!G84</f>
        <v>0.9</v>
      </c>
      <c r="AD67" s="69">
        <f>'[3]43-Deep Lagoon'!G84</f>
        <v>2.39</v>
      </c>
      <c r="AE67" s="69">
        <f>'[5]43-Deep Lagoon'!G84</f>
        <v>1.66</v>
      </c>
      <c r="AF67" s="69">
        <f>'[4]43-Deep Lagoon'!G84</f>
        <v>1.5</v>
      </c>
      <c r="AG67" s="13">
        <f t="shared" si="1"/>
        <v>2.2560000000000007</v>
      </c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</row>
    <row r="68" spans="1:54" ht="15.6" x14ac:dyDescent="0.3">
      <c r="A68" s="74"/>
      <c r="B68" s="20" t="s">
        <v>7</v>
      </c>
      <c r="C68" s="13">
        <v>0.99</v>
      </c>
      <c r="D68" s="13">
        <v>1.34</v>
      </c>
      <c r="E68" s="13">
        <v>1.07</v>
      </c>
      <c r="F68" s="13">
        <v>1.1000000000000001</v>
      </c>
      <c r="G68" s="13">
        <v>0.1</v>
      </c>
      <c r="H68" s="48" t="s">
        <v>18</v>
      </c>
      <c r="I68" s="13">
        <v>2.87</v>
      </c>
      <c r="J68" s="13">
        <v>3.49</v>
      </c>
      <c r="K68" s="13">
        <v>4.43</v>
      </c>
      <c r="L68" s="13">
        <v>4.37</v>
      </c>
      <c r="M68" s="13">
        <v>2.82</v>
      </c>
      <c r="N68" s="13">
        <v>4.32</v>
      </c>
      <c r="O68" s="12">
        <v>3.12</v>
      </c>
      <c r="P68" s="12">
        <v>2.92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12">
        <v>0.85</v>
      </c>
      <c r="W68" s="12">
        <v>0.72</v>
      </c>
      <c r="X68" s="12">
        <v>1.1599999999999999</v>
      </c>
      <c r="Y68" s="12">
        <v>1.5</v>
      </c>
      <c r="Z68" s="12">
        <v>2.2999999999999998</v>
      </c>
      <c r="AA68" s="69">
        <f>'[6]43-Deep Lagoon'!G85</f>
        <v>2.0299999999999998</v>
      </c>
      <c r="AB68" s="69">
        <f>'[1]43-Deep Lagoon'!G85</f>
        <v>2.4900000000000002</v>
      </c>
      <c r="AC68" s="69">
        <f>'[2]43-Deep Lagoon'!G85</f>
        <v>1.54</v>
      </c>
      <c r="AD68" s="69">
        <f>'[3]43-Deep Lagoon'!G85</f>
        <v>2.21</v>
      </c>
      <c r="AE68" s="69">
        <f>'[5]43-Deep Lagoon'!G85</f>
        <v>2.35</v>
      </c>
      <c r="AF68" s="69">
        <f>'[4]43-Deep Lagoon'!G85</f>
        <v>2.3199999999999998</v>
      </c>
      <c r="AG68" s="13">
        <f t="shared" si="1"/>
        <v>2.17</v>
      </c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</row>
    <row r="69" spans="1:54" ht="15.6" x14ac:dyDescent="0.3">
      <c r="A69" s="30"/>
      <c r="B69" s="20" t="s">
        <v>8</v>
      </c>
      <c r="C69" s="13">
        <v>0.21</v>
      </c>
      <c r="D69" s="13">
        <v>2.15</v>
      </c>
      <c r="E69" s="13">
        <v>2.14</v>
      </c>
      <c r="F69" s="48" t="s">
        <v>18</v>
      </c>
      <c r="G69" s="13">
        <v>0.05</v>
      </c>
      <c r="H69" s="13">
        <v>1.28</v>
      </c>
      <c r="I69" s="13">
        <v>3.88</v>
      </c>
      <c r="J69" s="13">
        <v>3.79</v>
      </c>
      <c r="K69" s="13">
        <v>3.42</v>
      </c>
      <c r="L69" s="13">
        <v>4.21</v>
      </c>
      <c r="M69" s="13">
        <v>3.52</v>
      </c>
      <c r="N69" s="13">
        <v>4.2300000000000004</v>
      </c>
      <c r="O69" s="12">
        <v>3.74</v>
      </c>
      <c r="P69" s="12">
        <v>3.23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12">
        <v>1.25</v>
      </c>
      <c r="W69" s="12">
        <v>2.36</v>
      </c>
      <c r="X69" s="12">
        <v>1.1499999999999999</v>
      </c>
      <c r="Y69" s="12">
        <v>2.25</v>
      </c>
      <c r="Z69" s="12">
        <v>2.2599999999999998</v>
      </c>
      <c r="AA69" s="69">
        <f>'[6]43-Deep Lagoon'!G86</f>
        <v>1.41</v>
      </c>
      <c r="AB69" s="69">
        <f>'[1]43-Deep Lagoon'!G86</f>
        <v>1.71</v>
      </c>
      <c r="AC69" s="69">
        <f>'[2]43-Deep Lagoon'!G86</f>
        <v>2.3199999999999998</v>
      </c>
      <c r="AD69" s="69">
        <f>'[3]43-Deep Lagoon'!G86</f>
        <v>2.33</v>
      </c>
      <c r="AE69" s="69">
        <f>'[5]43-Deep Lagoon'!G86</f>
        <v>1.1200000000000001</v>
      </c>
      <c r="AF69" s="69">
        <f>'[4]43-Deep Lagoon'!G86</f>
        <v>2.31</v>
      </c>
      <c r="AG69" s="13">
        <f t="shared" si="1"/>
        <v>2.4040909090909088</v>
      </c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</row>
    <row r="70" spans="1:54" ht="15.6" x14ac:dyDescent="0.3">
      <c r="A70" s="30"/>
      <c r="B70" s="20" t="s">
        <v>8</v>
      </c>
      <c r="C70" s="13">
        <v>0.67</v>
      </c>
      <c r="D70" s="13">
        <v>1.3</v>
      </c>
      <c r="E70" s="13">
        <v>1.07</v>
      </c>
      <c r="F70" s="13">
        <v>1.26</v>
      </c>
      <c r="G70" s="13">
        <v>0.34</v>
      </c>
      <c r="H70" s="13">
        <v>0.87</v>
      </c>
      <c r="I70" s="13">
        <v>4.1500000000000004</v>
      </c>
      <c r="J70" s="13">
        <v>4.47</v>
      </c>
      <c r="K70" s="13">
        <v>3.02</v>
      </c>
      <c r="L70" s="13">
        <v>3.89</v>
      </c>
      <c r="M70" s="13">
        <v>3.12</v>
      </c>
      <c r="N70" s="13">
        <v>3.72</v>
      </c>
      <c r="O70" s="12">
        <v>1.82</v>
      </c>
      <c r="P70" s="12">
        <v>3.83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50">
        <v>2.2999999999999998</v>
      </c>
      <c r="W70" s="50">
        <v>1.44</v>
      </c>
      <c r="X70" s="50">
        <v>2.4500000000000002</v>
      </c>
      <c r="Y70" s="50">
        <v>1.28</v>
      </c>
      <c r="Z70" s="50">
        <v>2.19</v>
      </c>
      <c r="AA70" s="69">
        <f>'[6]43-Deep Lagoon'!G87</f>
        <v>1.47</v>
      </c>
      <c r="AB70" s="69">
        <f>'[1]43-Deep Lagoon'!G87</f>
        <v>2.33</v>
      </c>
      <c r="AC70" s="69">
        <f>'[2]43-Deep Lagoon'!G87</f>
        <v>1.4</v>
      </c>
      <c r="AD70" s="69">
        <f>'[3]43-Deep Lagoon'!G87</f>
        <v>1.35</v>
      </c>
      <c r="AE70" s="69">
        <f>'[5]43-Deep Lagoon'!G87</f>
        <v>-1.1000000000000001</v>
      </c>
      <c r="AF70" s="69">
        <f>'[4]43-Deep Lagoon'!G87</f>
        <v>2.31</v>
      </c>
      <c r="AG70" s="13">
        <f t="shared" si="1"/>
        <v>2.1626086956521737</v>
      </c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</row>
    <row r="71" spans="1:54" ht="15.6" x14ac:dyDescent="0.3">
      <c r="A71" s="29" t="s">
        <v>163</v>
      </c>
      <c r="B71" s="20" t="s">
        <v>9</v>
      </c>
      <c r="C71" s="13">
        <v>0.25</v>
      </c>
      <c r="D71" s="13">
        <v>2.06</v>
      </c>
      <c r="E71" s="13">
        <v>0.86</v>
      </c>
      <c r="F71" s="13">
        <v>2.2000000000000002</v>
      </c>
      <c r="G71" s="13">
        <v>0.37</v>
      </c>
      <c r="H71" s="48" t="s">
        <v>18</v>
      </c>
      <c r="I71" s="13">
        <v>3.87</v>
      </c>
      <c r="J71" s="50">
        <v>3.48</v>
      </c>
      <c r="K71" s="13">
        <v>3.63</v>
      </c>
      <c r="L71" s="13">
        <v>4.29</v>
      </c>
      <c r="M71" s="13">
        <v>3.32</v>
      </c>
      <c r="N71" s="13">
        <v>4.22</v>
      </c>
      <c r="O71" s="12">
        <v>4.17</v>
      </c>
      <c r="P71" s="12">
        <v>4.13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12">
        <v>1.49</v>
      </c>
      <c r="W71" s="12">
        <v>1.7</v>
      </c>
      <c r="X71" s="12">
        <v>2.23</v>
      </c>
      <c r="Y71" s="12">
        <v>1.57</v>
      </c>
      <c r="Z71" s="12">
        <v>2.2999999999999998</v>
      </c>
      <c r="AA71" s="69">
        <f>'[6]43-Deep Lagoon'!G88</f>
        <v>1.54</v>
      </c>
      <c r="AB71" s="69">
        <f>'[1]43-Deep Lagoon'!G88</f>
        <v>1.69</v>
      </c>
      <c r="AC71" s="69">
        <f>'[2]43-Deep Lagoon'!G88</f>
        <v>2.35</v>
      </c>
      <c r="AD71" s="48" t="s">
        <v>18</v>
      </c>
      <c r="AE71" s="69">
        <f>'[5]43-Deep Lagoon'!G88</f>
        <v>2.2200000000000002</v>
      </c>
      <c r="AF71" s="69" t="str">
        <f>'[4]43-Deep Lagoon'!G88</f>
        <v/>
      </c>
      <c r="AG71" s="13">
        <f t="shared" si="1"/>
        <v>2.4628571428571426</v>
      </c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</row>
    <row r="72" spans="1:54" ht="15.6" x14ac:dyDescent="0.3">
      <c r="A72" s="29" t="s">
        <v>823</v>
      </c>
      <c r="B72" s="20" t="s">
        <v>9</v>
      </c>
      <c r="C72" s="13">
        <v>0.7</v>
      </c>
      <c r="D72" s="13">
        <v>0.85</v>
      </c>
      <c r="E72" s="13">
        <v>1.39</v>
      </c>
      <c r="F72" s="13">
        <v>0.76</v>
      </c>
      <c r="G72" s="13">
        <v>1.51</v>
      </c>
      <c r="H72" s="48" t="s">
        <v>18</v>
      </c>
      <c r="I72" s="13">
        <v>3.04</v>
      </c>
      <c r="J72" s="13">
        <v>3.8</v>
      </c>
      <c r="K72" s="13">
        <v>3.7</v>
      </c>
      <c r="L72" s="13">
        <v>4.46</v>
      </c>
      <c r="M72" s="13">
        <v>4</v>
      </c>
      <c r="N72" s="13">
        <v>4.22</v>
      </c>
      <c r="O72" s="12">
        <v>2.82</v>
      </c>
      <c r="P72" s="12">
        <v>3.62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12">
        <v>2.35</v>
      </c>
      <c r="W72" s="12">
        <v>2.3199999999999998</v>
      </c>
      <c r="X72" s="12">
        <v>2.31</v>
      </c>
      <c r="Y72" s="12">
        <v>1.78</v>
      </c>
      <c r="Z72" s="12">
        <v>2.56</v>
      </c>
      <c r="AA72" s="69">
        <f>'[6]43-Deep Lagoon'!G89</f>
        <v>1.59</v>
      </c>
      <c r="AB72" s="69">
        <f>'[1]43-Deep Lagoon'!G89</f>
        <v>2.35</v>
      </c>
      <c r="AC72" s="69">
        <f>'[2]43-Deep Lagoon'!G89</f>
        <v>2.2799999999999998</v>
      </c>
      <c r="AD72" s="69">
        <f>'[3]43-Deep Lagoon'!G89</f>
        <v>2.12</v>
      </c>
      <c r="AE72" s="69">
        <f>'[5]43-Deep Lagoon'!G89</f>
        <v>1.6</v>
      </c>
      <c r="AF72" s="69" t="str">
        <f>'[4]43-Deep Lagoon'!G89</f>
        <v/>
      </c>
      <c r="AG72" s="13">
        <f t="shared" si="1"/>
        <v>2.478636363636364</v>
      </c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</row>
    <row r="73" spans="1:54" ht="15.6" x14ac:dyDescent="0.3">
      <c r="A73" s="29" t="s">
        <v>824</v>
      </c>
      <c r="B73" s="20" t="s">
        <v>10</v>
      </c>
      <c r="C73" s="48" t="s">
        <v>18</v>
      </c>
      <c r="D73" s="13">
        <v>0.88</v>
      </c>
      <c r="E73" s="13">
        <v>1.02</v>
      </c>
      <c r="F73" s="13">
        <v>1.01</v>
      </c>
      <c r="G73" s="13">
        <v>2.21</v>
      </c>
      <c r="H73" s="48" t="s">
        <v>18</v>
      </c>
      <c r="I73" s="13">
        <v>4</v>
      </c>
      <c r="J73" s="13">
        <v>3.66</v>
      </c>
      <c r="K73" s="13">
        <v>2.75</v>
      </c>
      <c r="L73" s="13">
        <v>3.65</v>
      </c>
      <c r="M73" s="13">
        <v>3.93</v>
      </c>
      <c r="N73" s="13">
        <v>3.32</v>
      </c>
      <c r="O73" s="12">
        <v>1.24</v>
      </c>
      <c r="P73" s="12">
        <v>3.92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12">
        <v>1.53</v>
      </c>
      <c r="W73" s="12">
        <v>1.1399999999999999</v>
      </c>
      <c r="X73" s="12">
        <v>1.19</v>
      </c>
      <c r="Y73" s="12">
        <v>2.37</v>
      </c>
      <c r="Z73" s="12">
        <v>2.0099999999999998</v>
      </c>
      <c r="AA73" s="69">
        <f>'[6]43-Deep Lagoon'!G90</f>
        <v>1.23</v>
      </c>
      <c r="AB73" s="69">
        <f>'[1]43-Deep Lagoon'!G90</f>
        <v>1.99</v>
      </c>
      <c r="AC73" s="69">
        <f>'[2]43-Deep Lagoon'!G90</f>
        <v>2.36</v>
      </c>
      <c r="AD73" s="69">
        <f>'[3]43-Deep Lagoon'!G90</f>
        <v>1.67</v>
      </c>
      <c r="AE73" s="69">
        <f>'[5]43-Deep Lagoon'!G90</f>
        <v>1.88</v>
      </c>
      <c r="AF73" s="69" t="str">
        <f>'[4]43-Deep Lagoon'!G90</f>
        <v/>
      </c>
      <c r="AG73" s="13">
        <f t="shared" si="1"/>
        <v>2.2419047619047614</v>
      </c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</row>
    <row r="74" spans="1:54" ht="15.6" x14ac:dyDescent="0.3">
      <c r="A74" s="30"/>
      <c r="B74" s="20" t="s">
        <v>10</v>
      </c>
      <c r="C74" s="48" t="s">
        <v>18</v>
      </c>
      <c r="D74" s="13">
        <v>0.62</v>
      </c>
      <c r="E74" s="13">
        <v>0.42</v>
      </c>
      <c r="F74" s="13">
        <v>1.84</v>
      </c>
      <c r="G74" s="13">
        <v>0.73</v>
      </c>
      <c r="H74" s="48" t="s">
        <v>18</v>
      </c>
      <c r="I74" s="13">
        <v>3.37</v>
      </c>
      <c r="J74" s="13">
        <v>3.04</v>
      </c>
      <c r="K74" s="13">
        <v>2.56</v>
      </c>
      <c r="L74" s="13">
        <v>3.16</v>
      </c>
      <c r="M74" s="13">
        <v>3.02</v>
      </c>
      <c r="N74" s="13">
        <v>3.62</v>
      </c>
      <c r="O74" s="12">
        <v>2.52</v>
      </c>
      <c r="P74" s="12">
        <v>3.23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12">
        <v>1.23</v>
      </c>
      <c r="W74" s="12">
        <v>0.9</v>
      </c>
      <c r="X74" s="12">
        <v>2.0099999999999998</v>
      </c>
      <c r="Y74" s="12">
        <v>1.1399999999999999</v>
      </c>
      <c r="Z74" s="12">
        <v>1.08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77" t="s">
        <v>18</v>
      </c>
      <c r="AG74" s="13">
        <f t="shared" si="1"/>
        <v>2.0288235294117647</v>
      </c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</row>
    <row r="75" spans="1:54" ht="15.6" x14ac:dyDescent="0.3">
      <c r="A75" s="30"/>
      <c r="B75" s="20" t="s">
        <v>11</v>
      </c>
      <c r="C75" s="48" t="s">
        <v>18</v>
      </c>
      <c r="D75" s="13">
        <v>0.1</v>
      </c>
      <c r="E75" s="13">
        <v>0.1</v>
      </c>
      <c r="F75" s="13">
        <v>1.52</v>
      </c>
      <c r="G75" s="13">
        <v>0.53</v>
      </c>
      <c r="H75" s="48" t="s">
        <v>18</v>
      </c>
      <c r="I75" s="13">
        <v>2.88</v>
      </c>
      <c r="J75" s="13">
        <v>3.34</v>
      </c>
      <c r="K75" s="13">
        <v>3.47</v>
      </c>
      <c r="L75" s="13">
        <v>2.62</v>
      </c>
      <c r="M75" s="13">
        <v>2.72</v>
      </c>
      <c r="N75" s="13">
        <v>2.82</v>
      </c>
      <c r="O75" s="12">
        <v>1.22</v>
      </c>
      <c r="P75" s="12">
        <v>3.22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12">
        <v>0.81</v>
      </c>
      <c r="W75" s="12">
        <v>0.62</v>
      </c>
      <c r="X75" s="12">
        <v>1.1499999999999999</v>
      </c>
      <c r="Y75" s="12">
        <v>0.79</v>
      </c>
      <c r="Z75" s="12">
        <v>0.51</v>
      </c>
      <c r="AA75" s="69">
        <f>'[6]43-Deep Lagoon'!G91</f>
        <v>1.03</v>
      </c>
      <c r="AB75" s="69">
        <f>'[1]43-Deep Lagoon'!G91</f>
        <v>1.57</v>
      </c>
      <c r="AC75" s="69">
        <f>'[2]43-Deep Lagoon'!G91</f>
        <v>0.79</v>
      </c>
      <c r="AD75" s="69">
        <f>'[3]43-Deep Lagoon'!G91</f>
        <v>2.0699999999999998</v>
      </c>
      <c r="AE75" s="69">
        <f>'[5]43-Deep Lagoon'!G91</f>
        <v>0.98</v>
      </c>
      <c r="AF75" s="69" t="str">
        <f>'[4]43-Deep Lagoon'!G91</f>
        <v/>
      </c>
      <c r="AG75" s="13">
        <f t="shared" si="1"/>
        <v>1.6133333333333331</v>
      </c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</row>
    <row r="76" spans="1:54" ht="15.6" x14ac:dyDescent="0.3">
      <c r="A76" s="30"/>
      <c r="B76" s="20" t="s">
        <v>12</v>
      </c>
      <c r="C76" s="48" t="s">
        <v>18</v>
      </c>
      <c r="D76" s="13">
        <v>-0.28000000000000003</v>
      </c>
      <c r="E76" s="13">
        <v>-0.53</v>
      </c>
      <c r="F76" s="13">
        <v>0.39</v>
      </c>
      <c r="G76" s="13">
        <v>0.72</v>
      </c>
      <c r="H76" s="48" t="s">
        <v>18</v>
      </c>
      <c r="I76" s="13">
        <v>2.5499999999999998</v>
      </c>
      <c r="J76" s="13">
        <v>4.38</v>
      </c>
      <c r="K76" s="13">
        <v>2.88</v>
      </c>
      <c r="L76" s="13">
        <v>2.87</v>
      </c>
      <c r="M76" s="13">
        <v>2.39</v>
      </c>
      <c r="N76" s="13">
        <v>2.62</v>
      </c>
      <c r="O76" s="12">
        <v>2.42</v>
      </c>
      <c r="P76" s="12">
        <v>4.4400000000000004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12">
        <v>1.18</v>
      </c>
      <c r="W76" s="12">
        <v>0.25</v>
      </c>
      <c r="X76" s="12">
        <v>0.78</v>
      </c>
      <c r="Y76" s="12">
        <v>2.4300000000000002</v>
      </c>
      <c r="Z76" s="12">
        <v>0.45</v>
      </c>
      <c r="AA76" s="69">
        <f>'[6]43-Deep Lagoon'!G92</f>
        <v>1.63</v>
      </c>
      <c r="AB76" s="69">
        <f>'[1]43-Deep Lagoon'!G92</f>
        <v>1.42</v>
      </c>
      <c r="AC76" s="69">
        <f>'[2]43-Deep Lagoon'!G92</f>
        <v>0.54</v>
      </c>
      <c r="AD76" s="69">
        <f>'[3]43-Deep Lagoon'!G92</f>
        <v>0.98</v>
      </c>
      <c r="AE76" s="69">
        <f>'[5]43-Deep Lagoon'!G92</f>
        <v>0.76</v>
      </c>
      <c r="AF76" s="69" t="str">
        <f>'[4]43-Deep Lagoon'!G92</f>
        <v/>
      </c>
      <c r="AG76" s="13">
        <f t="shared" si="1"/>
        <v>1.6433333333333333</v>
      </c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</row>
    <row r="81" spans="1:1" ht="13.5" customHeight="1" x14ac:dyDescent="0.25">
      <c r="A81" s="34"/>
    </row>
    <row r="82" spans="1:1" x14ac:dyDescent="0.25">
      <c r="A82" s="34"/>
    </row>
    <row r="83" spans="1:1" x14ac:dyDescent="0.25">
      <c r="A83" s="34"/>
    </row>
    <row r="84" spans="1:1" x14ac:dyDescent="0.25">
      <c r="A84" s="34"/>
    </row>
    <row r="85" spans="1:1" x14ac:dyDescent="0.25">
      <c r="A85" s="34"/>
    </row>
    <row r="86" spans="1:1" x14ac:dyDescent="0.25">
      <c r="A86" s="34"/>
    </row>
    <row r="87" spans="1:1" x14ac:dyDescent="0.25">
      <c r="A87" s="34"/>
    </row>
    <row r="88" spans="1:1" x14ac:dyDescent="0.25">
      <c r="A88" s="34"/>
    </row>
    <row r="89" spans="1:1" x14ac:dyDescent="0.25">
      <c r="A89" s="34"/>
    </row>
    <row r="90" spans="1:1" x14ac:dyDescent="0.25">
      <c r="A90" s="34"/>
    </row>
    <row r="91" spans="1:1" x14ac:dyDescent="0.25">
      <c r="A91" s="34"/>
    </row>
    <row r="92" spans="1:1" x14ac:dyDescent="0.25">
      <c r="A92" s="34"/>
    </row>
    <row r="93" spans="1:1" x14ac:dyDescent="0.25">
      <c r="A93" s="34"/>
    </row>
    <row r="94" spans="1:1" x14ac:dyDescent="0.25">
      <c r="A94" s="34"/>
    </row>
    <row r="95" spans="1:1" x14ac:dyDescent="0.25">
      <c r="A95" s="34"/>
    </row>
    <row r="96" spans="1:1" x14ac:dyDescent="0.25">
      <c r="A96" s="34"/>
    </row>
    <row r="97" spans="1:1" x14ac:dyDescent="0.25">
      <c r="A97" s="34"/>
    </row>
    <row r="98" spans="1:1" x14ac:dyDescent="0.25">
      <c r="A98" s="34"/>
    </row>
    <row r="99" spans="1:1" x14ac:dyDescent="0.25">
      <c r="A99" s="34"/>
    </row>
    <row r="100" spans="1:1" x14ac:dyDescent="0.25">
      <c r="A100" s="34"/>
    </row>
    <row r="101" spans="1:1" x14ac:dyDescent="0.25">
      <c r="A101" s="34"/>
    </row>
    <row r="102" spans="1:1" x14ac:dyDescent="0.25">
      <c r="A102" s="34"/>
    </row>
    <row r="103" spans="1:1" x14ac:dyDescent="0.25">
      <c r="A103" s="34"/>
    </row>
    <row r="104" spans="1:1" x14ac:dyDescent="0.25">
      <c r="A104" s="34"/>
    </row>
    <row r="105" spans="1:1" x14ac:dyDescent="0.25">
      <c r="A105" s="34"/>
    </row>
    <row r="106" spans="1:1" x14ac:dyDescent="0.25">
      <c r="A106" s="34"/>
    </row>
    <row r="107" spans="1:1" x14ac:dyDescent="0.25">
      <c r="A107" s="34"/>
    </row>
    <row r="108" spans="1:1" x14ac:dyDescent="0.25">
      <c r="A108" s="34"/>
    </row>
    <row r="109" spans="1:1" x14ac:dyDescent="0.25">
      <c r="A109" s="34"/>
    </row>
    <row r="110" spans="1:1" x14ac:dyDescent="0.25">
      <c r="A110" s="34"/>
    </row>
    <row r="111" spans="1:1" x14ac:dyDescent="0.25">
      <c r="A111" s="34"/>
    </row>
    <row r="112" spans="1:1" x14ac:dyDescent="0.25">
      <c r="A112" s="34"/>
    </row>
    <row r="113" spans="1:1" x14ac:dyDescent="0.25">
      <c r="A113" s="34"/>
    </row>
    <row r="114" spans="1:1" x14ac:dyDescent="0.25">
      <c r="A114" s="34"/>
    </row>
    <row r="115" spans="1:1" x14ac:dyDescent="0.25">
      <c r="A115" s="34"/>
    </row>
    <row r="116" spans="1:1" x14ac:dyDescent="0.25">
      <c r="A116" s="34"/>
    </row>
    <row r="117" spans="1:1" x14ac:dyDescent="0.25">
      <c r="A117" s="34"/>
    </row>
    <row r="118" spans="1:1" x14ac:dyDescent="0.25">
      <c r="A118" s="34"/>
    </row>
    <row r="119" spans="1:1" x14ac:dyDescent="0.25">
      <c r="A119" s="34"/>
    </row>
    <row r="120" spans="1:1" x14ac:dyDescent="0.25">
      <c r="A120" s="34"/>
    </row>
    <row r="121" spans="1:1" x14ac:dyDescent="0.25">
      <c r="A121" s="34"/>
    </row>
    <row r="122" spans="1:1" x14ac:dyDescent="0.25">
      <c r="A122" s="34"/>
    </row>
    <row r="123" spans="1:1" x14ac:dyDescent="0.25">
      <c r="A123" s="34"/>
    </row>
    <row r="124" spans="1:1" x14ac:dyDescent="0.25">
      <c r="A124" s="34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&amp;C&amp;"Arial,Bold"&amp;14Deep Lagoon - 43</oddHeader>
    <oddFooter>&amp;LPage &amp;P&amp;R&amp;"Arial,Italic"&amp;8h:/hydnet/monwell/gwlevel.xls</oddFooter>
  </headerFooter>
  <rowBreaks count="3" manualBreakCount="3">
    <brk id="21" max="65535" man="1"/>
    <brk id="42" max="65535" man="1"/>
    <brk id="63" max="6553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A59"/>
  <sheetViews>
    <sheetView topLeftCell="A19" workbookViewId="0">
      <pane xSplit="2" topLeftCell="W1" activePane="topRight" state="frozen"/>
      <selection pane="topRight" activeCell="AF35" sqref="AF35"/>
    </sheetView>
  </sheetViews>
  <sheetFormatPr defaultColWidth="8.88671875" defaultRowHeight="13.2" x14ac:dyDescent="0.25"/>
  <cols>
    <col min="1" max="1" width="32.6640625" style="37" customWidth="1"/>
    <col min="2" max="11" width="9.109375" style="34" customWidth="1"/>
    <col min="12" max="12" width="9.88671875" style="34" bestFit="1" customWidth="1"/>
    <col min="13" max="32" width="9.88671875" style="34" customWidth="1"/>
    <col min="33" max="16384" width="8.88671875" style="34"/>
  </cols>
  <sheetData>
    <row r="1" spans="1:53" ht="15.6" x14ac:dyDescent="0.3">
      <c r="A1" s="6" t="s">
        <v>110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3" ht="15.6" x14ac:dyDescent="0.3">
      <c r="A2" s="29" t="s">
        <v>566</v>
      </c>
      <c r="B2" s="20" t="s">
        <v>1</v>
      </c>
      <c r="C2" s="48" t="s">
        <v>18</v>
      </c>
      <c r="D2" s="48" t="s">
        <v>18</v>
      </c>
      <c r="E2" s="13">
        <v>1.23</v>
      </c>
      <c r="F2" s="13">
        <v>1.84</v>
      </c>
      <c r="G2" s="13">
        <v>1.42</v>
      </c>
      <c r="H2" s="13">
        <v>1.91</v>
      </c>
      <c r="I2" s="13">
        <v>2.0099999999999998</v>
      </c>
      <c r="J2" s="13">
        <v>1.6</v>
      </c>
      <c r="K2" s="13">
        <v>2.75</v>
      </c>
      <c r="L2" s="13">
        <v>1.5</v>
      </c>
      <c r="M2" s="13">
        <v>0.69</v>
      </c>
      <c r="N2" s="48" t="s">
        <v>18</v>
      </c>
      <c r="O2" s="48" t="s">
        <v>18</v>
      </c>
      <c r="P2" s="48" t="s">
        <v>18</v>
      </c>
      <c r="Q2" s="48" t="s">
        <v>18</v>
      </c>
      <c r="R2" s="17">
        <v>0.28999999999999998</v>
      </c>
      <c r="S2" s="48" t="s">
        <v>18</v>
      </c>
      <c r="T2" s="48" t="s">
        <v>18</v>
      </c>
      <c r="U2" s="48" t="s">
        <v>18</v>
      </c>
      <c r="V2" s="48" t="s">
        <v>18</v>
      </c>
      <c r="W2" s="87" t="s">
        <v>18</v>
      </c>
      <c r="X2" s="87" t="s">
        <v>18</v>
      </c>
      <c r="Y2" s="87" t="s">
        <v>18</v>
      </c>
      <c r="Z2" s="87" t="s">
        <v>18</v>
      </c>
      <c r="AA2" s="87" t="s">
        <v>18</v>
      </c>
      <c r="AB2" s="87" t="s">
        <v>18</v>
      </c>
      <c r="AC2" s="87" t="s">
        <v>18</v>
      </c>
      <c r="AD2" s="87" t="s">
        <v>18</v>
      </c>
      <c r="AE2" s="87" t="s">
        <v>18</v>
      </c>
      <c r="AF2" s="87" t="s">
        <v>18</v>
      </c>
      <c r="AG2" s="13">
        <f t="shared" ref="AG2:AG19" si="0">AVERAGE(B2:AB2)</f>
        <v>1.5239999999999998</v>
      </c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</row>
    <row r="3" spans="1:53" ht="15.6" x14ac:dyDescent="0.3">
      <c r="A3" s="30"/>
      <c r="B3" s="20" t="s">
        <v>2</v>
      </c>
      <c r="C3" s="48" t="s">
        <v>18</v>
      </c>
      <c r="D3" s="48" t="s">
        <v>18</v>
      </c>
      <c r="E3" s="13">
        <v>1.38</v>
      </c>
      <c r="F3" s="13">
        <v>1.29</v>
      </c>
      <c r="G3" s="13">
        <v>1.46</v>
      </c>
      <c r="H3" s="13">
        <v>1.57</v>
      </c>
      <c r="I3" s="13">
        <v>1.53</v>
      </c>
      <c r="J3" s="13">
        <v>0.23</v>
      </c>
      <c r="K3" s="13">
        <v>2.93</v>
      </c>
      <c r="L3" s="13">
        <v>1.45</v>
      </c>
      <c r="M3" s="13">
        <v>0.76</v>
      </c>
      <c r="N3" s="189">
        <v>-0.43</v>
      </c>
      <c r="O3" s="48" t="s">
        <v>18</v>
      </c>
      <c r="P3" s="48" t="s">
        <v>18</v>
      </c>
      <c r="Q3" s="17">
        <v>0.26</v>
      </c>
      <c r="R3" s="17">
        <v>-0.8</v>
      </c>
      <c r="S3" s="48" t="s">
        <v>18</v>
      </c>
      <c r="T3" s="48" t="s">
        <v>18</v>
      </c>
      <c r="U3" s="48" t="s">
        <v>18</v>
      </c>
      <c r="V3" s="48" t="s">
        <v>18</v>
      </c>
      <c r="W3" s="87" t="s">
        <v>18</v>
      </c>
      <c r="X3" s="87" t="s">
        <v>18</v>
      </c>
      <c r="Y3" s="87" t="s">
        <v>18</v>
      </c>
      <c r="Z3" s="87" t="s">
        <v>18</v>
      </c>
      <c r="AA3" s="87" t="s">
        <v>18</v>
      </c>
      <c r="AB3" s="87" t="s">
        <v>18</v>
      </c>
      <c r="AC3" s="87" t="s">
        <v>18</v>
      </c>
      <c r="AD3" s="87" t="s">
        <v>18</v>
      </c>
      <c r="AE3" s="87" t="s">
        <v>18</v>
      </c>
      <c r="AF3" s="87" t="s">
        <v>18</v>
      </c>
      <c r="AG3" s="13">
        <f t="shared" si="0"/>
        <v>0.96916666666666662</v>
      </c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</row>
    <row r="4" spans="1:53" ht="15.6" x14ac:dyDescent="0.3">
      <c r="A4" s="30"/>
      <c r="B4" s="20" t="s">
        <v>3</v>
      </c>
      <c r="C4" s="48" t="s">
        <v>18</v>
      </c>
      <c r="D4" s="48" t="s">
        <v>18</v>
      </c>
      <c r="E4" s="13">
        <v>1.17</v>
      </c>
      <c r="F4" s="13">
        <v>0.95</v>
      </c>
      <c r="G4" s="13">
        <v>1.0900000000000001</v>
      </c>
      <c r="H4" s="13">
        <v>1.39</v>
      </c>
      <c r="I4" s="13">
        <v>1.1200000000000001</v>
      </c>
      <c r="J4" s="13">
        <v>0.64</v>
      </c>
      <c r="K4" s="13">
        <v>2.38</v>
      </c>
      <c r="L4" s="13">
        <v>1.01</v>
      </c>
      <c r="M4" s="13">
        <v>0.04</v>
      </c>
      <c r="N4" s="189">
        <v>-0.67</v>
      </c>
      <c r="O4" s="48" t="s">
        <v>18</v>
      </c>
      <c r="P4" s="48" t="s">
        <v>18</v>
      </c>
      <c r="Q4" s="17">
        <v>0.03</v>
      </c>
      <c r="R4" s="17">
        <v>-0.65</v>
      </c>
      <c r="S4" s="48" t="s">
        <v>18</v>
      </c>
      <c r="T4" s="48" t="s">
        <v>18</v>
      </c>
      <c r="U4" s="48" t="s">
        <v>18</v>
      </c>
      <c r="V4" s="87" t="s">
        <v>18</v>
      </c>
      <c r="W4" s="87" t="s">
        <v>18</v>
      </c>
      <c r="X4" s="87" t="s">
        <v>18</v>
      </c>
      <c r="Y4" s="87" t="s">
        <v>18</v>
      </c>
      <c r="Z4" s="87" t="s">
        <v>18</v>
      </c>
      <c r="AA4" s="87" t="s">
        <v>18</v>
      </c>
      <c r="AB4" s="87" t="s">
        <v>18</v>
      </c>
      <c r="AC4" s="87" t="s">
        <v>18</v>
      </c>
      <c r="AD4" s="87" t="s">
        <v>18</v>
      </c>
      <c r="AE4" s="87" t="s">
        <v>18</v>
      </c>
      <c r="AF4" s="87" t="s">
        <v>18</v>
      </c>
      <c r="AG4" s="13">
        <f t="shared" si="0"/>
        <v>0.70833333333333304</v>
      </c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</row>
    <row r="5" spans="1:53" ht="15.6" x14ac:dyDescent="0.3">
      <c r="A5" s="30"/>
      <c r="B5" s="20" t="s">
        <v>4</v>
      </c>
      <c r="C5" s="48" t="s">
        <v>18</v>
      </c>
      <c r="D5" s="48" t="s">
        <v>18</v>
      </c>
      <c r="E5" s="13">
        <v>1</v>
      </c>
      <c r="F5" s="13">
        <v>1.39</v>
      </c>
      <c r="G5" s="13">
        <v>0.26</v>
      </c>
      <c r="H5" s="13">
        <v>1.58</v>
      </c>
      <c r="I5" s="13">
        <v>0.69</v>
      </c>
      <c r="J5" s="13">
        <v>0.19</v>
      </c>
      <c r="K5" s="13">
        <v>0.4</v>
      </c>
      <c r="L5" s="13">
        <v>0.93</v>
      </c>
      <c r="M5" s="13">
        <v>0.16</v>
      </c>
      <c r="N5" s="189">
        <v>-0.53</v>
      </c>
      <c r="O5" s="48" t="s">
        <v>18</v>
      </c>
      <c r="P5" s="48" t="s">
        <v>18</v>
      </c>
      <c r="Q5" s="12">
        <v>-8.9999999999999858E-2</v>
      </c>
      <c r="R5" s="12">
        <v>0.3</v>
      </c>
      <c r="S5" s="48" t="s">
        <v>18</v>
      </c>
      <c r="T5" s="48" t="s">
        <v>18</v>
      </c>
      <c r="U5" s="48" t="s">
        <v>18</v>
      </c>
      <c r="V5" s="87" t="s">
        <v>18</v>
      </c>
      <c r="W5" s="87" t="s">
        <v>18</v>
      </c>
      <c r="X5" s="87" t="s">
        <v>18</v>
      </c>
      <c r="Y5" s="87" t="s">
        <v>18</v>
      </c>
      <c r="Z5" s="87" t="s">
        <v>18</v>
      </c>
      <c r="AA5" s="87" t="s">
        <v>18</v>
      </c>
      <c r="AB5" s="87" t="s">
        <v>18</v>
      </c>
      <c r="AC5" s="87" t="s">
        <v>18</v>
      </c>
      <c r="AD5" s="87" t="s">
        <v>18</v>
      </c>
      <c r="AE5" s="87" t="s">
        <v>18</v>
      </c>
      <c r="AF5" s="87" t="s">
        <v>18</v>
      </c>
      <c r="AG5" s="13">
        <f t="shared" si="0"/>
        <v>0.52333333333333332</v>
      </c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</row>
    <row r="6" spans="1:53" ht="15.6" x14ac:dyDescent="0.3">
      <c r="A6" s="30"/>
      <c r="B6" s="20" t="s">
        <v>5</v>
      </c>
      <c r="C6" s="48" t="s">
        <v>18</v>
      </c>
      <c r="D6" s="48" t="s">
        <v>18</v>
      </c>
      <c r="E6" s="13">
        <v>0.11</v>
      </c>
      <c r="F6" s="13">
        <v>9.000000000000008E-2</v>
      </c>
      <c r="G6" s="13">
        <v>0.34</v>
      </c>
      <c r="H6" s="13">
        <v>-0.85</v>
      </c>
      <c r="I6" s="13">
        <v>0.79</v>
      </c>
      <c r="J6" s="50">
        <v>1.17</v>
      </c>
      <c r="K6" s="13">
        <v>0.11</v>
      </c>
      <c r="L6" s="13">
        <v>0.93</v>
      </c>
      <c r="M6" s="13">
        <v>-0.34</v>
      </c>
      <c r="N6" s="189">
        <v>-1.1299999999999999</v>
      </c>
      <c r="O6" s="48" t="s">
        <v>18</v>
      </c>
      <c r="P6" s="48" t="s">
        <v>18</v>
      </c>
      <c r="Q6" s="12">
        <v>0.95</v>
      </c>
      <c r="R6" s="12">
        <v>6.0000000000000053E-2</v>
      </c>
      <c r="S6" s="48" t="s">
        <v>18</v>
      </c>
      <c r="T6" s="48" t="s">
        <v>18</v>
      </c>
      <c r="U6" s="48" t="s">
        <v>18</v>
      </c>
      <c r="V6" s="87" t="s">
        <v>18</v>
      </c>
      <c r="W6" s="87" t="s">
        <v>18</v>
      </c>
      <c r="X6" s="87" t="s">
        <v>18</v>
      </c>
      <c r="Y6" s="87" t="s">
        <v>18</v>
      </c>
      <c r="Z6" s="87" t="s">
        <v>18</v>
      </c>
      <c r="AA6" s="87" t="s">
        <v>18</v>
      </c>
      <c r="AB6" s="87" t="s">
        <v>18</v>
      </c>
      <c r="AC6" s="87" t="s">
        <v>18</v>
      </c>
      <c r="AD6" s="87" t="s">
        <v>18</v>
      </c>
      <c r="AE6" s="87" t="s">
        <v>18</v>
      </c>
      <c r="AF6" s="87" t="s">
        <v>18</v>
      </c>
      <c r="AG6" s="13">
        <f t="shared" si="0"/>
        <v>0.18583333333333332</v>
      </c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</row>
    <row r="7" spans="1:53" ht="15.6" x14ac:dyDescent="0.3">
      <c r="A7" s="30"/>
      <c r="B7" s="20" t="s">
        <v>5</v>
      </c>
      <c r="C7" s="48" t="s">
        <v>18</v>
      </c>
      <c r="D7" s="48" t="s">
        <v>18</v>
      </c>
      <c r="E7" s="13">
        <v>-0.47</v>
      </c>
      <c r="F7" s="13">
        <v>-8.9999999999999858E-2</v>
      </c>
      <c r="G7" s="13">
        <v>-0.67</v>
      </c>
      <c r="H7" s="13">
        <v>-1.1000000000000001</v>
      </c>
      <c r="I7" s="13">
        <v>2.19</v>
      </c>
      <c r="J7" s="13">
        <v>0.59</v>
      </c>
      <c r="K7" s="13">
        <v>-0.97</v>
      </c>
      <c r="L7" s="13">
        <v>0.79</v>
      </c>
      <c r="M7" s="13">
        <v>-0.52</v>
      </c>
      <c r="N7" s="190" t="s">
        <v>18</v>
      </c>
      <c r="O7" s="48" t="s">
        <v>18</v>
      </c>
      <c r="P7" s="48" t="s">
        <v>18</v>
      </c>
      <c r="Q7" s="12">
        <v>0.26</v>
      </c>
      <c r="R7" s="12">
        <v>-0.63</v>
      </c>
      <c r="S7" s="48" t="s">
        <v>18</v>
      </c>
      <c r="T7" s="48" t="s">
        <v>18</v>
      </c>
      <c r="U7" s="48" t="s">
        <v>18</v>
      </c>
      <c r="V7" s="87" t="s">
        <v>18</v>
      </c>
      <c r="W7" s="87" t="s">
        <v>18</v>
      </c>
      <c r="X7" s="87" t="s">
        <v>18</v>
      </c>
      <c r="Y7" s="87" t="s">
        <v>18</v>
      </c>
      <c r="Z7" s="87" t="s">
        <v>18</v>
      </c>
      <c r="AA7" s="87" t="s">
        <v>18</v>
      </c>
      <c r="AB7" s="87" t="s">
        <v>18</v>
      </c>
      <c r="AC7" s="87" t="s">
        <v>18</v>
      </c>
      <c r="AD7" s="87" t="s">
        <v>18</v>
      </c>
      <c r="AE7" s="87" t="s">
        <v>18</v>
      </c>
      <c r="AF7" s="87" t="s">
        <v>18</v>
      </c>
      <c r="AG7" s="13">
        <f t="shared" si="0"/>
        <v>-5.6363636363636373E-2</v>
      </c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</row>
    <row r="8" spans="1:53" ht="15.6" x14ac:dyDescent="0.3">
      <c r="A8" s="30"/>
      <c r="B8" s="20" t="s">
        <v>6</v>
      </c>
      <c r="C8" s="48" t="s">
        <v>18</v>
      </c>
      <c r="D8" s="48" t="s">
        <v>18</v>
      </c>
      <c r="E8" s="13">
        <v>0.44</v>
      </c>
      <c r="F8" s="13">
        <v>-0.64</v>
      </c>
      <c r="G8" s="13">
        <v>-0.43</v>
      </c>
      <c r="H8" s="13">
        <v>1.54</v>
      </c>
      <c r="I8" s="13">
        <v>1.63</v>
      </c>
      <c r="J8" s="13">
        <v>0.49</v>
      </c>
      <c r="K8" s="13">
        <v>0.15</v>
      </c>
      <c r="L8" s="13">
        <v>2.71</v>
      </c>
      <c r="M8" s="13">
        <v>-0.54</v>
      </c>
      <c r="N8" s="189">
        <v>-1.1200000000000001</v>
      </c>
      <c r="O8" s="48" t="s">
        <v>18</v>
      </c>
      <c r="P8" s="48" t="s">
        <v>18</v>
      </c>
      <c r="Q8" s="12">
        <v>0.18</v>
      </c>
      <c r="R8" s="12">
        <v>0.7</v>
      </c>
      <c r="S8" s="48" t="s">
        <v>18</v>
      </c>
      <c r="T8" s="48" t="s">
        <v>18</v>
      </c>
      <c r="U8" s="48" t="s">
        <v>18</v>
      </c>
      <c r="V8" s="87" t="s">
        <v>18</v>
      </c>
      <c r="W8" s="87" t="s">
        <v>18</v>
      </c>
      <c r="X8" s="87" t="s">
        <v>18</v>
      </c>
      <c r="Y8" s="87" t="s">
        <v>18</v>
      </c>
      <c r="Z8" s="87" t="s">
        <v>18</v>
      </c>
      <c r="AA8" s="87" t="s">
        <v>18</v>
      </c>
      <c r="AB8" s="87" t="s">
        <v>18</v>
      </c>
      <c r="AC8" s="87" t="s">
        <v>18</v>
      </c>
      <c r="AD8" s="87" t="s">
        <v>18</v>
      </c>
      <c r="AE8" s="87" t="s">
        <v>18</v>
      </c>
      <c r="AF8" s="87" t="s">
        <v>18</v>
      </c>
      <c r="AG8" s="13">
        <f t="shared" si="0"/>
        <v>0.42583333333333334</v>
      </c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</row>
    <row r="9" spans="1:53" ht="15.6" x14ac:dyDescent="0.3">
      <c r="A9" s="14" t="s">
        <v>1157</v>
      </c>
      <c r="B9" s="20" t="s">
        <v>6</v>
      </c>
      <c r="C9" s="48" t="s">
        <v>18</v>
      </c>
      <c r="D9" s="48" t="s">
        <v>18</v>
      </c>
      <c r="E9" s="13">
        <v>3.18</v>
      </c>
      <c r="F9" s="13">
        <v>-0.22</v>
      </c>
      <c r="G9" s="13">
        <v>-0.46</v>
      </c>
      <c r="H9" s="13">
        <v>0.92</v>
      </c>
      <c r="I9" s="13">
        <v>1.79</v>
      </c>
      <c r="J9" s="13">
        <v>1.69</v>
      </c>
      <c r="K9" s="13">
        <v>-1.04</v>
      </c>
      <c r="L9" s="13">
        <v>2.92</v>
      </c>
      <c r="M9" s="13">
        <v>0.37</v>
      </c>
      <c r="N9" s="189">
        <v>-1.1299999999999999</v>
      </c>
      <c r="O9" s="48" t="s">
        <v>18</v>
      </c>
      <c r="P9" s="48" t="s">
        <v>18</v>
      </c>
      <c r="Q9" s="13">
        <v>0.22</v>
      </c>
      <c r="R9" s="13">
        <v>1.49</v>
      </c>
      <c r="S9" s="48" t="s">
        <v>18</v>
      </c>
      <c r="T9" s="48" t="s">
        <v>18</v>
      </c>
      <c r="U9" s="48" t="s">
        <v>18</v>
      </c>
      <c r="V9" s="87" t="s">
        <v>18</v>
      </c>
      <c r="W9" s="87" t="s">
        <v>18</v>
      </c>
      <c r="X9" s="87" t="s">
        <v>18</v>
      </c>
      <c r="Y9" s="87" t="s">
        <v>18</v>
      </c>
      <c r="Z9" s="87" t="s">
        <v>18</v>
      </c>
      <c r="AA9" s="87" t="s">
        <v>18</v>
      </c>
      <c r="AB9" s="87" t="s">
        <v>18</v>
      </c>
      <c r="AC9" s="87" t="s">
        <v>18</v>
      </c>
      <c r="AD9" s="87" t="s">
        <v>18</v>
      </c>
      <c r="AE9" s="87" t="s">
        <v>18</v>
      </c>
      <c r="AF9" s="87" t="s">
        <v>18</v>
      </c>
      <c r="AG9" s="13">
        <f t="shared" si="0"/>
        <v>0.81083333333333341</v>
      </c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</row>
    <row r="10" spans="1:53" ht="15.6" x14ac:dyDescent="0.3">
      <c r="A10" s="29" t="s">
        <v>567</v>
      </c>
      <c r="B10" s="20" t="s">
        <v>7</v>
      </c>
      <c r="C10" s="48" t="s">
        <v>18</v>
      </c>
      <c r="D10" s="48" t="s">
        <v>18</v>
      </c>
      <c r="E10" s="13">
        <v>3.02</v>
      </c>
      <c r="F10" s="13">
        <v>1.52</v>
      </c>
      <c r="G10" s="13">
        <v>0.05</v>
      </c>
      <c r="H10" s="13">
        <v>0.78</v>
      </c>
      <c r="I10" s="13">
        <v>2.0099999999999998</v>
      </c>
      <c r="J10" s="13">
        <v>1.1499999999999999</v>
      </c>
      <c r="K10" s="13">
        <v>-0.3</v>
      </c>
      <c r="L10" s="13">
        <v>2.4500000000000002</v>
      </c>
      <c r="M10" s="13">
        <v>1.08</v>
      </c>
      <c r="N10" s="189">
        <v>-0.03</v>
      </c>
      <c r="O10" s="48" t="s">
        <v>18</v>
      </c>
      <c r="P10" s="48" t="s">
        <v>18</v>
      </c>
      <c r="Q10" s="12">
        <v>0.32</v>
      </c>
      <c r="R10" s="12">
        <v>0.52</v>
      </c>
      <c r="S10" s="48" t="s">
        <v>18</v>
      </c>
      <c r="T10" s="48" t="s">
        <v>18</v>
      </c>
      <c r="U10" s="48" t="s">
        <v>18</v>
      </c>
      <c r="V10" s="87" t="s">
        <v>18</v>
      </c>
      <c r="W10" s="87" t="s">
        <v>18</v>
      </c>
      <c r="X10" s="87" t="s">
        <v>18</v>
      </c>
      <c r="Y10" s="87" t="s">
        <v>18</v>
      </c>
      <c r="Z10" s="87" t="s">
        <v>18</v>
      </c>
      <c r="AA10" s="87" t="s">
        <v>18</v>
      </c>
      <c r="AB10" s="87" t="s">
        <v>18</v>
      </c>
      <c r="AC10" s="87" t="s">
        <v>18</v>
      </c>
      <c r="AD10" s="87" t="s">
        <v>18</v>
      </c>
      <c r="AE10" s="87" t="s">
        <v>18</v>
      </c>
      <c r="AF10" s="87" t="s">
        <v>18</v>
      </c>
      <c r="AG10" s="13">
        <f t="shared" si="0"/>
        <v>1.0475000000000001</v>
      </c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</row>
    <row r="11" spans="1:53" ht="15.6" x14ac:dyDescent="0.3">
      <c r="A11" s="30"/>
      <c r="B11" s="20" t="s">
        <v>7</v>
      </c>
      <c r="C11" s="48" t="s">
        <v>18</v>
      </c>
      <c r="D11" s="48" t="s">
        <v>18</v>
      </c>
      <c r="E11" s="13">
        <v>2.31</v>
      </c>
      <c r="F11" s="13">
        <v>2.46</v>
      </c>
      <c r="G11" s="13">
        <v>0.03</v>
      </c>
      <c r="H11" s="13">
        <v>2.75</v>
      </c>
      <c r="I11" s="13">
        <v>1.39</v>
      </c>
      <c r="J11" s="13">
        <v>2.5</v>
      </c>
      <c r="K11" s="13">
        <v>2.2599999999999998</v>
      </c>
      <c r="L11" s="48" t="s">
        <v>18</v>
      </c>
      <c r="M11" s="13">
        <v>2.1800000000000002</v>
      </c>
      <c r="N11" s="189">
        <v>0.97</v>
      </c>
      <c r="O11" s="48" t="s">
        <v>18</v>
      </c>
      <c r="P11" s="48" t="s">
        <v>18</v>
      </c>
      <c r="Q11" s="13">
        <v>1.36</v>
      </c>
      <c r="R11" s="13">
        <v>7.0000000000000062E-2</v>
      </c>
      <c r="S11" s="48" t="s">
        <v>18</v>
      </c>
      <c r="T11" s="48" t="s">
        <v>18</v>
      </c>
      <c r="U11" s="48" t="s">
        <v>18</v>
      </c>
      <c r="V11" s="87" t="s">
        <v>18</v>
      </c>
      <c r="W11" s="87" t="s">
        <v>18</v>
      </c>
      <c r="X11" s="87" t="s">
        <v>18</v>
      </c>
      <c r="Y11" s="87" t="s">
        <v>18</v>
      </c>
      <c r="Z11" s="87" t="s">
        <v>18</v>
      </c>
      <c r="AA11" s="87" t="s">
        <v>18</v>
      </c>
      <c r="AB11" s="87" t="s">
        <v>18</v>
      </c>
      <c r="AC11" s="87" t="s">
        <v>18</v>
      </c>
      <c r="AD11" s="87" t="s">
        <v>18</v>
      </c>
      <c r="AE11" s="87" t="s">
        <v>18</v>
      </c>
      <c r="AF11" s="87" t="s">
        <v>18</v>
      </c>
      <c r="AG11" s="13">
        <f t="shared" si="0"/>
        <v>1.6618181818181816</v>
      </c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</row>
    <row r="12" spans="1:53" ht="15.6" x14ac:dyDescent="0.3">
      <c r="A12" s="30"/>
      <c r="B12" s="20" t="s">
        <v>8</v>
      </c>
      <c r="C12" s="13">
        <v>0.92</v>
      </c>
      <c r="D12" s="48" t="s">
        <v>18</v>
      </c>
      <c r="E12" s="13">
        <v>2.99</v>
      </c>
      <c r="F12" s="13">
        <v>2.52</v>
      </c>
      <c r="G12" s="13">
        <v>-0.13</v>
      </c>
      <c r="H12" s="13">
        <v>2.58</v>
      </c>
      <c r="I12" s="13">
        <v>1.46</v>
      </c>
      <c r="J12" s="13">
        <v>2.0499999999999998</v>
      </c>
      <c r="K12" s="13">
        <v>1.2</v>
      </c>
      <c r="L12" s="13">
        <v>3.03</v>
      </c>
      <c r="M12" s="13">
        <v>2.78</v>
      </c>
      <c r="N12" s="189">
        <v>0.53</v>
      </c>
      <c r="O12" s="48" t="s">
        <v>18</v>
      </c>
      <c r="P12" s="48" t="s">
        <v>18</v>
      </c>
      <c r="Q12" s="12">
        <v>1.88</v>
      </c>
      <c r="R12" s="12">
        <v>-0.05</v>
      </c>
      <c r="S12" s="48" t="s">
        <v>18</v>
      </c>
      <c r="T12" s="48" t="s">
        <v>18</v>
      </c>
      <c r="U12" s="48" t="s">
        <v>18</v>
      </c>
      <c r="V12" s="87" t="s">
        <v>18</v>
      </c>
      <c r="W12" s="87" t="s">
        <v>18</v>
      </c>
      <c r="X12" s="87" t="s">
        <v>18</v>
      </c>
      <c r="Y12" s="87" t="s">
        <v>18</v>
      </c>
      <c r="Z12" s="87" t="s">
        <v>18</v>
      </c>
      <c r="AA12" s="87" t="s">
        <v>18</v>
      </c>
      <c r="AB12" s="87" t="s">
        <v>18</v>
      </c>
      <c r="AC12" s="87" t="s">
        <v>18</v>
      </c>
      <c r="AD12" s="87" t="s">
        <v>18</v>
      </c>
      <c r="AE12" s="87" t="s">
        <v>18</v>
      </c>
      <c r="AF12" s="87" t="s">
        <v>18</v>
      </c>
      <c r="AG12" s="13">
        <f t="shared" si="0"/>
        <v>1.673846153846154</v>
      </c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</row>
    <row r="13" spans="1:53" ht="15.6" x14ac:dyDescent="0.3">
      <c r="A13" s="30"/>
      <c r="B13" s="20" t="s">
        <v>8</v>
      </c>
      <c r="C13" s="13">
        <v>0.72</v>
      </c>
      <c r="D13" s="48" t="s">
        <v>18</v>
      </c>
      <c r="E13" s="13">
        <v>2.4</v>
      </c>
      <c r="F13" s="13">
        <v>1.53</v>
      </c>
      <c r="G13" s="13">
        <v>-0.11</v>
      </c>
      <c r="H13" s="13">
        <v>3.34</v>
      </c>
      <c r="I13" s="13">
        <v>2.64</v>
      </c>
      <c r="J13" s="13">
        <v>2.98</v>
      </c>
      <c r="K13" s="13">
        <v>1.49</v>
      </c>
      <c r="L13" s="13">
        <v>3.21</v>
      </c>
      <c r="M13" s="13">
        <v>2.98</v>
      </c>
      <c r="N13" s="189">
        <v>0.37</v>
      </c>
      <c r="O13" s="48" t="s">
        <v>18</v>
      </c>
      <c r="P13" s="48" t="s">
        <v>18</v>
      </c>
      <c r="Q13" s="12">
        <v>0.56999999999999995</v>
      </c>
      <c r="R13" s="48" t="s">
        <v>18</v>
      </c>
      <c r="S13" s="48" t="s">
        <v>18</v>
      </c>
      <c r="T13" s="48" t="s">
        <v>18</v>
      </c>
      <c r="U13" s="48" t="s">
        <v>18</v>
      </c>
      <c r="V13" s="87" t="s">
        <v>18</v>
      </c>
      <c r="W13" s="87" t="s">
        <v>18</v>
      </c>
      <c r="X13" s="87" t="s">
        <v>18</v>
      </c>
      <c r="Y13" s="87" t="s">
        <v>18</v>
      </c>
      <c r="Z13" s="87" t="s">
        <v>18</v>
      </c>
      <c r="AA13" s="87" t="s">
        <v>18</v>
      </c>
      <c r="AB13" s="87" t="s">
        <v>18</v>
      </c>
      <c r="AC13" s="87" t="s">
        <v>18</v>
      </c>
      <c r="AD13" s="87" t="s">
        <v>18</v>
      </c>
      <c r="AE13" s="87" t="s">
        <v>18</v>
      </c>
      <c r="AF13" s="87" t="s">
        <v>18</v>
      </c>
      <c r="AG13" s="13">
        <f t="shared" si="0"/>
        <v>1.8433333333333335</v>
      </c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</row>
    <row r="14" spans="1:53" ht="15.6" x14ac:dyDescent="0.3">
      <c r="A14" s="30"/>
      <c r="B14" s="20" t="s">
        <v>9</v>
      </c>
      <c r="C14" s="13">
        <v>0.42</v>
      </c>
      <c r="D14" s="13">
        <v>1.85</v>
      </c>
      <c r="E14" s="13">
        <v>1.47</v>
      </c>
      <c r="F14" s="13">
        <v>2.61</v>
      </c>
      <c r="G14" s="13">
        <v>0.83</v>
      </c>
      <c r="H14" s="48" t="s">
        <v>18</v>
      </c>
      <c r="I14" s="50">
        <v>3.77</v>
      </c>
      <c r="J14" s="50">
        <v>2.06</v>
      </c>
      <c r="K14" s="13">
        <v>0.54</v>
      </c>
      <c r="L14" s="13">
        <v>1.86</v>
      </c>
      <c r="M14" s="13">
        <v>2.98</v>
      </c>
      <c r="N14" s="189">
        <v>0.67</v>
      </c>
      <c r="O14" s="48" t="s">
        <v>18</v>
      </c>
      <c r="P14" s="48" t="s">
        <v>18</v>
      </c>
      <c r="Q14" s="12">
        <v>0.6</v>
      </c>
      <c r="R14" s="48" t="s">
        <v>18</v>
      </c>
      <c r="S14" s="48" t="s">
        <v>18</v>
      </c>
      <c r="T14" s="48" t="s">
        <v>18</v>
      </c>
      <c r="U14" s="48" t="s">
        <v>18</v>
      </c>
      <c r="V14" s="87" t="s">
        <v>18</v>
      </c>
      <c r="W14" s="87" t="s">
        <v>18</v>
      </c>
      <c r="X14" s="87" t="s">
        <v>18</v>
      </c>
      <c r="Y14" s="87" t="s">
        <v>18</v>
      </c>
      <c r="Z14" s="87" t="s">
        <v>18</v>
      </c>
      <c r="AA14" s="87" t="s">
        <v>18</v>
      </c>
      <c r="AB14" s="87" t="s">
        <v>18</v>
      </c>
      <c r="AC14" s="87" t="s">
        <v>18</v>
      </c>
      <c r="AD14" s="87" t="s">
        <v>18</v>
      </c>
      <c r="AE14" s="87" t="s">
        <v>18</v>
      </c>
      <c r="AF14" s="87" t="s">
        <v>18</v>
      </c>
      <c r="AG14" s="13">
        <f t="shared" si="0"/>
        <v>1.6383333333333336</v>
      </c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</row>
    <row r="15" spans="1:53" ht="15.6" x14ac:dyDescent="0.3">
      <c r="A15" s="30"/>
      <c r="B15" s="20" t="s">
        <v>9</v>
      </c>
      <c r="C15" s="13">
        <v>0.92</v>
      </c>
      <c r="D15" s="13">
        <v>1.44</v>
      </c>
      <c r="E15" s="13">
        <v>2.85</v>
      </c>
      <c r="F15" s="13">
        <v>1.07</v>
      </c>
      <c r="G15" s="13">
        <v>2.64</v>
      </c>
      <c r="H15" s="48" t="s">
        <v>18</v>
      </c>
      <c r="I15" s="50">
        <v>2.04</v>
      </c>
      <c r="J15" s="13">
        <v>1.85</v>
      </c>
      <c r="K15" s="13">
        <v>2.59</v>
      </c>
      <c r="L15" s="13">
        <v>3.15</v>
      </c>
      <c r="M15" s="13">
        <v>3.08</v>
      </c>
      <c r="N15" s="189">
        <v>0.56999999999999995</v>
      </c>
      <c r="O15" s="48" t="s">
        <v>18</v>
      </c>
      <c r="P15" s="48" t="s">
        <v>18</v>
      </c>
      <c r="Q15" s="12">
        <v>0.39</v>
      </c>
      <c r="R15" s="48" t="s">
        <v>18</v>
      </c>
      <c r="S15" s="48" t="s">
        <v>18</v>
      </c>
      <c r="T15" s="48" t="s">
        <v>18</v>
      </c>
      <c r="U15" s="48" t="s">
        <v>18</v>
      </c>
      <c r="V15" s="87" t="s">
        <v>18</v>
      </c>
      <c r="W15" s="87" t="s">
        <v>18</v>
      </c>
      <c r="X15" s="87" t="s">
        <v>18</v>
      </c>
      <c r="Y15" s="87" t="s">
        <v>18</v>
      </c>
      <c r="Z15" s="87" t="s">
        <v>18</v>
      </c>
      <c r="AA15" s="87" t="s">
        <v>18</v>
      </c>
      <c r="AB15" s="87" t="s">
        <v>18</v>
      </c>
      <c r="AC15" s="87" t="s">
        <v>18</v>
      </c>
      <c r="AD15" s="87" t="s">
        <v>18</v>
      </c>
      <c r="AE15" s="87" t="s">
        <v>18</v>
      </c>
      <c r="AF15" s="87" t="s">
        <v>18</v>
      </c>
      <c r="AG15" s="13">
        <f t="shared" si="0"/>
        <v>1.8825000000000003</v>
      </c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</row>
    <row r="16" spans="1:53" ht="15.6" x14ac:dyDescent="0.3">
      <c r="A16" s="30"/>
      <c r="B16" s="20" t="s">
        <v>10</v>
      </c>
      <c r="C16" s="13">
        <v>1.52</v>
      </c>
      <c r="D16" s="13">
        <v>1.1000000000000001</v>
      </c>
      <c r="E16" s="13">
        <v>2.2400000000000002</v>
      </c>
      <c r="F16" s="13">
        <v>1.89</v>
      </c>
      <c r="G16" s="13">
        <v>2.6</v>
      </c>
      <c r="H16" s="48" t="s">
        <v>18</v>
      </c>
      <c r="I16" s="50">
        <v>2.95</v>
      </c>
      <c r="J16" s="13">
        <v>1.42</v>
      </c>
      <c r="K16" s="13">
        <v>0.96</v>
      </c>
      <c r="L16" s="13">
        <v>3.05</v>
      </c>
      <c r="M16" s="13">
        <v>3.08</v>
      </c>
      <c r="N16" s="189">
        <v>0.27</v>
      </c>
      <c r="O16" s="48" t="s">
        <v>18</v>
      </c>
      <c r="P16" s="48" t="s">
        <v>18</v>
      </c>
      <c r="Q16" s="12">
        <v>0.36</v>
      </c>
      <c r="R16" s="48" t="s">
        <v>18</v>
      </c>
      <c r="S16" s="48" t="s">
        <v>18</v>
      </c>
      <c r="T16" s="48" t="s">
        <v>18</v>
      </c>
      <c r="U16" s="48" t="s">
        <v>18</v>
      </c>
      <c r="V16" s="87" t="s">
        <v>18</v>
      </c>
      <c r="W16" s="87" t="s">
        <v>18</v>
      </c>
      <c r="X16" s="87" t="s">
        <v>18</v>
      </c>
      <c r="Y16" s="87" t="s">
        <v>18</v>
      </c>
      <c r="Z16" s="87" t="s">
        <v>18</v>
      </c>
      <c r="AA16" s="87" t="s">
        <v>18</v>
      </c>
      <c r="AB16" s="87" t="s">
        <v>18</v>
      </c>
      <c r="AC16" s="87" t="s">
        <v>18</v>
      </c>
      <c r="AD16" s="87" t="s">
        <v>18</v>
      </c>
      <c r="AE16" s="87" t="s">
        <v>18</v>
      </c>
      <c r="AF16" s="87" t="s">
        <v>18</v>
      </c>
      <c r="AG16" s="13">
        <f t="shared" si="0"/>
        <v>1.7866666666666668</v>
      </c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</row>
    <row r="17" spans="1:53" ht="15.6" x14ac:dyDescent="0.3">
      <c r="A17" s="30"/>
      <c r="B17" s="20" t="s">
        <v>10</v>
      </c>
      <c r="C17" s="13">
        <v>0.22</v>
      </c>
      <c r="D17" s="13">
        <v>0.96</v>
      </c>
      <c r="E17" s="13">
        <v>0.8</v>
      </c>
      <c r="F17" s="13">
        <v>2.99</v>
      </c>
      <c r="G17" s="13">
        <v>1.22</v>
      </c>
      <c r="H17" s="48" t="s">
        <v>18</v>
      </c>
      <c r="I17" s="50">
        <v>2.54</v>
      </c>
      <c r="J17" s="13">
        <v>0.71</v>
      </c>
      <c r="K17" s="13">
        <v>0.68</v>
      </c>
      <c r="L17" s="13">
        <v>1.37</v>
      </c>
      <c r="M17" s="13">
        <v>2.78</v>
      </c>
      <c r="N17" s="189">
        <v>0.27</v>
      </c>
      <c r="O17" s="48" t="s">
        <v>18</v>
      </c>
      <c r="P17" s="48" t="s">
        <v>18</v>
      </c>
      <c r="Q17" s="12">
        <v>0.23</v>
      </c>
      <c r="R17" s="48" t="s">
        <v>18</v>
      </c>
      <c r="S17" s="48" t="s">
        <v>18</v>
      </c>
      <c r="T17" s="48" t="s">
        <v>18</v>
      </c>
      <c r="U17" s="48" t="s">
        <v>18</v>
      </c>
      <c r="V17" s="87" t="s">
        <v>18</v>
      </c>
      <c r="W17" s="87" t="s">
        <v>18</v>
      </c>
      <c r="X17" s="87" t="s">
        <v>18</v>
      </c>
      <c r="Y17" s="87" t="s">
        <v>18</v>
      </c>
      <c r="Z17" s="87" t="s">
        <v>18</v>
      </c>
      <c r="AA17" s="87" t="s">
        <v>18</v>
      </c>
      <c r="AB17" s="87" t="s">
        <v>18</v>
      </c>
      <c r="AC17" s="87" t="s">
        <v>18</v>
      </c>
      <c r="AD17" s="87" t="s">
        <v>18</v>
      </c>
      <c r="AE17" s="87" t="s">
        <v>18</v>
      </c>
      <c r="AF17" s="87" t="s">
        <v>18</v>
      </c>
      <c r="AG17" s="13">
        <f t="shared" si="0"/>
        <v>1.2308333333333334</v>
      </c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</row>
    <row r="18" spans="1:53" ht="15.6" x14ac:dyDescent="0.3">
      <c r="A18" s="30"/>
      <c r="B18" s="20" t="s">
        <v>11</v>
      </c>
      <c r="C18" s="13">
        <v>0.72</v>
      </c>
      <c r="D18" s="13">
        <v>0.33</v>
      </c>
      <c r="E18" s="13">
        <v>0.16</v>
      </c>
      <c r="F18" s="13">
        <v>2.48</v>
      </c>
      <c r="G18" s="13">
        <v>-7.9999999999999849E-2</v>
      </c>
      <c r="H18" s="48" t="s">
        <v>18</v>
      </c>
      <c r="I18" s="50">
        <v>1.1000000000000001</v>
      </c>
      <c r="J18" s="13">
        <v>1.35</v>
      </c>
      <c r="K18" s="13">
        <v>1.94</v>
      </c>
      <c r="L18" s="13">
        <v>1.0900000000000001</v>
      </c>
      <c r="M18" s="13">
        <v>2.1800000000000002</v>
      </c>
      <c r="N18" s="189">
        <v>7.0000000000000007E-2</v>
      </c>
      <c r="O18" s="48" t="s">
        <v>18</v>
      </c>
      <c r="P18" s="48" t="s">
        <v>18</v>
      </c>
      <c r="Q18" s="12">
        <v>0.15</v>
      </c>
      <c r="R18" s="48" t="s">
        <v>18</v>
      </c>
      <c r="S18" s="48" t="s">
        <v>18</v>
      </c>
      <c r="T18" s="48" t="s">
        <v>18</v>
      </c>
      <c r="U18" s="48" t="s">
        <v>18</v>
      </c>
      <c r="V18" s="87" t="s">
        <v>18</v>
      </c>
      <c r="W18" s="87" t="s">
        <v>18</v>
      </c>
      <c r="X18" s="87" t="s">
        <v>18</v>
      </c>
      <c r="Y18" s="87" t="s">
        <v>18</v>
      </c>
      <c r="Z18" s="87" t="s">
        <v>18</v>
      </c>
      <c r="AA18" s="87" t="s">
        <v>18</v>
      </c>
      <c r="AB18" s="87" t="s">
        <v>18</v>
      </c>
      <c r="AC18" s="87" t="s">
        <v>18</v>
      </c>
      <c r="AD18" s="87" t="s">
        <v>18</v>
      </c>
      <c r="AE18" s="87" t="s">
        <v>18</v>
      </c>
      <c r="AF18" s="87" t="s">
        <v>18</v>
      </c>
      <c r="AG18" s="13">
        <f t="shared" si="0"/>
        <v>0.95750000000000002</v>
      </c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</row>
    <row r="19" spans="1:53" ht="15.6" x14ac:dyDescent="0.3">
      <c r="A19" s="30"/>
      <c r="B19" s="20" t="s">
        <v>12</v>
      </c>
      <c r="C19" s="48" t="s">
        <v>18</v>
      </c>
      <c r="D19" s="48" t="s">
        <v>18</v>
      </c>
      <c r="E19" s="13">
        <v>-0.33</v>
      </c>
      <c r="F19" s="13">
        <v>0.48</v>
      </c>
      <c r="G19" s="13">
        <v>1.07</v>
      </c>
      <c r="H19" s="48" t="s">
        <v>18</v>
      </c>
      <c r="I19" s="50">
        <v>1.66</v>
      </c>
      <c r="J19" s="13">
        <v>2.83</v>
      </c>
      <c r="K19" s="13">
        <v>1.51</v>
      </c>
      <c r="L19" s="13">
        <v>1.42</v>
      </c>
      <c r="M19" s="13">
        <v>1.33</v>
      </c>
      <c r="N19" s="189">
        <v>-0.03</v>
      </c>
      <c r="O19" s="48" t="s">
        <v>18</v>
      </c>
      <c r="P19" s="48" t="s">
        <v>18</v>
      </c>
      <c r="Q19" s="12">
        <v>-0.01</v>
      </c>
      <c r="R19" s="48" t="s">
        <v>18</v>
      </c>
      <c r="S19" s="48" t="s">
        <v>18</v>
      </c>
      <c r="T19" s="48" t="s">
        <v>18</v>
      </c>
      <c r="U19" s="48" t="s">
        <v>18</v>
      </c>
      <c r="V19" s="87" t="s">
        <v>18</v>
      </c>
      <c r="W19" s="87" t="s">
        <v>18</v>
      </c>
      <c r="X19" s="87" t="s">
        <v>18</v>
      </c>
      <c r="Y19" s="87" t="s">
        <v>18</v>
      </c>
      <c r="Z19" s="87" t="s">
        <v>18</v>
      </c>
      <c r="AA19" s="87" t="s">
        <v>18</v>
      </c>
      <c r="AB19" s="87" t="s">
        <v>18</v>
      </c>
      <c r="AC19" s="87" t="s">
        <v>18</v>
      </c>
      <c r="AD19" s="87" t="s">
        <v>18</v>
      </c>
      <c r="AE19" s="87" t="s">
        <v>18</v>
      </c>
      <c r="AF19" s="87" t="s">
        <v>18</v>
      </c>
      <c r="AG19" s="13">
        <f t="shared" si="0"/>
        <v>0.9930000000000001</v>
      </c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</row>
    <row r="20" spans="1:53" ht="15.6" x14ac:dyDescent="0.3">
      <c r="A20" s="6" t="s">
        <v>111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</row>
    <row r="21" spans="1:53" ht="15.6" x14ac:dyDescent="0.3">
      <c r="A21" s="29" t="s">
        <v>307</v>
      </c>
      <c r="B21" s="20" t="s">
        <v>1</v>
      </c>
      <c r="C21" s="48" t="s">
        <v>18</v>
      </c>
      <c r="D21" s="48" t="s">
        <v>18</v>
      </c>
      <c r="E21" s="13">
        <v>-1.63</v>
      </c>
      <c r="F21" s="13">
        <v>0.51</v>
      </c>
      <c r="G21" s="13">
        <v>0.21</v>
      </c>
      <c r="H21" s="13">
        <v>0.93</v>
      </c>
      <c r="I21" s="50">
        <v>1.92</v>
      </c>
      <c r="J21" s="13">
        <v>1.65</v>
      </c>
      <c r="K21" s="13">
        <v>1.96</v>
      </c>
      <c r="L21" s="13">
        <v>1.29</v>
      </c>
      <c r="M21" s="13">
        <v>0.64</v>
      </c>
      <c r="N21" s="13">
        <v>0.72</v>
      </c>
      <c r="O21" s="12">
        <v>1.47</v>
      </c>
      <c r="P21" s="12">
        <v>0.37</v>
      </c>
      <c r="Q21" s="12">
        <v>1.0900000000000001</v>
      </c>
      <c r="R21" s="12">
        <v>0.95</v>
      </c>
      <c r="S21" s="12">
        <v>0.72</v>
      </c>
      <c r="T21" s="12">
        <v>0.71</v>
      </c>
      <c r="U21" s="12">
        <v>0.28999999999999998</v>
      </c>
      <c r="V21" s="12">
        <v>1.25</v>
      </c>
      <c r="W21" s="12">
        <v>2.0099999999999998</v>
      </c>
      <c r="X21" s="12">
        <v>2.14</v>
      </c>
      <c r="Y21" s="12">
        <v>1.21</v>
      </c>
      <c r="Z21" s="12">
        <v>1.36</v>
      </c>
      <c r="AA21" s="12">
        <v>1.07</v>
      </c>
      <c r="AB21" s="12">
        <f>'[1]44-Cow Cr'!G29</f>
        <v>1.43</v>
      </c>
      <c r="AC21" s="12">
        <f>'[2]44-Cow Cr'!G29</f>
        <v>2.77</v>
      </c>
      <c r="AD21" s="12">
        <f>'[3]44-Cow Cr'!G29</f>
        <v>0.83</v>
      </c>
      <c r="AE21" s="12">
        <f>'[5]44-Cow Cr'!G29</f>
        <v>1.06</v>
      </c>
      <c r="AF21" s="12">
        <f>'[4]44-Cow Cr'!G29</f>
        <v>1.43</v>
      </c>
      <c r="AG21" s="13">
        <f>AVERAGE(B21:AD21)</f>
        <v>1.0719230769230768</v>
      </c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</row>
    <row r="22" spans="1:53" ht="15.6" x14ac:dyDescent="0.3">
      <c r="A22" s="30"/>
      <c r="B22" s="20" t="s">
        <v>2</v>
      </c>
      <c r="C22" s="48" t="s">
        <v>18</v>
      </c>
      <c r="D22" s="48" t="s">
        <v>18</v>
      </c>
      <c r="E22" s="13">
        <v>-0.97</v>
      </c>
      <c r="F22" s="13">
        <v>-5.9999999999999831E-2</v>
      </c>
      <c r="G22" s="13">
        <v>0.3</v>
      </c>
      <c r="H22" s="13">
        <v>0.74</v>
      </c>
      <c r="I22" s="50" t="s">
        <v>14</v>
      </c>
      <c r="J22" s="13">
        <v>0.28000000000000003</v>
      </c>
      <c r="K22" s="13">
        <v>4.54</v>
      </c>
      <c r="L22" s="13">
        <v>1.28</v>
      </c>
      <c r="M22" s="13">
        <v>0.65</v>
      </c>
      <c r="N22" s="13">
        <v>0.56999999999999995</v>
      </c>
      <c r="O22" s="12">
        <v>0.56999999999999995</v>
      </c>
      <c r="P22" s="12">
        <v>0.97</v>
      </c>
      <c r="Q22" s="12">
        <v>1.47</v>
      </c>
      <c r="R22" s="12">
        <v>0.78</v>
      </c>
      <c r="S22" s="12">
        <v>0.9</v>
      </c>
      <c r="T22" s="12">
        <v>0.56000000000000005</v>
      </c>
      <c r="U22" s="12">
        <v>1.75</v>
      </c>
      <c r="V22" s="12">
        <v>1.1299999999999999</v>
      </c>
      <c r="W22" s="12">
        <v>2.34</v>
      </c>
      <c r="X22" s="12">
        <v>1.4</v>
      </c>
      <c r="Y22" s="12">
        <v>1.85</v>
      </c>
      <c r="Z22" s="12">
        <v>1.19</v>
      </c>
      <c r="AA22" s="12">
        <v>1.47</v>
      </c>
      <c r="AB22" s="12">
        <f>'[1]44-Cow Cr'!G30</f>
        <v>1.66</v>
      </c>
      <c r="AC22" s="12">
        <f>'[2]44-Cow Cr'!G30</f>
        <v>3.66</v>
      </c>
      <c r="AD22" s="12">
        <f>'[3]44-Cow Cr'!G30</f>
        <v>1.1100000000000001</v>
      </c>
      <c r="AE22" s="12">
        <f>'[5]44-Cow Cr'!G30</f>
        <v>0.99</v>
      </c>
      <c r="AF22" s="12">
        <f>'[4]44-Cow Cr'!G30</f>
        <v>2.0099999999999998</v>
      </c>
      <c r="AG22" s="13">
        <f t="shared" ref="AG22:AG57" si="1">AVERAGE(B22:AD22)</f>
        <v>1.2056</v>
      </c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</row>
    <row r="23" spans="1:53" ht="15.6" x14ac:dyDescent="0.3">
      <c r="A23" s="30"/>
      <c r="B23" s="20" t="s">
        <v>3</v>
      </c>
      <c r="C23" s="48" t="s">
        <v>18</v>
      </c>
      <c r="D23" s="48" t="s">
        <v>18</v>
      </c>
      <c r="E23" s="48" t="s">
        <v>18</v>
      </c>
      <c r="F23" s="13">
        <v>0.43</v>
      </c>
      <c r="G23" s="13">
        <v>-0.28999999999999998</v>
      </c>
      <c r="H23" s="13">
        <v>0.35</v>
      </c>
      <c r="I23" s="50">
        <v>1.5</v>
      </c>
      <c r="J23" s="13">
        <v>0.7</v>
      </c>
      <c r="K23" s="13">
        <v>2.17</v>
      </c>
      <c r="L23" s="13">
        <v>0.8</v>
      </c>
      <c r="M23" s="13">
        <v>0.79</v>
      </c>
      <c r="N23" s="13">
        <v>0.47</v>
      </c>
      <c r="O23" s="12">
        <v>0.47</v>
      </c>
      <c r="P23" s="12">
        <v>2.37</v>
      </c>
      <c r="Q23" s="12">
        <v>1.56</v>
      </c>
      <c r="R23" s="12">
        <v>1.6</v>
      </c>
      <c r="S23" s="12">
        <v>0.5</v>
      </c>
      <c r="T23" s="12">
        <v>0.52</v>
      </c>
      <c r="U23" s="12">
        <v>0.87</v>
      </c>
      <c r="V23" s="12">
        <v>0.93</v>
      </c>
      <c r="W23" s="12">
        <v>3.05</v>
      </c>
      <c r="X23" s="12">
        <v>1.2</v>
      </c>
      <c r="Y23" s="12">
        <v>1.23</v>
      </c>
      <c r="Z23" s="12">
        <v>1.02</v>
      </c>
      <c r="AA23" s="12">
        <v>1.31</v>
      </c>
      <c r="AB23" s="12">
        <f>'[1]44-Cow Cr'!G31</f>
        <v>2.15</v>
      </c>
      <c r="AC23" s="12">
        <f>'[2]44-Cow Cr'!G31</f>
        <v>2.0299999999999998</v>
      </c>
      <c r="AD23" s="12">
        <f>'[3]44-Cow Cr'!G31</f>
        <v>0.69</v>
      </c>
      <c r="AE23" s="12">
        <f>'[5]44-Cow Cr'!G31</f>
        <v>0.79</v>
      </c>
      <c r="AF23" s="12">
        <f>'[4]44-Cow Cr'!G31</f>
        <v>1.63</v>
      </c>
      <c r="AG23" s="13">
        <f t="shared" si="1"/>
        <v>1.1367999999999998</v>
      </c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</row>
    <row r="24" spans="1:53" ht="15.6" x14ac:dyDescent="0.3">
      <c r="A24" s="30"/>
      <c r="B24" s="20" t="s">
        <v>4</v>
      </c>
      <c r="C24" s="48" t="s">
        <v>18</v>
      </c>
      <c r="D24" s="48" t="s">
        <v>18</v>
      </c>
      <c r="E24" s="48" t="s">
        <v>18</v>
      </c>
      <c r="F24" s="13">
        <v>0.88</v>
      </c>
      <c r="G24" s="13">
        <v>-1.29</v>
      </c>
      <c r="H24" s="13">
        <v>0.57999999999999996</v>
      </c>
      <c r="I24" s="50">
        <v>1.44</v>
      </c>
      <c r="J24" s="13">
        <v>0.72</v>
      </c>
      <c r="K24" s="13">
        <v>1.83</v>
      </c>
      <c r="L24" s="13">
        <v>0.51</v>
      </c>
      <c r="M24" s="13">
        <v>0.79</v>
      </c>
      <c r="N24" s="13">
        <v>1.37</v>
      </c>
      <c r="O24" s="12">
        <v>1.72</v>
      </c>
      <c r="P24" s="12">
        <v>1.37</v>
      </c>
      <c r="Q24" s="12">
        <v>0.61</v>
      </c>
      <c r="R24" s="12">
        <v>2</v>
      </c>
      <c r="S24" s="12">
        <v>0.4</v>
      </c>
      <c r="T24" s="12">
        <v>0.55000000000000004</v>
      </c>
      <c r="U24" s="12">
        <v>1.67</v>
      </c>
      <c r="V24" s="12">
        <v>1</v>
      </c>
      <c r="W24" s="12">
        <v>2.65</v>
      </c>
      <c r="X24" s="12">
        <v>1.4</v>
      </c>
      <c r="Y24" s="12">
        <v>1.02</v>
      </c>
      <c r="Z24" s="12">
        <v>1.01</v>
      </c>
      <c r="AA24" s="12">
        <f>'[6]44-Cow Cr'!G32</f>
        <v>1.45</v>
      </c>
      <c r="AB24" s="12">
        <f>'[1]44-Cow Cr'!G32</f>
        <v>1.89</v>
      </c>
      <c r="AC24" s="12">
        <f>'[2]44-Cow Cr'!G32</f>
        <v>1.28</v>
      </c>
      <c r="AD24" s="12">
        <f>'[3]44-Cow Cr'!G32</f>
        <v>0.51</v>
      </c>
      <c r="AE24" s="12">
        <f>'[5]44-Cow Cr'!G32</f>
        <v>0.68</v>
      </c>
      <c r="AF24" s="12">
        <f>'[4]44-Cow Cr'!G32</f>
        <v>1.32</v>
      </c>
      <c r="AG24" s="13">
        <f t="shared" si="1"/>
        <v>1.0944</v>
      </c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</row>
    <row r="25" spans="1:53" ht="15.6" x14ac:dyDescent="0.3">
      <c r="A25" s="30"/>
      <c r="B25" s="20" t="s">
        <v>5</v>
      </c>
      <c r="C25" s="48" t="s">
        <v>18</v>
      </c>
      <c r="D25" s="48" t="s">
        <v>18</v>
      </c>
      <c r="E25" s="13">
        <v>-0.84</v>
      </c>
      <c r="F25" s="13">
        <v>-0.42</v>
      </c>
      <c r="G25" s="13">
        <v>-0.25</v>
      </c>
      <c r="H25" s="13">
        <v>-0.56000000000000005</v>
      </c>
      <c r="I25" s="50">
        <v>0.98</v>
      </c>
      <c r="J25" s="50">
        <v>1.67</v>
      </c>
      <c r="K25" s="13">
        <v>1.05</v>
      </c>
      <c r="L25" s="13">
        <v>0.36</v>
      </c>
      <c r="M25" s="13">
        <v>0.33</v>
      </c>
      <c r="N25" s="13">
        <v>0.47</v>
      </c>
      <c r="O25" s="12">
        <v>0.56999999999999995</v>
      </c>
      <c r="P25" s="12">
        <v>1.37</v>
      </c>
      <c r="Q25" s="12">
        <v>1.3</v>
      </c>
      <c r="R25" s="12">
        <v>1.68</v>
      </c>
      <c r="S25" s="12">
        <v>6.0000000000000053E-2</v>
      </c>
      <c r="T25" s="12">
        <v>0.77</v>
      </c>
      <c r="U25" s="12">
        <v>0.49</v>
      </c>
      <c r="V25" s="12">
        <v>0.82</v>
      </c>
      <c r="W25" s="12">
        <v>2.34</v>
      </c>
      <c r="X25" s="12">
        <v>0.9</v>
      </c>
      <c r="Y25" s="12">
        <v>0.97</v>
      </c>
      <c r="Z25" s="12">
        <v>0.76</v>
      </c>
      <c r="AA25" s="12">
        <f>'[6]44-Cow Cr'!G33</f>
        <v>0.97</v>
      </c>
      <c r="AB25" s="12">
        <f>'[1]44-Cow Cr'!G33</f>
        <v>1.96</v>
      </c>
      <c r="AC25" s="12">
        <f>'[2]44-Cow Cr'!G33</f>
        <v>2.1</v>
      </c>
      <c r="AD25" s="12">
        <f>'[3]44-Cow Cr'!G33</f>
        <v>1.21</v>
      </c>
      <c r="AE25" s="12">
        <f>'[5]44-Cow Cr'!G33</f>
        <v>0.59</v>
      </c>
      <c r="AF25" s="12">
        <f>'[4]44-Cow Cr'!G33</f>
        <v>1.48</v>
      </c>
      <c r="AG25" s="13">
        <f t="shared" si="1"/>
        <v>0.81</v>
      </c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</row>
    <row r="26" spans="1:53" ht="15.6" x14ac:dyDescent="0.3">
      <c r="A26" s="30"/>
      <c r="B26" s="20" t="s">
        <v>5</v>
      </c>
      <c r="C26" s="48" t="s">
        <v>18</v>
      </c>
      <c r="D26" s="48" t="s">
        <v>18</v>
      </c>
      <c r="E26" s="13">
        <v>-1.42</v>
      </c>
      <c r="F26" s="13">
        <v>-0.28000000000000003</v>
      </c>
      <c r="G26" s="13">
        <v>-1.31</v>
      </c>
      <c r="H26" s="13">
        <v>-0.47</v>
      </c>
      <c r="I26" s="50">
        <v>2.12</v>
      </c>
      <c r="J26" s="13">
        <v>1.82</v>
      </c>
      <c r="K26" s="13">
        <v>0.91</v>
      </c>
      <c r="L26" s="13">
        <v>1.47</v>
      </c>
      <c r="M26" s="13">
        <v>7.0000000000000062E-2</v>
      </c>
      <c r="N26" s="13">
        <v>0.27</v>
      </c>
      <c r="O26" s="12">
        <v>0.97</v>
      </c>
      <c r="P26" s="12">
        <v>1.6</v>
      </c>
      <c r="Q26" s="12">
        <v>1.49</v>
      </c>
      <c r="R26" s="12">
        <v>1.03</v>
      </c>
      <c r="S26" s="12">
        <v>0.65</v>
      </c>
      <c r="T26" s="12">
        <v>1.06</v>
      </c>
      <c r="U26" s="12">
        <v>0.27</v>
      </c>
      <c r="V26" s="12">
        <v>1.42</v>
      </c>
      <c r="W26" s="12">
        <v>1.74</v>
      </c>
      <c r="X26" s="12">
        <v>1.02</v>
      </c>
      <c r="Y26" s="12">
        <v>1.4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>AVERAGE(B26:AE26)</f>
        <v>0.75380952380952393</v>
      </c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</row>
    <row r="27" spans="1:53" ht="15.6" x14ac:dyDescent="0.3">
      <c r="A27" s="30"/>
      <c r="B27" s="20" t="s">
        <v>6</v>
      </c>
      <c r="C27" s="48" t="s">
        <v>18</v>
      </c>
      <c r="D27" s="48" t="s">
        <v>18</v>
      </c>
      <c r="E27" s="13">
        <v>-0.35</v>
      </c>
      <c r="F27" s="13">
        <v>-0.83</v>
      </c>
      <c r="G27" s="13">
        <v>-1.06</v>
      </c>
      <c r="H27" s="13">
        <v>1.22</v>
      </c>
      <c r="I27" s="50">
        <v>2.81</v>
      </c>
      <c r="J27" s="13">
        <v>1.74</v>
      </c>
      <c r="K27" s="13">
        <v>2.04</v>
      </c>
      <c r="L27" s="13">
        <v>2.63</v>
      </c>
      <c r="M27" s="13">
        <v>-0.03</v>
      </c>
      <c r="N27" s="13">
        <v>0.27</v>
      </c>
      <c r="O27" s="12">
        <v>1.17</v>
      </c>
      <c r="P27" s="12">
        <v>2.2200000000000002</v>
      </c>
      <c r="Q27" s="12">
        <v>0.91</v>
      </c>
      <c r="R27" s="12">
        <v>3.64</v>
      </c>
      <c r="S27" s="12">
        <v>0.44</v>
      </c>
      <c r="T27" s="12">
        <v>0.82</v>
      </c>
      <c r="U27" s="12">
        <v>0.17</v>
      </c>
      <c r="V27" s="12">
        <v>1.44</v>
      </c>
      <c r="W27" s="12">
        <v>1.51</v>
      </c>
      <c r="X27" s="12">
        <v>1.1000000000000001</v>
      </c>
      <c r="Y27" s="12">
        <v>1.29</v>
      </c>
      <c r="Z27" s="12">
        <v>0.77</v>
      </c>
      <c r="AA27" s="12">
        <f>'[6]44-Cow Cr'!G34</f>
        <v>1.48</v>
      </c>
      <c r="AB27" s="12">
        <f>'[1]44-Cow Cr'!G34</f>
        <v>1.9</v>
      </c>
      <c r="AC27" s="12">
        <f>'[2]44-Cow Cr'!G34</f>
        <v>1.9</v>
      </c>
      <c r="AD27" s="12">
        <f>'[3]44-Cow Cr'!G34</f>
        <v>1.98</v>
      </c>
      <c r="AE27" s="12">
        <f>'[5]44-Cow Cr'!G34</f>
        <v>3.57</v>
      </c>
      <c r="AF27" s="12">
        <f>'[4]44-Cow Cr'!G34</f>
        <v>1.1200000000000001</v>
      </c>
      <c r="AG27" s="13">
        <f t="shared" si="1"/>
        <v>1.1992307692307693</v>
      </c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</row>
    <row r="28" spans="1:53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2.42</v>
      </c>
      <c r="F28" s="13">
        <v>-0.5</v>
      </c>
      <c r="G28" s="13">
        <v>-1.26</v>
      </c>
      <c r="H28" s="13">
        <v>1</v>
      </c>
      <c r="I28" s="50">
        <v>2.78</v>
      </c>
      <c r="J28" s="13">
        <v>2.1800000000000002</v>
      </c>
      <c r="K28" s="13">
        <v>1.91</v>
      </c>
      <c r="L28" s="13">
        <v>2.33</v>
      </c>
      <c r="M28" s="13">
        <v>0.87</v>
      </c>
      <c r="N28" s="13">
        <v>-0.03</v>
      </c>
      <c r="O28" s="12">
        <v>0.56999999999999995</v>
      </c>
      <c r="P28" s="12">
        <v>4.07</v>
      </c>
      <c r="Q28" s="12">
        <v>0.83</v>
      </c>
      <c r="R28" s="12">
        <v>3.14</v>
      </c>
      <c r="S28" s="12">
        <v>3.45</v>
      </c>
      <c r="T28" s="12">
        <v>1.07</v>
      </c>
      <c r="U28" s="12">
        <v>1.77</v>
      </c>
      <c r="V28" s="12">
        <v>1.1499999999999999</v>
      </c>
      <c r="W28" s="12">
        <v>1.76</v>
      </c>
      <c r="X28" s="12">
        <v>0.55000000000000004</v>
      </c>
      <c r="Y28" s="12">
        <v>1.17</v>
      </c>
      <c r="Z28" s="12">
        <v>1.34</v>
      </c>
      <c r="AA28" s="12">
        <f>'[6]44-Cow Cr'!G35</f>
        <v>0.19</v>
      </c>
      <c r="AB28" s="12">
        <f>'[1]44-Cow Cr'!G35</f>
        <v>2.56</v>
      </c>
      <c r="AC28" s="12">
        <f>'[2]44-Cow Cr'!G35</f>
        <v>2.0099999999999998</v>
      </c>
      <c r="AD28" s="12">
        <f>'[3]44-Cow Cr'!G35</f>
        <v>1.92</v>
      </c>
      <c r="AE28" s="12">
        <f>'[5]44-Cow Cr'!G35</f>
        <v>2.15</v>
      </c>
      <c r="AF28" s="12">
        <f>'[4]44-Cow Cr'!G35</f>
        <v>1.96</v>
      </c>
      <c r="AG28" s="13">
        <f t="shared" si="1"/>
        <v>1.5096153846153846</v>
      </c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</row>
    <row r="29" spans="1:53" ht="15.6" x14ac:dyDescent="0.3">
      <c r="A29" s="29" t="s">
        <v>1349</v>
      </c>
      <c r="B29" s="20" t="s">
        <v>7</v>
      </c>
      <c r="C29" s="48" t="s">
        <v>18</v>
      </c>
      <c r="D29" s="48" t="s">
        <v>18</v>
      </c>
      <c r="E29" s="13">
        <v>1.27</v>
      </c>
      <c r="F29" s="13">
        <v>0.42</v>
      </c>
      <c r="G29" s="13">
        <v>-0.39</v>
      </c>
      <c r="H29" s="13">
        <v>0.53</v>
      </c>
      <c r="I29" s="50">
        <v>2.4</v>
      </c>
      <c r="J29" s="13">
        <v>2.12</v>
      </c>
      <c r="K29" s="13">
        <v>0.68</v>
      </c>
      <c r="L29" s="13">
        <v>2.02</v>
      </c>
      <c r="M29" s="13">
        <v>1.87</v>
      </c>
      <c r="N29" s="13">
        <v>0.67</v>
      </c>
      <c r="O29" s="12">
        <v>1.1000000000000001</v>
      </c>
      <c r="P29" s="12">
        <v>2.48</v>
      </c>
      <c r="Q29" s="12">
        <v>1.22</v>
      </c>
      <c r="R29" s="12">
        <v>3.38</v>
      </c>
      <c r="S29" s="12">
        <v>3.99</v>
      </c>
      <c r="T29" s="12">
        <v>1.1200000000000001</v>
      </c>
      <c r="U29" s="12">
        <v>2.82</v>
      </c>
      <c r="V29" s="12">
        <v>2.44</v>
      </c>
      <c r="W29" s="12">
        <v>2.61</v>
      </c>
      <c r="X29" s="12">
        <v>2.06</v>
      </c>
      <c r="Y29" s="12">
        <v>3.26</v>
      </c>
      <c r="Z29" s="12">
        <v>4.45</v>
      </c>
      <c r="AA29" s="12">
        <f>'[6]44-Cow Cr'!G36</f>
        <v>2.34</v>
      </c>
      <c r="AB29" s="12">
        <f>'[1]44-Cow Cr'!G36</f>
        <v>1.83</v>
      </c>
      <c r="AC29" s="12">
        <f>'[2]44-Cow Cr'!G36</f>
        <v>1.47</v>
      </c>
      <c r="AD29" s="12">
        <f>'[3]44-Cow Cr'!G36</f>
        <v>3.59</v>
      </c>
      <c r="AE29" s="12">
        <f>'[5]44-Cow Cr'!G36</f>
        <v>2.9</v>
      </c>
      <c r="AF29" s="12">
        <f>'[4]44-Cow Cr'!G36</f>
        <v>2.17</v>
      </c>
      <c r="AG29" s="13">
        <f t="shared" si="1"/>
        <v>1.9903846153846154</v>
      </c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</row>
    <row r="30" spans="1:53" ht="15.6" x14ac:dyDescent="0.3">
      <c r="A30" s="30"/>
      <c r="B30" s="20" t="s">
        <v>7</v>
      </c>
      <c r="C30" s="48" t="s">
        <v>18</v>
      </c>
      <c r="D30" s="48" t="s">
        <v>18</v>
      </c>
      <c r="E30" s="13">
        <v>1.1599999999999999</v>
      </c>
      <c r="F30" s="13">
        <v>1.03</v>
      </c>
      <c r="G30" s="13">
        <v>-0.7</v>
      </c>
      <c r="H30" s="13">
        <v>1.36</v>
      </c>
      <c r="I30" s="50">
        <v>1.79</v>
      </c>
      <c r="J30" s="13">
        <v>2.14</v>
      </c>
      <c r="K30" s="13">
        <v>2.7</v>
      </c>
      <c r="L30" s="13">
        <v>3.05</v>
      </c>
      <c r="M30" s="13">
        <v>1.39</v>
      </c>
      <c r="N30" s="13">
        <v>3.17</v>
      </c>
      <c r="O30" s="12">
        <v>2.87</v>
      </c>
      <c r="P30" s="12">
        <v>1.27</v>
      </c>
      <c r="Q30" s="12">
        <v>2.84</v>
      </c>
      <c r="R30" s="12">
        <v>2.23</v>
      </c>
      <c r="S30" s="12">
        <v>3.36</v>
      </c>
      <c r="T30" s="12">
        <v>1.07</v>
      </c>
      <c r="U30" s="12">
        <v>4.07</v>
      </c>
      <c r="V30" s="12">
        <v>2.17</v>
      </c>
      <c r="W30" s="12">
        <v>1.5</v>
      </c>
      <c r="X30" s="12">
        <v>2.04</v>
      </c>
      <c r="Y30" s="12">
        <v>2.2000000000000002</v>
      </c>
      <c r="Z30" s="12">
        <v>3.07</v>
      </c>
      <c r="AA30" s="12">
        <f>'[6]44-Cow Cr'!G37</f>
        <v>2.16</v>
      </c>
      <c r="AB30" s="12">
        <f>'[1]44-Cow Cr'!G37</f>
        <v>3.84</v>
      </c>
      <c r="AC30" s="12">
        <f>'[2]44-Cow Cr'!G37</f>
        <v>2.33</v>
      </c>
      <c r="AD30" s="12">
        <f>'[3]44-Cow Cr'!G37</f>
        <v>2.9</v>
      </c>
      <c r="AE30" s="12">
        <f>'[5]44-Cow Cr'!G37</f>
        <v>2.56</v>
      </c>
      <c r="AF30" s="12">
        <f>'[4]44-Cow Cr'!G37</f>
        <v>2.4900000000000002</v>
      </c>
      <c r="AG30" s="13">
        <f t="shared" si="1"/>
        <v>2.1926923076923082</v>
      </c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</row>
    <row r="31" spans="1:53" ht="15.6" x14ac:dyDescent="0.3">
      <c r="A31" s="30"/>
      <c r="B31" s="20" t="s">
        <v>8</v>
      </c>
      <c r="C31" s="13">
        <v>0.52</v>
      </c>
      <c r="D31" s="48" t="s">
        <v>18</v>
      </c>
      <c r="E31" s="13">
        <v>1.24</v>
      </c>
      <c r="F31" s="13">
        <v>1.08</v>
      </c>
      <c r="G31" s="13">
        <v>-0.56000000000000005</v>
      </c>
      <c r="H31" s="13">
        <v>1.23</v>
      </c>
      <c r="I31" s="50">
        <v>1.83</v>
      </c>
      <c r="J31" s="13">
        <v>3.47</v>
      </c>
      <c r="K31" s="13">
        <v>1.42</v>
      </c>
      <c r="L31" s="13">
        <v>2.27</v>
      </c>
      <c r="M31" s="13">
        <v>1.57</v>
      </c>
      <c r="N31" s="13">
        <v>2.52</v>
      </c>
      <c r="O31" s="12">
        <v>1.07</v>
      </c>
      <c r="P31" s="12">
        <v>1.37</v>
      </c>
      <c r="Q31" s="12">
        <v>4.16</v>
      </c>
      <c r="R31" s="12">
        <v>1.61</v>
      </c>
      <c r="S31" s="12">
        <v>2.21</v>
      </c>
      <c r="T31" s="12">
        <v>1.27</v>
      </c>
      <c r="U31" s="12">
        <v>1.77</v>
      </c>
      <c r="V31" s="12">
        <v>2.04</v>
      </c>
      <c r="W31" s="12">
        <v>2.5499999999999998</v>
      </c>
      <c r="X31" s="12">
        <v>1.85</v>
      </c>
      <c r="Y31" s="12">
        <v>2.5499999999999998</v>
      </c>
      <c r="Z31" s="12">
        <v>3.29</v>
      </c>
      <c r="AA31" s="12">
        <f>'[6]44-Cow Cr'!G38</f>
        <v>2.21</v>
      </c>
      <c r="AB31" s="12">
        <f>'[1]44-Cow Cr'!G38</f>
        <v>2.95</v>
      </c>
      <c r="AC31" s="12">
        <f>'[2]44-Cow Cr'!G38</f>
        <v>2.2999999999999998</v>
      </c>
      <c r="AD31" s="12">
        <f>'[3]44-Cow Cr'!G38</f>
        <v>3.44</v>
      </c>
      <c r="AE31" s="12">
        <f>'[5]44-Cow Cr'!G38</f>
        <v>1.59</v>
      </c>
      <c r="AF31" s="12">
        <f>'[4]44-Cow Cr'!G38</f>
        <v>3.06</v>
      </c>
      <c r="AG31" s="13">
        <f t="shared" si="1"/>
        <v>1.9714814814814814</v>
      </c>
      <c r="AH31" s="147"/>
      <c r="AI31" s="147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</row>
    <row r="32" spans="1:53" ht="15.6" x14ac:dyDescent="0.3">
      <c r="A32" s="30"/>
      <c r="B32" s="20" t="s">
        <v>8</v>
      </c>
      <c r="C32" s="13">
        <v>0.32</v>
      </c>
      <c r="D32" s="48" t="s">
        <v>18</v>
      </c>
      <c r="E32" s="13">
        <v>1.1299999999999999</v>
      </c>
      <c r="F32" s="13">
        <v>1.1000000000000001</v>
      </c>
      <c r="G32" s="13">
        <v>-0.26</v>
      </c>
      <c r="H32" s="13">
        <v>2.09</v>
      </c>
      <c r="I32" s="50">
        <v>3.71</v>
      </c>
      <c r="J32" s="13">
        <v>3.08</v>
      </c>
      <c r="K32" s="13">
        <v>1.38</v>
      </c>
      <c r="L32" s="13">
        <v>2.4700000000000002</v>
      </c>
      <c r="M32" s="13">
        <v>1.27</v>
      </c>
      <c r="N32" s="13">
        <v>1.57</v>
      </c>
      <c r="O32" s="12">
        <v>3.47</v>
      </c>
      <c r="P32" s="12">
        <v>2.82</v>
      </c>
      <c r="Q32" s="12">
        <v>2.35</v>
      </c>
      <c r="R32" s="12">
        <v>2.08</v>
      </c>
      <c r="S32" s="12">
        <v>2.2400000000000002</v>
      </c>
      <c r="T32" s="12">
        <v>0.8</v>
      </c>
      <c r="U32" s="12">
        <v>3.46</v>
      </c>
      <c r="V32" s="12">
        <v>2.4</v>
      </c>
      <c r="W32" s="12">
        <v>2.64</v>
      </c>
      <c r="X32" s="12">
        <v>2.75</v>
      </c>
      <c r="Y32" s="12">
        <v>2.15</v>
      </c>
      <c r="Z32" s="12">
        <v>3.03</v>
      </c>
      <c r="AA32" s="12">
        <f>'[6]44-Cow Cr'!G39</f>
        <v>1.76</v>
      </c>
      <c r="AB32" s="12">
        <f>'[1]44-Cow Cr'!G39</f>
        <v>2.33</v>
      </c>
      <c r="AC32" s="12">
        <f>'[2]44-Cow Cr'!G39</f>
        <v>1.96</v>
      </c>
      <c r="AD32" s="12">
        <f>'[3]44-Cow Cr'!G39</f>
        <v>2.57</v>
      </c>
      <c r="AE32" s="12">
        <f>'[5]44-Cow Cr'!G39</f>
        <v>1.52</v>
      </c>
      <c r="AF32" s="12">
        <f>'[4]44-Cow Cr'!G39</f>
        <v>3.73</v>
      </c>
      <c r="AG32" s="13">
        <f t="shared" si="1"/>
        <v>2.0988888888888888</v>
      </c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</row>
    <row r="33" spans="1:53" ht="15.6" x14ac:dyDescent="0.3">
      <c r="A33" s="30"/>
      <c r="B33" s="20" t="s">
        <v>9</v>
      </c>
      <c r="C33" s="13">
        <v>0.72</v>
      </c>
      <c r="D33" s="13">
        <v>1.06</v>
      </c>
      <c r="E33" s="13">
        <v>0.64</v>
      </c>
      <c r="F33" s="13">
        <v>1.24</v>
      </c>
      <c r="G33" s="13">
        <v>0.05</v>
      </c>
      <c r="H33" s="48" t="s">
        <v>18</v>
      </c>
      <c r="I33" s="13">
        <v>2.78</v>
      </c>
      <c r="J33" s="50">
        <v>1.83</v>
      </c>
      <c r="K33" s="13">
        <v>1.0900000000000001</v>
      </c>
      <c r="L33" s="13">
        <v>3.08</v>
      </c>
      <c r="M33" s="13">
        <v>1.87</v>
      </c>
      <c r="N33" s="13">
        <v>2.0699999999999998</v>
      </c>
      <c r="O33" s="12">
        <v>3.17</v>
      </c>
      <c r="P33" s="12">
        <v>2.64</v>
      </c>
      <c r="Q33" s="12">
        <v>2.42</v>
      </c>
      <c r="R33" s="12">
        <v>1.59</v>
      </c>
      <c r="S33" s="12">
        <v>2.52</v>
      </c>
      <c r="T33" s="12">
        <v>1.27</v>
      </c>
      <c r="U33" s="12">
        <v>2.27</v>
      </c>
      <c r="V33" s="12">
        <v>1.89</v>
      </c>
      <c r="W33" s="12">
        <v>2.74</v>
      </c>
      <c r="X33" s="12">
        <v>4.05</v>
      </c>
      <c r="Y33" s="12">
        <v>2.27</v>
      </c>
      <c r="Z33" s="12">
        <v>3.5</v>
      </c>
      <c r="AA33" s="12">
        <f>'[6]44-Cow Cr'!G40</f>
        <v>2.16</v>
      </c>
      <c r="AB33" s="12">
        <f>'[1]44-Cow Cr'!G40</f>
        <v>2.0699999999999998</v>
      </c>
      <c r="AC33" s="12">
        <f>'[2]44-Cow Cr'!G40</f>
        <v>3.46</v>
      </c>
      <c r="AD33" s="48" t="s">
        <v>18</v>
      </c>
      <c r="AE33" s="12">
        <f>'[5]44-Cow Cr'!G40</f>
        <v>3.08</v>
      </c>
      <c r="AF33" s="12" t="str">
        <f>'[4]44-Cow Cr'!G40</f>
        <v/>
      </c>
      <c r="AG33" s="13">
        <f t="shared" si="1"/>
        <v>2.0942307692307693</v>
      </c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</row>
    <row r="34" spans="1:53" ht="15.6" x14ac:dyDescent="0.3">
      <c r="A34" s="30"/>
      <c r="B34" s="20" t="s">
        <v>9</v>
      </c>
      <c r="C34" s="13">
        <v>1.1200000000000001</v>
      </c>
      <c r="D34" s="13">
        <v>0.75</v>
      </c>
      <c r="E34" s="13">
        <v>1.29</v>
      </c>
      <c r="F34" s="13">
        <v>0.72</v>
      </c>
      <c r="G34" s="13">
        <v>1.46</v>
      </c>
      <c r="H34" s="48" t="s">
        <v>18</v>
      </c>
      <c r="I34" s="13">
        <v>1.9</v>
      </c>
      <c r="J34" s="13">
        <v>1.71</v>
      </c>
      <c r="K34" s="13">
        <v>1.99</v>
      </c>
      <c r="L34" s="13">
        <v>3.97</v>
      </c>
      <c r="M34" s="13">
        <v>3.02</v>
      </c>
      <c r="N34" s="13">
        <v>3.27</v>
      </c>
      <c r="O34" s="12">
        <v>2.77</v>
      </c>
      <c r="P34" s="12">
        <v>1.8</v>
      </c>
      <c r="Q34" s="12">
        <v>1.69</v>
      </c>
      <c r="R34" s="12">
        <v>1.21</v>
      </c>
      <c r="S34" s="12">
        <v>2.25</v>
      </c>
      <c r="T34" s="12">
        <v>1.1599999999999999</v>
      </c>
      <c r="U34" s="12">
        <v>2.61</v>
      </c>
      <c r="V34" s="12">
        <v>3.5</v>
      </c>
      <c r="W34" s="12">
        <v>3.82</v>
      </c>
      <c r="X34" s="12">
        <v>3.42</v>
      </c>
      <c r="Y34" s="12">
        <v>2.37</v>
      </c>
      <c r="Z34" s="12">
        <v>4.59</v>
      </c>
      <c r="AA34" s="12">
        <f>'[6]44-Cow Cr'!G41</f>
        <v>2.5</v>
      </c>
      <c r="AB34" s="12">
        <f>'[1]44-Cow Cr'!G41</f>
        <v>3.03</v>
      </c>
      <c r="AC34" s="12">
        <f>'[2]44-Cow Cr'!G41</f>
        <v>2.84</v>
      </c>
      <c r="AD34" s="12">
        <f>'[3]44-Cow Cr'!G41</f>
        <v>3.43</v>
      </c>
      <c r="AE34" s="12">
        <f>'[5]44-Cow Cr'!G41</f>
        <v>2.5099999999999998</v>
      </c>
      <c r="AF34" s="12" t="str">
        <f>'[4]44-Cow Cr'!G41</f>
        <v/>
      </c>
      <c r="AG34" s="13">
        <f t="shared" si="1"/>
        <v>2.3774074074074076</v>
      </c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</row>
    <row r="35" spans="1:53" ht="15.6" x14ac:dyDescent="0.3">
      <c r="A35" s="30"/>
      <c r="B35" s="20" t="s">
        <v>10</v>
      </c>
      <c r="C35" s="13">
        <v>1.32</v>
      </c>
      <c r="D35" s="13">
        <v>0.73</v>
      </c>
      <c r="E35" s="13">
        <v>1.21</v>
      </c>
      <c r="F35" s="13">
        <v>0.84</v>
      </c>
      <c r="G35" s="13">
        <v>1.48</v>
      </c>
      <c r="H35" s="48" t="s">
        <v>18</v>
      </c>
      <c r="I35" s="13">
        <v>3.36</v>
      </c>
      <c r="J35" s="13">
        <v>3.01</v>
      </c>
      <c r="K35" s="13">
        <v>1.1599999999999999</v>
      </c>
      <c r="L35" s="13">
        <v>4.09</v>
      </c>
      <c r="M35" s="13">
        <v>2.12</v>
      </c>
      <c r="N35" s="13">
        <v>1.77</v>
      </c>
      <c r="O35" s="12">
        <v>1.97</v>
      </c>
      <c r="P35" s="12">
        <v>2.67</v>
      </c>
      <c r="Q35" s="12">
        <v>1.67</v>
      </c>
      <c r="R35" s="12">
        <v>2.4500000000000002</v>
      </c>
      <c r="S35" s="12">
        <v>1.29</v>
      </c>
      <c r="T35" s="12">
        <v>1.17</v>
      </c>
      <c r="U35" s="12">
        <v>2.77</v>
      </c>
      <c r="V35" s="12">
        <v>2.74</v>
      </c>
      <c r="W35" s="12">
        <v>2.27</v>
      </c>
      <c r="X35" s="12">
        <v>2.08</v>
      </c>
      <c r="Y35" s="12">
        <v>3.12</v>
      </c>
      <c r="Z35" s="12">
        <v>3.02</v>
      </c>
      <c r="AA35" s="12">
        <f>'[6]44-Cow Cr'!G42</f>
        <v>2.0699999999999998</v>
      </c>
      <c r="AB35" s="12">
        <f>'[1]44-Cow Cr'!G42</f>
        <v>3.86</v>
      </c>
      <c r="AC35" s="12">
        <f>'[2]44-Cow Cr'!G42</f>
        <v>3.88</v>
      </c>
      <c r="AD35" s="12">
        <f>'[3]44-Cow Cr'!G42</f>
        <v>2.4900000000000002</v>
      </c>
      <c r="AE35" s="12">
        <f>'[5]44-Cow Cr'!G42</f>
        <v>2.71</v>
      </c>
      <c r="AF35" s="12" t="str">
        <f>'[4]44-Cow Cr'!G42</f>
        <v/>
      </c>
      <c r="AG35" s="13">
        <f t="shared" si="1"/>
        <v>2.244814814814815</v>
      </c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</row>
    <row r="36" spans="1:53" ht="15.6" x14ac:dyDescent="0.3">
      <c r="A36" s="30"/>
      <c r="B36" s="20" t="s">
        <v>10</v>
      </c>
      <c r="C36" s="13">
        <v>0.52</v>
      </c>
      <c r="D36" s="13">
        <v>0.42</v>
      </c>
      <c r="E36" s="39">
        <v>0.26</v>
      </c>
      <c r="F36" s="13">
        <v>1.3</v>
      </c>
      <c r="G36" s="13">
        <v>0.8</v>
      </c>
      <c r="H36" s="48" t="s">
        <v>18</v>
      </c>
      <c r="I36" s="13">
        <v>2.25</v>
      </c>
      <c r="J36" s="13">
        <v>1.17</v>
      </c>
      <c r="K36" s="13">
        <v>0.93</v>
      </c>
      <c r="L36" s="13">
        <v>1.2</v>
      </c>
      <c r="M36" s="13">
        <v>1.67</v>
      </c>
      <c r="N36" s="13">
        <v>1.67</v>
      </c>
      <c r="O36" s="12">
        <v>0.37</v>
      </c>
      <c r="P36" s="12">
        <v>1.38</v>
      </c>
      <c r="Q36" s="12">
        <v>1.55</v>
      </c>
      <c r="R36" s="12">
        <v>2.54</v>
      </c>
      <c r="S36" s="12">
        <v>0.83</v>
      </c>
      <c r="T36" s="12">
        <v>0.73</v>
      </c>
      <c r="U36" s="12">
        <v>1.59</v>
      </c>
      <c r="V36" s="12">
        <v>2.14</v>
      </c>
      <c r="W36" s="12">
        <v>1.9</v>
      </c>
      <c r="X36" s="12">
        <v>3.13</v>
      </c>
      <c r="Y36" s="12">
        <v>1.79</v>
      </c>
      <c r="Z36" s="12">
        <v>2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1"/>
        <v>1.3973913043478259</v>
      </c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</row>
    <row r="37" spans="1:53" ht="15.6" x14ac:dyDescent="0.3">
      <c r="A37" s="30"/>
      <c r="B37" s="20" t="s">
        <v>11</v>
      </c>
      <c r="C37" s="13">
        <v>0.72</v>
      </c>
      <c r="D37" s="13">
        <v>-0.6</v>
      </c>
      <c r="E37" s="13">
        <v>-0.42</v>
      </c>
      <c r="F37" s="13">
        <v>1.22</v>
      </c>
      <c r="G37" s="13">
        <v>0.2</v>
      </c>
      <c r="H37" s="48" t="s">
        <v>18</v>
      </c>
      <c r="I37" s="13">
        <v>1.57</v>
      </c>
      <c r="J37" s="13">
        <v>1.74</v>
      </c>
      <c r="K37" s="13">
        <v>1.87</v>
      </c>
      <c r="L37" s="13">
        <v>0.89</v>
      </c>
      <c r="M37" s="13">
        <v>1.27</v>
      </c>
      <c r="N37" s="13">
        <v>1.17</v>
      </c>
      <c r="O37" s="12">
        <v>-0.43</v>
      </c>
      <c r="P37" s="12">
        <v>1.32</v>
      </c>
      <c r="Q37" s="12">
        <v>0.78</v>
      </c>
      <c r="R37" s="12">
        <v>1.79</v>
      </c>
      <c r="S37" s="12">
        <v>0.71</v>
      </c>
      <c r="T37" s="12">
        <v>0.32</v>
      </c>
      <c r="U37" s="12">
        <v>1.02</v>
      </c>
      <c r="V37" s="12">
        <v>1.78</v>
      </c>
      <c r="W37" s="12">
        <v>2.5499999999999998</v>
      </c>
      <c r="X37" s="12">
        <v>2.2799999999999998</v>
      </c>
      <c r="Y37" s="12">
        <v>0.85</v>
      </c>
      <c r="Z37" s="12">
        <v>1.33</v>
      </c>
      <c r="AA37" s="12">
        <f>'[6]44-Cow Cr'!G43</f>
        <v>1.67</v>
      </c>
      <c r="AB37" s="12">
        <f>'[1]44-Cow Cr'!G43</f>
        <v>2.13</v>
      </c>
      <c r="AC37" s="12">
        <f>'[2]44-Cow Cr'!G43</f>
        <v>1.41</v>
      </c>
      <c r="AD37" s="12">
        <f>'[3]44-Cow Cr'!G43</f>
        <v>2.42</v>
      </c>
      <c r="AE37" s="12">
        <f>'[5]44-Cow Cr'!G43</f>
        <v>1.22</v>
      </c>
      <c r="AF37" s="12" t="str">
        <f>'[4]44-Cow Cr'!G43</f>
        <v/>
      </c>
      <c r="AG37" s="13">
        <f t="shared" si="1"/>
        <v>1.1688888888888893</v>
      </c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</row>
    <row r="38" spans="1:53" ht="15.6" x14ac:dyDescent="0.3">
      <c r="A38" s="30"/>
      <c r="B38" s="20" t="s">
        <v>12</v>
      </c>
      <c r="C38" s="48" t="s">
        <v>18</v>
      </c>
      <c r="D38" s="13">
        <v>-0.39</v>
      </c>
      <c r="E38" s="13">
        <v>-0.63</v>
      </c>
      <c r="F38" s="13">
        <v>-0.28999999999999998</v>
      </c>
      <c r="G38" s="13">
        <v>1.35</v>
      </c>
      <c r="H38" s="48" t="s">
        <v>18</v>
      </c>
      <c r="I38" s="13">
        <v>1.28</v>
      </c>
      <c r="J38" s="13">
        <v>3.1</v>
      </c>
      <c r="K38" s="13">
        <v>1.45</v>
      </c>
      <c r="L38" s="13">
        <v>1.1399999999999999</v>
      </c>
      <c r="M38" s="13">
        <v>0.87</v>
      </c>
      <c r="N38" s="13">
        <v>0.56999999999999995</v>
      </c>
      <c r="O38" s="12">
        <v>0.37</v>
      </c>
      <c r="P38" s="12">
        <v>3.2</v>
      </c>
      <c r="Q38" s="12">
        <v>0.67</v>
      </c>
      <c r="R38" s="12">
        <v>1.1599999999999999</v>
      </c>
      <c r="S38" s="12">
        <v>0.43</v>
      </c>
      <c r="T38" s="12">
        <v>0.22</v>
      </c>
      <c r="U38" s="12">
        <v>1.45</v>
      </c>
      <c r="V38" s="12">
        <v>2.23</v>
      </c>
      <c r="W38" s="12">
        <v>1.55</v>
      </c>
      <c r="X38" s="12">
        <v>1.74</v>
      </c>
      <c r="Y38" s="12">
        <v>1.85</v>
      </c>
      <c r="Z38" s="12">
        <v>1.21</v>
      </c>
      <c r="AA38" s="12">
        <f>'[6]44-Cow Cr'!G44</f>
        <v>2.69</v>
      </c>
      <c r="AB38" s="12">
        <f>'[1]44-Cow Cr'!G44</f>
        <v>2.17</v>
      </c>
      <c r="AC38" s="12">
        <f>'[2]44-Cow Cr'!G44</f>
        <v>1.1200000000000001</v>
      </c>
      <c r="AD38" s="12">
        <f>'[3]44-Cow Cr'!G44</f>
        <v>1.3</v>
      </c>
      <c r="AE38" s="12">
        <f>'[5]44-Cow Cr'!G44</f>
        <v>1.08</v>
      </c>
      <c r="AF38" s="12" t="str">
        <f>'[4]44-Cow Cr'!G44</f>
        <v/>
      </c>
      <c r="AG38" s="13">
        <f t="shared" si="1"/>
        <v>1.2234615384615386</v>
      </c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</row>
    <row r="39" spans="1:53" ht="15.6" x14ac:dyDescent="0.3">
      <c r="A39" s="6" t="s">
        <v>112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</row>
    <row r="40" spans="1:53" ht="15.6" x14ac:dyDescent="0.3">
      <c r="A40" s="29" t="s">
        <v>704</v>
      </c>
      <c r="B40" s="20" t="s">
        <v>1</v>
      </c>
      <c r="C40" s="48" t="s">
        <v>18</v>
      </c>
      <c r="D40" s="48" t="s">
        <v>18</v>
      </c>
      <c r="E40" s="13" t="s">
        <v>14</v>
      </c>
      <c r="F40" s="13">
        <v>0.82</v>
      </c>
      <c r="G40" s="13">
        <v>0.56000000000000005</v>
      </c>
      <c r="H40" s="13">
        <v>2.0699999999999998</v>
      </c>
      <c r="I40" s="13">
        <v>0.03</v>
      </c>
      <c r="J40" s="13">
        <v>0.52</v>
      </c>
      <c r="K40" s="13">
        <v>2.5499999999999998</v>
      </c>
      <c r="L40" s="13">
        <v>0.35</v>
      </c>
      <c r="M40" s="13">
        <v>0.21</v>
      </c>
      <c r="N40" s="13" t="s">
        <v>361</v>
      </c>
      <c r="O40" s="12">
        <v>2.08</v>
      </c>
      <c r="P40" s="12">
        <v>1.28</v>
      </c>
      <c r="Q40" s="12">
        <v>1.89</v>
      </c>
      <c r="R40" s="12">
        <v>1.07</v>
      </c>
      <c r="S40" s="12">
        <v>1.5</v>
      </c>
      <c r="T40" s="12">
        <v>0.65</v>
      </c>
      <c r="U40" s="12">
        <v>-0.33</v>
      </c>
      <c r="V40" s="13">
        <v>0.79</v>
      </c>
      <c r="W40" s="13">
        <v>2.04</v>
      </c>
      <c r="X40" s="13">
        <v>1.6</v>
      </c>
      <c r="Y40" s="13">
        <v>0.63</v>
      </c>
      <c r="Z40" s="13">
        <v>2.04</v>
      </c>
      <c r="AA40" s="13">
        <v>0.34</v>
      </c>
      <c r="AB40" s="13">
        <f>'[1]44-Cow Cr'!G54</f>
        <v>1.6</v>
      </c>
      <c r="AC40" s="13">
        <f>'[2]44-Cow Cr'!G54</f>
        <v>2.54</v>
      </c>
      <c r="AD40" s="13">
        <f>'[3]44-Cow Cr'!G54</f>
        <v>0.38</v>
      </c>
      <c r="AE40" s="13">
        <f>'[5]44-Cow Cr'!G54</f>
        <v>0.51</v>
      </c>
      <c r="AF40" s="48" t="s">
        <v>18</v>
      </c>
      <c r="AG40" s="13">
        <f t="shared" si="1"/>
        <v>1.1337499999999998</v>
      </c>
      <c r="AH40" s="50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</row>
    <row r="41" spans="1:53" ht="15.6" x14ac:dyDescent="0.3">
      <c r="A41" s="30"/>
      <c r="B41" s="20" t="s">
        <v>2</v>
      </c>
      <c r="C41" s="48" t="s">
        <v>18</v>
      </c>
      <c r="D41" s="48" t="s">
        <v>18</v>
      </c>
      <c r="E41" s="13" t="s">
        <v>14</v>
      </c>
      <c r="F41" s="13">
        <v>6.0000000000000053E-2</v>
      </c>
      <c r="G41" s="13">
        <v>1.06</v>
      </c>
      <c r="H41" s="13">
        <v>1.81</v>
      </c>
      <c r="I41" s="13">
        <v>-1.07</v>
      </c>
      <c r="J41" s="13">
        <v>-1.53</v>
      </c>
      <c r="K41" s="13">
        <v>3.14</v>
      </c>
      <c r="L41" s="13">
        <v>0.62</v>
      </c>
      <c r="M41" s="13">
        <v>-0.01</v>
      </c>
      <c r="N41" s="13">
        <v>-0.32</v>
      </c>
      <c r="O41" s="13">
        <v>0.38</v>
      </c>
      <c r="P41" s="13">
        <v>1.88</v>
      </c>
      <c r="Q41" s="13">
        <v>2.52</v>
      </c>
      <c r="R41" s="13">
        <v>0.48</v>
      </c>
      <c r="S41" s="13">
        <v>1.69</v>
      </c>
      <c r="T41" s="13">
        <v>0.56000000000000005</v>
      </c>
      <c r="U41" s="13">
        <v>1.1100000000000001</v>
      </c>
      <c r="V41" s="13">
        <v>0.42</v>
      </c>
      <c r="W41" s="13">
        <v>2.3199999999999998</v>
      </c>
      <c r="X41" s="13">
        <v>1.17</v>
      </c>
      <c r="Y41" s="13">
        <v>1.42</v>
      </c>
      <c r="Z41" s="13">
        <v>1.5</v>
      </c>
      <c r="AA41" s="48" t="s">
        <v>18</v>
      </c>
      <c r="AB41" s="13">
        <f>'[1]44-Cow Cr'!G55</f>
        <v>1.05</v>
      </c>
      <c r="AC41" s="13">
        <f>'[2]44-Cow Cr'!G55</f>
        <v>3.1</v>
      </c>
      <c r="AD41" s="13">
        <f>'[3]44-Cow Cr'!G55</f>
        <v>0.14000000000000001</v>
      </c>
      <c r="AE41" s="13">
        <f>'[5]44-Cow Cr'!G55</f>
        <v>0.27</v>
      </c>
      <c r="AF41" s="13">
        <f>'[4]44-Cow Cr'!G55</f>
        <v>3.29</v>
      </c>
      <c r="AG41" s="13">
        <f t="shared" si="1"/>
        <v>0.97916666666666685</v>
      </c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</row>
    <row r="42" spans="1:53" ht="15.6" x14ac:dyDescent="0.3">
      <c r="A42" s="30"/>
      <c r="B42" s="20" t="s">
        <v>3</v>
      </c>
      <c r="C42" s="48" t="s">
        <v>18</v>
      </c>
      <c r="D42" s="48" t="s">
        <v>18</v>
      </c>
      <c r="E42" s="13">
        <v>0.27</v>
      </c>
      <c r="F42" s="13">
        <v>0.49</v>
      </c>
      <c r="G42" s="13">
        <v>0.35</v>
      </c>
      <c r="H42" s="13">
        <v>0.98</v>
      </c>
      <c r="I42" s="50" t="s">
        <v>630</v>
      </c>
      <c r="J42" s="13">
        <v>-0.87</v>
      </c>
      <c r="K42" s="13">
        <v>2.58</v>
      </c>
      <c r="L42" s="13">
        <v>0.35</v>
      </c>
      <c r="M42" s="13">
        <v>-0.69</v>
      </c>
      <c r="N42" s="13">
        <v>-0.42</v>
      </c>
      <c r="O42" s="13">
        <v>0.28000000000000003</v>
      </c>
      <c r="P42" s="13">
        <v>2.38</v>
      </c>
      <c r="Q42" s="13">
        <v>2.4</v>
      </c>
      <c r="R42" s="13">
        <v>2.5099999999999998</v>
      </c>
      <c r="S42" s="13">
        <v>0.59</v>
      </c>
      <c r="T42" s="13">
        <v>-0.02</v>
      </c>
      <c r="U42" s="13">
        <v>0.56000000000000005</v>
      </c>
      <c r="V42" s="13">
        <v>-0.21</v>
      </c>
      <c r="W42" s="13">
        <v>2.5299999999999998</v>
      </c>
      <c r="X42" s="13">
        <v>0.64</v>
      </c>
      <c r="Y42" s="13">
        <v>0.39</v>
      </c>
      <c r="Z42" s="13">
        <v>0.59</v>
      </c>
      <c r="AA42" s="13">
        <f>'[6]44-Cow Cr'!G56</f>
        <v>1.1200000000000001</v>
      </c>
      <c r="AB42" s="13">
        <f>'[1]44-Cow Cr'!G56</f>
        <v>1.1100000000000001</v>
      </c>
      <c r="AC42" s="13">
        <f>'[2]44-Cow Cr'!G56</f>
        <v>2.35</v>
      </c>
      <c r="AD42" s="13">
        <f>'[3]44-Cow Cr'!G56</f>
        <v>-0.26</v>
      </c>
      <c r="AE42" s="13">
        <f>'[5]44-Cow Cr'!G56</f>
        <v>-0.17</v>
      </c>
      <c r="AF42" s="13">
        <f>'[4]44-Cow Cr'!G56</f>
        <v>1.84</v>
      </c>
      <c r="AG42" s="13">
        <f t="shared" si="1"/>
        <v>0.8</v>
      </c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</row>
    <row r="43" spans="1:53" ht="15.6" x14ac:dyDescent="0.3">
      <c r="A43" s="30"/>
      <c r="B43" s="20" t="s">
        <v>4</v>
      </c>
      <c r="C43" s="48" t="s">
        <v>18</v>
      </c>
      <c r="D43" s="48" t="s">
        <v>18</v>
      </c>
      <c r="E43" s="13">
        <v>0.42</v>
      </c>
      <c r="F43" s="13">
        <v>1.32</v>
      </c>
      <c r="G43" s="13">
        <v>-0.79</v>
      </c>
      <c r="H43" s="13">
        <v>0.39</v>
      </c>
      <c r="I43" s="50" t="s">
        <v>630</v>
      </c>
      <c r="J43" s="13">
        <v>-0.88</v>
      </c>
      <c r="K43" s="13">
        <v>1.37</v>
      </c>
      <c r="L43" s="13">
        <v>-0.66</v>
      </c>
      <c r="M43" s="13">
        <v>-0.91</v>
      </c>
      <c r="N43" s="13">
        <v>0.78</v>
      </c>
      <c r="O43" s="12">
        <v>1.88</v>
      </c>
      <c r="P43" s="12">
        <v>0.48</v>
      </c>
      <c r="Q43" s="12">
        <v>0.69</v>
      </c>
      <c r="R43" s="12">
        <v>2.66</v>
      </c>
      <c r="S43" s="12">
        <v>-0.15</v>
      </c>
      <c r="T43" s="12">
        <v>-0.03</v>
      </c>
      <c r="U43" s="12">
        <v>1.4</v>
      </c>
      <c r="V43" s="12">
        <v>-0.74</v>
      </c>
      <c r="W43" s="12">
        <v>2.35</v>
      </c>
      <c r="X43" s="12">
        <v>0.6</v>
      </c>
      <c r="Y43" s="12">
        <v>-0.23</v>
      </c>
      <c r="Z43" s="12">
        <v>0.65</v>
      </c>
      <c r="AA43" s="13">
        <f>'[6]44-Cow Cr'!G57</f>
        <v>1.91</v>
      </c>
      <c r="AB43" s="48" t="s">
        <v>18</v>
      </c>
      <c r="AC43" s="13">
        <f>'[2]44-Cow Cr'!G57</f>
        <v>0.62</v>
      </c>
      <c r="AD43" s="13">
        <f>'[3]44-Cow Cr'!G57</f>
        <v>-0.62</v>
      </c>
      <c r="AE43" s="13">
        <f>'[5]44-Cow Cr'!G57</f>
        <v>-0.75</v>
      </c>
      <c r="AF43" s="13">
        <f>'[4]44-Cow Cr'!G57</f>
        <v>1.31</v>
      </c>
      <c r="AG43" s="13">
        <f t="shared" si="1"/>
        <v>0.52124999999999988</v>
      </c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</row>
    <row r="44" spans="1:53" ht="15.6" x14ac:dyDescent="0.3">
      <c r="A44" s="30"/>
      <c r="B44" s="20" t="s">
        <v>5</v>
      </c>
      <c r="C44" s="48" t="s">
        <v>18</v>
      </c>
      <c r="D44" s="48" t="s">
        <v>18</v>
      </c>
      <c r="E44" s="13">
        <v>-0.44</v>
      </c>
      <c r="F44" s="13">
        <v>-0.28999999999999998</v>
      </c>
      <c r="G44" s="13">
        <v>0.16</v>
      </c>
      <c r="H44" s="13">
        <v>-0.89</v>
      </c>
      <c r="I44" s="50" t="s">
        <v>630</v>
      </c>
      <c r="J44" s="50">
        <v>0.7</v>
      </c>
      <c r="K44" s="13">
        <v>0.82</v>
      </c>
      <c r="L44" s="13">
        <v>-0.89</v>
      </c>
      <c r="M44" s="13">
        <v>-1.22</v>
      </c>
      <c r="N44" s="13">
        <v>-0.62</v>
      </c>
      <c r="O44" s="13">
        <v>0.18</v>
      </c>
      <c r="P44" s="13">
        <v>0.98</v>
      </c>
      <c r="Q44" s="13">
        <v>1.81</v>
      </c>
      <c r="R44" s="13">
        <v>2.5</v>
      </c>
      <c r="S44" s="13">
        <v>-0.77</v>
      </c>
      <c r="T44" s="13">
        <v>-0.42</v>
      </c>
      <c r="U44" s="13">
        <v>-0.16</v>
      </c>
      <c r="V44" s="13">
        <v>-1.07</v>
      </c>
      <c r="W44" s="13">
        <v>2.33</v>
      </c>
      <c r="X44" s="13">
        <v>-0.21</v>
      </c>
      <c r="Y44" s="13">
        <v>-0.36</v>
      </c>
      <c r="Z44" s="13">
        <v>-0.02</v>
      </c>
      <c r="AA44" s="13">
        <f>'[6]44-Cow Cr'!G58</f>
        <v>0.55000000000000004</v>
      </c>
      <c r="AB44" s="48" t="s">
        <v>18</v>
      </c>
      <c r="AC44" s="13">
        <f>'[2]44-Cow Cr'!G58</f>
        <v>1.51</v>
      </c>
      <c r="AD44" s="13">
        <f>'[3]44-Cow Cr'!G58</f>
        <v>-0.18</v>
      </c>
      <c r="AE44" s="13">
        <f>'[5]44-Cow Cr'!G58</f>
        <v>-0.94</v>
      </c>
      <c r="AF44" s="13">
        <f>'[4]44-Cow Cr'!G58</f>
        <v>2.36</v>
      </c>
      <c r="AG44" s="13">
        <f t="shared" si="1"/>
        <v>0.16666666666666671</v>
      </c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</row>
    <row r="45" spans="1:53" ht="15.6" x14ac:dyDescent="0.3">
      <c r="A45" s="30"/>
      <c r="B45" s="20" t="s">
        <v>5</v>
      </c>
      <c r="C45" s="48" t="s">
        <v>18</v>
      </c>
      <c r="D45" s="48" t="s">
        <v>18</v>
      </c>
      <c r="E45" s="13">
        <v>-0.9</v>
      </c>
      <c r="F45" s="13">
        <v>-0.17</v>
      </c>
      <c r="G45" s="13">
        <v>-0.68</v>
      </c>
      <c r="H45" s="13">
        <v>-0.79</v>
      </c>
      <c r="I45" s="50" t="s">
        <v>630</v>
      </c>
      <c r="J45" s="13">
        <v>0.67</v>
      </c>
      <c r="K45" s="13">
        <v>-0.36</v>
      </c>
      <c r="L45" s="13">
        <v>-0.83</v>
      </c>
      <c r="M45" s="13">
        <v>-0.62</v>
      </c>
      <c r="N45" s="13" t="s">
        <v>361</v>
      </c>
      <c r="O45" s="13">
        <v>0.88</v>
      </c>
      <c r="P45" s="13">
        <v>2.2999999999999998</v>
      </c>
      <c r="Q45" s="13">
        <v>2.34</v>
      </c>
      <c r="R45" s="13">
        <v>1.71</v>
      </c>
      <c r="S45" s="13">
        <v>0.11</v>
      </c>
      <c r="T45" s="13">
        <v>-0.17</v>
      </c>
      <c r="U45" s="13">
        <v>-1.22</v>
      </c>
      <c r="V45" s="13">
        <v>-0.04</v>
      </c>
      <c r="W45" s="13">
        <v>2.37</v>
      </c>
      <c r="X45" s="13">
        <v>0</v>
      </c>
      <c r="Y45" s="13">
        <v>-0.32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>AVERAGE(B45:AE45)</f>
        <v>0.2252631578947368</v>
      </c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</row>
    <row r="46" spans="1:53" ht="15.6" x14ac:dyDescent="0.3">
      <c r="A46" s="30"/>
      <c r="B46" s="20" t="s">
        <v>6</v>
      </c>
      <c r="C46" s="48" t="s">
        <v>18</v>
      </c>
      <c r="D46" s="48" t="s">
        <v>18</v>
      </c>
      <c r="E46" s="13">
        <v>-6.999999999999984E-2</v>
      </c>
      <c r="F46" s="13">
        <v>-0.72</v>
      </c>
      <c r="G46" s="13">
        <v>-0.63</v>
      </c>
      <c r="H46" s="13">
        <v>1.58</v>
      </c>
      <c r="I46" s="50" t="s">
        <v>630</v>
      </c>
      <c r="J46" s="13">
        <v>0.1</v>
      </c>
      <c r="K46" s="13">
        <v>1.49</v>
      </c>
      <c r="L46" s="13">
        <v>1.79</v>
      </c>
      <c r="M46" s="13">
        <v>-1.22</v>
      </c>
      <c r="N46" s="13">
        <v>-0.62</v>
      </c>
      <c r="O46" s="13">
        <v>1.88</v>
      </c>
      <c r="P46" s="13">
        <v>2.63</v>
      </c>
      <c r="Q46" s="13">
        <v>1.64</v>
      </c>
      <c r="R46" s="13">
        <v>2.76</v>
      </c>
      <c r="S46" s="13">
        <v>-0.19</v>
      </c>
      <c r="T46" s="13">
        <v>-5.9999999999999831E-2</v>
      </c>
      <c r="U46" s="13">
        <v>-0.77</v>
      </c>
      <c r="V46" s="13">
        <v>0.22</v>
      </c>
      <c r="W46" s="13">
        <v>0.91</v>
      </c>
      <c r="X46" s="13">
        <v>-0.28000000000000003</v>
      </c>
      <c r="Y46" s="13">
        <v>-0.13</v>
      </c>
      <c r="Z46" s="13">
        <v>-0.3</v>
      </c>
      <c r="AA46" s="13">
        <f>'[6]44-Cow Cr'!G59</f>
        <v>1.81</v>
      </c>
      <c r="AB46" s="13">
        <f>'[1]44-Cow Cr'!G59</f>
        <v>1.77</v>
      </c>
      <c r="AC46" s="13">
        <f>'[2]44-Cow Cr'!G59</f>
        <v>1.84</v>
      </c>
      <c r="AD46" s="13">
        <f>'[3]44-Cow Cr'!G59</f>
        <v>1.36</v>
      </c>
      <c r="AE46" s="13">
        <f>'[5]44-Cow Cr'!G59</f>
        <v>2.93</v>
      </c>
      <c r="AF46" s="13">
        <f>'[4]44-Cow Cr'!G59</f>
        <v>1.25</v>
      </c>
      <c r="AG46" s="13">
        <f t="shared" si="1"/>
        <v>0.67159999999999997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</row>
    <row r="47" spans="1:53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2.68</v>
      </c>
      <c r="F47" s="13">
        <v>0.2</v>
      </c>
      <c r="G47" s="13">
        <v>-0.61</v>
      </c>
      <c r="H47" s="13">
        <v>1.73</v>
      </c>
      <c r="I47" s="13">
        <v>-1.01</v>
      </c>
      <c r="J47" s="13">
        <v>2.2000000000000002</v>
      </c>
      <c r="K47" s="13">
        <v>0.52</v>
      </c>
      <c r="L47" s="13">
        <v>2.5099999999999998</v>
      </c>
      <c r="M47" s="13">
        <v>-0.02</v>
      </c>
      <c r="N47" s="13">
        <v>-0.62</v>
      </c>
      <c r="O47" s="13">
        <v>2.19</v>
      </c>
      <c r="P47" s="13">
        <v>2.78</v>
      </c>
      <c r="Q47" s="13">
        <v>1.19</v>
      </c>
      <c r="R47" s="13">
        <v>3.29</v>
      </c>
      <c r="S47" s="13">
        <v>2.37</v>
      </c>
      <c r="T47" s="13">
        <v>0.28000000000000003</v>
      </c>
      <c r="U47" s="13">
        <v>-0.02</v>
      </c>
      <c r="V47" s="13">
        <v>-0.22</v>
      </c>
      <c r="W47" s="13">
        <v>1.3</v>
      </c>
      <c r="X47" s="13">
        <v>-0.89</v>
      </c>
      <c r="Y47" s="13">
        <v>0.08</v>
      </c>
      <c r="Z47" s="13">
        <v>1.19</v>
      </c>
      <c r="AA47" s="13">
        <f>'[6]44-Cow Cr'!G60</f>
        <v>1.32</v>
      </c>
      <c r="AB47" s="13">
        <f>'[1]44-Cow Cr'!G60</f>
        <v>2.69</v>
      </c>
      <c r="AC47" s="13">
        <f>'[2]44-Cow Cr'!G60</f>
        <v>2.54</v>
      </c>
      <c r="AD47" s="13">
        <f>'[3]44-Cow Cr'!G60</f>
        <v>2.67</v>
      </c>
      <c r="AE47" s="13">
        <f>'[5]44-Cow Cr'!G60</f>
        <v>2.36</v>
      </c>
      <c r="AF47" s="13">
        <f>'[4]44-Cow Cr'!G60</f>
        <v>2.65</v>
      </c>
      <c r="AG47" s="13">
        <f t="shared" si="1"/>
        <v>1.166923076923077</v>
      </c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</row>
    <row r="48" spans="1:53" ht="15.6" x14ac:dyDescent="0.3">
      <c r="A48" s="29" t="s">
        <v>1350</v>
      </c>
      <c r="B48" s="20" t="s">
        <v>7</v>
      </c>
      <c r="C48" s="48" t="s">
        <v>18</v>
      </c>
      <c r="D48" s="48" t="s">
        <v>18</v>
      </c>
      <c r="E48" s="13">
        <v>2.65</v>
      </c>
      <c r="F48" s="13">
        <v>1.74</v>
      </c>
      <c r="G48" s="13">
        <v>-6.999999999999984E-2</v>
      </c>
      <c r="H48" s="13">
        <v>1.3</v>
      </c>
      <c r="I48" s="13">
        <v>-0.9599999999999993</v>
      </c>
      <c r="J48" s="13">
        <v>2.29</v>
      </c>
      <c r="K48" s="13">
        <v>0.62</v>
      </c>
      <c r="L48" s="13">
        <v>2.5</v>
      </c>
      <c r="M48" s="13">
        <v>1.88</v>
      </c>
      <c r="N48" s="13">
        <v>0.48</v>
      </c>
      <c r="O48" s="12">
        <v>2.78</v>
      </c>
      <c r="P48" s="12">
        <v>2.5299999999999998</v>
      </c>
      <c r="Q48" s="12">
        <v>2.04</v>
      </c>
      <c r="R48" s="12">
        <v>2.84</v>
      </c>
      <c r="S48" s="12">
        <v>2.92</v>
      </c>
      <c r="T48" s="12">
        <v>-6.999999999999984E-2</v>
      </c>
      <c r="U48" s="12">
        <v>2.68</v>
      </c>
      <c r="V48" s="12">
        <v>2.15</v>
      </c>
      <c r="W48" s="12">
        <v>2.35</v>
      </c>
      <c r="X48" s="12">
        <v>0.8</v>
      </c>
      <c r="Y48" s="12">
        <v>2.84</v>
      </c>
      <c r="Z48" s="12">
        <v>2.71</v>
      </c>
      <c r="AA48" s="13">
        <f>'[6]44-Cow Cr'!G61</f>
        <v>2.65</v>
      </c>
      <c r="AB48" s="13">
        <f>'[1]44-Cow Cr'!G61</f>
        <v>2.5</v>
      </c>
      <c r="AC48" s="13">
        <f>'[2]44-Cow Cr'!G61</f>
        <v>1.04</v>
      </c>
      <c r="AD48" s="13">
        <f>'[3]44-Cow Cr'!G61</f>
        <v>3.1</v>
      </c>
      <c r="AE48" s="13">
        <f>'[5]44-Cow Cr'!G61</f>
        <v>2.65</v>
      </c>
      <c r="AF48" s="13">
        <f>'[4]44-Cow Cr'!G61</f>
        <v>2.68</v>
      </c>
      <c r="AG48" s="13">
        <f t="shared" si="1"/>
        <v>1.8573076923076921</v>
      </c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</row>
    <row r="49" spans="1:53" ht="15.6" x14ac:dyDescent="0.3">
      <c r="A49"/>
      <c r="B49" s="20" t="s">
        <v>7</v>
      </c>
      <c r="C49" s="48" t="s">
        <v>18</v>
      </c>
      <c r="D49" s="48" t="s">
        <v>18</v>
      </c>
      <c r="E49" s="13">
        <v>2.2599999999999998</v>
      </c>
      <c r="F49" s="13">
        <v>2.44</v>
      </c>
      <c r="G49" s="13">
        <v>0.21</v>
      </c>
      <c r="H49" s="13">
        <v>2.63</v>
      </c>
      <c r="I49" s="13">
        <v>-0.11</v>
      </c>
      <c r="J49" s="13">
        <v>2.87</v>
      </c>
      <c r="K49" s="13">
        <v>2.56</v>
      </c>
      <c r="L49" s="13">
        <v>2.69</v>
      </c>
      <c r="M49" s="13">
        <v>1.58</v>
      </c>
      <c r="N49" s="13">
        <v>2.73</v>
      </c>
      <c r="O49" s="12">
        <v>2.58</v>
      </c>
      <c r="P49" s="12">
        <v>1.58</v>
      </c>
      <c r="Q49" s="12">
        <v>2.89</v>
      </c>
      <c r="R49" s="48" t="s">
        <v>18</v>
      </c>
      <c r="S49" s="12">
        <v>2.59</v>
      </c>
      <c r="T49" s="12">
        <v>0.56999999999999995</v>
      </c>
      <c r="U49" s="12">
        <v>3.48</v>
      </c>
      <c r="V49" s="12">
        <v>1.34</v>
      </c>
      <c r="W49" s="12">
        <v>0.97</v>
      </c>
      <c r="X49" s="12">
        <v>0.69</v>
      </c>
      <c r="Y49" s="12">
        <v>2.48</v>
      </c>
      <c r="Z49" s="12">
        <v>2.64</v>
      </c>
      <c r="AA49" s="13">
        <f>'[6]44-Cow Cr'!G62</f>
        <v>2.74</v>
      </c>
      <c r="AB49" s="13">
        <f>'[1]44-Cow Cr'!G62</f>
        <v>2.74</v>
      </c>
      <c r="AC49" s="13">
        <f>'[2]44-Cow Cr'!G62</f>
        <v>2.5299999999999998</v>
      </c>
      <c r="AD49" s="13">
        <f>'[3]44-Cow Cr'!G62</f>
        <v>2.63</v>
      </c>
      <c r="AE49" s="13">
        <f>'[5]44-Cow Cr'!G62</f>
        <v>2.89</v>
      </c>
      <c r="AF49" s="13">
        <f>'[4]44-Cow Cr'!G62</f>
        <v>2.84</v>
      </c>
      <c r="AG49" s="13">
        <f t="shared" si="1"/>
        <v>2.0924</v>
      </c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</row>
    <row r="50" spans="1:53" ht="15.6" x14ac:dyDescent="0.3">
      <c r="A50" s="74"/>
      <c r="B50" s="20" t="s">
        <v>8</v>
      </c>
      <c r="C50" s="13">
        <v>1.1200000000000001</v>
      </c>
      <c r="D50" s="48" t="s">
        <v>18</v>
      </c>
      <c r="E50" s="13">
        <v>2.5499999999999998</v>
      </c>
      <c r="F50" s="13">
        <v>2.46</v>
      </c>
      <c r="G50" s="13">
        <v>0</v>
      </c>
      <c r="H50" s="13">
        <v>2.38</v>
      </c>
      <c r="I50" s="13">
        <v>-0.41999999999999926</v>
      </c>
      <c r="J50" s="13">
        <v>2.63</v>
      </c>
      <c r="K50" s="13">
        <v>1.96</v>
      </c>
      <c r="L50" s="13">
        <v>2.63</v>
      </c>
      <c r="M50" s="13">
        <v>1.98</v>
      </c>
      <c r="N50" s="13">
        <v>2.78</v>
      </c>
      <c r="O50" s="12">
        <v>2.48</v>
      </c>
      <c r="P50" s="12">
        <v>2.48</v>
      </c>
      <c r="Q50" s="12">
        <v>2.96</v>
      </c>
      <c r="R50" s="12">
        <v>2.44</v>
      </c>
      <c r="S50" s="12">
        <v>2.4</v>
      </c>
      <c r="T50" s="12">
        <v>2.08</v>
      </c>
      <c r="U50" s="12">
        <v>2.48</v>
      </c>
      <c r="V50" s="12">
        <v>1.43</v>
      </c>
      <c r="W50" s="12">
        <v>2.6</v>
      </c>
      <c r="X50" s="12">
        <v>1.1599999999999999</v>
      </c>
      <c r="Y50" s="12">
        <v>2.4700000000000002</v>
      </c>
      <c r="Z50" s="12">
        <v>2.61</v>
      </c>
      <c r="AA50" s="13">
        <f>'[6]44-Cow Cr'!G63</f>
        <v>2.61</v>
      </c>
      <c r="AB50" s="13">
        <f>'[1]44-Cow Cr'!G63</f>
        <v>2.58</v>
      </c>
      <c r="AC50" s="13">
        <f>'[2]44-Cow Cr'!G63</f>
        <v>2.73</v>
      </c>
      <c r="AD50" s="13">
        <f>'[3]44-Cow Cr'!G63</f>
        <v>2.97</v>
      </c>
      <c r="AE50" s="13">
        <f>'[5]44-Cow Cr'!G63</f>
        <v>1.84</v>
      </c>
      <c r="AF50" s="13">
        <f>'[4]44-Cow Cr'!G63</f>
        <v>2.89</v>
      </c>
      <c r="AG50" s="13">
        <f t="shared" si="1"/>
        <v>2.1685185185185181</v>
      </c>
      <c r="AH50" s="147"/>
      <c r="AI50" s="147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</row>
    <row r="51" spans="1:53" ht="15.6" x14ac:dyDescent="0.3">
      <c r="A51" s="29" t="s">
        <v>162</v>
      </c>
      <c r="B51" s="20" t="s">
        <v>8</v>
      </c>
      <c r="C51" s="13">
        <v>1.72</v>
      </c>
      <c r="D51" s="48" t="s">
        <v>18</v>
      </c>
      <c r="E51" s="13">
        <v>2.38</v>
      </c>
      <c r="F51" s="13">
        <v>2.35</v>
      </c>
      <c r="G51" s="13">
        <v>-0.25</v>
      </c>
      <c r="H51" s="13">
        <v>1.48</v>
      </c>
      <c r="I51" s="13">
        <v>0.91</v>
      </c>
      <c r="J51" s="13">
        <v>2.76</v>
      </c>
      <c r="K51" s="13">
        <v>2.39</v>
      </c>
      <c r="L51" s="13">
        <v>2.72</v>
      </c>
      <c r="M51" s="13">
        <v>1.98</v>
      </c>
      <c r="N51" s="13">
        <v>2.48</v>
      </c>
      <c r="O51" s="12">
        <v>1.68</v>
      </c>
      <c r="P51" s="12">
        <v>2.89</v>
      </c>
      <c r="Q51" s="12">
        <v>2.64</v>
      </c>
      <c r="R51" s="12">
        <v>2.4</v>
      </c>
      <c r="S51" s="12">
        <v>2.34</v>
      </c>
      <c r="T51" s="12">
        <v>0.88</v>
      </c>
      <c r="U51" s="12">
        <v>3.03</v>
      </c>
      <c r="V51" s="12">
        <v>2.39</v>
      </c>
      <c r="W51" s="12">
        <v>2.4700000000000002</v>
      </c>
      <c r="X51" s="12">
        <v>2.4300000000000002</v>
      </c>
      <c r="Y51" s="12">
        <v>2.4700000000000002</v>
      </c>
      <c r="Z51" s="12">
        <v>2.62</v>
      </c>
      <c r="AA51" s="13">
        <f>'[6]44-Cow Cr'!G64</f>
        <v>2.52</v>
      </c>
      <c r="AB51" s="13">
        <f>'[1]44-Cow Cr'!G64</f>
        <v>2.68</v>
      </c>
      <c r="AC51" s="13">
        <f>'[2]44-Cow Cr'!G64</f>
        <v>2.5299999999999998</v>
      </c>
      <c r="AD51" s="13">
        <f>'[3]44-Cow Cr'!G64</f>
        <v>2.71</v>
      </c>
      <c r="AE51" s="13">
        <f>'[5]44-Cow Cr'!G64</f>
        <v>1.87</v>
      </c>
      <c r="AF51" s="13">
        <f>'[4]44-Cow Cr'!G64</f>
        <v>3.07</v>
      </c>
      <c r="AG51" s="13">
        <f t="shared" si="1"/>
        <v>2.2074074074074077</v>
      </c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</row>
    <row r="52" spans="1:53" ht="15.6" x14ac:dyDescent="0.3">
      <c r="A52" s="29" t="s">
        <v>825</v>
      </c>
      <c r="B52" s="20" t="s">
        <v>9</v>
      </c>
      <c r="C52" s="13">
        <v>0.22</v>
      </c>
      <c r="D52" s="48" t="s">
        <v>18</v>
      </c>
      <c r="E52" s="13">
        <v>2.1800000000000002</v>
      </c>
      <c r="F52" s="13">
        <v>2.48</v>
      </c>
      <c r="G52" s="13">
        <v>-0.15</v>
      </c>
      <c r="H52" s="48" t="s">
        <v>18</v>
      </c>
      <c r="I52" s="13">
        <v>1.51</v>
      </c>
      <c r="J52" s="50">
        <v>2.5099999999999998</v>
      </c>
      <c r="K52" s="13">
        <v>1.28</v>
      </c>
      <c r="L52" s="13">
        <v>2.4300000000000002</v>
      </c>
      <c r="M52" s="13">
        <v>2.48</v>
      </c>
      <c r="N52" s="13">
        <v>2.78</v>
      </c>
      <c r="O52" s="12">
        <v>2.6</v>
      </c>
      <c r="P52" s="12">
        <v>2.7</v>
      </c>
      <c r="Q52" s="12">
        <v>2.73</v>
      </c>
      <c r="R52" s="12">
        <v>2.15</v>
      </c>
      <c r="S52" s="12">
        <v>2.15</v>
      </c>
      <c r="T52" s="12">
        <v>0.56999999999999995</v>
      </c>
      <c r="U52" s="12">
        <v>2.48</v>
      </c>
      <c r="V52" s="12">
        <v>1.68</v>
      </c>
      <c r="W52" s="12">
        <v>2.4900000000000002</v>
      </c>
      <c r="X52" s="12">
        <v>2.69</v>
      </c>
      <c r="Y52" s="12">
        <v>2.5</v>
      </c>
      <c r="Z52" s="12">
        <v>2.67</v>
      </c>
      <c r="AA52" s="13">
        <f>'[6]44-Cow Cr'!G65</f>
        <v>2.2999999999999998</v>
      </c>
      <c r="AB52" s="13">
        <f>'[1]44-Cow Cr'!G65</f>
        <v>2.61</v>
      </c>
      <c r="AC52" s="13">
        <f>'[2]44-Cow Cr'!G65</f>
        <v>2.76</v>
      </c>
      <c r="AD52" s="48" t="s">
        <v>18</v>
      </c>
      <c r="AE52" s="13">
        <f>'[5]44-Cow Cr'!G65</f>
        <v>2.76</v>
      </c>
      <c r="AF52" s="13" t="str">
        <f>'[4]44-Cow Cr'!G65</f>
        <v/>
      </c>
      <c r="AG52" s="13">
        <f t="shared" si="1"/>
        <v>2.1119999999999997</v>
      </c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</row>
    <row r="53" spans="1:53" ht="15.6" x14ac:dyDescent="0.3">
      <c r="A53" s="54" t="s">
        <v>826</v>
      </c>
      <c r="B53" s="20" t="s">
        <v>9</v>
      </c>
      <c r="C53" s="13">
        <v>2.02</v>
      </c>
      <c r="D53" s="48" t="s">
        <v>18</v>
      </c>
      <c r="E53" s="13">
        <v>2.4300000000000002</v>
      </c>
      <c r="F53" s="13">
        <v>1.68</v>
      </c>
      <c r="G53" s="13">
        <v>2.25</v>
      </c>
      <c r="H53" s="48" t="s">
        <v>18</v>
      </c>
      <c r="I53" s="13">
        <v>1.39</v>
      </c>
      <c r="J53" s="13">
        <v>2.5</v>
      </c>
      <c r="K53" s="13">
        <v>2.59</v>
      </c>
      <c r="L53" s="13">
        <v>2.74</v>
      </c>
      <c r="M53" s="13">
        <v>2.02</v>
      </c>
      <c r="N53" s="13">
        <v>2.68</v>
      </c>
      <c r="O53" s="12">
        <v>2.1800000000000002</v>
      </c>
      <c r="P53" s="12">
        <v>2.46</v>
      </c>
      <c r="Q53" s="12">
        <v>2.52</v>
      </c>
      <c r="R53" s="12">
        <v>1.65</v>
      </c>
      <c r="S53" s="12">
        <v>2.52</v>
      </c>
      <c r="T53" s="12">
        <v>0.37</v>
      </c>
      <c r="U53" s="12">
        <v>2.93</v>
      </c>
      <c r="V53" s="12">
        <v>2.6</v>
      </c>
      <c r="W53" s="12">
        <v>2.67</v>
      </c>
      <c r="X53" s="12">
        <v>2.61</v>
      </c>
      <c r="Y53" s="12">
        <v>2.5499999999999998</v>
      </c>
      <c r="Z53" s="12">
        <v>3.13</v>
      </c>
      <c r="AA53" s="13">
        <f>'[6]44-Cow Cr'!G66</f>
        <v>2.5499999999999998</v>
      </c>
      <c r="AB53" s="13">
        <f>'[1]44-Cow Cr'!G66</f>
        <v>2.87</v>
      </c>
      <c r="AC53" s="13">
        <f>'[2]44-Cow Cr'!G66</f>
        <v>2.62</v>
      </c>
      <c r="AD53" s="13">
        <f>'[3]44-Cow Cr'!G66</f>
        <v>2.66</v>
      </c>
      <c r="AE53" s="13">
        <f>'[5]44-Cow Cr'!G66</f>
        <v>2.48</v>
      </c>
      <c r="AF53" s="13" t="str">
        <f>'[4]44-Cow Cr'!G66</f>
        <v/>
      </c>
      <c r="AG53" s="13">
        <f t="shared" si="1"/>
        <v>2.3534615384615383</v>
      </c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</row>
    <row r="54" spans="1:53" ht="15.6" x14ac:dyDescent="0.3">
      <c r="A54" s="30"/>
      <c r="B54" s="20" t="s">
        <v>10</v>
      </c>
      <c r="C54" s="13">
        <v>2.12</v>
      </c>
      <c r="D54" s="48" t="s">
        <v>18</v>
      </c>
      <c r="E54" s="13">
        <v>2.38</v>
      </c>
      <c r="F54" s="13">
        <v>1.95</v>
      </c>
      <c r="G54" s="13">
        <v>2.76</v>
      </c>
      <c r="H54" s="48" t="s">
        <v>18</v>
      </c>
      <c r="I54" s="13">
        <v>3.57</v>
      </c>
      <c r="J54" s="13">
        <v>2.2999999999999998</v>
      </c>
      <c r="K54" s="13">
        <v>1.81</v>
      </c>
      <c r="L54" s="13">
        <v>2.91</v>
      </c>
      <c r="M54" s="13">
        <v>1.68</v>
      </c>
      <c r="N54" s="13">
        <v>2.48</v>
      </c>
      <c r="O54" s="12">
        <v>2.38</v>
      </c>
      <c r="P54" s="12">
        <v>2.48</v>
      </c>
      <c r="Q54" s="12">
        <v>2.19</v>
      </c>
      <c r="R54" s="12">
        <v>2.71</v>
      </c>
      <c r="S54" s="12">
        <v>1.91</v>
      </c>
      <c r="T54" s="12">
        <v>0.78</v>
      </c>
      <c r="U54" s="12">
        <v>1.8</v>
      </c>
      <c r="V54" s="12">
        <v>2.4900000000000002</v>
      </c>
      <c r="W54" s="12">
        <v>2.4500000000000002</v>
      </c>
      <c r="X54" s="12">
        <v>2.2999999999999998</v>
      </c>
      <c r="Y54" s="12">
        <v>2.7</v>
      </c>
      <c r="Z54" s="12">
        <v>2.66</v>
      </c>
      <c r="AA54" s="13">
        <f>'[6]44-Cow Cr'!G67</f>
        <v>2.4500000000000002</v>
      </c>
      <c r="AB54" s="13">
        <f>'[1]44-Cow Cr'!G67</f>
        <v>2.87</v>
      </c>
      <c r="AC54" s="13">
        <f>'[2]44-Cow Cr'!G67</f>
        <v>3.06</v>
      </c>
      <c r="AD54" s="13">
        <f>'[3]44-Cow Cr'!G67</f>
        <v>2.62</v>
      </c>
      <c r="AE54" s="13">
        <f>'[5]44-Cow Cr'!G67</f>
        <v>1.7</v>
      </c>
      <c r="AF54" s="13" t="str">
        <f>'[4]44-Cow Cr'!G67</f>
        <v/>
      </c>
      <c r="AG54" s="13">
        <f t="shared" si="1"/>
        <v>2.3773076923076926</v>
      </c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</row>
    <row r="55" spans="1:53" ht="15.6" x14ac:dyDescent="0.3">
      <c r="A55" s="30"/>
      <c r="B55" s="20" t="s">
        <v>10</v>
      </c>
      <c r="C55" s="13">
        <v>0.22</v>
      </c>
      <c r="D55" s="48" t="s">
        <v>18</v>
      </c>
      <c r="E55" s="13">
        <v>1.1599999999999999</v>
      </c>
      <c r="F55" s="13">
        <v>2.4500000000000002</v>
      </c>
      <c r="G55" s="13">
        <v>1.68</v>
      </c>
      <c r="H55" s="48" t="s">
        <v>18</v>
      </c>
      <c r="I55" s="13">
        <v>2.42</v>
      </c>
      <c r="J55" s="13">
        <v>1.46</v>
      </c>
      <c r="K55" s="13">
        <v>1.05</v>
      </c>
      <c r="L55" s="13">
        <v>2.0099999999999998</v>
      </c>
      <c r="M55" s="13">
        <v>1.68</v>
      </c>
      <c r="N55" s="13">
        <v>2.48</v>
      </c>
      <c r="O55" s="12">
        <v>8.0000000000000071E-2</v>
      </c>
      <c r="P55" s="12">
        <v>1.89</v>
      </c>
      <c r="Q55" s="12">
        <v>0.95</v>
      </c>
      <c r="R55" s="12">
        <v>2.8</v>
      </c>
      <c r="S55" s="12">
        <v>0.99</v>
      </c>
      <c r="T55" s="12">
        <v>0.35</v>
      </c>
      <c r="U55" s="12">
        <v>2.1</v>
      </c>
      <c r="V55" s="12">
        <v>1.89</v>
      </c>
      <c r="W55" s="12">
        <v>1.76</v>
      </c>
      <c r="X55" s="12">
        <v>2.58</v>
      </c>
      <c r="Y55" s="12">
        <v>1.94</v>
      </c>
      <c r="Z55" s="12">
        <v>1.88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1"/>
        <v>1.6281818181818182</v>
      </c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</row>
    <row r="56" spans="1:53" ht="15.6" x14ac:dyDescent="0.3">
      <c r="A56" s="30"/>
      <c r="B56" s="20" t="s">
        <v>11</v>
      </c>
      <c r="C56" s="13">
        <v>0.82</v>
      </c>
      <c r="D56" s="13">
        <v>0.21</v>
      </c>
      <c r="E56" s="13">
        <v>0.25</v>
      </c>
      <c r="F56" s="13">
        <v>2.2799999999999998</v>
      </c>
      <c r="G56" s="13">
        <v>0.85</v>
      </c>
      <c r="H56" s="48" t="s">
        <v>18</v>
      </c>
      <c r="I56" s="13">
        <v>1.95</v>
      </c>
      <c r="J56" s="13">
        <v>1.71</v>
      </c>
      <c r="K56" s="13">
        <v>2.5</v>
      </c>
      <c r="L56" s="13">
        <v>0.83</v>
      </c>
      <c r="M56" s="13">
        <v>0.78</v>
      </c>
      <c r="N56" s="13">
        <v>2.08</v>
      </c>
      <c r="O56" s="12">
        <v>-0.82</v>
      </c>
      <c r="P56" s="12">
        <v>2.38</v>
      </c>
      <c r="Q56" s="12">
        <v>0.3</v>
      </c>
      <c r="R56" s="12">
        <v>2.5</v>
      </c>
      <c r="S56" s="12">
        <v>0.87</v>
      </c>
      <c r="T56" s="12">
        <v>-9.9999999999999867E-2</v>
      </c>
      <c r="U56" s="12">
        <v>0.88</v>
      </c>
      <c r="V56" s="12">
        <v>0.89</v>
      </c>
      <c r="W56" s="12">
        <v>1</v>
      </c>
      <c r="X56" s="12">
        <v>2.27</v>
      </c>
      <c r="Y56" s="12">
        <v>0.92</v>
      </c>
      <c r="Z56" s="12">
        <v>0.56999999999999995</v>
      </c>
      <c r="AA56" s="13">
        <f>'[6]44-Cow Cr'!G68</f>
        <v>1.77</v>
      </c>
      <c r="AB56" s="13">
        <f>'[1]44-Cow Cr'!G68</f>
        <v>1.84</v>
      </c>
      <c r="AC56" s="13">
        <f>'[2]44-Cow Cr'!G68</f>
        <v>0.85</v>
      </c>
      <c r="AD56" s="13">
        <f>'[3]44-Cow Cr'!G68</f>
        <v>2.63</v>
      </c>
      <c r="AE56" s="13">
        <f>'[5]44-Cow Cr'!G68</f>
        <v>1.36</v>
      </c>
      <c r="AF56" s="13" t="str">
        <f>'[4]44-Cow Cr'!G68</f>
        <v/>
      </c>
      <c r="AG56" s="13">
        <f t="shared" si="1"/>
        <v>1.2225925925925927</v>
      </c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</row>
    <row r="57" spans="1:53" ht="15.6" x14ac:dyDescent="0.3">
      <c r="A57" s="30"/>
      <c r="B57" s="20" t="s">
        <v>12</v>
      </c>
      <c r="C57" s="48" t="s">
        <v>18</v>
      </c>
      <c r="D57" s="13">
        <v>-0.39</v>
      </c>
      <c r="E57" s="13">
        <v>-0.36</v>
      </c>
      <c r="F57" s="13">
        <v>0.33</v>
      </c>
      <c r="G57" s="13">
        <v>1.31</v>
      </c>
      <c r="H57" s="13">
        <v>-0.71</v>
      </c>
      <c r="I57" s="13">
        <v>0.33</v>
      </c>
      <c r="J57" s="13">
        <v>2.6</v>
      </c>
      <c r="K57" s="13">
        <v>2.0499999999999998</v>
      </c>
      <c r="L57" s="13">
        <v>1.02</v>
      </c>
      <c r="M57" s="13">
        <v>0.28000000000000003</v>
      </c>
      <c r="N57" s="13">
        <v>0.88</v>
      </c>
      <c r="O57" s="12">
        <v>-0.32</v>
      </c>
      <c r="P57" s="12">
        <v>3.19</v>
      </c>
      <c r="Q57" s="12">
        <v>0.28000000000000003</v>
      </c>
      <c r="R57" s="12">
        <v>2.33</v>
      </c>
      <c r="S57" s="12">
        <v>0.5</v>
      </c>
      <c r="T57" s="12">
        <v>-0.39</v>
      </c>
      <c r="U57" s="12">
        <v>1.88</v>
      </c>
      <c r="V57" s="12">
        <v>2.23</v>
      </c>
      <c r="W57" s="12">
        <v>0.15</v>
      </c>
      <c r="X57" s="12">
        <v>1.7</v>
      </c>
      <c r="Y57" s="12">
        <v>2.19</v>
      </c>
      <c r="Z57" s="12">
        <v>0.48</v>
      </c>
      <c r="AA57" s="13">
        <f>'[6]44-Cow Cr'!G69</f>
        <v>2.64</v>
      </c>
      <c r="AB57" s="13">
        <f>'[1]44-Cow Cr'!G69</f>
        <v>2.23</v>
      </c>
      <c r="AC57" s="13">
        <f>'[2]44-Cow Cr'!G69</f>
        <v>0.38</v>
      </c>
      <c r="AD57" s="13">
        <f>'[3]44-Cow Cr'!G69</f>
        <v>0.98</v>
      </c>
      <c r="AE57" s="48" t="s">
        <v>18</v>
      </c>
      <c r="AF57" s="13" t="str">
        <f>'[4]44-Cow Cr'!G69</f>
        <v/>
      </c>
      <c r="AG57" s="13">
        <f t="shared" si="1"/>
        <v>1.0292592592592593</v>
      </c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</row>
    <row r="59" spans="1:53" x14ac:dyDescent="0.25">
      <c r="C59" s="147"/>
      <c r="D59" s="147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&amp;C&amp;"Arial,Bold"&amp;14Cow Creek - 44</oddHeader>
    <oddFooter>&amp;LPage &amp;P&amp;R&amp;"Arial,Italic"&amp;8h:/hydnet/monwell/gwlevel.xls</oddFooter>
  </headerFooter>
  <rowBreaks count="2" manualBreakCount="2">
    <brk id="21" max="65535" man="1"/>
    <brk id="42" max="655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38"/>
  <sheetViews>
    <sheetView workbookViewId="0">
      <pane xSplit="2" topLeftCell="R1" activePane="topRight" state="frozen"/>
      <selection pane="topRight" activeCell="S18" sqref="S18"/>
    </sheetView>
  </sheetViews>
  <sheetFormatPr defaultColWidth="9.109375" defaultRowHeight="15" x14ac:dyDescent="0.25"/>
  <cols>
    <col min="1" max="1" width="33.33203125" style="74" bestFit="1" customWidth="1"/>
    <col min="2" max="2" width="6.33203125" style="128" customWidth="1"/>
    <col min="3" max="16" width="9.33203125" style="128" bestFit="1" customWidth="1"/>
    <col min="17" max="22" width="9.33203125" style="128" customWidth="1"/>
    <col min="23" max="32" width="9.33203125" style="134" customWidth="1"/>
    <col min="33" max="33" width="9.33203125" style="128" bestFit="1" customWidth="1"/>
    <col min="34" max="16384" width="9.109375" style="128"/>
  </cols>
  <sheetData>
    <row r="1" spans="1:35" ht="15.6" x14ac:dyDescent="0.3">
      <c r="A1" s="15" t="s">
        <v>25</v>
      </c>
      <c r="B1" s="16"/>
      <c r="C1" s="19">
        <v>1990</v>
      </c>
      <c r="D1" s="19">
        <v>1991</v>
      </c>
      <c r="E1" s="19">
        <v>1992</v>
      </c>
      <c r="F1" s="19">
        <v>1993</v>
      </c>
      <c r="G1" s="19">
        <v>1994</v>
      </c>
      <c r="H1" s="19">
        <v>1995</v>
      </c>
      <c r="I1" s="19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35" ht="15.6" x14ac:dyDescent="0.3">
      <c r="A2" s="21" t="s">
        <v>459</v>
      </c>
      <c r="B2" s="20" t="s">
        <v>1</v>
      </c>
      <c r="C2" s="48" t="s">
        <v>18</v>
      </c>
      <c r="D2" s="13">
        <v>12.64</v>
      </c>
      <c r="E2" s="13">
        <v>12.8</v>
      </c>
      <c r="F2" s="13">
        <v>13.45</v>
      </c>
      <c r="G2" s="13">
        <v>12.79</v>
      </c>
      <c r="H2" s="13">
        <v>14.21</v>
      </c>
      <c r="I2" s="13">
        <v>14.18</v>
      </c>
      <c r="J2" s="13">
        <v>13.01</v>
      </c>
      <c r="K2" s="13">
        <v>14.91</v>
      </c>
      <c r="L2" s="13">
        <v>13.23</v>
      </c>
      <c r="M2" s="13">
        <v>12.94</v>
      </c>
      <c r="N2" s="13" t="s">
        <v>180</v>
      </c>
      <c r="O2" s="13" t="s">
        <v>180</v>
      </c>
      <c r="P2" s="13">
        <v>12.48</v>
      </c>
      <c r="Q2" s="13">
        <v>13.58</v>
      </c>
      <c r="R2" s="13">
        <v>13.52</v>
      </c>
      <c r="S2" s="13">
        <v>13.67</v>
      </c>
      <c r="T2" s="13">
        <v>13.5</v>
      </c>
      <c r="U2" s="48" t="s">
        <v>18</v>
      </c>
      <c r="V2" s="48" t="s">
        <v>18</v>
      </c>
      <c r="W2" s="55">
        <v>12.89</v>
      </c>
      <c r="X2" s="55">
        <v>12.71</v>
      </c>
      <c r="Y2" s="55">
        <v>12.55</v>
      </c>
      <c r="Z2" s="55">
        <v>12.76</v>
      </c>
      <c r="AA2" s="55">
        <v>12.53</v>
      </c>
      <c r="AB2" s="55">
        <f>'[1]16E-Yellow Fever-East '!G4</f>
        <v>12.99</v>
      </c>
      <c r="AC2" s="55">
        <f>'[2]16E-Yellow Fever-East '!G4</f>
        <v>14.83</v>
      </c>
      <c r="AD2" s="55">
        <f>'[3]16E-Yellow Fever-East '!G4</f>
        <v>11.97</v>
      </c>
      <c r="AE2" s="193">
        <f>'[5]16E-Yellow Fever-East '!G4</f>
        <v>12.63</v>
      </c>
      <c r="AF2" s="193">
        <f>'[4]16E-Yellow Fever-East '!G4</f>
        <v>12.65</v>
      </c>
      <c r="AG2" s="13">
        <f>AVERAGE(C2:AD2)</f>
        <v>13.223478260869568</v>
      </c>
    </row>
    <row r="3" spans="1:35" ht="15.6" x14ac:dyDescent="0.3">
      <c r="A3" s="14"/>
      <c r="B3" s="20" t="s">
        <v>2</v>
      </c>
      <c r="C3" s="48" t="s">
        <v>18</v>
      </c>
      <c r="D3" s="13">
        <v>13.02</v>
      </c>
      <c r="E3" s="13">
        <v>12.78</v>
      </c>
      <c r="F3" s="13">
        <v>12.9</v>
      </c>
      <c r="G3" s="13">
        <v>12.95</v>
      </c>
      <c r="H3" s="13">
        <v>14</v>
      </c>
      <c r="I3" s="13">
        <v>13.33</v>
      </c>
      <c r="J3" s="13">
        <v>12.83</v>
      </c>
      <c r="K3" s="13">
        <v>14.98</v>
      </c>
      <c r="L3" s="13">
        <v>12.96</v>
      </c>
      <c r="M3" s="13">
        <v>12.98</v>
      </c>
      <c r="N3" s="13" t="s">
        <v>180</v>
      </c>
      <c r="O3" s="13" t="s">
        <v>180</v>
      </c>
      <c r="P3" s="13">
        <v>12.38</v>
      </c>
      <c r="Q3" s="13">
        <v>13.55</v>
      </c>
      <c r="R3" s="13">
        <v>13.52</v>
      </c>
      <c r="S3" s="13">
        <v>14.49</v>
      </c>
      <c r="T3" s="13">
        <v>13.4</v>
      </c>
      <c r="U3" s="48" t="s">
        <v>18</v>
      </c>
      <c r="V3" s="48" t="s">
        <v>18</v>
      </c>
      <c r="W3" s="55">
        <v>13.29</v>
      </c>
      <c r="X3" s="55">
        <v>12.96</v>
      </c>
      <c r="Y3" s="55">
        <v>12.95</v>
      </c>
      <c r="Z3" s="55">
        <v>12.25</v>
      </c>
      <c r="AA3" s="55">
        <v>12.75</v>
      </c>
      <c r="AB3" s="55">
        <f>'[1]16E-Yellow Fever-East '!G5</f>
        <v>12.59</v>
      </c>
      <c r="AC3" s="55">
        <f>'[2]16E-Yellow Fever-East '!G5</f>
        <v>14.18</v>
      </c>
      <c r="AD3" s="55">
        <f>'[3]16E-Yellow Fever-East '!G5</f>
        <v>11.76</v>
      </c>
      <c r="AE3" s="193">
        <f>'[5]16E-Yellow Fever-East '!G5</f>
        <v>12.57</v>
      </c>
      <c r="AF3" s="193">
        <f>'[4]16E-Yellow Fever-East '!G5</f>
        <v>13.1</v>
      </c>
      <c r="AG3" s="13">
        <f t="shared" ref="AG3:AG38" si="0">AVERAGE(C3:AD3)</f>
        <v>13.165217391304346</v>
      </c>
    </row>
    <row r="4" spans="1:35" ht="15.6" x14ac:dyDescent="0.3">
      <c r="B4" s="20" t="s">
        <v>3</v>
      </c>
      <c r="C4" s="48" t="s">
        <v>18</v>
      </c>
      <c r="D4" s="13">
        <v>13.89</v>
      </c>
      <c r="E4" s="13">
        <v>12.93</v>
      </c>
      <c r="F4" s="13">
        <v>12.88</v>
      </c>
      <c r="G4" s="13">
        <v>13.25</v>
      </c>
      <c r="H4" s="13">
        <v>12.94</v>
      </c>
      <c r="I4" s="13">
        <v>12.76</v>
      </c>
      <c r="J4" s="13">
        <v>12.79</v>
      </c>
      <c r="K4" s="13">
        <v>14.87</v>
      </c>
      <c r="L4" s="13">
        <v>12.93</v>
      </c>
      <c r="M4" s="13">
        <v>12.99</v>
      </c>
      <c r="N4" s="13" t="s">
        <v>180</v>
      </c>
      <c r="O4" s="13" t="s">
        <v>180</v>
      </c>
      <c r="P4" s="13">
        <v>13.58</v>
      </c>
      <c r="Q4" s="13">
        <v>13.72</v>
      </c>
      <c r="R4" s="13">
        <v>13.63</v>
      </c>
      <c r="S4" s="13">
        <v>13.46</v>
      </c>
      <c r="T4" s="13">
        <v>13.37</v>
      </c>
      <c r="U4" s="48" t="s">
        <v>18</v>
      </c>
      <c r="V4" s="48" t="s">
        <v>18</v>
      </c>
      <c r="W4" s="55">
        <v>14.43</v>
      </c>
      <c r="X4" s="55">
        <v>12.5</v>
      </c>
      <c r="Y4" s="55">
        <v>12.21</v>
      </c>
      <c r="Z4" s="55">
        <v>12.7</v>
      </c>
      <c r="AA4" s="55">
        <v>12.25</v>
      </c>
      <c r="AB4" s="55">
        <f>'[1]16E-Yellow Fever-East '!G6</f>
        <v>13.18</v>
      </c>
      <c r="AC4" s="55">
        <f>'[2]16E-Yellow Fever-East '!G6</f>
        <v>13.69</v>
      </c>
      <c r="AD4" s="55">
        <f>'[3]16E-Yellow Fever-East '!G6</f>
        <v>11.48</v>
      </c>
      <c r="AE4" s="193">
        <f>'[5]16E-Yellow Fever-East '!G6</f>
        <v>12.24</v>
      </c>
      <c r="AF4" s="193">
        <f>'[4]16E-Yellow Fever-East '!G6</f>
        <v>13.58</v>
      </c>
      <c r="AG4" s="13">
        <f t="shared" si="0"/>
        <v>13.149130434782611</v>
      </c>
    </row>
    <row r="5" spans="1:35" ht="15.6" x14ac:dyDescent="0.3">
      <c r="B5" s="20" t="s">
        <v>4</v>
      </c>
      <c r="C5" s="48" t="s">
        <v>18</v>
      </c>
      <c r="D5" s="13">
        <v>12.72</v>
      </c>
      <c r="E5" s="13">
        <v>12.88</v>
      </c>
      <c r="F5" s="13">
        <v>12.97</v>
      </c>
      <c r="G5" s="13">
        <v>12.72</v>
      </c>
      <c r="H5" s="13">
        <v>12.8</v>
      </c>
      <c r="I5" s="13">
        <v>12.62</v>
      </c>
      <c r="J5" s="13">
        <v>12.89</v>
      </c>
      <c r="K5" s="13">
        <v>13.05</v>
      </c>
      <c r="L5" s="13">
        <v>13.06</v>
      </c>
      <c r="M5" s="13">
        <v>13.11</v>
      </c>
      <c r="N5" s="13" t="s">
        <v>180</v>
      </c>
      <c r="O5" s="13" t="s">
        <v>180</v>
      </c>
      <c r="P5" s="13">
        <v>12.38</v>
      </c>
      <c r="Q5" s="13">
        <v>14.17</v>
      </c>
      <c r="R5" s="13">
        <v>13.6</v>
      </c>
      <c r="S5" s="13">
        <v>13.38</v>
      </c>
      <c r="T5" s="13">
        <v>13.18</v>
      </c>
      <c r="U5" s="48" t="s">
        <v>18</v>
      </c>
      <c r="V5" s="55">
        <v>12.04</v>
      </c>
      <c r="W5" s="55">
        <v>13.92</v>
      </c>
      <c r="X5" s="55">
        <v>12.25</v>
      </c>
      <c r="Y5" s="55">
        <v>12.53</v>
      </c>
      <c r="Z5" s="55">
        <v>12.99</v>
      </c>
      <c r="AA5" s="55">
        <f>'[6]16E-Yellow Fever-East '!G7</f>
        <v>12.85</v>
      </c>
      <c r="AB5" s="55">
        <f>'[1]16E-Yellow Fever-East '!G7</f>
        <v>12.45</v>
      </c>
      <c r="AC5" s="55">
        <f>'[2]16E-Yellow Fever-East '!G7</f>
        <v>12.81</v>
      </c>
      <c r="AD5" s="55">
        <f>'[3]16E-Yellow Fever-East '!G7</f>
        <v>11.11</v>
      </c>
      <c r="AE5" s="193">
        <f>'[5]16E-Yellow Fever-East '!G7</f>
        <v>11.7</v>
      </c>
      <c r="AF5" s="193">
        <f>'[4]16E-Yellow Fever-East '!G7</f>
        <v>12.65</v>
      </c>
      <c r="AG5" s="13">
        <f t="shared" si="0"/>
        <v>12.853333333333332</v>
      </c>
      <c r="AH5" s="55"/>
      <c r="AI5" s="13"/>
    </row>
    <row r="6" spans="1:35" ht="15.6" x14ac:dyDescent="0.3">
      <c r="B6" s="20" t="s">
        <v>5</v>
      </c>
      <c r="C6" s="48" t="s">
        <v>18</v>
      </c>
      <c r="D6" s="13">
        <v>13.03</v>
      </c>
      <c r="E6" s="13">
        <v>12.85</v>
      </c>
      <c r="F6" s="13">
        <v>12.87</v>
      </c>
      <c r="G6" s="13">
        <v>13.88</v>
      </c>
      <c r="H6" s="13">
        <v>12.98</v>
      </c>
      <c r="I6" s="13">
        <v>12.59</v>
      </c>
      <c r="J6" s="50">
        <v>12.84</v>
      </c>
      <c r="K6" s="13">
        <v>12.94</v>
      </c>
      <c r="L6" s="13">
        <v>12.97</v>
      </c>
      <c r="M6" s="13">
        <v>12.94</v>
      </c>
      <c r="N6" s="13" t="s">
        <v>180</v>
      </c>
      <c r="O6" s="13" t="s">
        <v>180</v>
      </c>
      <c r="P6" s="13">
        <v>12.08</v>
      </c>
      <c r="Q6" s="13">
        <v>13.8</v>
      </c>
      <c r="R6" s="13">
        <v>13.87</v>
      </c>
      <c r="S6" s="13">
        <v>13.21</v>
      </c>
      <c r="T6" s="13">
        <v>13.08</v>
      </c>
      <c r="U6" s="48" t="s">
        <v>18</v>
      </c>
      <c r="V6" s="13">
        <v>11.53</v>
      </c>
      <c r="W6" s="55">
        <v>14.03</v>
      </c>
      <c r="X6" s="55">
        <v>12.45</v>
      </c>
      <c r="Y6" s="55">
        <v>12.6</v>
      </c>
      <c r="Z6" s="55">
        <v>13.41</v>
      </c>
      <c r="AA6" s="55">
        <f>'[6]16E-Yellow Fever-East '!G8</f>
        <v>12.9</v>
      </c>
      <c r="AB6" s="55">
        <f>'[1]16E-Yellow Fever-East '!G8</f>
        <v>11.89</v>
      </c>
      <c r="AC6" s="55">
        <f>'[2]16E-Yellow Fever-East '!G8</f>
        <v>12.47</v>
      </c>
      <c r="AD6" s="55">
        <f>'[3]16E-Yellow Fever-East '!G8</f>
        <v>11.01</v>
      </c>
      <c r="AE6" s="193">
        <f>'[5]16E-Yellow Fever-East '!G8</f>
        <v>11.73</v>
      </c>
      <c r="AF6" s="193">
        <f>'[4]16E-Yellow Fever-East '!G8</f>
        <v>13.7</v>
      </c>
      <c r="AG6" s="13">
        <f t="shared" si="0"/>
        <v>12.842500000000001</v>
      </c>
      <c r="AH6" s="13"/>
    </row>
    <row r="7" spans="1:35" ht="15.6" x14ac:dyDescent="0.3">
      <c r="B7" s="20" t="s">
        <v>5</v>
      </c>
      <c r="C7" s="48" t="s">
        <v>18</v>
      </c>
      <c r="D7" s="13">
        <v>14.91</v>
      </c>
      <c r="E7" s="13">
        <v>12.83</v>
      </c>
      <c r="F7" s="13">
        <v>12.73</v>
      </c>
      <c r="G7" s="13">
        <v>12.88</v>
      </c>
      <c r="H7" s="48" t="s">
        <v>18</v>
      </c>
      <c r="I7" s="13">
        <v>12.77</v>
      </c>
      <c r="J7" s="13">
        <v>12.84</v>
      </c>
      <c r="K7" s="13">
        <v>13.07</v>
      </c>
      <c r="L7" s="13">
        <v>13.06</v>
      </c>
      <c r="M7" s="13">
        <v>12.89</v>
      </c>
      <c r="N7" s="13" t="s">
        <v>180</v>
      </c>
      <c r="O7" s="13" t="s">
        <v>180</v>
      </c>
      <c r="P7" s="13">
        <v>12.18</v>
      </c>
      <c r="Q7" s="13">
        <v>13.64</v>
      </c>
      <c r="R7" s="13">
        <v>13.87</v>
      </c>
      <c r="S7" s="13">
        <v>13.34</v>
      </c>
      <c r="T7" s="13">
        <v>13.08</v>
      </c>
      <c r="U7" s="48" t="s">
        <v>18</v>
      </c>
      <c r="V7" s="13">
        <v>12.54</v>
      </c>
      <c r="W7" s="55">
        <v>13.23</v>
      </c>
      <c r="X7" s="55">
        <v>12.54</v>
      </c>
      <c r="Y7" s="55">
        <v>13.45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190" t="s">
        <v>18</v>
      </c>
      <c r="AG7" s="13">
        <f t="shared" si="0"/>
        <v>13.102777777777778</v>
      </c>
      <c r="AH7" s="13"/>
    </row>
    <row r="8" spans="1:35" ht="15.6" x14ac:dyDescent="0.3">
      <c r="B8" s="20" t="s">
        <v>6</v>
      </c>
      <c r="C8" s="48" t="s">
        <v>18</v>
      </c>
      <c r="D8" s="13">
        <v>14.6</v>
      </c>
      <c r="E8" s="13">
        <v>12.9</v>
      </c>
      <c r="F8" s="13">
        <v>12.62</v>
      </c>
      <c r="G8" s="13">
        <v>12.95</v>
      </c>
      <c r="H8" s="13">
        <v>14.69</v>
      </c>
      <c r="I8" s="13">
        <v>13.29</v>
      </c>
      <c r="J8" s="13">
        <v>12.72</v>
      </c>
      <c r="K8" s="13">
        <v>12.99</v>
      </c>
      <c r="L8" s="13">
        <v>13.07</v>
      </c>
      <c r="M8" s="13">
        <v>12.88</v>
      </c>
      <c r="N8" s="13" t="s">
        <v>180</v>
      </c>
      <c r="O8" s="13" t="s">
        <v>180</v>
      </c>
      <c r="P8" s="13">
        <v>11.7</v>
      </c>
      <c r="Q8" s="13">
        <v>13.54</v>
      </c>
      <c r="R8" s="13">
        <v>15.23</v>
      </c>
      <c r="S8" s="13">
        <v>13.71</v>
      </c>
      <c r="T8" s="13">
        <v>13.78</v>
      </c>
      <c r="U8" s="48" t="s">
        <v>18</v>
      </c>
      <c r="V8" s="13">
        <v>12.77</v>
      </c>
      <c r="W8" s="55">
        <v>12.75</v>
      </c>
      <c r="X8" s="55">
        <v>12.34</v>
      </c>
      <c r="Y8" s="55">
        <v>12.58</v>
      </c>
      <c r="Z8" s="55">
        <v>13.44</v>
      </c>
      <c r="AA8" s="55">
        <f>'[6]16E-Yellow Fever-East '!G9</f>
        <v>13.42</v>
      </c>
      <c r="AB8" s="55">
        <f>'[1]16E-Yellow Fever-East '!G9</f>
        <v>11.58</v>
      </c>
      <c r="AC8" s="55">
        <f>'[2]16E-Yellow Fever-East '!G9</f>
        <v>12.58</v>
      </c>
      <c r="AD8" s="55">
        <f>'[3]16E-Yellow Fever-East '!G9</f>
        <v>11.48</v>
      </c>
      <c r="AE8" s="193">
        <f>'[5]16E-Yellow Fever-East '!G9</f>
        <v>14.39</v>
      </c>
      <c r="AF8" s="193">
        <f>'[4]16E-Yellow Fever-East '!G9</f>
        <v>12.83</v>
      </c>
      <c r="AG8" s="13">
        <f t="shared" si="0"/>
        <v>13.067083333333334</v>
      </c>
      <c r="AH8" s="13"/>
    </row>
    <row r="9" spans="1:35" ht="15.6" x14ac:dyDescent="0.3">
      <c r="A9" s="14" t="s">
        <v>1247</v>
      </c>
      <c r="B9" s="20" t="s">
        <v>6</v>
      </c>
      <c r="C9" s="48" t="s">
        <v>18</v>
      </c>
      <c r="D9" s="13">
        <v>15.19</v>
      </c>
      <c r="E9" s="13">
        <v>15.47</v>
      </c>
      <c r="F9" s="13">
        <v>15</v>
      </c>
      <c r="G9" s="13">
        <v>13.53</v>
      </c>
      <c r="H9" s="13">
        <v>13.75</v>
      </c>
      <c r="I9" s="13">
        <v>14.89</v>
      </c>
      <c r="J9" s="13">
        <v>12.82</v>
      </c>
      <c r="K9" s="13">
        <v>13.03</v>
      </c>
      <c r="L9" s="13">
        <v>14.6</v>
      </c>
      <c r="M9" s="13">
        <v>13.09</v>
      </c>
      <c r="N9" s="13" t="s">
        <v>180</v>
      </c>
      <c r="O9" s="13">
        <v>14.69</v>
      </c>
      <c r="P9" s="13">
        <v>14.49</v>
      </c>
      <c r="Q9" s="13">
        <v>13.54</v>
      </c>
      <c r="R9" s="13">
        <v>14.88</v>
      </c>
      <c r="S9" s="13">
        <v>13.98</v>
      </c>
      <c r="T9" s="13">
        <v>13.78</v>
      </c>
      <c r="U9" s="48" t="s">
        <v>18</v>
      </c>
      <c r="V9" s="13">
        <v>12.92</v>
      </c>
      <c r="W9" s="55">
        <v>12.39</v>
      </c>
      <c r="X9" s="55">
        <v>11.88</v>
      </c>
      <c r="Y9" s="55">
        <v>13.51</v>
      </c>
      <c r="Z9" s="55">
        <v>14.18</v>
      </c>
      <c r="AA9" s="55">
        <f>'[6]16E-Yellow Fever-East '!G10</f>
        <v>13.38</v>
      </c>
      <c r="AB9" s="55">
        <f>'[1]16E-Yellow Fever-East '!G10</f>
        <v>12.37</v>
      </c>
      <c r="AC9" s="55">
        <f>'[2]16E-Yellow Fever-East '!G10</f>
        <v>14.21</v>
      </c>
      <c r="AD9" s="55">
        <f>'[3]16E-Yellow Fever-East '!G10</f>
        <v>14.64</v>
      </c>
      <c r="AE9" s="193">
        <f>'[5]16E-Yellow Fever-East '!G10</f>
        <v>14.15</v>
      </c>
      <c r="AF9" s="193">
        <f>'[4]16E-Yellow Fever-East '!G10</f>
        <v>13.76</v>
      </c>
      <c r="AG9" s="13">
        <f t="shared" si="0"/>
        <v>13.848399999999996</v>
      </c>
      <c r="AH9" s="13"/>
    </row>
    <row r="10" spans="1:35" ht="15.6" x14ac:dyDescent="0.3">
      <c r="A10" s="21" t="s">
        <v>1249</v>
      </c>
      <c r="B10" s="20" t="s">
        <v>7</v>
      </c>
      <c r="C10" s="48" t="s">
        <v>18</v>
      </c>
      <c r="D10" s="13">
        <v>15.08</v>
      </c>
      <c r="E10" s="13">
        <v>14.8</v>
      </c>
      <c r="F10" s="13">
        <v>15.04</v>
      </c>
      <c r="G10" s="13">
        <v>13.86</v>
      </c>
      <c r="H10" s="13">
        <v>13.36</v>
      </c>
      <c r="I10" s="13">
        <v>14.29</v>
      </c>
      <c r="J10" s="13">
        <v>12.95</v>
      </c>
      <c r="K10" s="13">
        <v>13.04</v>
      </c>
      <c r="L10" s="13">
        <v>14.74</v>
      </c>
      <c r="M10" s="13">
        <v>12.79</v>
      </c>
      <c r="N10" s="13">
        <v>13.28</v>
      </c>
      <c r="O10" s="13">
        <v>14.73</v>
      </c>
      <c r="P10" s="13">
        <v>14.69</v>
      </c>
      <c r="Q10" s="13">
        <v>13.6</v>
      </c>
      <c r="R10" s="13">
        <v>15.48</v>
      </c>
      <c r="S10" s="13">
        <v>14.87</v>
      </c>
      <c r="T10" s="13">
        <v>13.98</v>
      </c>
      <c r="U10" s="48" t="s">
        <v>18</v>
      </c>
      <c r="V10" s="55">
        <v>14.09</v>
      </c>
      <c r="W10" s="55">
        <v>14.63</v>
      </c>
      <c r="X10" s="55">
        <v>13.29</v>
      </c>
      <c r="Y10" s="55">
        <v>14.17</v>
      </c>
      <c r="Z10" s="55">
        <v>15.62</v>
      </c>
      <c r="AA10" s="55">
        <f>'[6]16E-Yellow Fever-East '!G11</f>
        <v>13.29</v>
      </c>
      <c r="AB10" s="55">
        <f>'[1]16E-Yellow Fever-East '!G11</f>
        <v>14.77</v>
      </c>
      <c r="AC10" s="55">
        <f>'[2]16E-Yellow Fever-East '!G11</f>
        <v>14.65</v>
      </c>
      <c r="AD10" s="55">
        <f>'[3]16E-Yellow Fever-East '!G11</f>
        <v>15.15</v>
      </c>
      <c r="AE10" s="193">
        <f>'[5]16E-Yellow Fever-East '!G11</f>
        <v>14.85</v>
      </c>
      <c r="AF10" s="193">
        <f>'[4]16E-Yellow Fever-East '!G11</f>
        <v>14.86</v>
      </c>
      <c r="AG10" s="13">
        <f t="shared" si="0"/>
        <v>14.24</v>
      </c>
      <c r="AH10" s="55"/>
    </row>
    <row r="11" spans="1:35" ht="15.6" x14ac:dyDescent="0.3">
      <c r="A11"/>
      <c r="B11" s="20" t="s">
        <v>7</v>
      </c>
      <c r="C11" s="13">
        <v>13.48</v>
      </c>
      <c r="D11" s="13">
        <v>14.33</v>
      </c>
      <c r="E11" s="13">
        <v>15.02</v>
      </c>
      <c r="F11" s="13">
        <v>14.77</v>
      </c>
      <c r="G11" s="13">
        <v>14.4</v>
      </c>
      <c r="H11" s="13">
        <v>15.24</v>
      </c>
      <c r="I11" s="13">
        <v>13.66</v>
      </c>
      <c r="J11" s="13">
        <v>13.21</v>
      </c>
      <c r="K11" s="13">
        <v>14.86</v>
      </c>
      <c r="L11" s="13">
        <v>14.39</v>
      </c>
      <c r="M11" s="13">
        <v>12.88</v>
      </c>
      <c r="N11" s="13">
        <v>15.48</v>
      </c>
      <c r="O11" s="13">
        <v>13.48</v>
      </c>
      <c r="P11" s="13">
        <v>14.98</v>
      </c>
      <c r="Q11" s="13">
        <v>14.02</v>
      </c>
      <c r="R11" s="13">
        <v>15.09</v>
      </c>
      <c r="S11" s="13">
        <v>15.13</v>
      </c>
      <c r="T11" s="48" t="s">
        <v>18</v>
      </c>
      <c r="U11" s="48" t="s">
        <v>18</v>
      </c>
      <c r="V11" s="55">
        <v>13.25</v>
      </c>
      <c r="W11" s="55">
        <v>13.67</v>
      </c>
      <c r="X11" s="55">
        <v>15.06</v>
      </c>
      <c r="Y11" s="55">
        <v>14.94</v>
      </c>
      <c r="Z11" s="55">
        <v>15.33</v>
      </c>
      <c r="AA11" s="55">
        <f>'[6]16E-Yellow Fever-East '!G12</f>
        <v>14.25</v>
      </c>
      <c r="AB11" s="55">
        <f>'[1]16E-Yellow Fever-East '!G12</f>
        <v>14.4</v>
      </c>
      <c r="AC11" s="55">
        <f>'[2]16E-Yellow Fever-East '!G12</f>
        <v>14.82</v>
      </c>
      <c r="AD11" s="55">
        <f>'[3]16E-Yellow Fever-East '!G12</f>
        <v>15.02</v>
      </c>
      <c r="AE11" s="193">
        <f>'[5]16E-Yellow Fever-East '!G12</f>
        <v>14.74</v>
      </c>
      <c r="AF11" s="193">
        <f>'[4]16E-Yellow Fever-East '!G12</f>
        <v>15.15</v>
      </c>
      <c r="AG11" s="13">
        <f t="shared" si="0"/>
        <v>14.429230769230767</v>
      </c>
      <c r="AH11" s="55"/>
    </row>
    <row r="12" spans="1:35" ht="15.6" x14ac:dyDescent="0.3">
      <c r="A12" s="14" t="s">
        <v>162</v>
      </c>
      <c r="B12" s="20" t="s">
        <v>8</v>
      </c>
      <c r="C12" s="13">
        <v>12.93</v>
      </c>
      <c r="D12" s="13">
        <v>14.56</v>
      </c>
      <c r="E12" s="13">
        <v>14.78</v>
      </c>
      <c r="F12" s="13">
        <v>14.31</v>
      </c>
      <c r="G12" s="13">
        <v>14.4</v>
      </c>
      <c r="H12" s="13">
        <v>14.86</v>
      </c>
      <c r="I12" s="13">
        <v>14.34</v>
      </c>
      <c r="J12" s="13">
        <v>15.07</v>
      </c>
      <c r="K12" s="13">
        <v>14.89</v>
      </c>
      <c r="L12" s="13">
        <v>14.62</v>
      </c>
      <c r="M12" s="13">
        <v>13.78</v>
      </c>
      <c r="N12" s="13">
        <v>15.13</v>
      </c>
      <c r="O12" s="13">
        <v>13.98</v>
      </c>
      <c r="P12" s="13">
        <v>14.98</v>
      </c>
      <c r="Q12" s="13">
        <v>15</v>
      </c>
      <c r="R12" s="13">
        <v>14.86</v>
      </c>
      <c r="S12" s="13">
        <v>15</v>
      </c>
      <c r="T12" s="48" t="s">
        <v>18</v>
      </c>
      <c r="U12" s="48" t="s">
        <v>18</v>
      </c>
      <c r="V12" s="55">
        <v>13.38</v>
      </c>
      <c r="W12" s="55">
        <v>14.48</v>
      </c>
      <c r="X12" s="55">
        <v>14.4</v>
      </c>
      <c r="Y12" s="55">
        <v>14.9</v>
      </c>
      <c r="Z12" s="55">
        <v>14.35</v>
      </c>
      <c r="AA12" s="55">
        <f>'[6]16E-Yellow Fever-East '!G13</f>
        <v>14.65</v>
      </c>
      <c r="AB12" s="55">
        <f>'[1]16E-Yellow Fever-East '!G13</f>
        <v>15.01</v>
      </c>
      <c r="AC12" s="55">
        <f>'[2]16E-Yellow Fever-East '!G13</f>
        <v>15.02</v>
      </c>
      <c r="AD12" s="55">
        <f>'[3]16E-Yellow Fever-East '!G13</f>
        <v>15.12</v>
      </c>
      <c r="AE12" s="193">
        <f>'[5]16E-Yellow Fever-East '!G13</f>
        <v>15.05</v>
      </c>
      <c r="AF12" s="193">
        <f>'[4]16E-Yellow Fever-East '!G13</f>
        <v>16.34</v>
      </c>
      <c r="AG12" s="13">
        <f t="shared" si="0"/>
        <v>14.569230769230765</v>
      </c>
      <c r="AH12" s="55"/>
      <c r="AI12" s="55"/>
    </row>
    <row r="13" spans="1:35" ht="15.6" x14ac:dyDescent="0.3">
      <c r="A13" s="14" t="s">
        <v>737</v>
      </c>
      <c r="B13" s="20" t="s">
        <v>8</v>
      </c>
      <c r="C13" s="13">
        <v>14.32</v>
      </c>
      <c r="D13" s="13">
        <v>12.94</v>
      </c>
      <c r="E13" s="13">
        <v>15.07</v>
      </c>
      <c r="F13" s="13">
        <v>14.5</v>
      </c>
      <c r="G13" s="13">
        <v>15</v>
      </c>
      <c r="H13" s="13">
        <v>14.81</v>
      </c>
      <c r="I13" s="48" t="s">
        <v>18</v>
      </c>
      <c r="J13" s="13">
        <v>14.85</v>
      </c>
      <c r="K13" s="13">
        <v>14.8</v>
      </c>
      <c r="L13" s="13">
        <v>14.55</v>
      </c>
      <c r="M13" s="13">
        <v>13.1</v>
      </c>
      <c r="N13" s="13">
        <v>14.68</v>
      </c>
      <c r="O13" s="13">
        <v>13.88</v>
      </c>
      <c r="P13" s="13">
        <v>15.01</v>
      </c>
      <c r="Q13" s="13">
        <v>15.11</v>
      </c>
      <c r="R13" s="13">
        <v>14.83</v>
      </c>
      <c r="S13" s="13">
        <v>15.17</v>
      </c>
      <c r="T13" s="48" t="s">
        <v>18</v>
      </c>
      <c r="U13" s="48" t="s">
        <v>18</v>
      </c>
      <c r="V13" s="55">
        <v>14.89</v>
      </c>
      <c r="W13" s="55">
        <v>14.02</v>
      </c>
      <c r="X13" s="55">
        <v>14.75</v>
      </c>
      <c r="Y13" s="55">
        <v>14.62</v>
      </c>
      <c r="Z13" s="55">
        <v>15.07</v>
      </c>
      <c r="AA13" s="55">
        <f>'[6]16E-Yellow Fever-East '!G14</f>
        <v>14.54</v>
      </c>
      <c r="AB13" s="55">
        <f>'[1]16E-Yellow Fever-East '!G14</f>
        <v>15.14</v>
      </c>
      <c r="AC13" s="55">
        <f>'[2]16E-Yellow Fever-East '!G14</f>
        <v>14.81</v>
      </c>
      <c r="AD13" s="55">
        <f>'[3]16E-Yellow Fever-East '!G14</f>
        <v>14.31</v>
      </c>
      <c r="AE13" s="193">
        <f>'[5]16E-Yellow Fever-East '!G14</f>
        <v>14.15</v>
      </c>
      <c r="AF13" s="193">
        <f>'[4]16E-Yellow Fever-East '!G14</f>
        <v>15.19</v>
      </c>
      <c r="AG13" s="13">
        <f t="shared" si="0"/>
        <v>14.5908</v>
      </c>
      <c r="AH13" s="55"/>
    </row>
    <row r="14" spans="1:35" ht="15.6" x14ac:dyDescent="0.3">
      <c r="A14" s="14"/>
      <c r="B14" s="20" t="s">
        <v>9</v>
      </c>
      <c r="C14" s="13">
        <v>14.67</v>
      </c>
      <c r="D14" s="13">
        <v>12.88</v>
      </c>
      <c r="E14" s="13">
        <v>14.9</v>
      </c>
      <c r="F14" s="13">
        <v>14.91</v>
      </c>
      <c r="G14" s="13">
        <v>14.75</v>
      </c>
      <c r="H14" s="13">
        <v>15.1</v>
      </c>
      <c r="I14" s="48" t="s">
        <v>18</v>
      </c>
      <c r="J14" s="50">
        <v>13.48</v>
      </c>
      <c r="K14" s="13">
        <v>14.75</v>
      </c>
      <c r="L14" s="13">
        <v>14.74</v>
      </c>
      <c r="M14" s="13">
        <v>13.48</v>
      </c>
      <c r="N14" s="13">
        <v>15.18</v>
      </c>
      <c r="O14" s="13">
        <v>15.18</v>
      </c>
      <c r="P14" s="13">
        <v>15.13</v>
      </c>
      <c r="Q14" s="13">
        <v>14.94</v>
      </c>
      <c r="R14" s="13">
        <v>14.5</v>
      </c>
      <c r="S14" s="13">
        <v>15.21</v>
      </c>
      <c r="T14" s="48" t="s">
        <v>18</v>
      </c>
      <c r="U14" s="48" t="s">
        <v>18</v>
      </c>
      <c r="V14" s="55">
        <v>13.96</v>
      </c>
      <c r="W14" s="55">
        <v>14.64</v>
      </c>
      <c r="X14" s="55">
        <v>15.14</v>
      </c>
      <c r="Y14" s="55">
        <v>14.32</v>
      </c>
      <c r="Z14" s="55">
        <v>15.14</v>
      </c>
      <c r="AA14" s="55">
        <f>'[6]16E-Yellow Fever-East '!G15</f>
        <v>14.22</v>
      </c>
      <c r="AB14" s="55">
        <f>'[1]16E-Yellow Fever-East '!G15</f>
        <v>15.25</v>
      </c>
      <c r="AC14" s="55">
        <f>'[2]16E-Yellow Fever-East '!G15</f>
        <v>15.4</v>
      </c>
      <c r="AD14" s="48" t="s">
        <v>18</v>
      </c>
      <c r="AE14" s="193">
        <f>'[5]16E-Yellow Fever-East '!G15</f>
        <v>15.24</v>
      </c>
      <c r="AF14" s="193" t="str">
        <f>'[4]16E-Yellow Fever-East '!G15</f>
        <v/>
      </c>
      <c r="AG14" s="13">
        <f t="shared" si="0"/>
        <v>14.661250000000001</v>
      </c>
      <c r="AH14" s="55"/>
    </row>
    <row r="15" spans="1:35" ht="15.6" x14ac:dyDescent="0.3">
      <c r="A15"/>
      <c r="B15" s="20" t="s">
        <v>9</v>
      </c>
      <c r="C15" s="13">
        <v>13.99</v>
      </c>
      <c r="D15" s="13">
        <v>12.73</v>
      </c>
      <c r="E15" s="13">
        <v>14.47</v>
      </c>
      <c r="F15" s="13">
        <v>14.41</v>
      </c>
      <c r="G15" s="13">
        <v>15.05</v>
      </c>
      <c r="H15" s="13">
        <v>14.68</v>
      </c>
      <c r="I15" s="48" t="s">
        <v>18</v>
      </c>
      <c r="J15" s="13">
        <v>13.07</v>
      </c>
      <c r="K15" s="13">
        <v>15.21</v>
      </c>
      <c r="L15" s="13">
        <v>14.94</v>
      </c>
      <c r="M15" s="13">
        <v>14.93</v>
      </c>
      <c r="N15" s="13">
        <v>15.28</v>
      </c>
      <c r="O15" s="13">
        <v>14.08</v>
      </c>
      <c r="P15" s="13">
        <v>14.88</v>
      </c>
      <c r="Q15" s="13">
        <v>14.68</v>
      </c>
      <c r="R15" s="13">
        <v>13.55</v>
      </c>
      <c r="S15" s="13">
        <v>14.86</v>
      </c>
      <c r="T15" s="48" t="s">
        <v>18</v>
      </c>
      <c r="U15" s="48" t="s">
        <v>18</v>
      </c>
      <c r="V15" s="13">
        <v>14.38</v>
      </c>
      <c r="W15" s="55">
        <v>14.93</v>
      </c>
      <c r="X15" s="55">
        <v>13.86</v>
      </c>
      <c r="Y15" s="55">
        <v>15.14</v>
      </c>
      <c r="Z15" s="55">
        <v>15.8</v>
      </c>
      <c r="AA15" s="55">
        <f>'[6]16E-Yellow Fever-East '!G16</f>
        <v>15.28</v>
      </c>
      <c r="AB15" s="55">
        <f>'[1]16E-Yellow Fever-East '!G16</f>
        <v>15.21</v>
      </c>
      <c r="AC15" s="55">
        <f>'[2]16E-Yellow Fever-East '!G16</f>
        <v>14.55</v>
      </c>
      <c r="AD15" s="55">
        <f>'[3]16E-Yellow Fever-East '!G16</f>
        <v>14.95</v>
      </c>
      <c r="AE15" s="193">
        <f>'[5]16E-Yellow Fever-East '!G16</f>
        <v>14.66</v>
      </c>
      <c r="AF15" s="193" t="str">
        <f>'[4]16E-Yellow Fever-East '!G16</f>
        <v/>
      </c>
      <c r="AG15" s="13">
        <f t="shared" si="0"/>
        <v>14.596399999999999</v>
      </c>
      <c r="AH15" s="13"/>
    </row>
    <row r="16" spans="1:35" ht="15.6" x14ac:dyDescent="0.3">
      <c r="B16" s="20" t="s">
        <v>10</v>
      </c>
      <c r="C16" s="48" t="s">
        <v>18</v>
      </c>
      <c r="D16" s="13">
        <v>14.47</v>
      </c>
      <c r="E16" s="13">
        <v>14.78</v>
      </c>
      <c r="F16" s="13">
        <v>14.87</v>
      </c>
      <c r="G16" s="48" t="s">
        <v>18</v>
      </c>
      <c r="H16" s="48" t="s">
        <v>18</v>
      </c>
      <c r="I16" s="13">
        <v>15.18</v>
      </c>
      <c r="J16" s="13">
        <v>14.75</v>
      </c>
      <c r="K16" s="13">
        <v>13.24</v>
      </c>
      <c r="L16" s="13">
        <v>14.76</v>
      </c>
      <c r="M16" s="13">
        <v>14.88</v>
      </c>
      <c r="N16" s="13">
        <v>14.58</v>
      </c>
      <c r="O16" s="13">
        <v>13.98</v>
      </c>
      <c r="P16" s="13">
        <v>14.98</v>
      </c>
      <c r="Q16" s="13">
        <v>13.6</v>
      </c>
      <c r="R16" s="13">
        <v>14.96</v>
      </c>
      <c r="S16" s="13">
        <v>13.88</v>
      </c>
      <c r="T16" s="48" t="s">
        <v>18</v>
      </c>
      <c r="U16" s="48" t="s">
        <v>18</v>
      </c>
      <c r="V16" s="13">
        <v>13.37</v>
      </c>
      <c r="W16" s="55">
        <v>13.9</v>
      </c>
      <c r="X16" s="55">
        <v>13.75</v>
      </c>
      <c r="Y16" s="55">
        <v>15.24</v>
      </c>
      <c r="Z16" s="55">
        <v>14.42</v>
      </c>
      <c r="AA16" s="55">
        <f>'[6]16E-Yellow Fever-East '!G17</f>
        <v>14.19</v>
      </c>
      <c r="AB16" s="55">
        <f>'[1]16E-Yellow Fever-East '!G17</f>
        <v>15.04</v>
      </c>
      <c r="AC16" s="55">
        <f>'[2]16E-Yellow Fever-East '!G17</f>
        <v>14.19</v>
      </c>
      <c r="AD16" s="55">
        <f>'[3]16E-Yellow Fever-East '!G17</f>
        <v>14.85</v>
      </c>
      <c r="AE16" s="193">
        <f>'[5]16E-Yellow Fever-East '!G17</f>
        <v>13.57</v>
      </c>
      <c r="AF16" s="193" t="str">
        <f>'[4]16E-Yellow Fever-East '!G17</f>
        <v/>
      </c>
      <c r="AG16" s="13">
        <f t="shared" si="0"/>
        <v>14.428695652173914</v>
      </c>
    </row>
    <row r="17" spans="1:35" ht="15.6" x14ac:dyDescent="0.3">
      <c r="B17" s="20" t="s">
        <v>10</v>
      </c>
      <c r="C17" s="48" t="s">
        <v>18</v>
      </c>
      <c r="D17" s="13">
        <v>14.69</v>
      </c>
      <c r="E17" s="13">
        <v>13.23</v>
      </c>
      <c r="F17" s="13">
        <v>14.97</v>
      </c>
      <c r="G17" s="13">
        <v>14.25</v>
      </c>
      <c r="H17" s="48" t="s">
        <v>18</v>
      </c>
      <c r="I17" s="13">
        <v>14.55</v>
      </c>
      <c r="J17" s="13">
        <v>13</v>
      </c>
      <c r="K17" s="13">
        <v>13.38</v>
      </c>
      <c r="L17" s="13">
        <v>13.66</v>
      </c>
      <c r="M17" s="13">
        <v>13.13</v>
      </c>
      <c r="N17" s="13">
        <v>13.48</v>
      </c>
      <c r="O17" s="13">
        <v>12.68</v>
      </c>
      <c r="P17" s="13">
        <v>13.58</v>
      </c>
      <c r="Q17" s="13">
        <v>13.73</v>
      </c>
      <c r="R17" s="13">
        <v>14.95</v>
      </c>
      <c r="S17" s="13">
        <v>13.63</v>
      </c>
      <c r="T17" s="48" t="s">
        <v>18</v>
      </c>
      <c r="U17" s="48" t="s">
        <v>18</v>
      </c>
      <c r="V17" s="13">
        <v>13.4</v>
      </c>
      <c r="W17" s="55">
        <v>13.19</v>
      </c>
      <c r="X17" s="55">
        <v>14.35</v>
      </c>
      <c r="Y17" s="55">
        <v>14.07</v>
      </c>
      <c r="Z17" s="55">
        <v>13.84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190" t="s">
        <v>18</v>
      </c>
      <c r="AG17" s="13">
        <f t="shared" si="0"/>
        <v>13.787999999999997</v>
      </c>
    </row>
    <row r="18" spans="1:35" ht="15.6" x14ac:dyDescent="0.3">
      <c r="A18" s="34"/>
      <c r="B18" s="20" t="s">
        <v>11</v>
      </c>
      <c r="C18" s="48" t="s">
        <v>18</v>
      </c>
      <c r="D18" s="13">
        <v>12.87</v>
      </c>
      <c r="E18" s="13">
        <v>12.84</v>
      </c>
      <c r="F18" s="13">
        <v>14.95</v>
      </c>
      <c r="G18" s="13">
        <v>14.77</v>
      </c>
      <c r="H18" s="48" t="s">
        <v>18</v>
      </c>
      <c r="I18" s="13">
        <v>13.36</v>
      </c>
      <c r="J18" s="13">
        <v>14.54</v>
      </c>
      <c r="K18" s="13">
        <v>14.43</v>
      </c>
      <c r="L18" s="13">
        <v>12.94</v>
      </c>
      <c r="M18" s="13">
        <v>12.88</v>
      </c>
      <c r="N18" s="13">
        <v>13.38</v>
      </c>
      <c r="O18" s="13" t="s">
        <v>180</v>
      </c>
      <c r="P18" s="13">
        <v>13.78</v>
      </c>
      <c r="Q18" s="13">
        <v>13.51</v>
      </c>
      <c r="R18" s="13">
        <v>15.28</v>
      </c>
      <c r="S18" s="13">
        <v>13.49</v>
      </c>
      <c r="T18" s="48" t="s">
        <v>18</v>
      </c>
      <c r="U18" s="48" t="s">
        <v>18</v>
      </c>
      <c r="V18" s="13">
        <v>12.54</v>
      </c>
      <c r="W18" s="55">
        <v>13.3</v>
      </c>
      <c r="X18" s="55">
        <v>14.25</v>
      </c>
      <c r="Y18" s="55">
        <v>13.51</v>
      </c>
      <c r="Z18" s="55">
        <v>13.06</v>
      </c>
      <c r="AA18" s="55">
        <f>'[6]16E-Yellow Fever-East '!G18</f>
        <v>13.4</v>
      </c>
      <c r="AB18" s="55">
        <f>'[1]16E-Yellow Fever-East '!G18</f>
        <v>13.79</v>
      </c>
      <c r="AC18" s="55">
        <f>'[2]16E-Yellow Fever-East '!G18</f>
        <v>13.1</v>
      </c>
      <c r="AD18" s="55">
        <f>'[3]16E-Yellow Fever-East '!G18</f>
        <v>14.46</v>
      </c>
      <c r="AE18" s="193">
        <f>'[5]16E-Yellow Fever-East '!G18</f>
        <v>12.88</v>
      </c>
      <c r="AF18" s="193" t="str">
        <f>'[4]16E-Yellow Fever-East '!G18</f>
        <v/>
      </c>
      <c r="AG18" s="13">
        <f t="shared" si="0"/>
        <v>13.670869565217389</v>
      </c>
    </row>
    <row r="19" spans="1:35" ht="15.6" x14ac:dyDescent="0.3">
      <c r="A19" s="34"/>
      <c r="B19" s="20" t="s">
        <v>12</v>
      </c>
      <c r="C19" s="48" t="s">
        <v>18</v>
      </c>
      <c r="D19" s="13">
        <v>12.85</v>
      </c>
      <c r="E19" s="13">
        <v>12.68</v>
      </c>
      <c r="F19" s="13">
        <v>12.91</v>
      </c>
      <c r="G19" s="13">
        <v>14</v>
      </c>
      <c r="H19" s="13">
        <v>12.87</v>
      </c>
      <c r="I19" s="13">
        <v>12.84</v>
      </c>
      <c r="J19" s="13">
        <v>14.99</v>
      </c>
      <c r="K19" s="13">
        <v>14.3</v>
      </c>
      <c r="L19" s="13">
        <v>12.9</v>
      </c>
      <c r="M19" s="13">
        <v>12.78</v>
      </c>
      <c r="N19" s="13" t="s">
        <v>180</v>
      </c>
      <c r="O19" s="13">
        <v>12.98</v>
      </c>
      <c r="P19" s="13">
        <v>14.28</v>
      </c>
      <c r="Q19" s="13">
        <v>13.62</v>
      </c>
      <c r="R19" s="13">
        <v>14.87</v>
      </c>
      <c r="S19" s="13">
        <v>13.47</v>
      </c>
      <c r="T19" s="48" t="s">
        <v>18</v>
      </c>
      <c r="U19" s="48" t="s">
        <v>18</v>
      </c>
      <c r="V19" s="13">
        <v>13.31</v>
      </c>
      <c r="W19" s="55">
        <v>12.4</v>
      </c>
      <c r="X19" s="55">
        <v>13.24</v>
      </c>
      <c r="Y19" s="55">
        <v>13.41</v>
      </c>
      <c r="Z19" s="55">
        <v>12.61</v>
      </c>
      <c r="AA19" s="55">
        <f>'[6]16E-Yellow Fever-East '!G19</f>
        <v>13.9</v>
      </c>
      <c r="AB19" s="55">
        <f>'[1]16E-Yellow Fever-East '!G19</f>
        <v>15.55</v>
      </c>
      <c r="AC19" s="55">
        <f>'[2]16E-Yellow Fever-East '!G19</f>
        <v>12.39</v>
      </c>
      <c r="AD19" s="55">
        <f>'[3]16E-Yellow Fever-East '!G19</f>
        <v>13.15</v>
      </c>
      <c r="AE19" s="193">
        <f>'[5]16E-Yellow Fever-East '!G19</f>
        <v>12.22</v>
      </c>
      <c r="AF19" s="193" t="str">
        <f>'[4]16E-Yellow Fever-East '!G19</f>
        <v/>
      </c>
      <c r="AG19" s="13">
        <f t="shared" si="0"/>
        <v>13.429166666666665</v>
      </c>
    </row>
    <row r="20" spans="1:35" ht="15.6" x14ac:dyDescent="0.3">
      <c r="A20" s="15" t="s">
        <v>26</v>
      </c>
      <c r="B20" s="16"/>
      <c r="C20" s="19">
        <v>1990</v>
      </c>
      <c r="D20" s="19">
        <v>1991</v>
      </c>
      <c r="E20" s="19">
        <v>1992</v>
      </c>
      <c r="F20" s="19">
        <v>1993</v>
      </c>
      <c r="G20" s="19">
        <v>1994</v>
      </c>
      <c r="H20" s="19">
        <v>1995</v>
      </c>
      <c r="I20" s="19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</row>
    <row r="21" spans="1:35" ht="15.6" x14ac:dyDescent="0.3">
      <c r="A21" s="21" t="s">
        <v>290</v>
      </c>
      <c r="B21" s="20" t="s">
        <v>1</v>
      </c>
      <c r="C21" s="48" t="s">
        <v>18</v>
      </c>
      <c r="D21" s="13">
        <v>14.05</v>
      </c>
      <c r="E21" s="13">
        <v>14.02</v>
      </c>
      <c r="F21" s="13">
        <v>15.75</v>
      </c>
      <c r="G21" s="13">
        <v>14.96</v>
      </c>
      <c r="H21" s="13">
        <v>16.5</v>
      </c>
      <c r="I21" s="13">
        <v>16.38</v>
      </c>
      <c r="J21" s="13">
        <v>14.5</v>
      </c>
      <c r="K21" s="13">
        <v>16.829999999999998</v>
      </c>
      <c r="L21" s="13">
        <v>16.079999999999998</v>
      </c>
      <c r="M21" s="13">
        <v>15.56</v>
      </c>
      <c r="N21" s="13">
        <v>14.02</v>
      </c>
      <c r="O21" s="12">
        <v>14.17</v>
      </c>
      <c r="P21" s="12">
        <v>15.07</v>
      </c>
      <c r="Q21" s="12">
        <v>15.52</v>
      </c>
      <c r="R21" s="12">
        <v>14.96</v>
      </c>
      <c r="S21" s="12">
        <v>15.39</v>
      </c>
      <c r="T21" s="12">
        <v>14.79</v>
      </c>
      <c r="U21" s="12">
        <v>13.24</v>
      </c>
      <c r="V21" s="12">
        <v>14.71</v>
      </c>
      <c r="W21" s="69">
        <v>14.41</v>
      </c>
      <c r="X21" s="69">
        <v>14.5</v>
      </c>
      <c r="Y21" s="69">
        <v>14.72</v>
      </c>
      <c r="Z21" s="69">
        <v>14.76</v>
      </c>
      <c r="AA21" s="69">
        <v>14.56</v>
      </c>
      <c r="AB21" s="55">
        <f>'[1]16E-Yellow Fever-East '!G29</f>
        <v>15.09</v>
      </c>
      <c r="AC21" s="55">
        <f>'[2]16E-Yellow Fever-East '!G29</f>
        <v>16.71</v>
      </c>
      <c r="AD21" s="55">
        <f>'[3]16E-Yellow Fever-East '!G29</f>
        <v>13.92</v>
      </c>
      <c r="AE21" s="55">
        <v>14.71</v>
      </c>
      <c r="AF21" s="48" t="s">
        <v>18</v>
      </c>
      <c r="AG21" s="13">
        <f t="shared" si="0"/>
        <v>15.006296296296297</v>
      </c>
    </row>
    <row r="22" spans="1:35" ht="15.6" x14ac:dyDescent="0.3">
      <c r="A22" s="5"/>
      <c r="B22" s="20" t="s">
        <v>2</v>
      </c>
      <c r="C22" s="48" t="s">
        <v>18</v>
      </c>
      <c r="D22" s="13">
        <v>15.72</v>
      </c>
      <c r="E22" s="13">
        <v>13.91</v>
      </c>
      <c r="F22" s="13">
        <v>15.67</v>
      </c>
      <c r="G22" s="13">
        <v>15.32</v>
      </c>
      <c r="H22" s="13">
        <v>16.11</v>
      </c>
      <c r="I22" s="13">
        <v>15.57</v>
      </c>
      <c r="J22" s="13">
        <v>14.79</v>
      </c>
      <c r="K22" s="13">
        <v>17.02</v>
      </c>
      <c r="L22" s="13">
        <v>15.2</v>
      </c>
      <c r="M22" s="48" t="s">
        <v>18</v>
      </c>
      <c r="N22" s="13">
        <v>13.68</v>
      </c>
      <c r="O22" s="12">
        <v>14.07</v>
      </c>
      <c r="P22" s="12">
        <v>14.77</v>
      </c>
      <c r="Q22" s="12">
        <v>15.8</v>
      </c>
      <c r="R22" s="12">
        <v>14.52</v>
      </c>
      <c r="S22" s="12">
        <v>16.11</v>
      </c>
      <c r="T22" s="12">
        <v>14.28</v>
      </c>
      <c r="U22" s="12">
        <v>12.9</v>
      </c>
      <c r="V22" s="12">
        <v>14.24</v>
      </c>
      <c r="W22" s="69">
        <v>14.45</v>
      </c>
      <c r="X22" s="69">
        <v>14.65</v>
      </c>
      <c r="Y22" s="69">
        <v>14.65</v>
      </c>
      <c r="Z22" s="69">
        <v>14.16</v>
      </c>
      <c r="AA22" s="69">
        <v>14.7</v>
      </c>
      <c r="AB22" s="55">
        <f>'[1]16E-Yellow Fever-East '!G30</f>
        <v>14.6</v>
      </c>
      <c r="AC22" s="55">
        <f>'[2]16E-Yellow Fever-East '!G30</f>
        <v>16.29</v>
      </c>
      <c r="AD22" s="55">
        <f>'[3]16E-Yellow Fever-East '!G30</f>
        <v>13.59</v>
      </c>
      <c r="AE22" s="55">
        <f>'[5]16E-Yellow Fever-East '!G30</f>
        <v>14.38</v>
      </c>
      <c r="AF22" s="55" t="str">
        <f>'[4]16E-Yellow Fever-East '!G30</f>
        <v>ND</v>
      </c>
      <c r="AG22" s="13">
        <f t="shared" si="0"/>
        <v>14.875769230769233</v>
      </c>
    </row>
    <row r="23" spans="1:35" ht="15.6" x14ac:dyDescent="0.3">
      <c r="B23" s="20" t="s">
        <v>3</v>
      </c>
      <c r="C23" s="48" t="s">
        <v>18</v>
      </c>
      <c r="D23" s="13">
        <v>16.239999999999998</v>
      </c>
      <c r="E23" s="13">
        <v>15.15</v>
      </c>
      <c r="F23" s="13">
        <v>15.34</v>
      </c>
      <c r="G23" s="13">
        <v>15.01</v>
      </c>
      <c r="H23" s="13">
        <v>16.66</v>
      </c>
      <c r="I23" s="13">
        <v>15.69</v>
      </c>
      <c r="J23" s="13">
        <v>14.2</v>
      </c>
      <c r="K23" s="13">
        <v>16.78</v>
      </c>
      <c r="L23" s="13">
        <v>14.54</v>
      </c>
      <c r="M23" s="48" t="s">
        <v>18</v>
      </c>
      <c r="N23" s="13">
        <v>13.47</v>
      </c>
      <c r="O23" s="12">
        <v>13.77</v>
      </c>
      <c r="P23" s="12">
        <v>15.07</v>
      </c>
      <c r="Q23" s="12">
        <v>16.13</v>
      </c>
      <c r="R23" s="12">
        <v>14.88</v>
      </c>
      <c r="S23" s="12">
        <v>15.05</v>
      </c>
      <c r="T23" s="12">
        <v>13.97</v>
      </c>
      <c r="U23" s="12">
        <v>12.94</v>
      </c>
      <c r="V23" s="12">
        <v>13.68</v>
      </c>
      <c r="W23" s="69">
        <v>16.170000000000002</v>
      </c>
      <c r="X23" s="69">
        <v>14.31</v>
      </c>
      <c r="Y23" s="69">
        <v>13.98</v>
      </c>
      <c r="Z23" s="69">
        <v>14.42</v>
      </c>
      <c r="AA23" s="69">
        <v>14.39</v>
      </c>
      <c r="AB23" s="55">
        <f>'[1]16E-Yellow Fever-East '!G31</f>
        <v>15.26</v>
      </c>
      <c r="AC23" s="55">
        <f>'[2]16E-Yellow Fever-East '!G31</f>
        <v>15.87</v>
      </c>
      <c r="AD23" s="55">
        <f>'[3]16E-Yellow Fever-East '!G31</f>
        <v>13.17</v>
      </c>
      <c r="AE23" s="55">
        <f>'[5]16E-Yellow Fever-East '!G31</f>
        <v>14.13</v>
      </c>
      <c r="AF23" s="55">
        <f>'[4]16E-Yellow Fever-East '!G31</f>
        <v>15.01</v>
      </c>
      <c r="AG23" s="13">
        <f t="shared" si="0"/>
        <v>14.851538461538464</v>
      </c>
    </row>
    <row r="24" spans="1:35" ht="15.6" x14ac:dyDescent="0.3">
      <c r="B24" s="20" t="s">
        <v>4</v>
      </c>
      <c r="C24" s="48" t="s">
        <v>18</v>
      </c>
      <c r="D24" s="13">
        <v>14.98</v>
      </c>
      <c r="E24" s="13">
        <v>15.42</v>
      </c>
      <c r="F24" s="13">
        <v>15.94</v>
      </c>
      <c r="G24" s="13">
        <v>14.06</v>
      </c>
      <c r="H24" s="13">
        <v>15.81</v>
      </c>
      <c r="I24" s="13">
        <v>15.08</v>
      </c>
      <c r="J24" s="13">
        <v>13.81</v>
      </c>
      <c r="K24" s="13">
        <v>15.24</v>
      </c>
      <c r="L24" s="13">
        <v>13.56</v>
      </c>
      <c r="M24" s="48" t="s">
        <v>18</v>
      </c>
      <c r="N24" s="13">
        <v>14.97</v>
      </c>
      <c r="O24" s="12">
        <v>13.07</v>
      </c>
      <c r="P24" s="12">
        <v>15.59</v>
      </c>
      <c r="Q24" s="12">
        <v>14.69</v>
      </c>
      <c r="R24" s="12">
        <v>16.09</v>
      </c>
      <c r="S24" s="12">
        <v>14.38</v>
      </c>
      <c r="T24" s="13" t="s">
        <v>621</v>
      </c>
      <c r="U24" s="13">
        <v>14.02</v>
      </c>
      <c r="V24" s="13">
        <v>13.36</v>
      </c>
      <c r="W24" s="55">
        <v>15.7</v>
      </c>
      <c r="X24" s="55">
        <v>13.82</v>
      </c>
      <c r="Y24" s="55">
        <v>14.37</v>
      </c>
      <c r="Z24" s="55">
        <v>14.41</v>
      </c>
      <c r="AA24" s="55">
        <f>'[6]16E-Yellow Fever-East '!G32</f>
        <v>15.72</v>
      </c>
      <c r="AB24" s="55">
        <f>'[1]16E-Yellow Fever-East '!G32</f>
        <v>14.33</v>
      </c>
      <c r="AC24" s="55">
        <f>'[2]16E-Yellow Fever-East '!G32</f>
        <v>14.97</v>
      </c>
      <c r="AD24" s="55">
        <f>'[3]16E-Yellow Fever-East '!G32</f>
        <v>12.66</v>
      </c>
      <c r="AE24" s="55">
        <f>'[5]16E-Yellow Fever-East '!G32</f>
        <v>13.41</v>
      </c>
      <c r="AF24" s="55">
        <f>'[4]16E-Yellow Fever-East '!G32</f>
        <v>13.97</v>
      </c>
      <c r="AG24" s="13">
        <f t="shared" si="0"/>
        <v>14.642000000000003</v>
      </c>
      <c r="AI24" s="13"/>
    </row>
    <row r="25" spans="1:35" ht="15.6" x14ac:dyDescent="0.3">
      <c r="B25" s="20" t="s">
        <v>5</v>
      </c>
      <c r="C25" s="48" t="s">
        <v>18</v>
      </c>
      <c r="D25" s="13">
        <v>14.42</v>
      </c>
      <c r="E25" s="13">
        <v>14.74</v>
      </c>
      <c r="F25" s="13">
        <v>14.94</v>
      </c>
      <c r="G25" s="13">
        <v>15.19</v>
      </c>
      <c r="H25" s="13">
        <v>16.739999999999998</v>
      </c>
      <c r="I25" s="13">
        <v>14.46</v>
      </c>
      <c r="J25" s="50">
        <v>14.59</v>
      </c>
      <c r="K25" s="13">
        <v>14.78</v>
      </c>
      <c r="L25" s="13">
        <v>13.29</v>
      </c>
      <c r="M25" s="48" t="s">
        <v>18</v>
      </c>
      <c r="N25" s="13">
        <v>13.97</v>
      </c>
      <c r="O25" s="13" t="s">
        <v>621</v>
      </c>
      <c r="P25" s="13">
        <v>15.59</v>
      </c>
      <c r="Q25" s="13">
        <v>15.26</v>
      </c>
      <c r="R25" s="13">
        <v>16.07</v>
      </c>
      <c r="S25" s="13">
        <v>13.64</v>
      </c>
      <c r="T25" s="13" t="s">
        <v>621</v>
      </c>
      <c r="U25" s="13">
        <v>12.57</v>
      </c>
      <c r="V25" s="13">
        <v>12.85</v>
      </c>
      <c r="W25" s="55">
        <v>16.32</v>
      </c>
      <c r="X25" s="55">
        <v>13.62</v>
      </c>
      <c r="Y25" s="55">
        <v>14.22</v>
      </c>
      <c r="Z25" s="55">
        <v>14.83</v>
      </c>
      <c r="AA25" s="55">
        <f>'[6]16E-Yellow Fever-East '!G33</f>
        <v>14.52</v>
      </c>
      <c r="AB25" s="55">
        <f>'[1]16E-Yellow Fever-East '!G33</f>
        <v>13.74</v>
      </c>
      <c r="AC25" s="55">
        <f>'[2]16E-Yellow Fever-East '!G33</f>
        <v>14.36</v>
      </c>
      <c r="AD25" s="55" t="str">
        <f>'[3]16E-Yellow Fever-East '!G33</f>
        <v>&lt;12.39</v>
      </c>
      <c r="AE25" s="55">
        <f>'[5]16E-Yellow Fever-East '!G33</f>
        <v>12.98</v>
      </c>
      <c r="AF25" s="55">
        <f>'[4]16E-Yellow Fever-East '!G33</f>
        <v>14.41</v>
      </c>
      <c r="AG25" s="13">
        <f t="shared" si="0"/>
        <v>14.552608695652173</v>
      </c>
    </row>
    <row r="26" spans="1:35" ht="15.6" x14ac:dyDescent="0.3">
      <c r="B26" s="20" t="s">
        <v>5</v>
      </c>
      <c r="C26" s="48" t="s">
        <v>18</v>
      </c>
      <c r="D26" s="13">
        <v>16.78</v>
      </c>
      <c r="E26" s="13">
        <v>14.57</v>
      </c>
      <c r="F26" s="13">
        <v>14.39</v>
      </c>
      <c r="G26" s="13">
        <v>14.47</v>
      </c>
      <c r="H26" s="50">
        <v>15.2</v>
      </c>
      <c r="I26" s="13">
        <v>14.58</v>
      </c>
      <c r="J26" s="13">
        <v>14.44</v>
      </c>
      <c r="K26" s="13">
        <v>14.28</v>
      </c>
      <c r="L26" s="13">
        <v>13.59</v>
      </c>
      <c r="M26" s="48" t="s">
        <v>18</v>
      </c>
      <c r="N26" s="13">
        <v>13.57</v>
      </c>
      <c r="O26" s="12">
        <v>14.77</v>
      </c>
      <c r="P26" s="12">
        <v>15.87</v>
      </c>
      <c r="Q26" s="12">
        <v>14.46</v>
      </c>
      <c r="R26" s="12">
        <v>16.28</v>
      </c>
      <c r="S26" s="12">
        <v>13.46</v>
      </c>
      <c r="T26" s="13" t="s">
        <v>621</v>
      </c>
      <c r="U26" s="13">
        <v>12.17</v>
      </c>
      <c r="V26" s="13">
        <v>13.47</v>
      </c>
      <c r="W26" s="55">
        <v>15.4</v>
      </c>
      <c r="X26" s="55">
        <v>13.64</v>
      </c>
      <c r="Y26" s="55">
        <v>13.9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14.464499999999997</v>
      </c>
    </row>
    <row r="27" spans="1:35" ht="15.6" x14ac:dyDescent="0.3">
      <c r="B27" s="20" t="s">
        <v>6</v>
      </c>
      <c r="C27" s="48" t="s">
        <v>18</v>
      </c>
      <c r="D27" s="13">
        <v>16.57</v>
      </c>
      <c r="E27" s="13">
        <v>14.77</v>
      </c>
      <c r="F27" s="13">
        <v>14.09</v>
      </c>
      <c r="G27" s="13">
        <v>14.1</v>
      </c>
      <c r="H27" s="13">
        <v>16.920000000000002</v>
      </c>
      <c r="I27" s="13">
        <v>15.19</v>
      </c>
      <c r="J27" s="13">
        <v>14.37</v>
      </c>
      <c r="K27" s="13">
        <v>14.58</v>
      </c>
      <c r="L27" s="13">
        <v>14.6</v>
      </c>
      <c r="M27" s="48" t="s">
        <v>18</v>
      </c>
      <c r="N27" s="13">
        <v>13.57</v>
      </c>
      <c r="O27" s="12">
        <v>14.97</v>
      </c>
      <c r="P27" s="12">
        <v>15.5</v>
      </c>
      <c r="Q27" s="12">
        <v>14.34</v>
      </c>
      <c r="R27" s="12">
        <v>17.5</v>
      </c>
      <c r="S27" s="12">
        <v>14.14</v>
      </c>
      <c r="T27" s="12">
        <v>13.17</v>
      </c>
      <c r="U27" s="12">
        <v>11.84</v>
      </c>
      <c r="V27" s="12">
        <v>13.75</v>
      </c>
      <c r="W27" s="69">
        <v>15.1</v>
      </c>
      <c r="X27" s="69">
        <v>13.3</v>
      </c>
      <c r="Y27" s="69">
        <v>13.68</v>
      </c>
      <c r="Z27" s="69">
        <v>14.66</v>
      </c>
      <c r="AA27" s="55">
        <f>'[6]16E-Yellow Fever-East '!G34</f>
        <v>14.25</v>
      </c>
      <c r="AB27" s="55">
        <f>'[1]16E-Yellow Fever-East '!G34</f>
        <v>13.42</v>
      </c>
      <c r="AC27" s="55">
        <f>'[2]16E-Yellow Fever-East '!G34</f>
        <v>14.38</v>
      </c>
      <c r="AD27" s="55">
        <f>'[3]16E-Yellow Fever-East '!G34</f>
        <v>12.7</v>
      </c>
      <c r="AE27" s="55">
        <f>'[5]16E-Yellow Fever-East '!G34</f>
        <v>15.62</v>
      </c>
      <c r="AF27" s="55">
        <f>'[4]16E-Yellow Fever-East '!G34</f>
        <v>13.69</v>
      </c>
      <c r="AG27" s="13">
        <f t="shared" si="0"/>
        <v>14.440769230769233</v>
      </c>
    </row>
    <row r="28" spans="1:35" ht="15.6" x14ac:dyDescent="0.3">
      <c r="A28" s="14" t="s">
        <v>1247</v>
      </c>
      <c r="B28" s="20" t="s">
        <v>6</v>
      </c>
      <c r="C28" s="48" t="s">
        <v>18</v>
      </c>
      <c r="D28" s="13">
        <v>16.93</v>
      </c>
      <c r="E28" s="13">
        <v>17.170000000000002</v>
      </c>
      <c r="F28" s="13">
        <v>16.91</v>
      </c>
      <c r="G28" s="13">
        <v>15.34</v>
      </c>
      <c r="H28" s="13">
        <v>16.329999999999998</v>
      </c>
      <c r="I28" s="13">
        <v>16.73</v>
      </c>
      <c r="J28" s="13">
        <v>14.08</v>
      </c>
      <c r="K28" s="13">
        <v>14.55</v>
      </c>
      <c r="L28" s="55">
        <v>15.33</v>
      </c>
      <c r="M28" s="48" t="s">
        <v>18</v>
      </c>
      <c r="N28" s="50">
        <v>14.07</v>
      </c>
      <c r="O28" s="17">
        <v>16.670000000000002</v>
      </c>
      <c r="P28" s="17">
        <v>16.68</v>
      </c>
      <c r="Q28" s="17">
        <v>15.01</v>
      </c>
      <c r="R28" s="17">
        <v>16.600000000000001</v>
      </c>
      <c r="S28" s="17">
        <v>15.79</v>
      </c>
      <c r="T28" s="17">
        <v>13.27</v>
      </c>
      <c r="U28" s="17">
        <v>12.97</v>
      </c>
      <c r="V28" s="17">
        <v>14.47</v>
      </c>
      <c r="W28" s="69">
        <v>14.78</v>
      </c>
      <c r="X28" s="69">
        <v>12.96</v>
      </c>
      <c r="Y28" s="69">
        <v>14.46</v>
      </c>
      <c r="Z28" s="69">
        <v>15.63</v>
      </c>
      <c r="AA28" s="55">
        <f>'[6]16E-Yellow Fever-East '!G35</f>
        <v>14.1</v>
      </c>
      <c r="AB28" s="55">
        <f>'[1]16E-Yellow Fever-East '!G35</f>
        <v>14.24</v>
      </c>
      <c r="AC28" s="55">
        <f>'[2]16E-Yellow Fever-East '!G35</f>
        <v>16.309999999999999</v>
      </c>
      <c r="AD28" s="55">
        <f>'[3]16E-Yellow Fever-East '!G35</f>
        <v>16.07</v>
      </c>
      <c r="AE28" s="55">
        <f>'[5]16E-Yellow Fever-East '!G35</f>
        <v>15.04</v>
      </c>
      <c r="AF28" s="55">
        <f>'[4]16E-Yellow Fever-East '!G35</f>
        <v>13.96</v>
      </c>
      <c r="AG28" s="13">
        <f t="shared" si="0"/>
        <v>15.286538461538461</v>
      </c>
    </row>
    <row r="29" spans="1:35" ht="15.6" x14ac:dyDescent="0.3">
      <c r="A29" s="21" t="s">
        <v>1250</v>
      </c>
      <c r="B29" s="20" t="s">
        <v>7</v>
      </c>
      <c r="C29" s="48" t="s">
        <v>18</v>
      </c>
      <c r="D29" s="13">
        <v>16.75</v>
      </c>
      <c r="E29" s="13">
        <v>16.489999999999998</v>
      </c>
      <c r="F29" s="13">
        <v>16.920000000000002</v>
      </c>
      <c r="G29" s="13">
        <v>15.62</v>
      </c>
      <c r="H29" s="13">
        <v>16.22</v>
      </c>
      <c r="I29" s="13">
        <v>16.72</v>
      </c>
      <c r="J29" s="13">
        <v>15.35</v>
      </c>
      <c r="K29" s="13">
        <v>14.03</v>
      </c>
      <c r="L29" s="13">
        <v>17.22</v>
      </c>
      <c r="M29" s="13">
        <v>15.52</v>
      </c>
      <c r="N29" s="13">
        <v>15.47</v>
      </c>
      <c r="O29" s="12">
        <v>17.3</v>
      </c>
      <c r="P29" s="12">
        <v>16.52</v>
      </c>
      <c r="Q29" s="12">
        <v>15.25</v>
      </c>
      <c r="R29" s="12">
        <v>17.68</v>
      </c>
      <c r="S29" s="12">
        <v>17.09</v>
      </c>
      <c r="T29" s="12">
        <v>14.67</v>
      </c>
      <c r="U29" s="12">
        <v>14.47</v>
      </c>
      <c r="V29" s="12">
        <v>15.38</v>
      </c>
      <c r="W29" s="69">
        <v>16.62</v>
      </c>
      <c r="X29" s="69">
        <v>13.88</v>
      </c>
      <c r="Y29" s="69">
        <v>15.69</v>
      </c>
      <c r="Z29" s="69">
        <v>16.809999999999999</v>
      </c>
      <c r="AA29" s="55">
        <f>'[6]16E-Yellow Fever-East '!G36</f>
        <v>14.66</v>
      </c>
      <c r="AB29" s="55">
        <f>'[1]16E-Yellow Fever-East '!G36</f>
        <v>15.26</v>
      </c>
      <c r="AC29" s="55">
        <f>'[2]16E-Yellow Fever-East '!G36</f>
        <v>16.329999999999998</v>
      </c>
      <c r="AD29" s="55">
        <f>'[3]16E-Yellow Fever-East '!G36</f>
        <v>16.78</v>
      </c>
      <c r="AE29" s="55">
        <f>'[5]16E-Yellow Fever-East '!G36</f>
        <v>15.83</v>
      </c>
      <c r="AF29" s="55">
        <f>'[4]16E-Yellow Fever-East '!G36</f>
        <v>15.87</v>
      </c>
      <c r="AG29" s="13">
        <f t="shared" si="0"/>
        <v>15.951851851851854</v>
      </c>
    </row>
    <row r="30" spans="1:35" ht="15.6" x14ac:dyDescent="0.3">
      <c r="A30"/>
      <c r="B30" s="20" t="s">
        <v>7</v>
      </c>
      <c r="C30" s="13">
        <v>15.6</v>
      </c>
      <c r="D30" s="13">
        <v>16.05</v>
      </c>
      <c r="E30" s="13">
        <v>16.75</v>
      </c>
      <c r="F30" s="13">
        <v>16.09</v>
      </c>
      <c r="G30" s="13">
        <v>15.64</v>
      </c>
      <c r="H30" s="13">
        <v>16.97</v>
      </c>
      <c r="I30" s="13">
        <v>16.25</v>
      </c>
      <c r="J30" s="13">
        <v>16.39</v>
      </c>
      <c r="K30" s="13">
        <v>16.53</v>
      </c>
      <c r="L30" s="13">
        <v>16.93</v>
      </c>
      <c r="M30" s="13">
        <v>16.37</v>
      </c>
      <c r="N30" s="13">
        <v>19.96</v>
      </c>
      <c r="O30" s="12">
        <v>17.670000000000002</v>
      </c>
      <c r="P30" s="12">
        <v>17.48</v>
      </c>
      <c r="Q30" s="12">
        <v>15.95</v>
      </c>
      <c r="R30" s="12">
        <v>17.100000000000001</v>
      </c>
      <c r="S30" s="12">
        <v>16.87</v>
      </c>
      <c r="T30" s="12">
        <v>14.51</v>
      </c>
      <c r="U30" s="12">
        <v>15.37</v>
      </c>
      <c r="V30" s="12">
        <v>14.68</v>
      </c>
      <c r="W30" s="69">
        <v>16</v>
      </c>
      <c r="X30" s="69">
        <v>15.49</v>
      </c>
      <c r="Y30" s="69">
        <v>16.79</v>
      </c>
      <c r="Z30" s="69">
        <v>16.940000000000001</v>
      </c>
      <c r="AA30" s="55">
        <f>'[6]16E-Yellow Fever-East '!G37</f>
        <v>15.3</v>
      </c>
      <c r="AB30" s="55">
        <f>'[1]16E-Yellow Fever-East '!G37</f>
        <v>15.22</v>
      </c>
      <c r="AC30" s="55">
        <f>'[2]16E-Yellow Fever-East '!G37</f>
        <v>16.579999999999998</v>
      </c>
      <c r="AD30" s="55">
        <f>'[3]16E-Yellow Fever-East '!G37</f>
        <v>16.36</v>
      </c>
      <c r="AE30" s="55">
        <f>'[5]16E-Yellow Fever-East '!G37</f>
        <v>16.09</v>
      </c>
      <c r="AF30" s="55">
        <f>'[4]16E-Yellow Fever-East '!G37</f>
        <v>16.54</v>
      </c>
      <c r="AG30" s="13">
        <f t="shared" si="0"/>
        <v>16.351428571428574</v>
      </c>
    </row>
    <row r="31" spans="1:35" ht="15.6" x14ac:dyDescent="0.3">
      <c r="A31"/>
      <c r="B31" s="20" t="s">
        <v>8</v>
      </c>
      <c r="C31" s="13">
        <v>15.18</v>
      </c>
      <c r="D31" s="13">
        <v>16.09</v>
      </c>
      <c r="E31" s="13">
        <v>16.739999999999998</v>
      </c>
      <c r="F31" s="13">
        <v>16.13</v>
      </c>
      <c r="G31" s="13">
        <v>15.63</v>
      </c>
      <c r="H31" s="13">
        <v>16.77</v>
      </c>
      <c r="I31" s="13">
        <v>16.95</v>
      </c>
      <c r="J31" s="13">
        <v>17.09</v>
      </c>
      <c r="K31" s="13">
        <v>16.97</v>
      </c>
      <c r="L31" s="13">
        <v>16.86</v>
      </c>
      <c r="M31" s="13">
        <v>16.670000000000002</v>
      </c>
      <c r="N31" s="13">
        <v>17.170000000000002</v>
      </c>
      <c r="O31" s="12">
        <v>16.170000000000002</v>
      </c>
      <c r="P31" s="12">
        <v>16.89</v>
      </c>
      <c r="Q31" s="12">
        <v>17.63</v>
      </c>
      <c r="R31" s="12">
        <v>16.95</v>
      </c>
      <c r="S31" s="12">
        <v>16.41</v>
      </c>
      <c r="T31" s="12">
        <v>15.05</v>
      </c>
      <c r="U31" s="12">
        <v>15.37</v>
      </c>
      <c r="V31" s="12">
        <v>14.38</v>
      </c>
      <c r="W31" s="69">
        <v>15.86</v>
      </c>
      <c r="X31" s="69">
        <v>15.5</v>
      </c>
      <c r="Y31" s="69">
        <v>16.579999999999998</v>
      </c>
      <c r="Z31" s="69">
        <v>16.29</v>
      </c>
      <c r="AA31" s="55">
        <f>'[6]16E-Yellow Fever-East '!G38</f>
        <v>16.07</v>
      </c>
      <c r="AB31" s="55">
        <f>'[1]16E-Yellow Fever-East '!G38</f>
        <v>16.46</v>
      </c>
      <c r="AC31" s="55">
        <f>'[2]16E-Yellow Fever-East '!G38</f>
        <v>16.399999999999999</v>
      </c>
      <c r="AD31" s="55">
        <f>'[3]16E-Yellow Fever-East '!G38</f>
        <v>16.93</v>
      </c>
      <c r="AE31" s="55">
        <f>'[5]16E-Yellow Fever-East '!G38</f>
        <v>16.18</v>
      </c>
      <c r="AF31" s="55">
        <f>'[4]16E-Yellow Fever-East '!G38</f>
        <v>16.78</v>
      </c>
      <c r="AG31" s="13">
        <f t="shared" si="0"/>
        <v>16.328214285714285</v>
      </c>
      <c r="AH31" s="55"/>
      <c r="AI31" s="55"/>
    </row>
    <row r="32" spans="1:35" ht="15.6" x14ac:dyDescent="0.3">
      <c r="A32" s="14" t="s">
        <v>162</v>
      </c>
      <c r="B32" s="20" t="s">
        <v>8</v>
      </c>
      <c r="C32" s="13">
        <v>16.39</v>
      </c>
      <c r="D32" s="13">
        <v>15.54</v>
      </c>
      <c r="E32" s="13">
        <v>16.850000000000001</v>
      </c>
      <c r="F32" s="13">
        <v>16.73</v>
      </c>
      <c r="G32" s="13">
        <v>16.04</v>
      </c>
      <c r="H32" s="13">
        <v>16.649999999999999</v>
      </c>
      <c r="I32" s="13">
        <v>16.29</v>
      </c>
      <c r="J32" s="13">
        <v>16.61</v>
      </c>
      <c r="K32" s="13">
        <v>16.52</v>
      </c>
      <c r="L32" s="55">
        <v>16.690000000000001</v>
      </c>
      <c r="M32" s="50">
        <v>16.27</v>
      </c>
      <c r="N32" s="50">
        <v>16.77</v>
      </c>
      <c r="O32" s="17">
        <v>16.97</v>
      </c>
      <c r="P32" s="17">
        <v>17.100000000000001</v>
      </c>
      <c r="Q32" s="17">
        <v>17.45</v>
      </c>
      <c r="R32" s="17">
        <v>16.809999999999999</v>
      </c>
      <c r="S32" s="17">
        <v>16.64</v>
      </c>
      <c r="T32" s="17">
        <v>15.67</v>
      </c>
      <c r="U32" s="17">
        <v>15.07</v>
      </c>
      <c r="V32" s="17">
        <v>15.99</v>
      </c>
      <c r="W32" s="69">
        <v>15.8</v>
      </c>
      <c r="X32" s="69">
        <v>16.399999999999999</v>
      </c>
      <c r="Y32" s="69">
        <v>16.600000000000001</v>
      </c>
      <c r="Z32" s="69">
        <v>16.73</v>
      </c>
      <c r="AA32" s="55">
        <f>'[6]16E-Yellow Fever-East '!G39</f>
        <v>16.489999999999998</v>
      </c>
      <c r="AB32" s="55">
        <f>'[1]16E-Yellow Fever-East '!G39</f>
        <v>16.579999999999998</v>
      </c>
      <c r="AC32" s="55">
        <f>'[2]16E-Yellow Fever-East '!G39</f>
        <v>16.61</v>
      </c>
      <c r="AD32" s="55">
        <f>'[3]16E-Yellow Fever-East '!G39</f>
        <v>16.25</v>
      </c>
      <c r="AE32" s="55">
        <f>'[5]16E-Yellow Fever-East '!G39</f>
        <v>16.100000000000001</v>
      </c>
      <c r="AF32" s="55">
        <f>'[4]16E-Yellow Fever-East '!G39</f>
        <v>16.97</v>
      </c>
      <c r="AG32" s="13">
        <f t="shared" si="0"/>
        <v>16.446785714285717</v>
      </c>
    </row>
    <row r="33" spans="1:33" ht="15.6" x14ac:dyDescent="0.3">
      <c r="A33" s="14" t="s">
        <v>738</v>
      </c>
      <c r="B33" s="20" t="s">
        <v>9</v>
      </c>
      <c r="C33" s="13">
        <v>16.7</v>
      </c>
      <c r="D33" s="13">
        <v>15.87</v>
      </c>
      <c r="E33" s="13">
        <v>16.47</v>
      </c>
      <c r="F33" s="13">
        <v>16.559999999999999</v>
      </c>
      <c r="G33" s="13">
        <v>16.329999999999998</v>
      </c>
      <c r="H33" s="55">
        <v>16.45</v>
      </c>
      <c r="I33" s="13">
        <v>16.93</v>
      </c>
      <c r="J33" s="50">
        <v>15.88</v>
      </c>
      <c r="K33" s="13">
        <v>17.03</v>
      </c>
      <c r="L33" s="13">
        <v>17.03</v>
      </c>
      <c r="M33" s="13">
        <v>16.72</v>
      </c>
      <c r="N33" s="13">
        <v>17.02</v>
      </c>
      <c r="O33" s="12">
        <v>17.100000000000001</v>
      </c>
      <c r="P33" s="12">
        <v>17.14</v>
      </c>
      <c r="Q33" s="12">
        <v>17.04</v>
      </c>
      <c r="R33" s="12">
        <v>16.559999999999999</v>
      </c>
      <c r="S33" s="12">
        <v>17.149999999999999</v>
      </c>
      <c r="T33" s="12">
        <v>16.87</v>
      </c>
      <c r="U33" s="12">
        <v>16.670000000000002</v>
      </c>
      <c r="V33" s="12">
        <v>15.68</v>
      </c>
      <c r="W33" s="69">
        <v>16.55</v>
      </c>
      <c r="X33" s="69">
        <v>16.79</v>
      </c>
      <c r="Y33" s="69">
        <v>16.600000000000001</v>
      </c>
      <c r="Z33" s="69">
        <v>17.12</v>
      </c>
      <c r="AA33" s="55">
        <f>'[6]16E-Yellow Fever-East '!G40</f>
        <v>15.96</v>
      </c>
      <c r="AB33" s="55">
        <f>'[1]16E-Yellow Fever-East '!G40</f>
        <v>16.87</v>
      </c>
      <c r="AC33" s="55">
        <f>'[2]16E-Yellow Fever-East '!G40</f>
        <v>16.87</v>
      </c>
      <c r="AD33" s="48" t="s">
        <v>18</v>
      </c>
      <c r="AE33" s="55">
        <f>'[5]16E-Yellow Fever-East '!G40</f>
        <v>16.64</v>
      </c>
      <c r="AF33" s="55" t="str">
        <f>'[4]16E-Yellow Fever-East '!G40</f>
        <v/>
      </c>
      <c r="AG33" s="13">
        <f t="shared" si="0"/>
        <v>16.665185185185187</v>
      </c>
    </row>
    <row r="34" spans="1:33" ht="15.6" x14ac:dyDescent="0.3">
      <c r="A34" s="14" t="s">
        <v>1251</v>
      </c>
      <c r="B34" s="20" t="s">
        <v>9</v>
      </c>
      <c r="C34" s="13">
        <v>15.89</v>
      </c>
      <c r="D34" s="13">
        <v>15.27</v>
      </c>
      <c r="E34" s="13">
        <v>16.21</v>
      </c>
      <c r="F34" s="13">
        <v>16.27</v>
      </c>
      <c r="G34" s="13">
        <v>16.88</v>
      </c>
      <c r="H34" s="55">
        <v>16.239999999999998</v>
      </c>
      <c r="I34" s="13">
        <v>16.489999999999998</v>
      </c>
      <c r="J34" s="13">
        <v>15.23</v>
      </c>
      <c r="K34" s="13">
        <v>18.5</v>
      </c>
      <c r="L34" s="13">
        <v>16.97</v>
      </c>
      <c r="M34" s="13">
        <v>17.27</v>
      </c>
      <c r="N34" s="13">
        <v>16.57</v>
      </c>
      <c r="O34" s="12">
        <v>16.47</v>
      </c>
      <c r="P34" s="12">
        <v>16.68</v>
      </c>
      <c r="Q34" s="12">
        <v>16.670000000000002</v>
      </c>
      <c r="R34" s="12">
        <v>15.66</v>
      </c>
      <c r="S34" s="12">
        <v>17.02</v>
      </c>
      <c r="T34" s="12">
        <v>17.37</v>
      </c>
      <c r="U34" s="12">
        <v>15.67</v>
      </c>
      <c r="V34" s="12">
        <v>15.41</v>
      </c>
      <c r="W34" s="69">
        <v>16.82</v>
      </c>
      <c r="X34" s="69">
        <v>16.2</v>
      </c>
      <c r="Y34" s="69">
        <v>16.95</v>
      </c>
      <c r="Z34" s="69">
        <v>17.670000000000002</v>
      </c>
      <c r="AA34" s="55">
        <f>'[6]16E-Yellow Fever-East '!G41</f>
        <v>16.75</v>
      </c>
      <c r="AB34" s="55">
        <f>'[1]16E-Yellow Fever-East '!G41</f>
        <v>16.88</v>
      </c>
      <c r="AC34" s="55">
        <f>'[2]16E-Yellow Fever-East '!G41</f>
        <v>16.29</v>
      </c>
      <c r="AD34" s="55">
        <f>'[3]16E-Yellow Fever-East '!G41</f>
        <v>16.71</v>
      </c>
      <c r="AE34" s="55">
        <f>'[5]16E-Yellow Fever-East '!G41</f>
        <v>16.329999999999998</v>
      </c>
      <c r="AF34" s="55" t="str">
        <f>'[4]16E-Yellow Fever-East '!G41</f>
        <v/>
      </c>
      <c r="AG34" s="13">
        <f t="shared" si="0"/>
        <v>16.536071428571429</v>
      </c>
    </row>
    <row r="35" spans="1:33" ht="15.6" x14ac:dyDescent="0.3">
      <c r="B35" s="20" t="s">
        <v>10</v>
      </c>
      <c r="C35" s="48" t="s">
        <v>18</v>
      </c>
      <c r="D35" s="13">
        <v>16.440000000000001</v>
      </c>
      <c r="E35" s="13">
        <v>16.55</v>
      </c>
      <c r="F35" s="13">
        <v>16.190000000000001</v>
      </c>
      <c r="G35" s="13">
        <v>16.7</v>
      </c>
      <c r="H35" s="55">
        <v>16.100000000000001</v>
      </c>
      <c r="I35" s="13">
        <v>17.05</v>
      </c>
      <c r="J35" s="13">
        <v>16.55</v>
      </c>
      <c r="K35" s="13">
        <v>16.13</v>
      </c>
      <c r="L35" s="13">
        <v>16.63</v>
      </c>
      <c r="M35" s="13">
        <v>16.670000000000002</v>
      </c>
      <c r="N35" s="13">
        <v>16.37</v>
      </c>
      <c r="O35" s="12">
        <v>14.49</v>
      </c>
      <c r="P35" s="12">
        <v>17.07</v>
      </c>
      <c r="Q35" s="12">
        <v>15.9</v>
      </c>
      <c r="R35" s="12">
        <v>16.89</v>
      </c>
      <c r="S35" s="12">
        <v>15.96</v>
      </c>
      <c r="T35" s="12">
        <v>16.760000000000002</v>
      </c>
      <c r="U35" s="12">
        <v>15.52</v>
      </c>
      <c r="V35" s="12">
        <v>14.97</v>
      </c>
      <c r="W35" s="69">
        <v>16.149999999999999</v>
      </c>
      <c r="X35" s="69">
        <v>16.010000000000002</v>
      </c>
      <c r="Y35" s="69">
        <v>17.190000000000001</v>
      </c>
      <c r="Z35" s="69">
        <v>16.68</v>
      </c>
      <c r="AA35" s="55">
        <f>'[6]16E-Yellow Fever-East '!G42</f>
        <v>16.14</v>
      </c>
      <c r="AB35" s="55">
        <f>'[1]16E-Yellow Fever-East '!G42</f>
        <v>16.87</v>
      </c>
      <c r="AC35" s="55">
        <f>'[2]16E-Yellow Fever-East '!G42</f>
        <v>16.13</v>
      </c>
      <c r="AD35" s="55">
        <f>'[3]16E-Yellow Fever-East '!G42</f>
        <v>16.66</v>
      </c>
      <c r="AE35" s="55">
        <f>'[5]16E-Yellow Fever-East '!G42</f>
        <v>15.72</v>
      </c>
      <c r="AF35" s="55" t="str">
        <f>'[4]16E-Yellow Fever-East '!G42</f>
        <v/>
      </c>
      <c r="AG35" s="13">
        <f t="shared" si="0"/>
        <v>16.324814814814815</v>
      </c>
    </row>
    <row r="36" spans="1:33" ht="15.6" x14ac:dyDescent="0.3">
      <c r="B36" s="20" t="s">
        <v>10</v>
      </c>
      <c r="C36" s="48" t="s">
        <v>18</v>
      </c>
      <c r="D36" s="13">
        <v>16.16</v>
      </c>
      <c r="E36" s="13">
        <v>15.57</v>
      </c>
      <c r="F36" s="13">
        <v>16.78</v>
      </c>
      <c r="G36" s="13">
        <v>16.39</v>
      </c>
      <c r="H36" s="50">
        <v>16.690000000000001</v>
      </c>
      <c r="I36" s="13">
        <v>16.12</v>
      </c>
      <c r="J36" s="13">
        <v>15.54</v>
      </c>
      <c r="K36" s="13">
        <v>15.56</v>
      </c>
      <c r="L36" s="13">
        <v>16.260000000000002</v>
      </c>
      <c r="M36" s="13">
        <v>15.77</v>
      </c>
      <c r="N36" s="13">
        <v>15.67</v>
      </c>
      <c r="O36" s="12">
        <v>14.47</v>
      </c>
      <c r="P36" s="12">
        <v>15.86</v>
      </c>
      <c r="Q36" s="12">
        <v>15.76</v>
      </c>
      <c r="R36" s="12">
        <v>16.52</v>
      </c>
      <c r="S36" s="12">
        <v>15.28</v>
      </c>
      <c r="T36" s="12">
        <v>15.89</v>
      </c>
      <c r="U36" s="12">
        <v>14.7</v>
      </c>
      <c r="V36" s="12">
        <v>14.7</v>
      </c>
      <c r="W36" s="69">
        <v>15.42</v>
      </c>
      <c r="X36" s="69">
        <v>16.53</v>
      </c>
      <c r="Y36" s="69">
        <v>16.34</v>
      </c>
      <c r="Z36" s="69">
        <v>16.149999999999999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15.83173913043478</v>
      </c>
    </row>
    <row r="37" spans="1:33" ht="15.6" x14ac:dyDescent="0.3">
      <c r="A37" s="34"/>
      <c r="B37" s="20" t="s">
        <v>11</v>
      </c>
      <c r="C37" s="48" t="s">
        <v>18</v>
      </c>
      <c r="D37" s="13">
        <v>15.21</v>
      </c>
      <c r="E37" s="13">
        <v>15.23</v>
      </c>
      <c r="F37" s="13">
        <v>16.8</v>
      </c>
      <c r="G37" s="13">
        <v>15.9</v>
      </c>
      <c r="H37" s="55">
        <v>16.2</v>
      </c>
      <c r="I37" s="13">
        <v>15.45</v>
      </c>
      <c r="J37" s="13">
        <v>16.54</v>
      </c>
      <c r="K37" s="13">
        <v>14.46</v>
      </c>
      <c r="L37" s="13">
        <v>15.08</v>
      </c>
      <c r="M37" s="13">
        <v>15.17</v>
      </c>
      <c r="N37" s="13">
        <v>15.67</v>
      </c>
      <c r="O37" s="12">
        <v>14.07</v>
      </c>
      <c r="P37" s="12">
        <v>15.77</v>
      </c>
      <c r="Q37" s="12">
        <v>14.97</v>
      </c>
      <c r="R37" s="12">
        <v>16.38</v>
      </c>
      <c r="S37" s="12">
        <v>14.92</v>
      </c>
      <c r="T37" s="12">
        <v>15.15</v>
      </c>
      <c r="U37" s="12">
        <v>14.03</v>
      </c>
      <c r="V37" s="12">
        <v>13.99</v>
      </c>
      <c r="W37" s="69">
        <v>15.4</v>
      </c>
      <c r="X37" s="69">
        <v>16.47</v>
      </c>
      <c r="Y37" s="69">
        <v>15.61</v>
      </c>
      <c r="Z37" s="69">
        <v>15.33</v>
      </c>
      <c r="AA37" s="55">
        <f>'[6]16E-Yellow Fever-East '!G43</f>
        <v>15.34</v>
      </c>
      <c r="AB37" s="55">
        <f>'[1]16E-Yellow Fever-East '!G43</f>
        <v>16.2</v>
      </c>
      <c r="AC37" s="55">
        <f>'[2]16E-Yellow Fever-East '!G43</f>
        <v>15.19</v>
      </c>
      <c r="AD37" s="55">
        <f>'[3]16E-Yellow Fever-East '!G43</f>
        <v>16.03</v>
      </c>
      <c r="AE37" s="55">
        <f>'[5]16E-Yellow Fever-East '!G43</f>
        <v>15.08</v>
      </c>
      <c r="AF37" s="55" t="str">
        <f>'[4]16E-Yellow Fever-East '!G43</f>
        <v/>
      </c>
      <c r="AG37" s="13">
        <f t="shared" si="0"/>
        <v>15.428148148148141</v>
      </c>
    </row>
    <row r="38" spans="1:33" ht="15.6" x14ac:dyDescent="0.3">
      <c r="A38" s="34"/>
      <c r="B38" s="20" t="s">
        <v>12</v>
      </c>
      <c r="C38" s="48" t="s">
        <v>18</v>
      </c>
      <c r="D38" s="13">
        <v>14.62</v>
      </c>
      <c r="E38" s="13">
        <v>14.59</v>
      </c>
      <c r="F38" s="13">
        <v>15.21</v>
      </c>
      <c r="G38" s="13">
        <v>16.309999999999999</v>
      </c>
      <c r="H38" s="13">
        <v>15.44</v>
      </c>
      <c r="I38" s="13">
        <v>15.03</v>
      </c>
      <c r="J38" s="13">
        <v>16.93</v>
      </c>
      <c r="K38" s="13">
        <v>16.68</v>
      </c>
      <c r="L38" s="13">
        <v>15.11</v>
      </c>
      <c r="M38" s="13">
        <v>14.37</v>
      </c>
      <c r="N38" s="13">
        <v>14.87</v>
      </c>
      <c r="O38" s="12">
        <v>17.27</v>
      </c>
      <c r="P38" s="12">
        <v>16.170000000000002</v>
      </c>
      <c r="Q38" s="12">
        <v>14.65</v>
      </c>
      <c r="R38" s="12">
        <v>16.09</v>
      </c>
      <c r="S38" s="12">
        <v>14.66</v>
      </c>
      <c r="T38" s="12">
        <v>14.75</v>
      </c>
      <c r="U38" s="12">
        <v>14.17</v>
      </c>
      <c r="V38" s="12">
        <v>14.43</v>
      </c>
      <c r="W38" s="69">
        <v>14.7</v>
      </c>
      <c r="X38" s="69">
        <v>15.51</v>
      </c>
      <c r="Y38" s="69">
        <v>15.39</v>
      </c>
      <c r="Z38" s="69">
        <v>14.77</v>
      </c>
      <c r="AA38" s="55">
        <f>'[6]16E-Yellow Fever-East '!G44</f>
        <v>15.86</v>
      </c>
      <c r="AB38" s="55">
        <f>'[1]16E-Yellow Fever-East '!G44</f>
        <v>15.97</v>
      </c>
      <c r="AC38" s="55">
        <f>'[2]16E-Yellow Fever-East '!G44</f>
        <v>14.49</v>
      </c>
      <c r="AD38" s="55">
        <f>'[3]16E-Yellow Fever-East '!G44</f>
        <v>15.18</v>
      </c>
      <c r="AE38" s="55" t="str">
        <f>'[5]16E-Yellow Fever-East '!G44</f>
        <v>ND</v>
      </c>
      <c r="AF38" s="55" t="str">
        <f>'[4]16E-Yellow Fever-East '!G44</f>
        <v/>
      </c>
      <c r="AG38" s="13">
        <f t="shared" si="0"/>
        <v>15.304444444444446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&amp;C&amp;"Arial,Bold"&amp;14Yellow Fever Creek East - 16E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BC76"/>
  <sheetViews>
    <sheetView topLeftCell="A55" workbookViewId="0">
      <pane xSplit="2" topLeftCell="T1" activePane="topRight" state="frozen"/>
      <selection pane="topRight" activeCell="A81" sqref="A81"/>
    </sheetView>
  </sheetViews>
  <sheetFormatPr defaultColWidth="9.109375" defaultRowHeight="13.2" x14ac:dyDescent="0.25"/>
  <cols>
    <col min="1" max="1" width="34.109375" style="37" customWidth="1"/>
    <col min="2" max="8" width="9.109375" style="34" customWidth="1"/>
    <col min="9" max="12" width="9.109375" style="34"/>
    <col min="13" max="13" width="9.88671875" style="34" bestFit="1" customWidth="1"/>
    <col min="14" max="16" width="9.88671875" style="34" customWidth="1"/>
    <col min="17" max="32" width="9.88671875" style="148" customWidth="1"/>
    <col min="33" max="16384" width="9.109375" style="34"/>
  </cols>
  <sheetData>
    <row r="1" spans="1:55" ht="15.6" x14ac:dyDescent="0.3">
      <c r="A1" s="6" t="s">
        <v>113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  <c r="AH1" s="150"/>
      <c r="AI1" s="150"/>
      <c r="AJ1" s="150"/>
      <c r="AK1" s="150"/>
      <c r="AL1" s="150"/>
      <c r="AM1" s="150"/>
      <c r="AN1" s="150"/>
    </row>
    <row r="2" spans="1:55" ht="15.6" x14ac:dyDescent="0.3">
      <c r="A2" s="29" t="s">
        <v>518</v>
      </c>
      <c r="B2" s="20" t="s">
        <v>1</v>
      </c>
      <c r="C2" s="48" t="s">
        <v>18</v>
      </c>
      <c r="D2" s="48" t="s">
        <v>18</v>
      </c>
      <c r="E2" s="13">
        <v>-0.02</v>
      </c>
      <c r="F2" s="13">
        <v>1.03</v>
      </c>
      <c r="G2" s="13">
        <v>0.36</v>
      </c>
      <c r="H2" s="13">
        <v>1.94</v>
      </c>
      <c r="I2" s="13">
        <v>0.85</v>
      </c>
      <c r="J2" s="13">
        <v>0.44</v>
      </c>
      <c r="K2" s="13">
        <v>1.0900000000000001</v>
      </c>
      <c r="L2" s="13">
        <v>0.96</v>
      </c>
      <c r="M2" s="48" t="s">
        <v>18</v>
      </c>
      <c r="N2" s="55" t="s">
        <v>570</v>
      </c>
      <c r="O2" s="55" t="s">
        <v>570</v>
      </c>
      <c r="P2" s="13">
        <v>0.55000000000000004</v>
      </c>
      <c r="Q2" s="55" t="s">
        <v>631</v>
      </c>
      <c r="R2" s="55" t="s">
        <v>570</v>
      </c>
      <c r="S2" s="48" t="s">
        <v>18</v>
      </c>
      <c r="T2" s="48" t="s">
        <v>18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48" t="s">
        <v>18</v>
      </c>
      <c r="AA2" s="48" t="s">
        <v>18</v>
      </c>
      <c r="AB2" s="48" t="s">
        <v>18</v>
      </c>
      <c r="AC2" s="48" t="s">
        <v>18</v>
      </c>
      <c r="AD2" s="48" t="s">
        <v>18</v>
      </c>
      <c r="AE2" s="48" t="s">
        <v>18</v>
      </c>
      <c r="AF2" s="48" t="s">
        <v>18</v>
      </c>
      <c r="AG2" s="12">
        <f t="shared" ref="AG2:AG19" si="0">AVERAGE(B2:AB2)</f>
        <v>0.8</v>
      </c>
      <c r="AH2" s="150"/>
      <c r="AI2" s="150"/>
      <c r="AJ2" s="151"/>
      <c r="AK2" s="151"/>
      <c r="AL2" s="151"/>
      <c r="AM2" s="151"/>
      <c r="AN2" s="151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</row>
    <row r="3" spans="1:55" ht="15.6" x14ac:dyDescent="0.3">
      <c r="A3" s="30"/>
      <c r="B3" s="20" t="s">
        <v>2</v>
      </c>
      <c r="C3" s="48" t="s">
        <v>18</v>
      </c>
      <c r="D3" s="48" t="s">
        <v>18</v>
      </c>
      <c r="E3" s="13">
        <v>0.12</v>
      </c>
      <c r="F3" s="13">
        <v>0.5</v>
      </c>
      <c r="G3" s="13">
        <v>0.6</v>
      </c>
      <c r="H3" s="13">
        <v>0.85</v>
      </c>
      <c r="I3" s="13">
        <v>0.26</v>
      </c>
      <c r="J3" s="13">
        <v>0.42</v>
      </c>
      <c r="K3" s="13">
        <v>2.4500000000000002</v>
      </c>
      <c r="L3" s="55" t="s">
        <v>569</v>
      </c>
      <c r="M3" s="48" t="s">
        <v>18</v>
      </c>
      <c r="N3" s="55" t="s">
        <v>570</v>
      </c>
      <c r="O3" s="55" t="s">
        <v>570</v>
      </c>
      <c r="P3" s="55" t="s">
        <v>570</v>
      </c>
      <c r="Q3" s="55" t="s">
        <v>631</v>
      </c>
      <c r="R3" s="48" t="s">
        <v>18</v>
      </c>
      <c r="S3" s="48" t="s">
        <v>18</v>
      </c>
      <c r="T3" s="48" t="s">
        <v>18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48" t="s">
        <v>18</v>
      </c>
      <c r="AA3" s="48" t="s">
        <v>18</v>
      </c>
      <c r="AB3" s="48" t="s">
        <v>18</v>
      </c>
      <c r="AC3" s="48" t="s">
        <v>18</v>
      </c>
      <c r="AD3" s="48" t="s">
        <v>18</v>
      </c>
      <c r="AE3" s="48" t="s">
        <v>18</v>
      </c>
      <c r="AF3" s="48" t="s">
        <v>18</v>
      </c>
      <c r="AG3" s="12">
        <f t="shared" si="0"/>
        <v>0.74285714285714288</v>
      </c>
      <c r="AH3" s="153"/>
      <c r="AI3" s="150"/>
      <c r="AJ3" s="151"/>
      <c r="AK3" s="151"/>
      <c r="AL3" s="151"/>
      <c r="AM3" s="151"/>
      <c r="AN3" s="151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</row>
    <row r="4" spans="1:55" ht="15.6" x14ac:dyDescent="0.3">
      <c r="A4" s="30"/>
      <c r="B4" s="20" t="s">
        <v>3</v>
      </c>
      <c r="C4" s="48" t="s">
        <v>18</v>
      </c>
      <c r="D4" s="48" t="s">
        <v>18</v>
      </c>
      <c r="E4" s="13">
        <v>0.42</v>
      </c>
      <c r="F4" s="13">
        <v>0.49</v>
      </c>
      <c r="G4" s="13">
        <v>0.21</v>
      </c>
      <c r="H4" s="13">
        <v>0.79</v>
      </c>
      <c r="I4" s="13">
        <v>0.42</v>
      </c>
      <c r="J4" s="13">
        <v>-7.9999999999999849E-2</v>
      </c>
      <c r="K4" s="13">
        <v>1.53</v>
      </c>
      <c r="L4" s="55" t="s">
        <v>569</v>
      </c>
      <c r="M4" s="48" t="s">
        <v>18</v>
      </c>
      <c r="N4" s="55" t="s">
        <v>570</v>
      </c>
      <c r="O4" s="55" t="s">
        <v>570</v>
      </c>
      <c r="P4" s="13">
        <v>0.55000000000000004</v>
      </c>
      <c r="Q4" s="13">
        <v>0.71</v>
      </c>
      <c r="R4" s="48" t="s">
        <v>18</v>
      </c>
      <c r="S4" s="48" t="s">
        <v>18</v>
      </c>
      <c r="T4" s="48" t="s">
        <v>18</v>
      </c>
      <c r="U4" s="48" t="s">
        <v>18</v>
      </c>
      <c r="V4" s="87" t="s">
        <v>18</v>
      </c>
      <c r="W4" s="77" t="s">
        <v>18</v>
      </c>
      <c r="X4" s="77" t="s">
        <v>18</v>
      </c>
      <c r="Y4" s="77" t="s">
        <v>18</v>
      </c>
      <c r="Z4" s="48" t="s">
        <v>18</v>
      </c>
      <c r="AA4" s="48" t="s">
        <v>18</v>
      </c>
      <c r="AB4" s="48" t="s">
        <v>18</v>
      </c>
      <c r="AC4" s="48" t="s">
        <v>18</v>
      </c>
      <c r="AD4" s="48" t="s">
        <v>18</v>
      </c>
      <c r="AE4" s="48" t="s">
        <v>18</v>
      </c>
      <c r="AF4" s="48" t="s">
        <v>18</v>
      </c>
      <c r="AG4" s="12">
        <f t="shared" si="0"/>
        <v>0.56000000000000005</v>
      </c>
      <c r="AH4" s="153"/>
      <c r="AI4" s="150"/>
      <c r="AJ4" s="151"/>
      <c r="AK4" s="151"/>
      <c r="AL4" s="151"/>
      <c r="AM4" s="151"/>
      <c r="AN4" s="151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</row>
    <row r="5" spans="1:55" ht="15.6" x14ac:dyDescent="0.3">
      <c r="A5" s="30"/>
      <c r="B5" s="20" t="s">
        <v>4</v>
      </c>
      <c r="C5" s="48" t="s">
        <v>18</v>
      </c>
      <c r="D5" s="48" t="s">
        <v>18</v>
      </c>
      <c r="E5" s="13">
        <v>0.6</v>
      </c>
      <c r="F5" s="13">
        <v>0.83</v>
      </c>
      <c r="G5" s="13">
        <v>-0.25</v>
      </c>
      <c r="H5" s="13">
        <v>0.56999999999999995</v>
      </c>
      <c r="I5" s="13">
        <v>0.2</v>
      </c>
      <c r="J5" s="13">
        <v>-0.14000000000000001</v>
      </c>
      <c r="K5" s="13">
        <v>1.2</v>
      </c>
      <c r="L5" s="55" t="s">
        <v>569</v>
      </c>
      <c r="M5" s="48" t="s">
        <v>18</v>
      </c>
      <c r="N5" s="55" t="s">
        <v>570</v>
      </c>
      <c r="O5" s="55" t="s">
        <v>570</v>
      </c>
      <c r="P5" s="55" t="s">
        <v>570</v>
      </c>
      <c r="Q5" s="55" t="s">
        <v>631</v>
      </c>
      <c r="R5" s="48" t="s">
        <v>18</v>
      </c>
      <c r="S5" s="48" t="s">
        <v>18</v>
      </c>
      <c r="T5" s="48" t="s">
        <v>18</v>
      </c>
      <c r="U5" s="48" t="s">
        <v>18</v>
      </c>
      <c r="V5" s="87" t="s">
        <v>18</v>
      </c>
      <c r="W5" s="77" t="s">
        <v>18</v>
      </c>
      <c r="X5" s="77" t="s">
        <v>18</v>
      </c>
      <c r="Y5" s="77" t="s">
        <v>18</v>
      </c>
      <c r="Z5" s="48" t="s">
        <v>18</v>
      </c>
      <c r="AA5" s="48" t="s">
        <v>18</v>
      </c>
      <c r="AB5" s="48" t="s">
        <v>18</v>
      </c>
      <c r="AC5" s="48" t="s">
        <v>18</v>
      </c>
      <c r="AD5" s="48" t="s">
        <v>18</v>
      </c>
      <c r="AE5" s="48" t="s">
        <v>18</v>
      </c>
      <c r="AF5" s="48" t="s">
        <v>18</v>
      </c>
      <c r="AG5" s="12">
        <f t="shared" si="0"/>
        <v>0.43</v>
      </c>
      <c r="AH5" s="153"/>
      <c r="AI5" s="150"/>
      <c r="AJ5" s="151"/>
      <c r="AK5" s="151"/>
      <c r="AL5" s="151"/>
      <c r="AM5" s="151"/>
      <c r="AN5" s="151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</row>
    <row r="6" spans="1:55" ht="15.6" x14ac:dyDescent="0.3">
      <c r="A6" s="30"/>
      <c r="B6" s="20" t="s">
        <v>5</v>
      </c>
      <c r="C6" s="48" t="s">
        <v>18</v>
      </c>
      <c r="D6" s="48" t="s">
        <v>18</v>
      </c>
      <c r="E6" s="13">
        <v>0.1</v>
      </c>
      <c r="F6" s="13">
        <v>8.0000000000000071E-2</v>
      </c>
      <c r="G6" s="13">
        <v>0.12</v>
      </c>
      <c r="H6" s="13">
        <v>-0.05</v>
      </c>
      <c r="I6" s="13">
        <v>0.24</v>
      </c>
      <c r="J6" s="50">
        <v>0.25</v>
      </c>
      <c r="K6" s="13">
        <v>0.02</v>
      </c>
      <c r="L6" s="55" t="s">
        <v>569</v>
      </c>
      <c r="M6" s="48" t="s">
        <v>18</v>
      </c>
      <c r="N6" s="55" t="s">
        <v>570</v>
      </c>
      <c r="O6" s="55" t="s">
        <v>570</v>
      </c>
      <c r="P6" s="55" t="s">
        <v>570</v>
      </c>
      <c r="Q6" s="55" t="s">
        <v>631</v>
      </c>
      <c r="R6" s="48" t="s">
        <v>18</v>
      </c>
      <c r="S6" s="48" t="s">
        <v>18</v>
      </c>
      <c r="T6" s="48" t="s">
        <v>18</v>
      </c>
      <c r="U6" s="48" t="s">
        <v>18</v>
      </c>
      <c r="V6" s="87" t="s">
        <v>18</v>
      </c>
      <c r="W6" s="77" t="s">
        <v>18</v>
      </c>
      <c r="X6" s="77" t="s">
        <v>18</v>
      </c>
      <c r="Y6" s="77" t="s">
        <v>18</v>
      </c>
      <c r="Z6" s="48" t="s">
        <v>18</v>
      </c>
      <c r="AA6" s="48" t="s">
        <v>18</v>
      </c>
      <c r="AB6" s="48" t="s">
        <v>18</v>
      </c>
      <c r="AC6" s="48" t="s">
        <v>18</v>
      </c>
      <c r="AD6" s="48" t="s">
        <v>18</v>
      </c>
      <c r="AE6" s="48" t="s">
        <v>18</v>
      </c>
      <c r="AF6" s="48" t="s">
        <v>18</v>
      </c>
      <c r="AG6" s="12">
        <f t="shared" si="0"/>
        <v>0.10857142857142857</v>
      </c>
      <c r="AH6" s="150"/>
      <c r="AI6" s="150"/>
      <c r="AJ6" s="151"/>
      <c r="AK6" s="151"/>
      <c r="AL6" s="151"/>
      <c r="AM6" s="151"/>
      <c r="AN6" s="151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</row>
    <row r="7" spans="1:55" ht="15.6" x14ac:dyDescent="0.3">
      <c r="A7" s="30"/>
      <c r="B7" s="20" t="s">
        <v>5</v>
      </c>
      <c r="C7" s="48" t="s">
        <v>18</v>
      </c>
      <c r="D7" s="48" t="s">
        <v>18</v>
      </c>
      <c r="E7" s="13">
        <v>-0.18</v>
      </c>
      <c r="F7" s="13">
        <v>-0.18</v>
      </c>
      <c r="G7" s="13">
        <v>-0.38</v>
      </c>
      <c r="H7" s="13">
        <v>-0.42</v>
      </c>
      <c r="I7" s="13">
        <v>1.04</v>
      </c>
      <c r="J7" s="13">
        <v>0.27</v>
      </c>
      <c r="K7" s="13">
        <v>-0.16</v>
      </c>
      <c r="L7" s="55" t="s">
        <v>569</v>
      </c>
      <c r="M7" s="55" t="s">
        <v>570</v>
      </c>
      <c r="N7" s="55" t="s">
        <v>570</v>
      </c>
      <c r="O7" s="55" t="s">
        <v>570</v>
      </c>
      <c r="P7" s="55" t="s">
        <v>570</v>
      </c>
      <c r="Q7" s="55" t="s">
        <v>631</v>
      </c>
      <c r="R7" s="48" t="s">
        <v>18</v>
      </c>
      <c r="S7" s="48" t="s">
        <v>18</v>
      </c>
      <c r="T7" s="48" t="s">
        <v>18</v>
      </c>
      <c r="U7" s="48" t="s">
        <v>18</v>
      </c>
      <c r="V7" s="87" t="s">
        <v>18</v>
      </c>
      <c r="W7" s="77" t="s">
        <v>18</v>
      </c>
      <c r="X7" s="77" t="s">
        <v>18</v>
      </c>
      <c r="Y7" s="77" t="s">
        <v>18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2">
        <f t="shared" si="0"/>
        <v>-1.4285714285714099E-3</v>
      </c>
      <c r="AH7" s="150"/>
      <c r="AI7" s="150"/>
      <c r="AJ7" s="151"/>
      <c r="AK7" s="151"/>
      <c r="AL7" s="151"/>
      <c r="AM7" s="151"/>
      <c r="AN7" s="151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</row>
    <row r="8" spans="1:55" ht="15.6" x14ac:dyDescent="0.3">
      <c r="A8" s="30"/>
      <c r="B8" s="20" t="s">
        <v>6</v>
      </c>
      <c r="C8" s="48" t="s">
        <v>18</v>
      </c>
      <c r="D8" s="48" t="s">
        <v>18</v>
      </c>
      <c r="E8" s="13">
        <v>0.63</v>
      </c>
      <c r="F8" s="13">
        <v>-0.17</v>
      </c>
      <c r="G8" s="13">
        <v>0.04</v>
      </c>
      <c r="H8" s="13">
        <v>2.08</v>
      </c>
      <c r="I8" s="13">
        <v>1.07</v>
      </c>
      <c r="J8" s="13">
        <v>0.56000000000000005</v>
      </c>
      <c r="K8" s="13">
        <v>1.1100000000000001</v>
      </c>
      <c r="L8" s="13">
        <v>2.0299999999999998</v>
      </c>
      <c r="M8" s="55" t="s">
        <v>570</v>
      </c>
      <c r="N8" s="55" t="s">
        <v>570</v>
      </c>
      <c r="O8" s="55" t="s">
        <v>570</v>
      </c>
      <c r="P8" s="55" t="s">
        <v>570</v>
      </c>
      <c r="Q8" s="13">
        <v>0.95</v>
      </c>
      <c r="R8" s="48" t="s">
        <v>18</v>
      </c>
      <c r="S8" s="48" t="s">
        <v>18</v>
      </c>
      <c r="T8" s="48" t="s">
        <v>18</v>
      </c>
      <c r="U8" s="48" t="s">
        <v>18</v>
      </c>
      <c r="V8" s="87" t="s">
        <v>18</v>
      </c>
      <c r="W8" s="77" t="s">
        <v>18</v>
      </c>
      <c r="X8" s="77" t="s">
        <v>18</v>
      </c>
      <c r="Y8" s="77" t="s">
        <v>18</v>
      </c>
      <c r="Z8" s="48" t="s">
        <v>18</v>
      </c>
      <c r="AA8" s="48" t="s">
        <v>18</v>
      </c>
      <c r="AB8" s="48" t="s">
        <v>18</v>
      </c>
      <c r="AC8" s="48" t="s">
        <v>18</v>
      </c>
      <c r="AD8" s="48" t="s">
        <v>18</v>
      </c>
      <c r="AE8" s="48" t="s">
        <v>18</v>
      </c>
      <c r="AF8" s="48" t="s">
        <v>18</v>
      </c>
      <c r="AG8" s="12">
        <f t="shared" si="0"/>
        <v>0.92222222222222228</v>
      </c>
      <c r="AH8" s="150"/>
      <c r="AI8" s="150"/>
      <c r="AJ8" s="151"/>
      <c r="AK8" s="151"/>
      <c r="AL8" s="151"/>
      <c r="AM8" s="151"/>
      <c r="AN8" s="151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</row>
    <row r="9" spans="1:55" ht="15.6" x14ac:dyDescent="0.3">
      <c r="A9" s="14" t="s">
        <v>1157</v>
      </c>
      <c r="B9" s="20" t="s">
        <v>6</v>
      </c>
      <c r="C9" s="48" t="s">
        <v>18</v>
      </c>
      <c r="D9" s="48" t="s">
        <v>18</v>
      </c>
      <c r="E9" s="13">
        <v>3.31</v>
      </c>
      <c r="F9" s="13">
        <v>0.34</v>
      </c>
      <c r="G9" s="13">
        <v>0.34</v>
      </c>
      <c r="H9" s="13">
        <v>1.53</v>
      </c>
      <c r="I9" s="13">
        <v>2.0699999999999998</v>
      </c>
      <c r="J9" s="13">
        <v>0.69</v>
      </c>
      <c r="K9" s="48" t="s">
        <v>18</v>
      </c>
      <c r="L9" s="50">
        <v>1.63</v>
      </c>
      <c r="M9" s="50">
        <v>0.23</v>
      </c>
      <c r="N9" s="55" t="s">
        <v>570</v>
      </c>
      <c r="O9" s="13">
        <v>0.65</v>
      </c>
      <c r="P9" s="13">
        <v>1.73</v>
      </c>
      <c r="Q9" s="55" t="s">
        <v>631</v>
      </c>
      <c r="R9" s="48" t="s">
        <v>18</v>
      </c>
      <c r="S9" s="48" t="s">
        <v>18</v>
      </c>
      <c r="T9" s="48" t="s">
        <v>18</v>
      </c>
      <c r="U9" s="48" t="s">
        <v>18</v>
      </c>
      <c r="V9" s="87" t="s">
        <v>18</v>
      </c>
      <c r="W9" s="77" t="s">
        <v>18</v>
      </c>
      <c r="X9" s="77" t="s">
        <v>18</v>
      </c>
      <c r="Y9" s="77" t="s">
        <v>18</v>
      </c>
      <c r="Z9" s="48" t="s">
        <v>18</v>
      </c>
      <c r="AA9" s="48" t="s">
        <v>18</v>
      </c>
      <c r="AB9" s="48" t="s">
        <v>18</v>
      </c>
      <c r="AC9" s="48" t="s">
        <v>18</v>
      </c>
      <c r="AD9" s="48" t="s">
        <v>18</v>
      </c>
      <c r="AE9" s="48" t="s">
        <v>18</v>
      </c>
      <c r="AF9" s="48" t="s">
        <v>18</v>
      </c>
      <c r="AG9" s="12">
        <f t="shared" si="0"/>
        <v>1.2520000000000002</v>
      </c>
      <c r="AH9" s="150"/>
      <c r="AI9" s="150"/>
      <c r="AJ9" s="151"/>
      <c r="AK9" s="151"/>
      <c r="AL9" s="151"/>
      <c r="AM9" s="151"/>
      <c r="AN9" s="151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</row>
    <row r="10" spans="1:55" ht="15.6" x14ac:dyDescent="0.3">
      <c r="A10" s="29" t="s">
        <v>568</v>
      </c>
      <c r="B10" s="20" t="s">
        <v>7</v>
      </c>
      <c r="C10" s="48" t="s">
        <v>18</v>
      </c>
      <c r="D10" s="48" t="s">
        <v>18</v>
      </c>
      <c r="E10" s="13">
        <v>1.89</v>
      </c>
      <c r="F10" s="13">
        <v>0.23</v>
      </c>
      <c r="G10" s="13">
        <v>0.5</v>
      </c>
      <c r="H10" s="13">
        <v>0.89</v>
      </c>
      <c r="I10" s="13">
        <v>1.34</v>
      </c>
      <c r="J10" s="13">
        <v>0.91</v>
      </c>
      <c r="K10" s="48" t="s">
        <v>18</v>
      </c>
      <c r="L10" s="50">
        <v>2.5299999999999998</v>
      </c>
      <c r="M10" s="50">
        <v>0.15</v>
      </c>
      <c r="N10" s="55" t="s">
        <v>570</v>
      </c>
      <c r="O10" s="13">
        <v>0.85</v>
      </c>
      <c r="P10" s="13">
        <v>0.73</v>
      </c>
      <c r="Q10" s="55" t="s">
        <v>631</v>
      </c>
      <c r="R10" s="48" t="s">
        <v>18</v>
      </c>
      <c r="S10" s="48" t="s">
        <v>18</v>
      </c>
      <c r="T10" s="48" t="s">
        <v>18</v>
      </c>
      <c r="U10" s="48" t="s">
        <v>18</v>
      </c>
      <c r="V10" s="87" t="s">
        <v>18</v>
      </c>
      <c r="W10" s="77" t="s">
        <v>18</v>
      </c>
      <c r="X10" s="77" t="s">
        <v>18</v>
      </c>
      <c r="Y10" s="77" t="s">
        <v>18</v>
      </c>
      <c r="Z10" s="48" t="s">
        <v>18</v>
      </c>
      <c r="AA10" s="48" t="s">
        <v>18</v>
      </c>
      <c r="AB10" s="48" t="s">
        <v>18</v>
      </c>
      <c r="AC10" s="48" t="s">
        <v>18</v>
      </c>
      <c r="AD10" s="48" t="s">
        <v>18</v>
      </c>
      <c r="AE10" s="48" t="s">
        <v>18</v>
      </c>
      <c r="AF10" s="48" t="s">
        <v>18</v>
      </c>
      <c r="AG10" s="12">
        <f t="shared" si="0"/>
        <v>1.0020000000000002</v>
      </c>
      <c r="AH10" s="150"/>
      <c r="AI10" s="150"/>
      <c r="AJ10" s="151"/>
      <c r="AK10" s="151"/>
      <c r="AL10" s="151"/>
      <c r="AM10" s="151"/>
      <c r="AN10" s="151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</row>
    <row r="11" spans="1:55" ht="15.6" x14ac:dyDescent="0.3">
      <c r="A11" s="30"/>
      <c r="B11" s="20" t="s">
        <v>7</v>
      </c>
      <c r="C11" s="48" t="s">
        <v>18</v>
      </c>
      <c r="D11" s="48" t="s">
        <v>18</v>
      </c>
      <c r="E11" s="13">
        <v>1.31</v>
      </c>
      <c r="F11" s="13">
        <v>0.74</v>
      </c>
      <c r="G11" s="13">
        <v>0.4</v>
      </c>
      <c r="H11" s="13">
        <v>1.87</v>
      </c>
      <c r="I11" s="13">
        <v>0.26</v>
      </c>
      <c r="J11" s="13">
        <v>1.06</v>
      </c>
      <c r="K11" s="48" t="s">
        <v>18</v>
      </c>
      <c r="L11" s="50">
        <v>2.48</v>
      </c>
      <c r="M11" s="55" t="s">
        <v>570</v>
      </c>
      <c r="N11" s="13">
        <v>3.05</v>
      </c>
      <c r="O11" s="12">
        <v>0.15</v>
      </c>
      <c r="P11" s="55" t="s">
        <v>570</v>
      </c>
      <c r="Q11" s="13">
        <v>1.96</v>
      </c>
      <c r="R11" s="48" t="s">
        <v>18</v>
      </c>
      <c r="S11" s="48" t="s">
        <v>18</v>
      </c>
      <c r="T11" s="48" t="s">
        <v>18</v>
      </c>
      <c r="U11" s="48" t="s">
        <v>18</v>
      </c>
      <c r="V11" s="87" t="s">
        <v>18</v>
      </c>
      <c r="W11" s="77" t="s">
        <v>18</v>
      </c>
      <c r="X11" s="77" t="s">
        <v>18</v>
      </c>
      <c r="Y11" s="77" t="s">
        <v>18</v>
      </c>
      <c r="Z11" s="48" t="s">
        <v>18</v>
      </c>
      <c r="AA11" s="48" t="s">
        <v>18</v>
      </c>
      <c r="AB11" s="48" t="s">
        <v>18</v>
      </c>
      <c r="AC11" s="48" t="s">
        <v>18</v>
      </c>
      <c r="AD11" s="48" t="s">
        <v>18</v>
      </c>
      <c r="AE11" s="48" t="s">
        <v>18</v>
      </c>
      <c r="AF11" s="48" t="s">
        <v>18</v>
      </c>
      <c r="AG11" s="12">
        <f t="shared" si="0"/>
        <v>1.3280000000000001</v>
      </c>
      <c r="AH11" s="150"/>
      <c r="AI11" s="150"/>
      <c r="AJ11" s="151"/>
      <c r="AK11" s="151"/>
      <c r="AL11" s="151"/>
      <c r="AM11" s="151"/>
      <c r="AN11" s="151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</row>
    <row r="12" spans="1:55" ht="15.6" x14ac:dyDescent="0.3">
      <c r="A12" s="30"/>
      <c r="B12" s="20" t="s">
        <v>8</v>
      </c>
      <c r="C12" s="13">
        <v>1.92</v>
      </c>
      <c r="D12" s="48" t="s">
        <v>18</v>
      </c>
      <c r="E12" s="13">
        <v>2.91</v>
      </c>
      <c r="F12" s="13">
        <v>1.18</v>
      </c>
      <c r="G12" s="13">
        <v>0.46</v>
      </c>
      <c r="H12" s="13">
        <v>1.46</v>
      </c>
      <c r="I12" s="13">
        <v>1.84</v>
      </c>
      <c r="J12" s="13">
        <v>0.79</v>
      </c>
      <c r="K12" s="48" t="s">
        <v>18</v>
      </c>
      <c r="L12" s="50">
        <v>1.92</v>
      </c>
      <c r="M12" s="50">
        <v>0.55000000000000004</v>
      </c>
      <c r="N12" s="50">
        <v>1.35</v>
      </c>
      <c r="O12" s="17">
        <v>0.45</v>
      </c>
      <c r="P12" s="55" t="s">
        <v>570</v>
      </c>
      <c r="Q12" s="13">
        <v>2.67</v>
      </c>
      <c r="R12" s="48" t="s">
        <v>18</v>
      </c>
      <c r="S12" s="48" t="s">
        <v>18</v>
      </c>
      <c r="T12" s="48" t="s">
        <v>18</v>
      </c>
      <c r="U12" s="48" t="s">
        <v>18</v>
      </c>
      <c r="V12" s="87" t="s">
        <v>18</v>
      </c>
      <c r="W12" s="77" t="s">
        <v>18</v>
      </c>
      <c r="X12" s="77" t="s">
        <v>18</v>
      </c>
      <c r="Y12" s="77" t="s">
        <v>18</v>
      </c>
      <c r="Z12" s="48" t="s">
        <v>18</v>
      </c>
      <c r="AA12" s="48" t="s">
        <v>18</v>
      </c>
      <c r="AB12" s="48" t="s">
        <v>18</v>
      </c>
      <c r="AC12" s="48" t="s">
        <v>18</v>
      </c>
      <c r="AD12" s="48" t="s">
        <v>18</v>
      </c>
      <c r="AE12" s="48" t="s">
        <v>18</v>
      </c>
      <c r="AF12" s="48" t="s">
        <v>18</v>
      </c>
      <c r="AG12" s="12">
        <f t="shared" si="0"/>
        <v>1.4583333333333333</v>
      </c>
      <c r="AH12" s="150"/>
      <c r="AI12" s="150"/>
      <c r="AJ12" s="151"/>
      <c r="AK12" s="151"/>
      <c r="AL12" s="151"/>
      <c r="AM12" s="151"/>
      <c r="AN12" s="151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</row>
    <row r="13" spans="1:55" ht="15.6" x14ac:dyDescent="0.3">
      <c r="A13" s="29" t="s">
        <v>163</v>
      </c>
      <c r="B13" s="20" t="s">
        <v>8</v>
      </c>
      <c r="C13" s="13">
        <v>1.02</v>
      </c>
      <c r="D13" s="48" t="s">
        <v>18</v>
      </c>
      <c r="E13" s="13">
        <v>1.19</v>
      </c>
      <c r="F13" s="13">
        <v>0.65</v>
      </c>
      <c r="G13" s="13">
        <v>0.62</v>
      </c>
      <c r="H13" s="13">
        <v>1.02</v>
      </c>
      <c r="I13" s="13">
        <v>3.53</v>
      </c>
      <c r="J13" s="13">
        <v>1.51</v>
      </c>
      <c r="K13" s="13">
        <v>0.39</v>
      </c>
      <c r="L13" s="13">
        <v>0.33</v>
      </c>
      <c r="M13" s="13">
        <v>0.35</v>
      </c>
      <c r="N13" s="13">
        <v>2.15</v>
      </c>
      <c r="O13" s="12">
        <v>1.45</v>
      </c>
      <c r="P13" s="12">
        <v>2.36</v>
      </c>
      <c r="Q13" s="48" t="s">
        <v>18</v>
      </c>
      <c r="R13" s="48" t="s">
        <v>18</v>
      </c>
      <c r="S13" s="48" t="s">
        <v>18</v>
      </c>
      <c r="T13" s="48" t="s">
        <v>18</v>
      </c>
      <c r="U13" s="48" t="s">
        <v>18</v>
      </c>
      <c r="V13" s="87" t="s">
        <v>18</v>
      </c>
      <c r="W13" s="77" t="s">
        <v>18</v>
      </c>
      <c r="X13" s="77" t="s">
        <v>18</v>
      </c>
      <c r="Y13" s="77" t="s">
        <v>18</v>
      </c>
      <c r="Z13" s="48" t="s">
        <v>18</v>
      </c>
      <c r="AA13" s="48" t="s">
        <v>18</v>
      </c>
      <c r="AB13" s="48" t="s">
        <v>18</v>
      </c>
      <c r="AC13" s="48" t="s">
        <v>18</v>
      </c>
      <c r="AD13" s="48" t="s">
        <v>18</v>
      </c>
      <c r="AE13" s="48" t="s">
        <v>18</v>
      </c>
      <c r="AF13" s="48" t="s">
        <v>18</v>
      </c>
      <c r="AG13" s="12">
        <f t="shared" si="0"/>
        <v>1.2746153846153847</v>
      </c>
      <c r="AH13" s="150"/>
      <c r="AI13" s="150"/>
      <c r="AJ13" s="151"/>
      <c r="AK13" s="151"/>
      <c r="AL13" s="151"/>
      <c r="AM13" s="151"/>
      <c r="AN13" s="151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</row>
    <row r="14" spans="1:55" ht="15.6" x14ac:dyDescent="0.3">
      <c r="A14" s="29" t="s">
        <v>828</v>
      </c>
      <c r="B14" s="20" t="s">
        <v>9</v>
      </c>
      <c r="C14" s="13">
        <v>0.72</v>
      </c>
      <c r="D14" s="48" t="s">
        <v>18</v>
      </c>
      <c r="E14" s="13">
        <v>0.94</v>
      </c>
      <c r="F14" s="13">
        <v>2.2000000000000002</v>
      </c>
      <c r="G14" s="13">
        <v>1.28</v>
      </c>
      <c r="H14" s="48" t="s">
        <v>18</v>
      </c>
      <c r="I14" s="13">
        <v>2.2400000000000002</v>
      </c>
      <c r="J14" s="50">
        <v>0.77</v>
      </c>
      <c r="K14" s="13">
        <v>0.37</v>
      </c>
      <c r="L14" s="48" t="s">
        <v>18</v>
      </c>
      <c r="M14" s="50">
        <v>0.65</v>
      </c>
      <c r="N14" s="50">
        <v>1.25</v>
      </c>
      <c r="O14" s="17">
        <v>1.05</v>
      </c>
      <c r="P14" s="17">
        <v>1.25</v>
      </c>
      <c r="Q14" s="48" t="s">
        <v>18</v>
      </c>
      <c r="R14" s="48" t="s">
        <v>18</v>
      </c>
      <c r="S14" s="48" t="s">
        <v>18</v>
      </c>
      <c r="T14" s="48" t="s">
        <v>18</v>
      </c>
      <c r="U14" s="48" t="s">
        <v>18</v>
      </c>
      <c r="V14" s="87" t="s">
        <v>18</v>
      </c>
      <c r="W14" s="77" t="s">
        <v>18</v>
      </c>
      <c r="X14" s="77" t="s">
        <v>18</v>
      </c>
      <c r="Y14" s="77" t="s">
        <v>18</v>
      </c>
      <c r="Z14" s="48" t="s">
        <v>18</v>
      </c>
      <c r="AA14" s="48" t="s">
        <v>18</v>
      </c>
      <c r="AB14" s="48" t="s">
        <v>18</v>
      </c>
      <c r="AC14" s="48" t="s">
        <v>18</v>
      </c>
      <c r="AD14" s="48" t="s">
        <v>18</v>
      </c>
      <c r="AE14" s="48" t="s">
        <v>18</v>
      </c>
      <c r="AF14" s="48" t="s">
        <v>18</v>
      </c>
      <c r="AG14" s="12">
        <f t="shared" si="0"/>
        <v>1.1563636363636365</v>
      </c>
      <c r="AH14" s="150"/>
      <c r="AI14" s="150"/>
      <c r="AJ14" s="151"/>
      <c r="AK14" s="151"/>
      <c r="AL14" s="151"/>
      <c r="AM14" s="151"/>
      <c r="AN14" s="151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</row>
    <row r="15" spans="1:55" ht="15.6" x14ac:dyDescent="0.3">
      <c r="A15" s="29" t="s">
        <v>827</v>
      </c>
      <c r="B15" s="20" t="s">
        <v>9</v>
      </c>
      <c r="C15" s="13">
        <v>0.92</v>
      </c>
      <c r="D15" s="48" t="s">
        <v>18</v>
      </c>
      <c r="E15" s="13">
        <v>1.38</v>
      </c>
      <c r="F15" s="13">
        <v>0.99</v>
      </c>
      <c r="G15" s="13">
        <v>1.85</v>
      </c>
      <c r="H15" s="48" t="s">
        <v>18</v>
      </c>
      <c r="I15" s="13">
        <v>1.31</v>
      </c>
      <c r="J15" s="13">
        <v>0.42</v>
      </c>
      <c r="K15" s="13">
        <v>0.86</v>
      </c>
      <c r="L15" s="48" t="s">
        <v>18</v>
      </c>
      <c r="M15" s="50">
        <v>1.23</v>
      </c>
      <c r="N15" s="50">
        <v>0.95</v>
      </c>
      <c r="O15" s="17">
        <v>0.35</v>
      </c>
      <c r="P15" s="17">
        <v>0.35</v>
      </c>
      <c r="Q15" s="48" t="s">
        <v>18</v>
      </c>
      <c r="R15" s="48" t="s">
        <v>18</v>
      </c>
      <c r="S15" s="48" t="s">
        <v>18</v>
      </c>
      <c r="T15" s="48" t="s">
        <v>18</v>
      </c>
      <c r="U15" s="48" t="s">
        <v>18</v>
      </c>
      <c r="V15" s="87" t="s">
        <v>18</v>
      </c>
      <c r="W15" s="77" t="s">
        <v>18</v>
      </c>
      <c r="X15" s="77" t="s">
        <v>18</v>
      </c>
      <c r="Y15" s="77" t="s">
        <v>18</v>
      </c>
      <c r="Z15" s="48" t="s">
        <v>18</v>
      </c>
      <c r="AA15" s="48" t="s">
        <v>18</v>
      </c>
      <c r="AB15" s="48" t="s">
        <v>18</v>
      </c>
      <c r="AC15" s="48" t="s">
        <v>18</v>
      </c>
      <c r="AD15" s="48" t="s">
        <v>18</v>
      </c>
      <c r="AE15" s="48" t="s">
        <v>18</v>
      </c>
      <c r="AF15" s="48" t="s">
        <v>18</v>
      </c>
      <c r="AG15" s="12">
        <f t="shared" si="0"/>
        <v>0.96454545454545448</v>
      </c>
      <c r="AH15" s="150"/>
      <c r="AI15" s="150"/>
      <c r="AJ15" s="151"/>
      <c r="AK15" s="151"/>
      <c r="AL15" s="151"/>
      <c r="AM15" s="151"/>
      <c r="AN15" s="151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</row>
    <row r="16" spans="1:55" ht="15.6" x14ac:dyDescent="0.3">
      <c r="A16" s="29" t="s">
        <v>829</v>
      </c>
      <c r="B16" s="20" t="s">
        <v>10</v>
      </c>
      <c r="C16" s="13">
        <v>1.02</v>
      </c>
      <c r="D16" s="48" t="s">
        <v>18</v>
      </c>
      <c r="E16" s="13">
        <v>1.1599999999999999</v>
      </c>
      <c r="F16" s="13">
        <v>1.07</v>
      </c>
      <c r="G16" s="13">
        <v>2.37</v>
      </c>
      <c r="H16" s="48" t="s">
        <v>18</v>
      </c>
      <c r="I16" s="13">
        <v>1.94</v>
      </c>
      <c r="J16" s="13">
        <v>0.91</v>
      </c>
      <c r="K16" s="13">
        <v>0.14000000000000001</v>
      </c>
      <c r="L16" s="48" t="s">
        <v>18</v>
      </c>
      <c r="M16" s="50">
        <v>0.62</v>
      </c>
      <c r="N16" s="50">
        <v>0.45</v>
      </c>
      <c r="O16" s="17">
        <v>-0.95</v>
      </c>
      <c r="P16" s="17">
        <v>0.86</v>
      </c>
      <c r="Q16" s="48" t="s">
        <v>18</v>
      </c>
      <c r="R16" s="48" t="s">
        <v>18</v>
      </c>
      <c r="S16" s="48" t="s">
        <v>18</v>
      </c>
      <c r="T16" s="48" t="s">
        <v>18</v>
      </c>
      <c r="U16" s="48" t="s">
        <v>18</v>
      </c>
      <c r="V16" s="87" t="s">
        <v>18</v>
      </c>
      <c r="W16" s="77" t="s">
        <v>18</v>
      </c>
      <c r="X16" s="77" t="s">
        <v>18</v>
      </c>
      <c r="Y16" s="77" t="s">
        <v>18</v>
      </c>
      <c r="Z16" s="48" t="s">
        <v>18</v>
      </c>
      <c r="AA16" s="48" t="s">
        <v>18</v>
      </c>
      <c r="AB16" s="48" t="s">
        <v>18</v>
      </c>
      <c r="AC16" s="48" t="s">
        <v>18</v>
      </c>
      <c r="AD16" s="48" t="s">
        <v>18</v>
      </c>
      <c r="AE16" s="48" t="s">
        <v>18</v>
      </c>
      <c r="AF16" s="48" t="s">
        <v>18</v>
      </c>
      <c r="AG16" s="12">
        <f t="shared" si="0"/>
        <v>0.87181818181818183</v>
      </c>
      <c r="AH16" s="150"/>
      <c r="AI16" s="150"/>
      <c r="AJ16" s="151"/>
      <c r="AK16" s="151"/>
      <c r="AL16" s="151"/>
      <c r="AM16" s="151"/>
      <c r="AN16" s="151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</row>
    <row r="17" spans="1:54" ht="15.6" x14ac:dyDescent="0.3">
      <c r="A17" s="29" t="s">
        <v>138</v>
      </c>
      <c r="B17" s="20" t="s">
        <v>10</v>
      </c>
      <c r="C17" s="13">
        <v>0.32</v>
      </c>
      <c r="D17" s="48" t="s">
        <v>18</v>
      </c>
      <c r="E17" s="13">
        <v>0.51</v>
      </c>
      <c r="F17" s="13">
        <v>1.83</v>
      </c>
      <c r="G17" s="13">
        <v>0.7</v>
      </c>
      <c r="H17" s="48" t="s">
        <v>18</v>
      </c>
      <c r="I17" s="13">
        <v>1.23</v>
      </c>
      <c r="J17" s="13">
        <v>0.44</v>
      </c>
      <c r="K17" s="13">
        <v>-0.04</v>
      </c>
      <c r="L17" s="48" t="s">
        <v>18</v>
      </c>
      <c r="M17" s="55" t="s">
        <v>570</v>
      </c>
      <c r="N17" s="55" t="s">
        <v>570</v>
      </c>
      <c r="O17" s="55" t="s">
        <v>570</v>
      </c>
      <c r="P17" s="55" t="s">
        <v>570</v>
      </c>
      <c r="Q17" s="55" t="s">
        <v>631</v>
      </c>
      <c r="R17" s="48" t="s">
        <v>18</v>
      </c>
      <c r="S17" s="48" t="s">
        <v>18</v>
      </c>
      <c r="T17" s="48" t="s">
        <v>18</v>
      </c>
      <c r="U17" s="48" t="s">
        <v>18</v>
      </c>
      <c r="V17" s="87" t="s">
        <v>18</v>
      </c>
      <c r="W17" s="77" t="s">
        <v>18</v>
      </c>
      <c r="X17" s="77" t="s">
        <v>18</v>
      </c>
      <c r="Y17" s="77" t="s">
        <v>18</v>
      </c>
      <c r="Z17" s="48" t="s">
        <v>18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2">
        <f t="shared" si="0"/>
        <v>0.71285714285714286</v>
      </c>
      <c r="AH17" s="150"/>
      <c r="AI17" s="150"/>
      <c r="AJ17" s="151"/>
      <c r="AK17" s="151"/>
      <c r="AL17" s="151"/>
      <c r="AM17" s="151"/>
      <c r="AN17" s="151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</row>
    <row r="18" spans="1:54" ht="15.6" x14ac:dyDescent="0.3">
      <c r="A18" s="29" t="s">
        <v>138</v>
      </c>
      <c r="B18" s="20" t="s">
        <v>11</v>
      </c>
      <c r="C18" s="13">
        <v>0.12</v>
      </c>
      <c r="D18" s="13">
        <v>0.32</v>
      </c>
      <c r="E18" s="13">
        <v>0.22</v>
      </c>
      <c r="F18" s="13">
        <v>1.5</v>
      </c>
      <c r="G18" s="13">
        <v>0.42</v>
      </c>
      <c r="H18" s="48" t="s">
        <v>18</v>
      </c>
      <c r="I18" s="13">
        <v>0.54</v>
      </c>
      <c r="J18" s="13">
        <v>0.63</v>
      </c>
      <c r="K18" s="13">
        <v>-0.11</v>
      </c>
      <c r="L18" s="48" t="s">
        <v>18</v>
      </c>
      <c r="M18" s="55" t="s">
        <v>570</v>
      </c>
      <c r="N18" s="55" t="s">
        <v>570</v>
      </c>
      <c r="O18" s="55" t="s">
        <v>570</v>
      </c>
      <c r="P18" s="55" t="s">
        <v>570</v>
      </c>
      <c r="Q18" s="48" t="s">
        <v>18</v>
      </c>
      <c r="R18" s="48" t="s">
        <v>18</v>
      </c>
      <c r="S18" s="48" t="s">
        <v>18</v>
      </c>
      <c r="T18" s="48" t="s">
        <v>18</v>
      </c>
      <c r="U18" s="48" t="s">
        <v>18</v>
      </c>
      <c r="V18" s="87" t="s">
        <v>18</v>
      </c>
      <c r="W18" s="77" t="s">
        <v>18</v>
      </c>
      <c r="X18" s="77" t="s">
        <v>18</v>
      </c>
      <c r="Y18" s="77" t="s">
        <v>18</v>
      </c>
      <c r="Z18" s="48" t="s">
        <v>18</v>
      </c>
      <c r="AA18" s="48" t="s">
        <v>18</v>
      </c>
      <c r="AB18" s="48" t="s">
        <v>18</v>
      </c>
      <c r="AC18" s="48" t="s">
        <v>18</v>
      </c>
      <c r="AD18" s="48" t="s">
        <v>18</v>
      </c>
      <c r="AE18" s="48" t="s">
        <v>18</v>
      </c>
      <c r="AF18" s="48" t="s">
        <v>18</v>
      </c>
      <c r="AG18" s="12">
        <f t="shared" si="0"/>
        <v>0.45500000000000002</v>
      </c>
      <c r="AH18" s="150"/>
      <c r="AI18" s="150"/>
      <c r="AJ18" s="151"/>
      <c r="AK18" s="151"/>
      <c r="AL18" s="151"/>
      <c r="AM18" s="151"/>
      <c r="AN18" s="151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</row>
    <row r="19" spans="1:54" ht="15.6" x14ac:dyDescent="0.3">
      <c r="A19" s="30"/>
      <c r="B19" s="20" t="s">
        <v>12</v>
      </c>
      <c r="C19" s="48" t="s">
        <v>18</v>
      </c>
      <c r="D19" s="13">
        <v>0.1</v>
      </c>
      <c r="E19" s="13">
        <v>0.16</v>
      </c>
      <c r="F19" s="13">
        <v>0.31</v>
      </c>
      <c r="G19" s="13">
        <v>0.37</v>
      </c>
      <c r="H19" s="13">
        <v>0.47</v>
      </c>
      <c r="I19" s="13">
        <v>0.37</v>
      </c>
      <c r="J19" s="13">
        <v>1.5</v>
      </c>
      <c r="K19" s="13">
        <v>-6.999999999999984E-2</v>
      </c>
      <c r="L19" s="48" t="s">
        <v>18</v>
      </c>
      <c r="M19" s="55" t="s">
        <v>570</v>
      </c>
      <c r="N19" s="55" t="s">
        <v>570</v>
      </c>
      <c r="O19" s="50">
        <v>0.55000000000000004</v>
      </c>
      <c r="P19" s="50">
        <v>0.35</v>
      </c>
      <c r="Q19" s="48" t="s">
        <v>18</v>
      </c>
      <c r="R19" s="48" t="s">
        <v>18</v>
      </c>
      <c r="S19" s="48" t="s">
        <v>18</v>
      </c>
      <c r="T19" s="48" t="s">
        <v>18</v>
      </c>
      <c r="U19" s="48" t="s">
        <v>18</v>
      </c>
      <c r="V19" s="87" t="s">
        <v>18</v>
      </c>
      <c r="W19" s="77" t="s">
        <v>18</v>
      </c>
      <c r="X19" s="77" t="s">
        <v>18</v>
      </c>
      <c r="Y19" s="77" t="s">
        <v>18</v>
      </c>
      <c r="Z19" s="48" t="s">
        <v>18</v>
      </c>
      <c r="AA19" s="48" t="s">
        <v>18</v>
      </c>
      <c r="AB19" s="48" t="s">
        <v>18</v>
      </c>
      <c r="AC19" s="48" t="s">
        <v>18</v>
      </c>
      <c r="AD19" s="48" t="s">
        <v>18</v>
      </c>
      <c r="AE19" s="48" t="s">
        <v>18</v>
      </c>
      <c r="AF19" s="48" t="s">
        <v>18</v>
      </c>
      <c r="AG19" s="12">
        <f t="shared" si="0"/>
        <v>0.41100000000000003</v>
      </c>
      <c r="AH19" s="150"/>
      <c r="AI19" s="150"/>
      <c r="AJ19" s="151"/>
      <c r="AK19" s="151"/>
      <c r="AL19" s="151"/>
      <c r="AM19" s="151"/>
      <c r="AN19" s="151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</row>
    <row r="20" spans="1:54" ht="15.6" x14ac:dyDescent="0.3">
      <c r="A20" s="6" t="s">
        <v>114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  <c r="AH20" s="150"/>
      <c r="AI20" s="150"/>
      <c r="AJ20" s="151"/>
      <c r="AK20" s="151"/>
      <c r="AL20" s="151"/>
      <c r="AM20" s="151"/>
      <c r="AN20" s="151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</row>
    <row r="21" spans="1:54" ht="15.6" x14ac:dyDescent="0.3">
      <c r="A21" s="29" t="s">
        <v>444</v>
      </c>
      <c r="B21" s="20" t="s">
        <v>1</v>
      </c>
      <c r="C21" s="48" t="s">
        <v>18</v>
      </c>
      <c r="D21" s="48" t="s">
        <v>18</v>
      </c>
      <c r="E21" s="83" t="s">
        <v>362</v>
      </c>
      <c r="F21" s="13">
        <v>4.18</v>
      </c>
      <c r="G21" s="13">
        <v>4.3899999999999997</v>
      </c>
      <c r="H21" s="13">
        <v>4.2699999999999996</v>
      </c>
      <c r="I21" s="13">
        <v>4.18</v>
      </c>
      <c r="J21" s="13">
        <v>3.2</v>
      </c>
      <c r="K21" s="13">
        <v>4.82</v>
      </c>
      <c r="L21" s="13">
        <v>3.62</v>
      </c>
      <c r="M21" s="13">
        <v>3.42</v>
      </c>
      <c r="N21" s="83" t="s">
        <v>219</v>
      </c>
      <c r="O21" s="83" t="s">
        <v>219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55">
        <v>3.24</v>
      </c>
      <c r="X21" s="55">
        <v>3.17</v>
      </c>
      <c r="Y21" s="55">
        <v>2.8</v>
      </c>
      <c r="Z21" s="55">
        <v>3.25</v>
      </c>
      <c r="AA21" s="55">
        <v>3.79</v>
      </c>
      <c r="AB21" s="55">
        <f>'[1]45-Hendry Cr'!G29</f>
        <v>3.17</v>
      </c>
      <c r="AC21" s="55">
        <f>'[2]45-Hendry Cr'!G29</f>
        <v>4.1900000000000004</v>
      </c>
      <c r="AD21" s="55">
        <f>'[3]45-Hendry Cr'!G29</f>
        <v>2.76</v>
      </c>
      <c r="AE21" s="55" t="str">
        <f>'[5]45-Hendry Cr'!G29</f>
        <v>&lt;3.08</v>
      </c>
      <c r="AF21" s="55" t="str">
        <f>'[4]45-Hendry Cr'!G29</f>
        <v>&lt;2.98</v>
      </c>
      <c r="AG21" s="12">
        <f>AVERAGE(B21:AD21)</f>
        <v>3.6531249999999997</v>
      </c>
      <c r="AH21" s="150"/>
      <c r="AI21" s="150"/>
      <c r="AJ21" s="151"/>
      <c r="AK21" s="151"/>
      <c r="AL21" s="151"/>
      <c r="AM21" s="151"/>
      <c r="AN21" s="151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</row>
    <row r="22" spans="1:54" ht="15.6" x14ac:dyDescent="0.3">
      <c r="A22" s="30"/>
      <c r="B22" s="20" t="s">
        <v>2</v>
      </c>
      <c r="C22" s="48" t="s">
        <v>18</v>
      </c>
      <c r="D22" s="48" t="s">
        <v>18</v>
      </c>
      <c r="E22" s="13">
        <v>3.74</v>
      </c>
      <c r="F22" s="13">
        <v>4.1900000000000004</v>
      </c>
      <c r="G22" s="13">
        <v>4.63</v>
      </c>
      <c r="H22" s="13">
        <v>3.95</v>
      </c>
      <c r="I22" s="13">
        <v>3.48</v>
      </c>
      <c r="J22" s="13">
        <v>3.72</v>
      </c>
      <c r="K22" s="13">
        <v>6.22</v>
      </c>
      <c r="L22" s="13">
        <v>3.46</v>
      </c>
      <c r="M22" s="13">
        <v>3.05</v>
      </c>
      <c r="N22" s="83" t="s">
        <v>219</v>
      </c>
      <c r="O22" s="83" t="s">
        <v>219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8" t="s">
        <v>18</v>
      </c>
      <c r="W22" s="55">
        <v>3.46</v>
      </c>
      <c r="X22" s="55">
        <v>3.01</v>
      </c>
      <c r="Y22" s="55">
        <v>2.68</v>
      </c>
      <c r="Z22" s="55">
        <v>2.88</v>
      </c>
      <c r="AA22" s="55">
        <v>3.17</v>
      </c>
      <c r="AB22" s="55">
        <f>'[1]45-Hendry Cr'!G30</f>
        <v>3.07</v>
      </c>
      <c r="AC22" s="55">
        <f>'[2]45-Hendry Cr'!G30</f>
        <v>3.82</v>
      </c>
      <c r="AD22" s="55">
        <f>'[3]45-Hendry Cr'!G30</f>
        <v>2.72</v>
      </c>
      <c r="AE22" s="55" t="str">
        <f>'[5]45-Hendry Cr'!G30</f>
        <v>&lt;3.09</v>
      </c>
      <c r="AF22" s="55">
        <f>'[4]45-Hendry Cr'!G30</f>
        <v>3.7</v>
      </c>
      <c r="AG22" s="12">
        <f t="shared" ref="AG22:AG76" si="1">AVERAGE(B22:AD22)</f>
        <v>3.6029411764705883</v>
      </c>
      <c r="AH22" s="150"/>
      <c r="AI22" s="150"/>
      <c r="AJ22" s="151"/>
      <c r="AK22" s="151"/>
      <c r="AL22" s="151"/>
      <c r="AM22" s="151"/>
      <c r="AN22" s="151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</row>
    <row r="23" spans="1:54" ht="15.6" x14ac:dyDescent="0.3">
      <c r="A23" s="30"/>
      <c r="B23" s="20" t="s">
        <v>3</v>
      </c>
      <c r="C23" s="48" t="s">
        <v>18</v>
      </c>
      <c r="D23" s="48" t="s">
        <v>18</v>
      </c>
      <c r="E23" s="13">
        <v>3.53</v>
      </c>
      <c r="F23" s="13">
        <v>4.24</v>
      </c>
      <c r="G23" s="13">
        <v>4.21</v>
      </c>
      <c r="H23" s="13">
        <v>3.5</v>
      </c>
      <c r="I23" s="13">
        <v>3.77</v>
      </c>
      <c r="J23" s="13">
        <v>3.22</v>
      </c>
      <c r="K23" s="13">
        <v>4.79</v>
      </c>
      <c r="L23" s="13">
        <v>2.87</v>
      </c>
      <c r="M23" s="13">
        <v>3.03</v>
      </c>
      <c r="N23" s="83" t="s">
        <v>219</v>
      </c>
      <c r="O23" s="83" t="s">
        <v>219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8" t="s">
        <v>18</v>
      </c>
      <c r="W23" s="55">
        <v>3.99</v>
      </c>
      <c r="X23" s="55">
        <v>2.82</v>
      </c>
      <c r="Y23" s="55">
        <v>2.69</v>
      </c>
      <c r="Z23" s="55">
        <v>2.9</v>
      </c>
      <c r="AA23" s="55">
        <v>3.06</v>
      </c>
      <c r="AB23" s="55">
        <f>'[1]45-Hendry Cr'!G31</f>
        <v>3.46</v>
      </c>
      <c r="AC23" s="55">
        <f>'[2]45-Hendry Cr'!G31</f>
        <v>3.4</v>
      </c>
      <c r="AD23" s="55">
        <f>'[3]45-Hendry Cr'!G31</f>
        <v>2.6</v>
      </c>
      <c r="AE23" s="55" t="str">
        <f>'[5]45-Hendry Cr'!G31</f>
        <v>&lt;3.10</v>
      </c>
      <c r="AF23" s="55">
        <f>'[4]45-Hendry Cr'!G31</f>
        <v>3.51</v>
      </c>
      <c r="AG23" s="12">
        <f t="shared" si="1"/>
        <v>3.4164705882352941</v>
      </c>
      <c r="AH23" s="150"/>
      <c r="AI23" s="150"/>
      <c r="AJ23" s="151"/>
      <c r="AK23" s="151"/>
      <c r="AL23" s="151"/>
      <c r="AM23" s="151"/>
      <c r="AN23" s="151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</row>
    <row r="24" spans="1:54" ht="15.6" x14ac:dyDescent="0.3">
      <c r="A24" s="30"/>
      <c r="B24" s="20" t="s">
        <v>4</v>
      </c>
      <c r="C24" s="48" t="s">
        <v>18</v>
      </c>
      <c r="D24" s="48" t="s">
        <v>18</v>
      </c>
      <c r="E24" s="13">
        <v>4.21</v>
      </c>
      <c r="F24" s="13">
        <v>4.42</v>
      </c>
      <c r="G24" s="13">
        <v>3.48</v>
      </c>
      <c r="H24" s="13">
        <v>3.25</v>
      </c>
      <c r="I24" s="13">
        <v>3.67</v>
      </c>
      <c r="J24" s="83" t="s">
        <v>632</v>
      </c>
      <c r="K24" s="13">
        <v>4.13</v>
      </c>
      <c r="L24" s="83" t="s">
        <v>219</v>
      </c>
      <c r="M24" s="13">
        <v>3.2</v>
      </c>
      <c r="N24" s="83" t="s">
        <v>219</v>
      </c>
      <c r="O24" s="83" t="s">
        <v>219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13">
        <v>2.36</v>
      </c>
      <c r="W24" s="55">
        <v>4.59</v>
      </c>
      <c r="X24" s="55">
        <v>2.99</v>
      </c>
      <c r="Y24" s="55">
        <v>2.1800000000000002</v>
      </c>
      <c r="Z24" s="55">
        <v>2.98</v>
      </c>
      <c r="AA24" s="55">
        <f>'[6]45-Hendry Cr'!G32</f>
        <v>3.6</v>
      </c>
      <c r="AB24" s="55">
        <f>'[1]45-Hendry Cr'!G32</f>
        <v>2.98</v>
      </c>
      <c r="AC24" s="55">
        <f>'[2]45-Hendry Cr'!G32</f>
        <v>3.01</v>
      </c>
      <c r="AD24" s="55" t="str">
        <f>'[3]45-Hendry Cr'!G32</f>
        <v>&lt;2.47</v>
      </c>
      <c r="AE24" s="55" t="str">
        <f>'[5]45-Hendry Cr'!G32</f>
        <v>&lt;3.11</v>
      </c>
      <c r="AF24" s="55">
        <f>'[4]45-Hendry Cr'!G32</f>
        <v>3.23</v>
      </c>
      <c r="AG24" s="12">
        <f t="shared" si="1"/>
        <v>3.4033333333333333</v>
      </c>
      <c r="AH24" s="154"/>
      <c r="AI24" s="155"/>
      <c r="AJ24" s="151"/>
      <c r="AK24" s="151"/>
      <c r="AL24" s="151"/>
      <c r="AM24" s="151"/>
      <c r="AN24" s="151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</row>
    <row r="25" spans="1:54" ht="15.6" x14ac:dyDescent="0.3">
      <c r="A25" s="30"/>
      <c r="B25" s="20" t="s">
        <v>5</v>
      </c>
      <c r="C25" s="48" t="s">
        <v>18</v>
      </c>
      <c r="D25" s="48" t="s">
        <v>18</v>
      </c>
      <c r="E25" s="13">
        <v>3.46</v>
      </c>
      <c r="F25" s="48" t="s">
        <v>18</v>
      </c>
      <c r="G25" s="13">
        <v>3.91</v>
      </c>
      <c r="H25" s="13">
        <v>3.42</v>
      </c>
      <c r="I25" s="13">
        <v>3.58</v>
      </c>
      <c r="J25" s="50">
        <v>3.61</v>
      </c>
      <c r="K25" s="13">
        <v>3.72</v>
      </c>
      <c r="L25" s="83" t="s">
        <v>219</v>
      </c>
      <c r="M25" s="13">
        <v>1.99</v>
      </c>
      <c r="N25" s="83" t="s">
        <v>219</v>
      </c>
      <c r="O25" s="83" t="s">
        <v>219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13">
        <v>2.0299999999999998</v>
      </c>
      <c r="W25" s="13">
        <v>3.42</v>
      </c>
      <c r="X25" s="13">
        <v>3.15</v>
      </c>
      <c r="Y25" s="13">
        <v>2.66</v>
      </c>
      <c r="Z25" s="13">
        <v>2.84</v>
      </c>
      <c r="AA25" s="55">
        <f>'[6]45-Hendry Cr'!G33</f>
        <v>2.9</v>
      </c>
      <c r="AB25" s="55">
        <f>'[1]45-Hendry Cr'!G33</f>
        <v>2.9</v>
      </c>
      <c r="AC25" s="55">
        <f>'[2]45-Hendry Cr'!G33</f>
        <v>3.28</v>
      </c>
      <c r="AD25" s="55">
        <f>'[3]45-Hendry Cr'!G33</f>
        <v>3.12</v>
      </c>
      <c r="AE25" s="55">
        <f>'[5]45-Hendry Cr'!G33</f>
        <v>3.88</v>
      </c>
      <c r="AF25" s="55">
        <f>'[4]45-Hendry Cr'!G33</f>
        <v>3.57</v>
      </c>
      <c r="AG25" s="12">
        <f t="shared" si="1"/>
        <v>3.1243750000000001</v>
      </c>
      <c r="AH25" s="150"/>
      <c r="AI25" s="150"/>
      <c r="AJ25" s="151"/>
      <c r="AK25" s="151"/>
      <c r="AL25" s="151"/>
      <c r="AM25" s="151"/>
      <c r="AN25" s="151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</row>
    <row r="26" spans="1:54" ht="15.6" x14ac:dyDescent="0.3">
      <c r="A26" s="30"/>
      <c r="B26" s="20" t="s">
        <v>5</v>
      </c>
      <c r="C26" s="48" t="s">
        <v>18</v>
      </c>
      <c r="D26" s="48" t="s">
        <v>18</v>
      </c>
      <c r="E26" s="83" t="s">
        <v>362</v>
      </c>
      <c r="F26" s="13">
        <v>3.74</v>
      </c>
      <c r="G26" s="13">
        <v>3.31</v>
      </c>
      <c r="H26" s="13">
        <v>2.92</v>
      </c>
      <c r="I26" s="13">
        <v>4.4800000000000004</v>
      </c>
      <c r="J26" s="13">
        <v>3.54</v>
      </c>
      <c r="K26" s="13">
        <v>4.2</v>
      </c>
      <c r="L26" s="83" t="s">
        <v>219</v>
      </c>
      <c r="M26" s="83" t="s">
        <v>219</v>
      </c>
      <c r="N26" s="83" t="s">
        <v>219</v>
      </c>
      <c r="O26" s="83" t="s">
        <v>219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13">
        <v>4.57</v>
      </c>
      <c r="W26" s="13">
        <v>3.13</v>
      </c>
      <c r="X26" s="13">
        <v>3.07</v>
      </c>
      <c r="Y26" s="13">
        <v>4.04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2">
        <f t="shared" si="1"/>
        <v>3.7</v>
      </c>
      <c r="AH26" s="150"/>
      <c r="AI26" s="150"/>
      <c r="AJ26" s="151"/>
      <c r="AK26" s="151"/>
      <c r="AL26" s="151"/>
      <c r="AM26" s="151"/>
      <c r="AN26" s="151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</row>
    <row r="27" spans="1:54" ht="15.6" x14ac:dyDescent="0.3">
      <c r="A27" s="30"/>
      <c r="B27" s="20" t="s">
        <v>6</v>
      </c>
      <c r="C27" s="48" t="s">
        <v>18</v>
      </c>
      <c r="D27" s="48" t="s">
        <v>18</v>
      </c>
      <c r="E27" s="13">
        <v>4.22</v>
      </c>
      <c r="F27" s="13">
        <v>4</v>
      </c>
      <c r="G27" s="13">
        <v>3.96</v>
      </c>
      <c r="H27" s="13">
        <v>4.78</v>
      </c>
      <c r="I27" s="13">
        <v>5.19</v>
      </c>
      <c r="J27" s="13">
        <v>3.31</v>
      </c>
      <c r="K27" s="13">
        <v>4.93</v>
      </c>
      <c r="L27" s="13">
        <v>4.05</v>
      </c>
      <c r="M27" s="83" t="s">
        <v>219</v>
      </c>
      <c r="N27" s="83" t="s">
        <v>219</v>
      </c>
      <c r="O27" s="83" t="s">
        <v>219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13">
        <v>3.89</v>
      </c>
      <c r="W27" s="13">
        <v>2.8</v>
      </c>
      <c r="X27" s="13">
        <v>2.98</v>
      </c>
      <c r="Y27" s="13">
        <v>3.24</v>
      </c>
      <c r="Z27" s="13">
        <v>2.91</v>
      </c>
      <c r="AA27" s="55">
        <f>'[6]45-Hendry Cr'!G34</f>
        <v>3.6</v>
      </c>
      <c r="AB27" s="55">
        <f>'[1]45-Hendry Cr'!G34</f>
        <v>3.37</v>
      </c>
      <c r="AC27" s="55">
        <f>'[2]45-Hendry Cr'!G34</f>
        <v>5.82</v>
      </c>
      <c r="AD27" s="55">
        <f>'[3]45-Hendry Cr'!G34</f>
        <v>5.6</v>
      </c>
      <c r="AE27" s="55">
        <f>'[5]45-Hendry Cr'!G34</f>
        <v>4.47</v>
      </c>
      <c r="AF27" s="55">
        <f>'[4]45-Hendry Cr'!G34</f>
        <v>3.29</v>
      </c>
      <c r="AG27" s="12">
        <f t="shared" si="1"/>
        <v>4.0382352941176469</v>
      </c>
      <c r="AH27" s="150"/>
      <c r="AI27" s="150"/>
      <c r="AJ27" s="151"/>
      <c r="AK27" s="151"/>
      <c r="AL27" s="151"/>
      <c r="AM27" s="151"/>
      <c r="AN27" s="151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</row>
    <row r="28" spans="1:54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5.1100000000000003</v>
      </c>
      <c r="F28" s="13">
        <v>4.34</v>
      </c>
      <c r="G28" s="13">
        <v>4.1900000000000004</v>
      </c>
      <c r="H28" s="13">
        <v>5.78</v>
      </c>
      <c r="I28" s="13">
        <v>5.56</v>
      </c>
      <c r="J28" s="13">
        <v>4.1399999999999997</v>
      </c>
      <c r="K28" s="13">
        <v>4.24</v>
      </c>
      <c r="L28" s="13">
        <v>4.25</v>
      </c>
      <c r="M28" s="13">
        <v>3.66</v>
      </c>
      <c r="N28" s="13">
        <v>3.35</v>
      </c>
      <c r="O28" s="12">
        <v>5.15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13">
        <v>4.7699999999999996</v>
      </c>
      <c r="W28" s="39">
        <v>4.3499999999999996</v>
      </c>
      <c r="X28" s="39">
        <v>2.71</v>
      </c>
      <c r="Y28" s="39">
        <v>3.15</v>
      </c>
      <c r="Z28" s="39">
        <v>4.1399999999999997</v>
      </c>
      <c r="AA28" s="55">
        <f>'[6]45-Hendry Cr'!G35</f>
        <v>3.61</v>
      </c>
      <c r="AB28" s="55">
        <f>'[1]45-Hendry Cr'!G35</f>
        <v>3.96</v>
      </c>
      <c r="AC28" s="55">
        <f>'[2]45-Hendry Cr'!G35</f>
        <v>4.25</v>
      </c>
      <c r="AD28" s="55">
        <f>'[3]45-Hendry Cr'!G35</f>
        <v>4.2699999999999996</v>
      </c>
      <c r="AE28" s="55">
        <f>'[5]45-Hendry Cr'!G35</f>
        <v>4.9000000000000004</v>
      </c>
      <c r="AF28" s="55">
        <f>'[4]45-Hendry Cr'!G35</f>
        <v>3.47</v>
      </c>
      <c r="AG28" s="12">
        <f t="shared" si="1"/>
        <v>4.2489999999999997</v>
      </c>
      <c r="AH28" s="150"/>
      <c r="AI28" s="150"/>
      <c r="AJ28" s="151"/>
      <c r="AK28" s="151"/>
      <c r="AL28" s="151"/>
      <c r="AM28" s="151"/>
      <c r="AN28" s="151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</row>
    <row r="29" spans="1:54" ht="15.6" x14ac:dyDescent="0.3">
      <c r="A29" s="29" t="s">
        <v>1351</v>
      </c>
      <c r="B29" s="20" t="s">
        <v>7</v>
      </c>
      <c r="C29" s="48" t="s">
        <v>18</v>
      </c>
      <c r="D29" s="48" t="s">
        <v>18</v>
      </c>
      <c r="E29" s="13">
        <v>4.78</v>
      </c>
      <c r="F29" s="13">
        <v>4.8600000000000003</v>
      </c>
      <c r="G29" s="13">
        <v>5.5</v>
      </c>
      <c r="H29" s="13">
        <v>5.59</v>
      </c>
      <c r="I29" s="13">
        <v>4.63</v>
      </c>
      <c r="J29" s="13">
        <v>4.68</v>
      </c>
      <c r="K29" s="13">
        <v>4.62</v>
      </c>
      <c r="L29" s="13">
        <v>4.46</v>
      </c>
      <c r="M29" s="13">
        <v>3.95</v>
      </c>
      <c r="N29" s="13">
        <v>4.1500000000000004</v>
      </c>
      <c r="O29" s="12">
        <v>4.95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13">
        <v>3.84</v>
      </c>
      <c r="W29" s="13">
        <v>4.3</v>
      </c>
      <c r="X29" s="13">
        <v>4.18</v>
      </c>
      <c r="Y29" s="13">
        <v>7.12</v>
      </c>
      <c r="Z29" s="13">
        <v>4.7699999999999996</v>
      </c>
      <c r="AA29" s="55">
        <f>'[6]45-Hendry Cr'!G36</f>
        <v>4.13</v>
      </c>
      <c r="AB29" s="55">
        <f>'[1]45-Hendry Cr'!G36</f>
        <v>4.04</v>
      </c>
      <c r="AC29" s="55">
        <f>'[2]45-Hendry Cr'!G36</f>
        <v>4.54</v>
      </c>
      <c r="AD29" s="55">
        <f>'[3]45-Hendry Cr'!G36</f>
        <v>5.43</v>
      </c>
      <c r="AE29" s="55">
        <f>'[5]45-Hendry Cr'!G36</f>
        <v>4.79</v>
      </c>
      <c r="AF29" s="55">
        <f>'[4]45-Hendry Cr'!G36</f>
        <v>4.18</v>
      </c>
      <c r="AG29" s="12">
        <f t="shared" si="1"/>
        <v>4.7260000000000009</v>
      </c>
      <c r="AH29" s="150"/>
      <c r="AI29" s="150"/>
      <c r="AJ29" s="151"/>
      <c r="AK29" s="151"/>
      <c r="AL29" s="151"/>
      <c r="AM29" s="151"/>
      <c r="AN29" s="151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</row>
    <row r="30" spans="1:54" ht="15.6" x14ac:dyDescent="0.3">
      <c r="A30" s="30"/>
      <c r="B30" s="20" t="s">
        <v>7</v>
      </c>
      <c r="C30" s="48" t="s">
        <v>18</v>
      </c>
      <c r="D30" s="48" t="s">
        <v>18</v>
      </c>
      <c r="E30" s="13">
        <v>4.71</v>
      </c>
      <c r="F30" s="13">
        <v>4.91</v>
      </c>
      <c r="G30" s="13">
        <v>6.55</v>
      </c>
      <c r="H30" s="13">
        <v>5.57</v>
      </c>
      <c r="I30" s="13">
        <v>4.5</v>
      </c>
      <c r="J30" s="13">
        <v>5.12</v>
      </c>
      <c r="K30" s="13">
        <v>6.63</v>
      </c>
      <c r="L30" s="13">
        <v>4.8899999999999997</v>
      </c>
      <c r="M30" s="13">
        <v>4.3499999999999996</v>
      </c>
      <c r="N30" s="13">
        <v>4.8499999999999996</v>
      </c>
      <c r="O30" s="12">
        <v>4.05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13">
        <v>3.65</v>
      </c>
      <c r="W30" s="13">
        <v>3.59</v>
      </c>
      <c r="X30" s="13">
        <v>3.74</v>
      </c>
      <c r="Y30" s="13">
        <v>4.0599999999999996</v>
      </c>
      <c r="Z30" s="13">
        <v>3.87</v>
      </c>
      <c r="AA30" s="55">
        <f>'[6]45-Hendry Cr'!G37</f>
        <v>4.0999999999999996</v>
      </c>
      <c r="AB30" s="55">
        <f>'[1]45-Hendry Cr'!G37</f>
        <v>5.14</v>
      </c>
      <c r="AC30" s="55">
        <f>'[2]45-Hendry Cr'!G37</f>
        <v>4.5999999999999996</v>
      </c>
      <c r="AD30" s="55">
        <f>'[3]45-Hendry Cr'!G37</f>
        <v>4.4000000000000004</v>
      </c>
      <c r="AE30" s="55">
        <f>'[5]45-Hendry Cr'!G37</f>
        <v>3.99</v>
      </c>
      <c r="AF30" s="55">
        <f>'[4]45-Hendry Cr'!G37</f>
        <v>5.1100000000000003</v>
      </c>
      <c r="AG30" s="12">
        <f t="shared" si="1"/>
        <v>4.6639999999999997</v>
      </c>
      <c r="AH30" s="150"/>
      <c r="AI30" s="150"/>
      <c r="AJ30" s="151"/>
      <c r="AK30" s="151"/>
      <c r="AL30" s="151"/>
      <c r="AM30" s="151"/>
      <c r="AN30" s="151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</row>
    <row r="31" spans="1:54" ht="15.6" x14ac:dyDescent="0.3">
      <c r="A31" s="74"/>
      <c r="B31" s="20" t="s">
        <v>8</v>
      </c>
      <c r="C31" s="13">
        <v>4.82</v>
      </c>
      <c r="D31" s="48" t="s">
        <v>18</v>
      </c>
      <c r="E31" s="13">
        <v>4.96</v>
      </c>
      <c r="F31" s="13">
        <v>5.03</v>
      </c>
      <c r="G31" s="13">
        <v>6.24</v>
      </c>
      <c r="H31" s="13">
        <v>4.7</v>
      </c>
      <c r="I31" s="13">
        <v>4.8499999999999996</v>
      </c>
      <c r="J31" s="13">
        <v>4.68</v>
      </c>
      <c r="K31" s="13">
        <v>5.19</v>
      </c>
      <c r="L31" s="13">
        <v>4.91</v>
      </c>
      <c r="M31" s="13">
        <v>4.1500000000000004</v>
      </c>
      <c r="N31" s="13">
        <v>4.4000000000000004</v>
      </c>
      <c r="O31" s="12">
        <v>5.1100000000000003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13">
        <v>3.85</v>
      </c>
      <c r="W31" s="13">
        <v>3.8</v>
      </c>
      <c r="X31" s="13">
        <v>3.8</v>
      </c>
      <c r="Y31" s="13">
        <v>4.4400000000000004</v>
      </c>
      <c r="Z31" s="13">
        <v>4.3499999999999996</v>
      </c>
      <c r="AA31" s="55">
        <f>'[6]45-Hendry Cr'!G38</f>
        <v>3.98</v>
      </c>
      <c r="AB31" s="55">
        <f>'[1]45-Hendry Cr'!G38</f>
        <v>5.12</v>
      </c>
      <c r="AC31" s="55">
        <f>'[2]45-Hendry Cr'!G38</f>
        <v>4.4000000000000004</v>
      </c>
      <c r="AD31" s="55">
        <f>'[3]45-Hendry Cr'!G38</f>
        <v>4.4000000000000004</v>
      </c>
      <c r="AE31" s="55">
        <f>'[5]45-Hendry Cr'!G38</f>
        <v>3.28</v>
      </c>
      <c r="AF31" s="55">
        <f>'[4]45-Hendry Cr'!G38</f>
        <v>4.51</v>
      </c>
      <c r="AG31" s="12">
        <f t="shared" si="1"/>
        <v>4.6276190476190475</v>
      </c>
      <c r="AH31" s="220"/>
      <c r="AI31" s="220"/>
      <c r="AJ31" s="151"/>
      <c r="AK31" s="151"/>
      <c r="AL31" s="151"/>
      <c r="AM31" s="151"/>
      <c r="AN31" s="151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</row>
    <row r="32" spans="1:54" ht="15.6" x14ac:dyDescent="0.3">
      <c r="A32" s="29" t="s">
        <v>162</v>
      </c>
      <c r="B32" s="20" t="s">
        <v>8</v>
      </c>
      <c r="C32" s="13">
        <v>4.62</v>
      </c>
      <c r="D32" s="48" t="s">
        <v>18</v>
      </c>
      <c r="E32" s="13">
        <v>4.41</v>
      </c>
      <c r="F32" s="13">
        <v>5</v>
      </c>
      <c r="G32" s="13">
        <v>7.03</v>
      </c>
      <c r="H32" s="13">
        <v>5.35</v>
      </c>
      <c r="I32" s="13">
        <v>5.33</v>
      </c>
      <c r="J32" s="44">
        <v>4.1500000000000004</v>
      </c>
      <c r="K32" s="13">
        <v>4.1399999999999997</v>
      </c>
      <c r="L32" s="13">
        <v>4.6500000000000004</v>
      </c>
      <c r="M32" s="13">
        <v>3.98</v>
      </c>
      <c r="N32" s="13">
        <v>4.3499999999999996</v>
      </c>
      <c r="O32" s="12">
        <v>7.05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13">
        <v>3.98</v>
      </c>
      <c r="W32" s="13">
        <v>3.5</v>
      </c>
      <c r="X32" s="13">
        <v>4.33</v>
      </c>
      <c r="Y32" s="13">
        <v>4.58</v>
      </c>
      <c r="Z32" s="13">
        <v>4.55</v>
      </c>
      <c r="AA32" s="55">
        <f>'[6]45-Hendry Cr'!G39</f>
        <v>3.42</v>
      </c>
      <c r="AB32" s="55">
        <f>'[1]45-Hendry Cr'!G39</f>
        <v>5.0999999999999996</v>
      </c>
      <c r="AC32" s="55">
        <f>'[2]45-Hendry Cr'!G39</f>
        <v>4.2</v>
      </c>
      <c r="AD32" s="55">
        <f>'[3]45-Hendry Cr'!G39</f>
        <v>3.98</v>
      </c>
      <c r="AE32" s="55">
        <f>'[5]45-Hendry Cr'!G39</f>
        <v>4.08</v>
      </c>
      <c r="AF32" s="55">
        <f>'[4]45-Hendry Cr'!G39</f>
        <v>4.5599999999999996</v>
      </c>
      <c r="AG32" s="12">
        <f t="shared" si="1"/>
        <v>4.6523809523809518</v>
      </c>
      <c r="AH32" s="150"/>
      <c r="AI32" s="150"/>
      <c r="AJ32" s="151"/>
      <c r="AK32" s="151"/>
      <c r="AL32" s="151"/>
      <c r="AM32" s="151"/>
      <c r="AN32" s="151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</row>
    <row r="33" spans="1:54" ht="15.6" x14ac:dyDescent="0.3">
      <c r="A33" s="29" t="s">
        <v>831</v>
      </c>
      <c r="B33" s="20" t="s">
        <v>9</v>
      </c>
      <c r="C33" s="13">
        <v>4.42</v>
      </c>
      <c r="D33" s="13">
        <v>5</v>
      </c>
      <c r="E33" s="13">
        <v>4.6900000000000004</v>
      </c>
      <c r="F33" s="13">
        <v>5.68</v>
      </c>
      <c r="G33" s="13">
        <v>5.62</v>
      </c>
      <c r="H33" s="48" t="s">
        <v>18</v>
      </c>
      <c r="I33" s="13">
        <v>4.92</v>
      </c>
      <c r="J33" s="50">
        <v>4.1900000000000004</v>
      </c>
      <c r="K33" s="13">
        <v>5.79</v>
      </c>
      <c r="L33" s="13">
        <v>4.22</v>
      </c>
      <c r="M33" s="13">
        <v>4.0199999999999996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13">
        <v>5.0599999999999996</v>
      </c>
      <c r="W33" s="13">
        <v>4.6500000000000004</v>
      </c>
      <c r="X33" s="13">
        <v>4.5199999999999996</v>
      </c>
      <c r="Y33" s="13">
        <v>4.07</v>
      </c>
      <c r="Z33" s="13">
        <v>4.68</v>
      </c>
      <c r="AA33" s="55">
        <f>'[6]45-Hendry Cr'!G40</f>
        <v>3.3</v>
      </c>
      <c r="AB33" s="55">
        <f>'[1]45-Hendry Cr'!G40</f>
        <v>4.79</v>
      </c>
      <c r="AC33" s="55">
        <f>'[2]45-Hendry Cr'!G40</f>
        <v>4.03</v>
      </c>
      <c r="AD33" s="48" t="s">
        <v>18</v>
      </c>
      <c r="AE33" s="55">
        <f>'[5]45-Hendry Cr'!G40</f>
        <v>3.97</v>
      </c>
      <c r="AF33" s="55" t="str">
        <f>'[4]45-Hendry Cr'!G40</f>
        <v/>
      </c>
      <c r="AG33" s="12">
        <f t="shared" si="1"/>
        <v>4.6472222222222221</v>
      </c>
      <c r="AH33" s="150"/>
      <c r="AI33" s="150"/>
      <c r="AJ33" s="151"/>
      <c r="AK33" s="151"/>
      <c r="AL33" s="151"/>
      <c r="AM33" s="151"/>
      <c r="AN33" s="151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</row>
    <row r="34" spans="1:54" ht="15.6" x14ac:dyDescent="0.3">
      <c r="A34" s="29" t="s">
        <v>830</v>
      </c>
      <c r="B34" s="20" t="s">
        <v>9</v>
      </c>
      <c r="C34" s="13">
        <v>4.5199999999999996</v>
      </c>
      <c r="D34" s="13">
        <v>4.5599999999999996</v>
      </c>
      <c r="E34" s="13">
        <v>4.79</v>
      </c>
      <c r="F34" s="13">
        <v>5.44</v>
      </c>
      <c r="G34" s="13">
        <v>5.33</v>
      </c>
      <c r="H34" s="48" t="s">
        <v>18</v>
      </c>
      <c r="I34" s="13">
        <v>4.3099999999999996</v>
      </c>
      <c r="J34" s="13">
        <v>5.59</v>
      </c>
      <c r="K34" s="13">
        <v>5.51</v>
      </c>
      <c r="L34" s="13">
        <v>4.93</v>
      </c>
      <c r="M34" s="13">
        <v>5.35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13">
        <v>4.09</v>
      </c>
      <c r="W34" s="13">
        <v>4.3</v>
      </c>
      <c r="X34" s="13">
        <v>4.62</v>
      </c>
      <c r="Y34" s="13">
        <v>4.34</v>
      </c>
      <c r="Z34" s="13">
        <v>5.12</v>
      </c>
      <c r="AA34" s="55">
        <f>'[6]45-Hendry Cr'!G41</f>
        <v>3.52</v>
      </c>
      <c r="AB34" s="55">
        <f>'[1]45-Hendry Cr'!G41</f>
        <v>4.3099999999999996</v>
      </c>
      <c r="AC34" s="55">
        <f>'[2]45-Hendry Cr'!G41</f>
        <v>5.07</v>
      </c>
      <c r="AD34" s="55">
        <f>'[3]45-Hendry Cr'!G41</f>
        <v>4.09</v>
      </c>
      <c r="AE34" s="55">
        <f>'[5]45-Hendry Cr'!G41</f>
        <v>3.69</v>
      </c>
      <c r="AF34" s="55" t="str">
        <f>'[4]45-Hendry Cr'!G41</f>
        <v/>
      </c>
      <c r="AG34" s="12">
        <f t="shared" si="1"/>
        <v>4.7257894736842099</v>
      </c>
      <c r="AH34" s="150"/>
      <c r="AI34" s="150"/>
      <c r="AJ34" s="151"/>
      <c r="AK34" s="151"/>
      <c r="AL34" s="151"/>
      <c r="AM34" s="151"/>
      <c r="AN34" s="151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</row>
    <row r="35" spans="1:54" ht="15.6" x14ac:dyDescent="0.3">
      <c r="A35" s="29" t="s">
        <v>832</v>
      </c>
      <c r="B35" s="20" t="s">
        <v>10</v>
      </c>
      <c r="C35" s="13">
        <v>4.42</v>
      </c>
      <c r="D35" s="13">
        <v>4.9800000000000004</v>
      </c>
      <c r="E35" s="13">
        <v>4.4000000000000004</v>
      </c>
      <c r="F35" s="13">
        <v>5.1100000000000003</v>
      </c>
      <c r="G35" s="13">
        <v>5.37</v>
      </c>
      <c r="H35" s="48" t="s">
        <v>18</v>
      </c>
      <c r="I35" s="13">
        <v>4.71</v>
      </c>
      <c r="J35" s="13">
        <v>4.47</v>
      </c>
      <c r="K35" s="13">
        <v>4.03</v>
      </c>
      <c r="L35" s="50">
        <v>4.66</v>
      </c>
      <c r="M35" s="50">
        <v>4.25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50">
        <v>3.76</v>
      </c>
      <c r="W35" s="50">
        <v>3.55</v>
      </c>
      <c r="X35" s="50">
        <v>4.62</v>
      </c>
      <c r="Y35" s="50">
        <v>4.4400000000000004</v>
      </c>
      <c r="Z35" s="50">
        <v>4</v>
      </c>
      <c r="AA35" s="55">
        <f>'[6]45-Hendry Cr'!G42</f>
        <v>4.12</v>
      </c>
      <c r="AB35" s="55">
        <f>'[1]45-Hendry Cr'!G42</f>
        <v>4.0999999999999996</v>
      </c>
      <c r="AC35" s="55">
        <f>'[2]45-Hendry Cr'!G42</f>
        <v>4.04</v>
      </c>
      <c r="AD35" s="55">
        <f>'[3]45-Hendry Cr'!G42</f>
        <v>3.59</v>
      </c>
      <c r="AE35" s="55">
        <f>'[5]45-Hendry Cr'!G42</f>
        <v>3.97</v>
      </c>
      <c r="AF35" s="55" t="str">
        <f>'[4]45-Hendry Cr'!G42</f>
        <v/>
      </c>
      <c r="AG35" s="12">
        <f t="shared" si="1"/>
        <v>4.3484210526315792</v>
      </c>
      <c r="AH35" s="150"/>
      <c r="AI35" s="150"/>
      <c r="AJ35" s="151"/>
      <c r="AK35" s="151"/>
      <c r="AL35" s="151"/>
      <c r="AM35" s="151"/>
      <c r="AN35" s="151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</row>
    <row r="36" spans="1:54" ht="15.6" x14ac:dyDescent="0.3">
      <c r="A36" s="29" t="s">
        <v>1352</v>
      </c>
      <c r="B36" s="20" t="s">
        <v>10</v>
      </c>
      <c r="C36" s="13">
        <v>4.0199999999999996</v>
      </c>
      <c r="D36" s="13">
        <v>4.3600000000000003</v>
      </c>
      <c r="E36" s="13">
        <v>4.0599999999999996</v>
      </c>
      <c r="F36" s="13">
        <v>6.12</v>
      </c>
      <c r="G36" s="48" t="s">
        <v>18</v>
      </c>
      <c r="H36" s="13">
        <v>4.68</v>
      </c>
      <c r="I36" s="13">
        <v>4.07</v>
      </c>
      <c r="J36" s="13">
        <v>3.84</v>
      </c>
      <c r="K36" s="13">
        <v>3.72</v>
      </c>
      <c r="L36" s="13">
        <v>3.62</v>
      </c>
      <c r="M36" s="13">
        <v>3.8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13">
        <v>3.49</v>
      </c>
      <c r="W36" s="13">
        <v>3.18</v>
      </c>
      <c r="X36" s="13">
        <v>4.6500000000000004</v>
      </c>
      <c r="Y36" s="13">
        <v>3.67</v>
      </c>
      <c r="Z36" s="13">
        <v>3.56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2">
        <f t="shared" si="1"/>
        <v>4.056</v>
      </c>
      <c r="AH36" s="150"/>
      <c r="AI36" s="150"/>
      <c r="AJ36" s="151"/>
      <c r="AK36" s="151"/>
      <c r="AL36" s="151"/>
      <c r="AM36" s="151"/>
      <c r="AN36" s="151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</row>
    <row r="37" spans="1:54" ht="15.6" x14ac:dyDescent="0.3">
      <c r="A37" s="30"/>
      <c r="B37" s="20" t="s">
        <v>11</v>
      </c>
      <c r="C37" s="13">
        <v>3.72</v>
      </c>
      <c r="D37" s="13">
        <v>3.89</v>
      </c>
      <c r="E37" s="13">
        <v>3.69</v>
      </c>
      <c r="F37" s="13">
        <v>5.21</v>
      </c>
      <c r="G37" s="13">
        <v>4.28</v>
      </c>
      <c r="H37" s="48" t="s">
        <v>18</v>
      </c>
      <c r="I37" s="13">
        <v>3.77</v>
      </c>
      <c r="J37" s="13">
        <v>4.01</v>
      </c>
      <c r="K37" s="13">
        <v>4.0599999999999996</v>
      </c>
      <c r="L37" s="13">
        <v>3.33</v>
      </c>
      <c r="M37" s="13">
        <v>3.55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13">
        <v>3.07</v>
      </c>
      <c r="W37" s="13">
        <v>2.98</v>
      </c>
      <c r="X37" s="13">
        <v>3.65</v>
      </c>
      <c r="Y37" s="13">
        <v>3.3</v>
      </c>
      <c r="Z37" s="13">
        <v>3.14</v>
      </c>
      <c r="AA37" s="55">
        <f>'[6]45-Hendry Cr'!G43</f>
        <v>3.66</v>
      </c>
      <c r="AB37" s="55">
        <f>'[1]45-Hendry Cr'!G43</f>
        <v>3.44</v>
      </c>
      <c r="AC37" s="55">
        <f>'[2]45-Hendry Cr'!G43</f>
        <v>3.13</v>
      </c>
      <c r="AD37" s="55">
        <f>'[3]45-Hendry Cr'!G43</f>
        <v>3.47</v>
      </c>
      <c r="AE37" s="55">
        <f>'[5]45-Hendry Cr'!G43</f>
        <v>3.33</v>
      </c>
      <c r="AF37" s="55" t="str">
        <f>'[4]45-Hendry Cr'!G43</f>
        <v/>
      </c>
      <c r="AG37" s="12">
        <f t="shared" si="1"/>
        <v>3.649999999999999</v>
      </c>
      <c r="AH37" s="150"/>
      <c r="AI37" s="150"/>
      <c r="AJ37" s="151"/>
      <c r="AK37" s="151"/>
      <c r="AL37" s="151"/>
      <c r="AM37" s="151"/>
      <c r="AN37" s="151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</row>
    <row r="38" spans="1:54" ht="15.6" x14ac:dyDescent="0.3">
      <c r="A38" s="30"/>
      <c r="B38" s="20" t="s">
        <v>12</v>
      </c>
      <c r="C38" s="48" t="s">
        <v>18</v>
      </c>
      <c r="D38" s="13">
        <v>3.4</v>
      </c>
      <c r="E38" s="13">
        <v>4.88</v>
      </c>
      <c r="F38" s="13">
        <v>4.4400000000000004</v>
      </c>
      <c r="G38" s="13">
        <v>4.66</v>
      </c>
      <c r="H38" s="13">
        <v>3.98</v>
      </c>
      <c r="I38" s="13">
        <v>3.54</v>
      </c>
      <c r="J38" s="13">
        <v>4.9000000000000004</v>
      </c>
      <c r="K38" s="13">
        <v>3.64</v>
      </c>
      <c r="L38" s="13">
        <v>3.32</v>
      </c>
      <c r="M38" s="83" t="s">
        <v>219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13">
        <v>3.62</v>
      </c>
      <c r="W38" s="13">
        <v>2.97</v>
      </c>
      <c r="X38" s="13">
        <v>3.25</v>
      </c>
      <c r="Y38" s="13">
        <v>3.89</v>
      </c>
      <c r="Z38" s="13">
        <v>2.99</v>
      </c>
      <c r="AA38" s="55">
        <f>'[6]45-Hendry Cr'!G44</f>
        <v>3.38</v>
      </c>
      <c r="AB38" s="55">
        <f>'[1]45-Hendry Cr'!G44</f>
        <v>3.68</v>
      </c>
      <c r="AC38" s="55">
        <f>'[2]45-Hendry Cr'!G44</f>
        <v>3.03</v>
      </c>
      <c r="AD38" s="55">
        <f>'[3]45-Hendry Cr'!G44</f>
        <v>3.36</v>
      </c>
      <c r="AE38" s="55">
        <f>'[5]45-Hendry Cr'!G44</f>
        <v>3.39</v>
      </c>
      <c r="AF38" s="55" t="str">
        <f>'[4]45-Hendry Cr'!G44</f>
        <v/>
      </c>
      <c r="AG38" s="12">
        <f t="shared" si="1"/>
        <v>3.7183333333333337</v>
      </c>
      <c r="AH38" s="150"/>
      <c r="AI38" s="150"/>
      <c r="AJ38" s="151"/>
      <c r="AK38" s="151"/>
      <c r="AL38" s="151"/>
      <c r="AM38" s="151"/>
      <c r="AN38" s="151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</row>
    <row r="39" spans="1:54" ht="15.6" x14ac:dyDescent="0.3">
      <c r="A39" s="6" t="s">
        <v>115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211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  <c r="AH39" s="150"/>
      <c r="AI39" s="150"/>
      <c r="AJ39" s="151"/>
      <c r="AK39" s="151"/>
      <c r="AL39" s="151"/>
      <c r="AM39" s="151"/>
      <c r="AN39" s="151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</row>
    <row r="40" spans="1:54" ht="15.6" x14ac:dyDescent="0.3">
      <c r="A40" s="29" t="s">
        <v>309</v>
      </c>
      <c r="B40" s="20" t="s">
        <v>1</v>
      </c>
      <c r="C40" s="48" t="s">
        <v>18</v>
      </c>
      <c r="D40" s="48" t="s">
        <v>18</v>
      </c>
      <c r="E40" s="13">
        <v>3.5</v>
      </c>
      <c r="F40" s="13">
        <v>4.51</v>
      </c>
      <c r="G40" s="13">
        <v>4.18</v>
      </c>
      <c r="H40" s="13">
        <v>5.12</v>
      </c>
      <c r="I40" s="13">
        <v>4.91</v>
      </c>
      <c r="J40" s="13">
        <v>4.1900000000000004</v>
      </c>
      <c r="K40" s="13">
        <v>4.82</v>
      </c>
      <c r="L40" s="13">
        <v>4.47</v>
      </c>
      <c r="M40" s="83" t="s">
        <v>633</v>
      </c>
      <c r="N40" s="83" t="s">
        <v>633</v>
      </c>
      <c r="O40" s="83" t="s">
        <v>633</v>
      </c>
      <c r="P40" s="13">
        <v>3.68</v>
      </c>
      <c r="Q40" s="83" t="s">
        <v>221</v>
      </c>
      <c r="R40" s="13">
        <v>4.53</v>
      </c>
      <c r="S40" s="13">
        <v>4.3899999999999997</v>
      </c>
      <c r="T40" s="13">
        <v>4.28</v>
      </c>
      <c r="U40" s="13">
        <v>4.09</v>
      </c>
      <c r="V40" s="55">
        <v>4.38</v>
      </c>
      <c r="W40" s="55">
        <v>4.6399999999999997</v>
      </c>
      <c r="X40" s="55">
        <v>4.55</v>
      </c>
      <c r="Y40" s="55">
        <v>4.25</v>
      </c>
      <c r="Z40" s="55">
        <v>4.38</v>
      </c>
      <c r="AA40" s="55">
        <v>4.12</v>
      </c>
      <c r="AB40" s="13">
        <f>'[1]45-Hendry Cr'!G54</f>
        <v>4.22</v>
      </c>
      <c r="AC40" s="13">
        <f>'[2]45-Hendry Cr'!G54</f>
        <v>5.19</v>
      </c>
      <c r="AD40" s="13">
        <f>'[3]45-Hendry Cr'!G54</f>
        <v>4.18</v>
      </c>
      <c r="AE40" s="13">
        <f>'[5]45-Hendry Cr'!G54</f>
        <v>4.1900000000000004</v>
      </c>
      <c r="AF40" s="13">
        <f>'[4]45-Hendry Cr'!G54</f>
        <v>4.18</v>
      </c>
      <c r="AG40" s="12">
        <f t="shared" si="1"/>
        <v>4.3899999999999997</v>
      </c>
      <c r="AH40" s="150"/>
      <c r="AI40" s="150"/>
      <c r="AJ40" s="151"/>
      <c r="AK40" s="151"/>
      <c r="AL40" s="151"/>
      <c r="AM40" s="151"/>
      <c r="AN40" s="151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</row>
    <row r="41" spans="1:54" ht="15.6" x14ac:dyDescent="0.3">
      <c r="A41" s="30"/>
      <c r="B41" s="20" t="s">
        <v>2</v>
      </c>
      <c r="C41" s="48" t="s">
        <v>18</v>
      </c>
      <c r="D41" s="48" t="s">
        <v>18</v>
      </c>
      <c r="E41" s="13">
        <v>4.62</v>
      </c>
      <c r="F41" s="13">
        <v>4.13</v>
      </c>
      <c r="G41" s="13">
        <v>4.5599999999999996</v>
      </c>
      <c r="H41" s="13">
        <v>4.75</v>
      </c>
      <c r="I41" s="13">
        <v>4.33</v>
      </c>
      <c r="J41" s="13">
        <v>4.26</v>
      </c>
      <c r="K41" s="13">
        <v>6.51</v>
      </c>
      <c r="L41" s="13">
        <v>6.06</v>
      </c>
      <c r="M41" s="83" t="s">
        <v>633</v>
      </c>
      <c r="N41" s="83" t="s">
        <v>633</v>
      </c>
      <c r="O41" s="83" t="s">
        <v>633</v>
      </c>
      <c r="P41" s="13">
        <v>3.68</v>
      </c>
      <c r="Q41" s="13">
        <v>3.26</v>
      </c>
      <c r="R41" s="13">
        <v>4.3899999999999997</v>
      </c>
      <c r="S41" s="13">
        <v>4.63</v>
      </c>
      <c r="T41" s="13">
        <v>4.18</v>
      </c>
      <c r="U41" s="13">
        <v>4.59</v>
      </c>
      <c r="V41" s="55">
        <v>4.2699999999999996</v>
      </c>
      <c r="W41" s="55">
        <v>4.68</v>
      </c>
      <c r="X41" s="55">
        <v>4.3</v>
      </c>
      <c r="Y41" s="55">
        <v>4.0999999999999996</v>
      </c>
      <c r="Z41" s="55">
        <v>4.1100000000000003</v>
      </c>
      <c r="AA41" s="55">
        <v>4.2699999999999996</v>
      </c>
      <c r="AB41" s="13">
        <f>'[1]45-Hendry Cr'!G55</f>
        <v>4.1500000000000004</v>
      </c>
      <c r="AC41" s="13">
        <f>'[2]45-Hendry Cr'!G55</f>
        <v>4.83</v>
      </c>
      <c r="AD41" s="13">
        <f>'[3]45-Hendry Cr'!G55</f>
        <v>4.09</v>
      </c>
      <c r="AE41" s="13">
        <f>'[5]45-Hendry Cr'!G55</f>
        <v>4.1100000000000003</v>
      </c>
      <c r="AF41" s="13">
        <f>'[4]45-Hendry Cr'!G55</f>
        <v>4.7300000000000004</v>
      </c>
      <c r="AG41" s="12">
        <f t="shared" si="1"/>
        <v>4.4673913043478262</v>
      </c>
      <c r="AH41" s="150"/>
      <c r="AI41" s="150"/>
      <c r="AJ41" s="151"/>
      <c r="AK41" s="151"/>
      <c r="AL41" s="151"/>
      <c r="AM41" s="151"/>
      <c r="AN41" s="151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</row>
    <row r="42" spans="1:54" ht="15.6" x14ac:dyDescent="0.3">
      <c r="A42" s="30"/>
      <c r="B42" s="20" t="s">
        <v>3</v>
      </c>
      <c r="C42" s="48" t="s">
        <v>18</v>
      </c>
      <c r="D42" s="48" t="s">
        <v>18</v>
      </c>
      <c r="E42" s="13">
        <v>4.2300000000000004</v>
      </c>
      <c r="F42" s="13">
        <v>4.46</v>
      </c>
      <c r="G42" s="13">
        <v>4.1399999999999997</v>
      </c>
      <c r="H42" s="13">
        <v>4.28</v>
      </c>
      <c r="I42" s="13">
        <v>4.4000000000000004</v>
      </c>
      <c r="J42" s="13">
        <v>4.21</v>
      </c>
      <c r="K42" s="13">
        <v>5.6</v>
      </c>
      <c r="L42" s="13">
        <v>3.92</v>
      </c>
      <c r="M42" s="83" t="s">
        <v>633</v>
      </c>
      <c r="N42" s="83" t="s">
        <v>633</v>
      </c>
      <c r="O42" s="83" t="s">
        <v>633</v>
      </c>
      <c r="P42" s="13">
        <v>2.98</v>
      </c>
      <c r="Q42" s="13">
        <v>3.11</v>
      </c>
      <c r="R42" s="13">
        <v>5.69</v>
      </c>
      <c r="S42" s="13">
        <v>4.25</v>
      </c>
      <c r="T42" s="13">
        <v>4.03</v>
      </c>
      <c r="U42" s="13">
        <v>4.17</v>
      </c>
      <c r="V42" s="13">
        <v>4.01</v>
      </c>
      <c r="W42" s="13">
        <v>5.36</v>
      </c>
      <c r="X42" s="13">
        <v>4.1399999999999997</v>
      </c>
      <c r="Y42" s="13">
        <v>3.87</v>
      </c>
      <c r="Z42" s="13">
        <v>4.1399999999999997</v>
      </c>
      <c r="AA42" s="13">
        <v>4.1900000000000004</v>
      </c>
      <c r="AB42" s="13">
        <f>'[1]45-Hendry Cr'!G56</f>
        <v>4.33</v>
      </c>
      <c r="AC42" s="13">
        <f>'[2]45-Hendry Cr'!G56</f>
        <v>4.45</v>
      </c>
      <c r="AD42" s="13">
        <f>'[3]45-Hendry Cr'!G56</f>
        <v>3.93</v>
      </c>
      <c r="AE42" s="13">
        <f>'[5]45-Hendry Cr'!G56</f>
        <v>3.96</v>
      </c>
      <c r="AF42" s="13">
        <f>'[4]45-Hendry Cr'!G56</f>
        <v>4.4400000000000004</v>
      </c>
      <c r="AG42" s="12">
        <f t="shared" si="1"/>
        <v>4.2560869565217399</v>
      </c>
      <c r="AH42" s="150"/>
      <c r="AI42" s="150"/>
      <c r="AJ42" s="151"/>
      <c r="AK42" s="151"/>
      <c r="AL42" s="151"/>
      <c r="AM42" s="151"/>
      <c r="AN42" s="151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</row>
    <row r="43" spans="1:54" ht="15.6" x14ac:dyDescent="0.3">
      <c r="A43" s="30"/>
      <c r="B43" s="20" t="s">
        <v>4</v>
      </c>
      <c r="C43" s="48" t="s">
        <v>18</v>
      </c>
      <c r="D43" s="48" t="s">
        <v>18</v>
      </c>
      <c r="E43" s="13">
        <v>4.6100000000000003</v>
      </c>
      <c r="F43" s="13">
        <v>4.7699999999999996</v>
      </c>
      <c r="G43" s="13">
        <v>3.48</v>
      </c>
      <c r="H43" s="13">
        <v>4.13</v>
      </c>
      <c r="I43" s="48" t="s">
        <v>18</v>
      </c>
      <c r="J43" s="13">
        <v>3.94</v>
      </c>
      <c r="K43" s="13">
        <v>4.9000000000000004</v>
      </c>
      <c r="L43" s="13">
        <v>3.67</v>
      </c>
      <c r="M43" s="83" t="s">
        <v>633</v>
      </c>
      <c r="N43" s="83" t="s">
        <v>633</v>
      </c>
      <c r="O43" s="83" t="s">
        <v>633</v>
      </c>
      <c r="P43" s="13">
        <v>2.68</v>
      </c>
      <c r="Q43" s="13">
        <v>2.93</v>
      </c>
      <c r="R43" s="13">
        <v>5.25</v>
      </c>
      <c r="S43" s="13">
        <v>4.0199999999999996</v>
      </c>
      <c r="T43" s="13">
        <v>4.24</v>
      </c>
      <c r="U43" s="13">
        <v>4.6399999999999997</v>
      </c>
      <c r="V43" s="13">
        <v>3.73</v>
      </c>
      <c r="W43" s="13">
        <v>5.71</v>
      </c>
      <c r="X43" s="13">
        <v>4.2</v>
      </c>
      <c r="Y43" s="13">
        <v>3.56</v>
      </c>
      <c r="Z43" s="13">
        <v>4.22</v>
      </c>
      <c r="AA43" s="13">
        <f>'[6]45-Hendry Cr'!G57</f>
        <v>4.53</v>
      </c>
      <c r="AB43" s="13">
        <f>'[1]45-Hendry Cr'!G57</f>
        <v>4.32</v>
      </c>
      <c r="AC43" s="13">
        <f>'[2]45-Hendry Cr'!G57</f>
        <v>4.12</v>
      </c>
      <c r="AD43" s="13">
        <f>'[3]45-Hendry Cr'!G57</f>
        <v>3.56</v>
      </c>
      <c r="AE43" s="13">
        <f>'[5]45-Hendry Cr'!G57</f>
        <v>3.65</v>
      </c>
      <c r="AF43" s="13">
        <f>'[4]45-Hendry Cr'!G57</f>
        <v>4.2</v>
      </c>
      <c r="AG43" s="12">
        <f t="shared" si="1"/>
        <v>4.1459090909090914</v>
      </c>
      <c r="AH43" s="154"/>
      <c r="AI43" s="150"/>
      <c r="AJ43" s="151"/>
      <c r="AK43" s="151"/>
      <c r="AL43" s="151"/>
      <c r="AM43" s="151"/>
      <c r="AN43" s="151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</row>
    <row r="44" spans="1:54" ht="15.6" x14ac:dyDescent="0.3">
      <c r="A44" s="30"/>
      <c r="B44" s="20" t="s">
        <v>5</v>
      </c>
      <c r="C44" s="48" t="s">
        <v>18</v>
      </c>
      <c r="D44" s="48" t="s">
        <v>18</v>
      </c>
      <c r="E44" s="13">
        <v>3.65</v>
      </c>
      <c r="F44" s="13">
        <v>4</v>
      </c>
      <c r="G44" s="13">
        <v>3.91</v>
      </c>
      <c r="H44" s="13">
        <v>3.73</v>
      </c>
      <c r="I44" s="48" t="s">
        <v>18</v>
      </c>
      <c r="J44" s="50">
        <v>4.38</v>
      </c>
      <c r="K44" s="13">
        <v>4.3099999999999996</v>
      </c>
      <c r="L44" s="48" t="s">
        <v>18</v>
      </c>
      <c r="M44" s="83" t="s">
        <v>633</v>
      </c>
      <c r="N44" s="83" t="s">
        <v>633</v>
      </c>
      <c r="O44" s="83" t="s">
        <v>633</v>
      </c>
      <c r="P44" s="13">
        <v>3.18</v>
      </c>
      <c r="Q44" s="13">
        <v>3.14</v>
      </c>
      <c r="R44" s="13">
        <v>4.67</v>
      </c>
      <c r="S44" s="13">
        <v>3.68</v>
      </c>
      <c r="T44" s="13">
        <v>4.1100000000000003</v>
      </c>
      <c r="U44" s="13">
        <v>4.08</v>
      </c>
      <c r="V44" s="13">
        <v>3.49</v>
      </c>
      <c r="W44" s="13">
        <v>4.8499999999999996</v>
      </c>
      <c r="X44" s="13">
        <v>3.89</v>
      </c>
      <c r="Y44" s="13">
        <v>3.77</v>
      </c>
      <c r="Z44" s="13">
        <v>4.03</v>
      </c>
      <c r="AA44" s="13">
        <f>'[6]45-Hendry Cr'!G58</f>
        <v>4.04</v>
      </c>
      <c r="AB44" s="13">
        <f>'[1]45-Hendry Cr'!G58</f>
        <v>4.0999999999999996</v>
      </c>
      <c r="AC44" s="13">
        <f>'[2]45-Hendry Cr'!G58</f>
        <v>4.38</v>
      </c>
      <c r="AD44" s="13">
        <f>'[3]45-Hendry Cr'!G58</f>
        <v>4.45</v>
      </c>
      <c r="AE44" s="13">
        <f>'[5]45-Hendry Cr'!G58</f>
        <v>5.03</v>
      </c>
      <c r="AF44" s="13">
        <f>'[4]45-Hendry Cr'!G58</f>
        <v>4.4000000000000004</v>
      </c>
      <c r="AG44" s="12">
        <f t="shared" si="1"/>
        <v>3.9923809523809526</v>
      </c>
      <c r="AH44" s="154"/>
      <c r="AI44" s="150"/>
      <c r="AJ44" s="151"/>
      <c r="AK44" s="151"/>
      <c r="AL44" s="151"/>
      <c r="AM44" s="151"/>
      <c r="AN44" s="151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</row>
    <row r="45" spans="1:54" ht="15.6" x14ac:dyDescent="0.3">
      <c r="A45" s="30"/>
      <c r="B45" s="20" t="s">
        <v>5</v>
      </c>
      <c r="C45" s="48" t="s">
        <v>18</v>
      </c>
      <c r="D45" s="48" t="s">
        <v>18</v>
      </c>
      <c r="E45" s="13">
        <v>3.26</v>
      </c>
      <c r="F45" s="13">
        <v>3.46</v>
      </c>
      <c r="G45" s="13">
        <v>3.31</v>
      </c>
      <c r="H45" s="13">
        <v>3.43</v>
      </c>
      <c r="I45" s="48" t="s">
        <v>18</v>
      </c>
      <c r="J45" s="13">
        <v>4.66</v>
      </c>
      <c r="K45" s="13">
        <v>5.07</v>
      </c>
      <c r="L45" s="48" t="s">
        <v>18</v>
      </c>
      <c r="M45" s="83" t="s">
        <v>633</v>
      </c>
      <c r="N45" s="83" t="s">
        <v>633</v>
      </c>
      <c r="O45" s="83" t="s">
        <v>633</v>
      </c>
      <c r="P45" s="13">
        <v>2.5099999999999998</v>
      </c>
      <c r="Q45" s="13">
        <v>2.98</v>
      </c>
      <c r="R45" s="13">
        <v>4.47</v>
      </c>
      <c r="S45" s="13">
        <v>4.03</v>
      </c>
      <c r="T45" s="13">
        <v>4.21</v>
      </c>
      <c r="U45" s="13">
        <v>3.78</v>
      </c>
      <c r="V45" s="13">
        <v>5.26</v>
      </c>
      <c r="W45" s="13">
        <v>4.59</v>
      </c>
      <c r="X45" s="13">
        <v>4.03</v>
      </c>
      <c r="Y45" s="13">
        <v>4.6900000000000004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2">
        <f t="shared" si="1"/>
        <v>3.9837499999999997</v>
      </c>
      <c r="AH45" s="150"/>
      <c r="AI45" s="150"/>
      <c r="AJ45" s="151"/>
      <c r="AK45" s="151"/>
      <c r="AL45" s="151"/>
      <c r="AM45" s="151"/>
      <c r="AN45" s="151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</row>
    <row r="46" spans="1:54" ht="15.6" x14ac:dyDescent="0.3">
      <c r="A46" s="30"/>
      <c r="B46" s="20" t="s">
        <v>6</v>
      </c>
      <c r="C46" s="48" t="s">
        <v>18</v>
      </c>
      <c r="D46" s="48" t="s">
        <v>18</v>
      </c>
      <c r="E46" s="13">
        <v>4.57</v>
      </c>
      <c r="F46" s="13">
        <v>3.78</v>
      </c>
      <c r="G46" s="13">
        <v>3.96</v>
      </c>
      <c r="H46" s="13">
        <v>5.57</v>
      </c>
      <c r="I46" s="48" t="s">
        <v>18</v>
      </c>
      <c r="J46" s="13">
        <v>4.2699999999999996</v>
      </c>
      <c r="K46" s="13">
        <v>4.87</v>
      </c>
      <c r="L46" s="48" t="s">
        <v>18</v>
      </c>
      <c r="M46" s="83" t="s">
        <v>633</v>
      </c>
      <c r="N46" s="83" t="s">
        <v>633</v>
      </c>
      <c r="O46" s="83" t="s">
        <v>633</v>
      </c>
      <c r="P46" s="13">
        <v>2.58</v>
      </c>
      <c r="Q46" s="83" t="s">
        <v>221</v>
      </c>
      <c r="R46" s="13">
        <v>8.35</v>
      </c>
      <c r="S46" s="13">
        <v>4.3600000000000003</v>
      </c>
      <c r="T46" s="13">
        <v>4.33</v>
      </c>
      <c r="U46" s="13">
        <v>4.03</v>
      </c>
      <c r="V46" s="13">
        <v>5.09</v>
      </c>
      <c r="W46" s="13">
        <v>4.13</v>
      </c>
      <c r="X46" s="13">
        <v>4.0199999999999996</v>
      </c>
      <c r="Y46" s="13">
        <v>4.1900000000000004</v>
      </c>
      <c r="Z46" s="13">
        <v>3.89</v>
      </c>
      <c r="AA46" s="13">
        <f>'[6]45-Hendry Cr'!G59</f>
        <v>4.63</v>
      </c>
      <c r="AB46" s="13">
        <f>'[1]45-Hendry Cr'!G59</f>
        <v>4.62</v>
      </c>
      <c r="AC46" s="13">
        <f>'[2]45-Hendry Cr'!G59</f>
        <v>6.35</v>
      </c>
      <c r="AD46" s="13">
        <f>'[3]45-Hendry Cr'!G59</f>
        <v>7.14</v>
      </c>
      <c r="AE46" s="13">
        <f>'[5]45-Hendry Cr'!G59</f>
        <v>4.9000000000000004</v>
      </c>
      <c r="AF46" s="13">
        <f>'[4]45-Hendry Cr'!G59</f>
        <v>4.2300000000000004</v>
      </c>
      <c r="AG46" s="12">
        <f t="shared" si="1"/>
        <v>4.7365000000000004</v>
      </c>
      <c r="AH46" s="150"/>
      <c r="AI46" s="150"/>
      <c r="AJ46" s="151"/>
      <c r="AK46" s="151"/>
      <c r="AL46" s="151"/>
      <c r="AM46" s="151"/>
      <c r="AN46" s="151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</row>
    <row r="47" spans="1:54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6.37</v>
      </c>
      <c r="F47" s="13">
        <v>4.54</v>
      </c>
      <c r="G47" s="13">
        <v>4.1900000000000004</v>
      </c>
      <c r="H47" s="13">
        <v>6.59</v>
      </c>
      <c r="I47" s="48" t="s">
        <v>18</v>
      </c>
      <c r="J47" s="13">
        <v>4.8899999999999997</v>
      </c>
      <c r="K47" s="13">
        <v>4.3</v>
      </c>
      <c r="L47" s="13">
        <v>4.3099999999999996</v>
      </c>
      <c r="M47" s="83" t="s">
        <v>633</v>
      </c>
      <c r="N47" s="83" t="s">
        <v>633</v>
      </c>
      <c r="O47" s="48" t="s">
        <v>18</v>
      </c>
      <c r="P47" s="13">
        <v>3.58</v>
      </c>
      <c r="Q47" s="83" t="s">
        <v>221</v>
      </c>
      <c r="R47" s="13">
        <v>5.18</v>
      </c>
      <c r="S47" s="13">
        <v>4.58</v>
      </c>
      <c r="T47" s="13">
        <v>4.3499999999999996</v>
      </c>
      <c r="U47" s="13">
        <v>5</v>
      </c>
      <c r="V47" s="13">
        <v>5.5</v>
      </c>
      <c r="W47" s="83">
        <v>5.44</v>
      </c>
      <c r="X47" s="83">
        <v>3.65</v>
      </c>
      <c r="Y47" s="83">
        <v>4.24</v>
      </c>
      <c r="Z47" s="83">
        <v>4.34</v>
      </c>
      <c r="AA47" s="13">
        <f>'[6]45-Hendry Cr'!G60</f>
        <v>4.6100000000000003</v>
      </c>
      <c r="AB47" s="13">
        <f>'[1]45-Hendry Cr'!G60</f>
        <v>4.57</v>
      </c>
      <c r="AC47" s="13">
        <f>'[2]45-Hendry Cr'!G60</f>
        <v>5.31</v>
      </c>
      <c r="AD47" s="13">
        <f>'[3]45-Hendry Cr'!G60</f>
        <v>5.1100000000000003</v>
      </c>
      <c r="AE47" s="13">
        <f>'[5]45-Hendry Cr'!G60</f>
        <v>5.49</v>
      </c>
      <c r="AF47" s="13">
        <f>'[4]45-Hendry Cr'!G60</f>
        <v>5.66</v>
      </c>
      <c r="AG47" s="12">
        <f t="shared" si="1"/>
        <v>4.7928571428571436</v>
      </c>
      <c r="AH47" s="150"/>
      <c r="AI47" s="150"/>
      <c r="AJ47" s="151"/>
      <c r="AK47" s="151"/>
      <c r="AL47" s="151"/>
      <c r="AM47" s="151"/>
      <c r="AN47" s="151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</row>
    <row r="48" spans="1:54" ht="15.6" x14ac:dyDescent="0.3">
      <c r="A48" s="29" t="s">
        <v>1353</v>
      </c>
      <c r="B48" s="20" t="s">
        <v>7</v>
      </c>
      <c r="C48" s="48" t="s">
        <v>18</v>
      </c>
      <c r="D48" s="48" t="s">
        <v>18</v>
      </c>
      <c r="E48" s="13">
        <v>5.87</v>
      </c>
      <c r="F48" s="13">
        <v>4.5</v>
      </c>
      <c r="G48" s="13">
        <v>5.5</v>
      </c>
      <c r="H48" s="13">
        <v>5.52</v>
      </c>
      <c r="I48" s="48" t="s">
        <v>18</v>
      </c>
      <c r="J48" s="13">
        <v>4.9800000000000004</v>
      </c>
      <c r="K48" s="13">
        <v>4.7300000000000004</v>
      </c>
      <c r="L48" s="13">
        <v>4.0199999999999996</v>
      </c>
      <c r="M48" s="13">
        <v>3.85</v>
      </c>
      <c r="N48" s="13">
        <v>3.15</v>
      </c>
      <c r="O48" s="48" t="s">
        <v>18</v>
      </c>
      <c r="P48" s="12">
        <v>3.18</v>
      </c>
      <c r="Q48" s="83" t="s">
        <v>221</v>
      </c>
      <c r="R48" s="13">
        <v>5.04</v>
      </c>
      <c r="S48" s="13">
        <v>5.43</v>
      </c>
      <c r="T48" s="13">
        <v>4.63</v>
      </c>
      <c r="U48" s="13">
        <v>5.53</v>
      </c>
      <c r="V48" s="13">
        <v>4.8499999999999996</v>
      </c>
      <c r="W48" s="13">
        <v>5.63</v>
      </c>
      <c r="X48" s="13">
        <v>5.86</v>
      </c>
      <c r="Y48" s="13">
        <v>7.55</v>
      </c>
      <c r="Z48" s="13">
        <v>6.16</v>
      </c>
      <c r="AA48" s="13">
        <f>'[6]45-Hendry Cr'!G61</f>
        <v>5.2</v>
      </c>
      <c r="AB48" s="13">
        <f>'[1]45-Hendry Cr'!G61</f>
        <v>4.95</v>
      </c>
      <c r="AC48" s="13">
        <f>'[2]45-Hendry Cr'!G61</f>
        <v>5.87</v>
      </c>
      <c r="AD48" s="13">
        <f>'[3]45-Hendry Cr'!G61</f>
        <v>6.01</v>
      </c>
      <c r="AE48" s="13">
        <f>'[5]45-Hendry Cr'!G61</f>
        <v>5.59</v>
      </c>
      <c r="AF48" s="13">
        <f>'[4]45-Hendry Cr'!G61</f>
        <v>5.0999999999999996</v>
      </c>
      <c r="AG48" s="12">
        <f t="shared" si="1"/>
        <v>5.1308695652173917</v>
      </c>
      <c r="AH48" s="150"/>
      <c r="AI48" s="150"/>
      <c r="AJ48" s="151"/>
      <c r="AK48" s="151"/>
      <c r="AL48" s="151"/>
      <c r="AM48" s="151"/>
      <c r="AN48" s="151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</row>
    <row r="49" spans="1:54" ht="15.6" x14ac:dyDescent="0.3">
      <c r="A49" s="30"/>
      <c r="B49" s="20" t="s">
        <v>7</v>
      </c>
      <c r="C49" s="48" t="s">
        <v>18</v>
      </c>
      <c r="D49" s="48" t="s">
        <v>18</v>
      </c>
      <c r="E49" s="13">
        <v>5.0199999999999996</v>
      </c>
      <c r="F49" s="13">
        <v>5.0599999999999996</v>
      </c>
      <c r="G49" s="13">
        <v>6.55</v>
      </c>
      <c r="H49" s="13">
        <v>6.62</v>
      </c>
      <c r="I49" s="13">
        <v>4.47</v>
      </c>
      <c r="J49" s="13">
        <v>5.34</v>
      </c>
      <c r="K49" s="13">
        <v>7.32</v>
      </c>
      <c r="L49" s="13">
        <v>4.37</v>
      </c>
      <c r="M49" s="13">
        <v>3.05</v>
      </c>
      <c r="N49" s="13">
        <v>3.85</v>
      </c>
      <c r="O49" s="48" t="s">
        <v>18</v>
      </c>
      <c r="P49" s="83" t="s">
        <v>220</v>
      </c>
      <c r="Q49" s="13">
        <v>3.3</v>
      </c>
      <c r="R49" s="13">
        <v>5.14</v>
      </c>
      <c r="S49" s="13">
        <v>4.99</v>
      </c>
      <c r="T49" s="13">
        <v>5.18</v>
      </c>
      <c r="U49" s="13">
        <v>5.18</v>
      </c>
      <c r="V49" s="13">
        <v>4.4800000000000004</v>
      </c>
      <c r="W49" s="13">
        <v>4.76</v>
      </c>
      <c r="X49" s="13">
        <v>4.8499999999999996</v>
      </c>
      <c r="Y49" s="13">
        <v>5.32</v>
      </c>
      <c r="Z49" s="13">
        <v>5.0999999999999996</v>
      </c>
      <c r="AA49" s="13">
        <f>'[6]45-Hendry Cr'!G62</f>
        <v>5.08</v>
      </c>
      <c r="AB49" s="13">
        <f>'[1]45-Hendry Cr'!G62</f>
        <v>6.7</v>
      </c>
      <c r="AC49" s="13">
        <f>'[2]45-Hendry Cr'!G62</f>
        <v>5.8</v>
      </c>
      <c r="AD49" s="13">
        <f>'[3]45-Hendry Cr'!G62</f>
        <v>5.04</v>
      </c>
      <c r="AE49" s="13">
        <f>'[5]45-Hendry Cr'!G62</f>
        <v>4.92</v>
      </c>
      <c r="AF49" s="13">
        <f>'[4]45-Hendry Cr'!G62</f>
        <v>5.84</v>
      </c>
      <c r="AG49" s="12">
        <f t="shared" si="1"/>
        <v>5.1070833333333328</v>
      </c>
      <c r="AH49" s="150"/>
      <c r="AI49" s="150"/>
      <c r="AJ49" s="151"/>
      <c r="AK49" s="151"/>
      <c r="AL49" s="151"/>
      <c r="AM49" s="151"/>
      <c r="AN49" s="151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</row>
    <row r="50" spans="1:54" ht="15.6" x14ac:dyDescent="0.3">
      <c r="A50" s="74"/>
      <c r="B50" s="20" t="s">
        <v>8</v>
      </c>
      <c r="C50" s="13">
        <v>5.22</v>
      </c>
      <c r="D50" s="48" t="s">
        <v>18</v>
      </c>
      <c r="E50" s="13">
        <v>6.1</v>
      </c>
      <c r="F50" s="13">
        <v>5.22</v>
      </c>
      <c r="G50" s="13">
        <v>6.24</v>
      </c>
      <c r="H50" s="13">
        <v>4.87</v>
      </c>
      <c r="I50" s="13">
        <v>5.15</v>
      </c>
      <c r="J50" s="13">
        <v>5.07</v>
      </c>
      <c r="K50" s="13">
        <v>5.82</v>
      </c>
      <c r="L50" s="13">
        <v>3.74</v>
      </c>
      <c r="M50" s="13">
        <v>3.15</v>
      </c>
      <c r="N50" s="13">
        <v>2.75</v>
      </c>
      <c r="O50" s="48" t="s">
        <v>18</v>
      </c>
      <c r="P50" s="12">
        <v>3.18</v>
      </c>
      <c r="Q50" s="13">
        <v>3.94</v>
      </c>
      <c r="R50" s="13">
        <v>4.97</v>
      </c>
      <c r="S50" s="13">
        <v>4.5999999999999996</v>
      </c>
      <c r="T50" s="13">
        <v>4.83</v>
      </c>
      <c r="U50" s="13">
        <v>5.03</v>
      </c>
      <c r="V50" s="13">
        <v>5.28</v>
      </c>
      <c r="W50" s="13">
        <v>4.97</v>
      </c>
      <c r="X50" s="13">
        <v>4.9000000000000004</v>
      </c>
      <c r="Y50" s="13">
        <v>5.53</v>
      </c>
      <c r="Z50" s="13">
        <v>5.17</v>
      </c>
      <c r="AA50" s="13">
        <f>'[6]45-Hendry Cr'!G63</f>
        <v>4.8600000000000003</v>
      </c>
      <c r="AB50" s="13">
        <f>'[1]45-Hendry Cr'!G63</f>
        <v>6.55</v>
      </c>
      <c r="AC50" s="13">
        <f>'[2]45-Hendry Cr'!G63</f>
        <v>5.66</v>
      </c>
      <c r="AD50" s="13">
        <f>'[3]45-Hendry Cr'!G63</f>
        <v>5.54</v>
      </c>
      <c r="AE50" s="13">
        <f>'[5]45-Hendry Cr'!G63</f>
        <v>4.18</v>
      </c>
      <c r="AF50" s="13">
        <f>'[4]45-Hendry Cr'!G63</f>
        <v>5.44</v>
      </c>
      <c r="AG50" s="12">
        <f t="shared" si="1"/>
        <v>4.9361538461538466</v>
      </c>
      <c r="AH50" s="220"/>
      <c r="AI50" s="220"/>
      <c r="AJ50" s="151"/>
      <c r="AK50" s="151"/>
      <c r="AL50" s="151"/>
      <c r="AM50" s="151"/>
      <c r="AN50" s="151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</row>
    <row r="51" spans="1:54" ht="15.6" x14ac:dyDescent="0.3">
      <c r="A51" s="29" t="s">
        <v>162</v>
      </c>
      <c r="B51" s="20" t="s">
        <v>8</v>
      </c>
      <c r="C51" s="13">
        <v>6.42</v>
      </c>
      <c r="D51" s="48" t="s">
        <v>18</v>
      </c>
      <c r="E51" s="13">
        <v>4.82</v>
      </c>
      <c r="F51" s="13">
        <v>4.7699999999999996</v>
      </c>
      <c r="G51" s="13">
        <v>7.03</v>
      </c>
      <c r="H51" s="13">
        <v>5.97</v>
      </c>
      <c r="I51" s="13">
        <v>6.1</v>
      </c>
      <c r="J51" s="13">
        <v>5.0999999999999996</v>
      </c>
      <c r="K51" s="13">
        <v>4.99</v>
      </c>
      <c r="L51" s="13">
        <v>3.88</v>
      </c>
      <c r="M51" s="83" t="s">
        <v>633</v>
      </c>
      <c r="N51" s="83" t="s">
        <v>633</v>
      </c>
      <c r="O51" s="48" t="s">
        <v>18</v>
      </c>
      <c r="P51" s="13">
        <v>4.4800000000000004</v>
      </c>
      <c r="Q51" s="48" t="s">
        <v>18</v>
      </c>
      <c r="R51" s="13">
        <v>4.6399999999999997</v>
      </c>
      <c r="S51" s="13">
        <v>5.16</v>
      </c>
      <c r="T51" s="13">
        <v>4.9800000000000004</v>
      </c>
      <c r="U51" s="13">
        <v>5.66</v>
      </c>
      <c r="V51" s="13">
        <v>5.0599999999999996</v>
      </c>
      <c r="W51" s="13">
        <v>4.8499999999999996</v>
      </c>
      <c r="X51" s="13">
        <v>5.0999999999999996</v>
      </c>
      <c r="Y51" s="13">
        <v>5.22</v>
      </c>
      <c r="Z51" s="13">
        <v>5.87</v>
      </c>
      <c r="AA51" s="13">
        <f>'[6]45-Hendry Cr'!G64</f>
        <v>4.45</v>
      </c>
      <c r="AB51" s="13">
        <f>'[1]45-Hendry Cr'!G64</f>
        <v>6.27</v>
      </c>
      <c r="AC51" s="13">
        <f>'[2]45-Hendry Cr'!G64</f>
        <v>5.12</v>
      </c>
      <c r="AD51" s="13">
        <f>'[3]45-Hendry Cr'!G64</f>
        <v>4.7699999999999996</v>
      </c>
      <c r="AE51" s="13">
        <f>'[5]45-Hendry Cr'!G64</f>
        <v>4.8499999999999996</v>
      </c>
      <c r="AF51" s="13">
        <f>'[4]45-Hendry Cr'!G64</f>
        <v>5.18</v>
      </c>
      <c r="AG51" s="12">
        <f t="shared" si="1"/>
        <v>5.2482608695652173</v>
      </c>
      <c r="AH51" s="150"/>
      <c r="AI51" s="150"/>
      <c r="AJ51" s="151"/>
      <c r="AK51" s="151"/>
      <c r="AL51" s="151"/>
      <c r="AM51" s="151"/>
      <c r="AN51" s="151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</row>
    <row r="52" spans="1:54" ht="15.6" x14ac:dyDescent="0.3">
      <c r="A52" s="29" t="s">
        <v>832</v>
      </c>
      <c r="B52" s="20" t="s">
        <v>9</v>
      </c>
      <c r="C52" s="13">
        <v>4.92</v>
      </c>
      <c r="D52" s="13">
        <v>6.39</v>
      </c>
      <c r="E52" s="13">
        <v>4.5999999999999996</v>
      </c>
      <c r="F52" s="13">
        <v>6.25</v>
      </c>
      <c r="G52" s="13">
        <v>5.62</v>
      </c>
      <c r="H52" s="48" t="s">
        <v>18</v>
      </c>
      <c r="I52" s="13">
        <v>5.22</v>
      </c>
      <c r="J52" s="50">
        <v>4.7699999999999996</v>
      </c>
      <c r="K52" s="13">
        <v>6.4</v>
      </c>
      <c r="L52" s="13">
        <v>3.42</v>
      </c>
      <c r="M52" s="13">
        <v>3.64</v>
      </c>
      <c r="N52" s="83" t="s">
        <v>633</v>
      </c>
      <c r="O52" s="48" t="s">
        <v>18</v>
      </c>
      <c r="P52" s="13">
        <v>2.98</v>
      </c>
      <c r="Q52" s="48" t="s">
        <v>18</v>
      </c>
      <c r="R52" s="13">
        <v>4.49</v>
      </c>
      <c r="S52" s="13">
        <v>5.64</v>
      </c>
      <c r="T52" s="13">
        <v>4.8099999999999996</v>
      </c>
      <c r="U52" s="13">
        <v>5.22</v>
      </c>
      <c r="V52" s="13">
        <v>6.11</v>
      </c>
      <c r="W52" s="13">
        <v>5.78</v>
      </c>
      <c r="X52" s="13">
        <v>5.22</v>
      </c>
      <c r="Y52" s="13">
        <v>5.49</v>
      </c>
      <c r="Z52" s="13">
        <v>5.71</v>
      </c>
      <c r="AA52" s="13">
        <f>'[6]45-Hendry Cr'!G65</f>
        <v>4.63</v>
      </c>
      <c r="AB52" s="13">
        <f>'[1]45-Hendry Cr'!G65</f>
        <v>5.56</v>
      </c>
      <c r="AC52" s="13">
        <f>'[2]45-Hendry Cr'!G65</f>
        <v>5.09</v>
      </c>
      <c r="AD52" s="48" t="s">
        <v>18</v>
      </c>
      <c r="AE52" s="13">
        <f>'[5]45-Hendry Cr'!G65</f>
        <v>4.9800000000000004</v>
      </c>
      <c r="AF52" s="13" t="str">
        <f>'[4]45-Hendry Cr'!G65</f>
        <v/>
      </c>
      <c r="AG52" s="12">
        <f t="shared" si="1"/>
        <v>5.1286956521739118</v>
      </c>
      <c r="AH52" s="150"/>
      <c r="AI52" s="150"/>
      <c r="AJ52" s="151"/>
      <c r="AK52" s="151"/>
      <c r="AL52" s="151"/>
      <c r="AM52" s="151"/>
      <c r="AN52" s="151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</row>
    <row r="53" spans="1:54" ht="15.6" x14ac:dyDescent="0.3">
      <c r="A53" s="29" t="s">
        <v>833</v>
      </c>
      <c r="B53" s="20" t="s">
        <v>9</v>
      </c>
      <c r="C53" s="13">
        <v>5.12</v>
      </c>
      <c r="D53" s="13">
        <v>5.63</v>
      </c>
      <c r="E53" s="13">
        <v>4.91</v>
      </c>
      <c r="F53" s="13">
        <v>5.12</v>
      </c>
      <c r="G53" s="13">
        <v>5.33</v>
      </c>
      <c r="H53" s="48" t="s">
        <v>18</v>
      </c>
      <c r="I53" s="13">
        <v>4.6900000000000004</v>
      </c>
      <c r="J53" s="13">
        <v>6.04</v>
      </c>
      <c r="K53" s="13">
        <v>5.94</v>
      </c>
      <c r="L53" s="13">
        <v>3.86</v>
      </c>
      <c r="M53" s="13">
        <v>3.88</v>
      </c>
      <c r="N53" s="83" t="s">
        <v>633</v>
      </c>
      <c r="O53" s="48" t="s">
        <v>18</v>
      </c>
      <c r="P53" s="13">
        <v>4.88</v>
      </c>
      <c r="Q53" s="13">
        <v>4.6900000000000004</v>
      </c>
      <c r="R53" s="13">
        <v>4.96</v>
      </c>
      <c r="S53" s="13">
        <v>4.9400000000000004</v>
      </c>
      <c r="T53" s="13">
        <v>5.33</v>
      </c>
      <c r="U53" s="13">
        <v>6</v>
      </c>
      <c r="V53" s="13">
        <v>5.48</v>
      </c>
      <c r="W53" s="13">
        <v>5.64</v>
      </c>
      <c r="X53" s="13">
        <v>6.29</v>
      </c>
      <c r="Y53" s="13">
        <v>5.58</v>
      </c>
      <c r="Z53" s="13">
        <v>6.79</v>
      </c>
      <c r="AA53" s="13">
        <f>'[6]45-Hendry Cr'!G66</f>
        <v>4.4800000000000004</v>
      </c>
      <c r="AB53" s="13">
        <f>'[1]45-Hendry Cr'!G66</f>
        <v>5.36</v>
      </c>
      <c r="AC53" s="13">
        <f>'[2]45-Hendry Cr'!G66</f>
        <v>6.31</v>
      </c>
      <c r="AD53" s="48" t="s">
        <v>18</v>
      </c>
      <c r="AE53" s="13">
        <f>'[5]45-Hendry Cr'!G66</f>
        <v>4.63</v>
      </c>
      <c r="AF53" s="13" t="str">
        <f>'[4]45-Hendry Cr'!G66</f>
        <v/>
      </c>
      <c r="AG53" s="12">
        <f t="shared" si="1"/>
        <v>5.3020833333333339</v>
      </c>
      <c r="AH53" s="150"/>
      <c r="AI53" s="150"/>
      <c r="AJ53" s="151"/>
      <c r="AK53" s="151"/>
      <c r="AL53" s="151"/>
      <c r="AM53" s="151"/>
      <c r="AN53" s="151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</row>
    <row r="54" spans="1:54" ht="15.6" x14ac:dyDescent="0.3">
      <c r="A54" s="29" t="s">
        <v>834</v>
      </c>
      <c r="B54" s="20" t="s">
        <v>10</v>
      </c>
      <c r="C54" s="13">
        <v>6.02</v>
      </c>
      <c r="D54" s="13">
        <v>6.39</v>
      </c>
      <c r="E54" s="13">
        <v>4.72</v>
      </c>
      <c r="F54" s="13">
        <v>5.42</v>
      </c>
      <c r="G54" s="13">
        <v>5.37</v>
      </c>
      <c r="H54" s="48" t="s">
        <v>18</v>
      </c>
      <c r="I54" s="13">
        <v>5.17</v>
      </c>
      <c r="J54" s="13">
        <v>4.62</v>
      </c>
      <c r="K54" s="13">
        <v>5.33</v>
      </c>
      <c r="L54" s="13">
        <v>3.49</v>
      </c>
      <c r="M54" s="13">
        <v>3.18</v>
      </c>
      <c r="N54" s="83" t="s">
        <v>633</v>
      </c>
      <c r="O54" s="48" t="s">
        <v>18</v>
      </c>
      <c r="P54" s="13">
        <v>2.98</v>
      </c>
      <c r="Q54" s="13">
        <v>4.8499999999999996</v>
      </c>
      <c r="R54" s="13">
        <v>6.22</v>
      </c>
      <c r="S54" s="13">
        <v>4.6500000000000004</v>
      </c>
      <c r="T54" s="13">
        <v>4.7</v>
      </c>
      <c r="U54" s="13">
        <v>5.27</v>
      </c>
      <c r="V54" s="13">
        <v>5.07</v>
      </c>
      <c r="W54" s="13">
        <v>4.75</v>
      </c>
      <c r="X54" s="13">
        <v>5.28</v>
      </c>
      <c r="Y54" s="13">
        <v>5.46</v>
      </c>
      <c r="Z54" s="13">
        <v>5.24</v>
      </c>
      <c r="AA54" s="13">
        <f>'[6]45-Hendry Cr'!G67</f>
        <v>5.15</v>
      </c>
      <c r="AB54" s="13">
        <f>'[1]45-Hendry Cr'!G67</f>
        <v>5.0199999999999996</v>
      </c>
      <c r="AC54" s="13">
        <f>'[2]45-Hendry Cr'!G67</f>
        <v>4.93</v>
      </c>
      <c r="AD54" s="13">
        <f>'[3]45-Hendry Cr'!G67</f>
        <v>4.5999999999999996</v>
      </c>
      <c r="AE54" s="13">
        <f>'[5]45-Hendry Cr'!G67</f>
        <v>4.87</v>
      </c>
      <c r="AF54" s="13" t="str">
        <f>'[4]45-Hendry Cr'!G67</f>
        <v/>
      </c>
      <c r="AG54" s="12">
        <f t="shared" si="1"/>
        <v>4.9551999999999987</v>
      </c>
      <c r="AH54" s="150"/>
      <c r="AI54" s="150"/>
      <c r="AJ54" s="151"/>
      <c r="AK54" s="151"/>
      <c r="AL54" s="151"/>
      <c r="AM54" s="151"/>
      <c r="AN54" s="151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</row>
    <row r="55" spans="1:54" ht="13.5" customHeight="1" x14ac:dyDescent="0.3">
      <c r="A55" s="30"/>
      <c r="B55" s="20" t="s">
        <v>10</v>
      </c>
      <c r="C55" s="13">
        <v>5.22</v>
      </c>
      <c r="D55" s="48" t="s">
        <v>18</v>
      </c>
      <c r="E55" s="13">
        <v>4.0999999999999996</v>
      </c>
      <c r="F55" s="13">
        <v>5.82</v>
      </c>
      <c r="G55" s="48" t="s">
        <v>18</v>
      </c>
      <c r="H55" s="13">
        <v>4.87</v>
      </c>
      <c r="I55" s="13">
        <v>4.72</v>
      </c>
      <c r="J55" s="13">
        <v>4.33</v>
      </c>
      <c r="K55" s="13">
        <v>4.74</v>
      </c>
      <c r="L55" s="83" t="s">
        <v>633</v>
      </c>
      <c r="M55" s="83" t="s">
        <v>633</v>
      </c>
      <c r="N55" s="83" t="s">
        <v>633</v>
      </c>
      <c r="O55" s="48" t="s">
        <v>18</v>
      </c>
      <c r="P55" s="83" t="s">
        <v>220</v>
      </c>
      <c r="Q55" s="13">
        <v>4.58</v>
      </c>
      <c r="R55" s="13">
        <v>5.6</v>
      </c>
      <c r="S55" s="13">
        <v>4.3899999999999997</v>
      </c>
      <c r="T55" s="13">
        <v>4.45</v>
      </c>
      <c r="U55" s="13">
        <v>4.76</v>
      </c>
      <c r="V55" s="13">
        <v>4.7699999999999996</v>
      </c>
      <c r="W55" s="13">
        <v>4.47</v>
      </c>
      <c r="X55" s="13">
        <v>5.98</v>
      </c>
      <c r="Y55" s="13">
        <v>4.66</v>
      </c>
      <c r="Z55" s="13">
        <v>4.7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2">
        <f t="shared" si="1"/>
        <v>4.8329411764705892</v>
      </c>
      <c r="AH55" s="150"/>
      <c r="AI55" s="150"/>
      <c r="AJ55" s="151"/>
      <c r="AK55" s="151"/>
      <c r="AL55" s="151"/>
      <c r="AM55" s="151"/>
      <c r="AN55" s="151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</row>
    <row r="56" spans="1:54" ht="15.6" x14ac:dyDescent="0.3">
      <c r="A56" s="30"/>
      <c r="B56" s="20" t="s">
        <v>11</v>
      </c>
      <c r="C56" s="48" t="s">
        <v>18</v>
      </c>
      <c r="D56" s="13">
        <v>4.3499999999999996</v>
      </c>
      <c r="E56" s="13">
        <v>3.72</v>
      </c>
      <c r="F56" s="13">
        <v>5.0599999999999996</v>
      </c>
      <c r="G56" s="13">
        <v>4.28</v>
      </c>
      <c r="H56" s="48" t="s">
        <v>18</v>
      </c>
      <c r="I56" s="13">
        <v>4.55</v>
      </c>
      <c r="J56" s="13">
        <v>4.53</v>
      </c>
      <c r="K56" s="13">
        <v>5.27</v>
      </c>
      <c r="L56" s="83" t="s">
        <v>633</v>
      </c>
      <c r="M56" s="83" t="s">
        <v>633</v>
      </c>
      <c r="N56" s="83" t="s">
        <v>633</v>
      </c>
      <c r="O56" s="48" t="s">
        <v>18</v>
      </c>
      <c r="P56" s="48" t="s">
        <v>18</v>
      </c>
      <c r="Q56" s="13">
        <v>3.74</v>
      </c>
      <c r="R56" s="13">
        <v>4.79</v>
      </c>
      <c r="S56" s="13">
        <v>4.3899999999999997</v>
      </c>
      <c r="T56" s="13">
        <v>4.13</v>
      </c>
      <c r="U56" s="13">
        <v>4.46</v>
      </c>
      <c r="V56" s="13">
        <v>4.4800000000000004</v>
      </c>
      <c r="W56" s="13">
        <v>4.3899999999999997</v>
      </c>
      <c r="X56" s="13">
        <v>4.7699999999999996</v>
      </c>
      <c r="Y56" s="13">
        <v>4.3499999999999996</v>
      </c>
      <c r="Z56" s="13">
        <v>4.29</v>
      </c>
      <c r="AA56" s="13">
        <f>'[6]45-Hendry Cr'!G68</f>
        <v>4.72</v>
      </c>
      <c r="AB56" s="13">
        <f>'[1]45-Hendry Cr'!G68</f>
        <v>4.3600000000000003</v>
      </c>
      <c r="AC56" s="13">
        <f>'[2]45-Hendry Cr'!G68</f>
        <v>4.21</v>
      </c>
      <c r="AD56" s="13">
        <f>'[3]45-Hendry Cr'!G68</f>
        <v>4.5199999999999996</v>
      </c>
      <c r="AE56" s="13">
        <f>'[5]45-Hendry Cr'!G68</f>
        <v>4.49</v>
      </c>
      <c r="AF56" s="13" t="str">
        <f>'[4]45-Hendry Cr'!G68</f>
        <v/>
      </c>
      <c r="AG56" s="12">
        <f t="shared" si="1"/>
        <v>4.4457142857142848</v>
      </c>
      <c r="AH56" s="150"/>
      <c r="AI56" s="150"/>
      <c r="AJ56" s="151"/>
      <c r="AK56" s="151"/>
      <c r="AL56" s="151"/>
      <c r="AM56" s="151"/>
      <c r="AN56" s="151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</row>
    <row r="57" spans="1:54" ht="15.6" x14ac:dyDescent="0.3">
      <c r="A57" s="30"/>
      <c r="B57" s="20" t="s">
        <v>12</v>
      </c>
      <c r="C57" s="48" t="s">
        <v>18</v>
      </c>
      <c r="D57" s="13">
        <v>3.88</v>
      </c>
      <c r="E57" s="13">
        <v>3.85</v>
      </c>
      <c r="F57" s="13">
        <v>4.08</v>
      </c>
      <c r="G57" s="13">
        <v>4.66</v>
      </c>
      <c r="H57" s="13">
        <v>3.65</v>
      </c>
      <c r="I57" s="13">
        <v>4.21</v>
      </c>
      <c r="J57" s="13">
        <v>5.43</v>
      </c>
      <c r="K57" s="13">
        <v>4.41</v>
      </c>
      <c r="L57" s="83" t="s">
        <v>633</v>
      </c>
      <c r="M57" s="83" t="s">
        <v>633</v>
      </c>
      <c r="N57" s="83" t="s">
        <v>633</v>
      </c>
      <c r="O57" s="48" t="s">
        <v>18</v>
      </c>
      <c r="P57" s="13">
        <v>3.3</v>
      </c>
      <c r="Q57" s="13">
        <v>4.41</v>
      </c>
      <c r="R57" s="13">
        <v>4.55</v>
      </c>
      <c r="S57" s="13">
        <v>4.25</v>
      </c>
      <c r="T57" s="13">
        <v>3.98</v>
      </c>
      <c r="U57" s="13">
        <v>5.97</v>
      </c>
      <c r="V57" s="13">
        <v>4.8499999999999996</v>
      </c>
      <c r="W57" s="13">
        <v>4.2</v>
      </c>
      <c r="X57" s="13">
        <v>4.57</v>
      </c>
      <c r="Y57" s="13">
        <v>4.9400000000000004</v>
      </c>
      <c r="Z57" s="13">
        <v>4.16</v>
      </c>
      <c r="AA57" s="13">
        <f>'[6]45-Hendry Cr'!G69</f>
        <v>4.3899999999999997</v>
      </c>
      <c r="AB57" s="13">
        <f>'[1]45-Hendry Cr'!G69</f>
        <v>4.55</v>
      </c>
      <c r="AC57" s="13">
        <f>'[2]45-Hendry Cr'!G69</f>
        <v>4.3499999999999996</v>
      </c>
      <c r="AD57" s="13">
        <f>'[3]45-Hendry Cr'!G69</f>
        <v>4.43</v>
      </c>
      <c r="AE57" s="13">
        <f>'[5]45-Hendry Cr'!G69</f>
        <v>4.4800000000000004</v>
      </c>
      <c r="AF57" s="13" t="str">
        <f>'[4]45-Hendry Cr'!G69</f>
        <v/>
      </c>
      <c r="AG57" s="12">
        <f t="shared" si="1"/>
        <v>4.394347826086956</v>
      </c>
      <c r="AH57" s="150"/>
      <c r="AI57" s="150"/>
      <c r="AJ57" s="151"/>
      <c r="AK57" s="151"/>
      <c r="AL57" s="151"/>
      <c r="AM57" s="151"/>
      <c r="AN57" s="151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</row>
    <row r="58" spans="1:54" ht="15.6" x14ac:dyDescent="0.3">
      <c r="A58" s="6" t="s">
        <v>116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211">
        <v>2014</v>
      </c>
      <c r="AB58" s="18">
        <v>2015</v>
      </c>
      <c r="AC58" s="18">
        <v>2016</v>
      </c>
      <c r="AD58" s="18">
        <v>2017</v>
      </c>
      <c r="AE58" s="18">
        <v>2018</v>
      </c>
      <c r="AF58" s="18">
        <v>2019</v>
      </c>
      <c r="AG58" s="18" t="s">
        <v>161</v>
      </c>
      <c r="AH58" s="150"/>
      <c r="AI58" s="150"/>
      <c r="AJ58" s="151"/>
      <c r="AK58" s="151"/>
      <c r="AL58" s="151"/>
      <c r="AM58" s="151"/>
      <c r="AN58" s="151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</row>
    <row r="59" spans="1:54" ht="15.6" x14ac:dyDescent="0.3">
      <c r="A59" s="29" t="s">
        <v>310</v>
      </c>
      <c r="B59" s="20" t="s">
        <v>1</v>
      </c>
      <c r="C59" s="48" t="s">
        <v>18</v>
      </c>
      <c r="D59" s="48" t="s">
        <v>18</v>
      </c>
      <c r="E59" s="13">
        <v>-0.39</v>
      </c>
      <c r="F59" s="13">
        <v>-0.11</v>
      </c>
      <c r="G59" s="13">
        <v>-0.69</v>
      </c>
      <c r="H59" s="13">
        <v>-0.19</v>
      </c>
      <c r="I59" s="13">
        <v>-0.11</v>
      </c>
      <c r="J59" s="13">
        <v>-0.32</v>
      </c>
      <c r="K59" s="13">
        <v>-0.14000000000000001</v>
      </c>
      <c r="L59" s="13">
        <v>-0.66</v>
      </c>
      <c r="M59" s="13">
        <v>-0.23</v>
      </c>
      <c r="N59" s="83" t="s">
        <v>635</v>
      </c>
      <c r="O59" s="13">
        <v>-0.28999999999999998</v>
      </c>
      <c r="P59" s="13">
        <v>1.21</v>
      </c>
      <c r="Q59" s="13">
        <v>7.0000000000000062E-2</v>
      </c>
      <c r="R59" s="13">
        <v>-0.51</v>
      </c>
      <c r="S59" s="13">
        <v>-0.72</v>
      </c>
      <c r="T59" s="13">
        <v>-0.69</v>
      </c>
      <c r="U59" s="13">
        <v>-0.89</v>
      </c>
      <c r="V59" s="55">
        <v>-0.76</v>
      </c>
      <c r="W59" s="55">
        <v>-0.28000000000000003</v>
      </c>
      <c r="X59" s="55">
        <v>-0.31</v>
      </c>
      <c r="Y59" s="55">
        <v>-0.61</v>
      </c>
      <c r="Z59" s="55">
        <v>0.09</v>
      </c>
      <c r="AA59" s="55">
        <v>-0.36</v>
      </c>
      <c r="AB59" s="48" t="s">
        <v>18</v>
      </c>
      <c r="AC59" s="13">
        <f>'[2]45-Hendry Cr'!G79</f>
        <v>1.35</v>
      </c>
      <c r="AD59" s="13">
        <f>'[3]45-Hendry Cr'!G79</f>
        <v>-0.02</v>
      </c>
      <c r="AE59" s="13">
        <f>'[5]45-Hendry Cr'!G79</f>
        <v>-0.45</v>
      </c>
      <c r="AF59" s="13">
        <f>'[4]45-Hendry Cr'!G79</f>
        <v>-0.24</v>
      </c>
      <c r="AG59" s="12">
        <f t="shared" si="1"/>
        <v>-0.23166666666666669</v>
      </c>
      <c r="AH59" s="150"/>
      <c r="AI59" s="150"/>
      <c r="AJ59" s="151"/>
      <c r="AK59" s="151"/>
      <c r="AL59" s="151"/>
      <c r="AM59" s="151"/>
      <c r="AN59" s="151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</row>
    <row r="60" spans="1:54" ht="15.6" x14ac:dyDescent="0.3">
      <c r="A60" s="30"/>
      <c r="B60" s="20" t="s">
        <v>2</v>
      </c>
      <c r="C60" s="48" t="s">
        <v>18</v>
      </c>
      <c r="D60" s="48" t="s">
        <v>18</v>
      </c>
      <c r="E60" s="13">
        <v>0.2</v>
      </c>
      <c r="F60" s="13">
        <v>-0.11</v>
      </c>
      <c r="G60" s="13">
        <v>-0.28000000000000003</v>
      </c>
      <c r="H60" s="13">
        <v>-0.46</v>
      </c>
      <c r="I60" s="13">
        <v>-0.6</v>
      </c>
      <c r="J60" s="13">
        <v>-0.66</v>
      </c>
      <c r="K60" s="13">
        <v>1.63</v>
      </c>
      <c r="L60" s="13">
        <v>-0.21</v>
      </c>
      <c r="M60" s="13">
        <v>-0.77</v>
      </c>
      <c r="N60" s="83" t="s">
        <v>635</v>
      </c>
      <c r="O60" s="83" t="s">
        <v>635</v>
      </c>
      <c r="P60" s="13">
        <v>1.1100000000000001</v>
      </c>
      <c r="Q60" s="13">
        <v>-7.9999999999999849E-2</v>
      </c>
      <c r="R60" s="13">
        <v>-0.11</v>
      </c>
      <c r="S60" s="13">
        <v>-0.63</v>
      </c>
      <c r="T60" s="13">
        <v>-0.7</v>
      </c>
      <c r="U60" s="13">
        <v>-0.55000000000000004</v>
      </c>
      <c r="V60" s="55">
        <v>-0.81</v>
      </c>
      <c r="W60" s="55">
        <v>-0.08</v>
      </c>
      <c r="X60" s="55">
        <v>-0.46</v>
      </c>
      <c r="Y60" s="55">
        <v>-0.26</v>
      </c>
      <c r="Z60" s="55">
        <v>-7.0000000000000007E-2</v>
      </c>
      <c r="AA60" s="55">
        <v>-0.23</v>
      </c>
      <c r="AB60" s="48" t="s">
        <v>18</v>
      </c>
      <c r="AC60" s="13">
        <f>'[2]45-Hendry Cr'!G80</f>
        <v>0.76</v>
      </c>
      <c r="AD60" s="13">
        <f>'[3]45-Hendry Cr'!G80</f>
        <v>-0.24</v>
      </c>
      <c r="AE60" s="13">
        <f>'[5]45-Hendry Cr'!G80</f>
        <v>-0.46</v>
      </c>
      <c r="AF60" s="13">
        <f>'[4]45-Hendry Cr'!G80</f>
        <v>0.6</v>
      </c>
      <c r="AG60" s="12">
        <f t="shared" si="1"/>
        <v>-0.15695652173913044</v>
      </c>
      <c r="AH60" s="150"/>
      <c r="AI60" s="150"/>
      <c r="AJ60" s="151"/>
      <c r="AK60" s="151"/>
      <c r="AL60" s="151"/>
      <c r="AM60" s="151"/>
      <c r="AN60" s="151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</row>
    <row r="61" spans="1:54" ht="15.6" x14ac:dyDescent="0.3">
      <c r="A61" s="30"/>
      <c r="B61" s="20" t="s">
        <v>3</v>
      </c>
      <c r="C61" s="48" t="s">
        <v>18</v>
      </c>
      <c r="D61" s="48" t="s">
        <v>18</v>
      </c>
      <c r="E61" s="13">
        <v>-0.47</v>
      </c>
      <c r="F61" s="13">
        <v>-0.39</v>
      </c>
      <c r="G61" s="13">
        <v>-0.35</v>
      </c>
      <c r="H61" s="13">
        <v>-0.61</v>
      </c>
      <c r="I61" s="13">
        <v>-0.5100000000000009</v>
      </c>
      <c r="J61" s="13">
        <v>-0.28999999999999998</v>
      </c>
      <c r="K61" s="13">
        <v>0.47</v>
      </c>
      <c r="L61" s="13">
        <v>-0.4</v>
      </c>
      <c r="M61" s="83" t="s">
        <v>634</v>
      </c>
      <c r="N61" s="83" t="s">
        <v>635</v>
      </c>
      <c r="O61" s="83" t="s">
        <v>635</v>
      </c>
      <c r="P61" s="13">
        <v>0.36</v>
      </c>
      <c r="Q61" s="13">
        <v>-0.23</v>
      </c>
      <c r="R61" s="13">
        <v>0.99</v>
      </c>
      <c r="S61" s="13">
        <v>-0.59</v>
      </c>
      <c r="T61" s="13">
        <v>-0.79</v>
      </c>
      <c r="U61" s="13">
        <v>-0.63</v>
      </c>
      <c r="V61" s="13">
        <v>-0.5</v>
      </c>
      <c r="W61" s="13">
        <v>1.01</v>
      </c>
      <c r="X61" s="13">
        <v>-0.57999999999999996</v>
      </c>
      <c r="Y61" s="13">
        <v>-0.39</v>
      </c>
      <c r="Z61" s="13">
        <v>-0.04</v>
      </c>
      <c r="AA61" s="13">
        <v>0</v>
      </c>
      <c r="AB61" s="13">
        <f>'[1]45-Hendry Cr'!G81</f>
        <v>-0.37</v>
      </c>
      <c r="AC61" s="13">
        <f>'[2]45-Hendry Cr'!G81</f>
        <v>0.27</v>
      </c>
      <c r="AD61" s="13">
        <f>'[3]45-Hendry Cr'!G81</f>
        <v>-0.31</v>
      </c>
      <c r="AE61" s="13">
        <f>'[5]45-Hendry Cr'!G81</f>
        <v>-0.16</v>
      </c>
      <c r="AF61" s="13">
        <f>'[4]45-Hendry Cr'!G81</f>
        <v>0.06</v>
      </c>
      <c r="AG61" s="12">
        <f t="shared" si="1"/>
        <v>-0.18913043478260871</v>
      </c>
      <c r="AH61" s="150"/>
      <c r="AI61" s="150"/>
      <c r="AJ61" s="151"/>
      <c r="AK61" s="151"/>
      <c r="AL61" s="151"/>
      <c r="AM61" s="151"/>
      <c r="AN61" s="151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</row>
    <row r="62" spans="1:54" ht="15.6" x14ac:dyDescent="0.3">
      <c r="A62" s="30"/>
      <c r="B62" s="20" t="s">
        <v>4</v>
      </c>
      <c r="C62" s="48" t="s">
        <v>18</v>
      </c>
      <c r="D62" s="48" t="s">
        <v>18</v>
      </c>
      <c r="E62" s="13">
        <v>-0.34</v>
      </c>
      <c r="F62" s="13">
        <v>-0.24</v>
      </c>
      <c r="G62" s="13">
        <v>-0.67</v>
      </c>
      <c r="H62" s="13">
        <v>-0.28999999999999998</v>
      </c>
      <c r="I62" s="13">
        <v>-0.41</v>
      </c>
      <c r="J62" s="13">
        <v>-0.46</v>
      </c>
      <c r="K62" s="13">
        <v>-0.31</v>
      </c>
      <c r="L62" s="13">
        <v>-0.48</v>
      </c>
      <c r="M62" s="13">
        <v>-0.52</v>
      </c>
      <c r="N62" s="13">
        <v>-0.49</v>
      </c>
      <c r="O62" s="83" t="s">
        <v>635</v>
      </c>
      <c r="P62" s="13">
        <v>0.01</v>
      </c>
      <c r="Q62" s="13">
        <v>-0.24</v>
      </c>
      <c r="R62" s="13">
        <v>0.88</v>
      </c>
      <c r="S62" s="13">
        <v>-0.78</v>
      </c>
      <c r="T62" s="13">
        <v>-0.67</v>
      </c>
      <c r="U62" s="13">
        <v>-0.14000000000000001</v>
      </c>
      <c r="V62" s="13">
        <v>-0.17</v>
      </c>
      <c r="W62" s="13">
        <v>0.92</v>
      </c>
      <c r="X62" s="13">
        <v>-0.28999999999999998</v>
      </c>
      <c r="Y62" s="13">
        <v>-0.11</v>
      </c>
      <c r="Z62" s="13">
        <v>-0.18</v>
      </c>
      <c r="AA62" s="13">
        <f>'[6]45-Hendry Cr'!G82</f>
        <v>-0.05</v>
      </c>
      <c r="AB62" s="13">
        <f>'[1]45-Hendry Cr'!G82</f>
        <v>-0.18</v>
      </c>
      <c r="AC62" s="13">
        <f>'[2]45-Hendry Cr'!G82</f>
        <v>0.04</v>
      </c>
      <c r="AD62" s="13">
        <f>'[3]45-Hendry Cr'!G82</f>
        <v>-0.35</v>
      </c>
      <c r="AE62" s="13">
        <f>'[5]45-Hendry Cr'!G82</f>
        <v>-0.21</v>
      </c>
      <c r="AF62" s="13">
        <f>'[4]45-Hendry Cr'!G82</f>
        <v>0.03</v>
      </c>
      <c r="AG62" s="12">
        <f t="shared" si="1"/>
        <v>-0.2208</v>
      </c>
      <c r="AH62" s="154"/>
      <c r="AI62" s="150"/>
      <c r="AJ62" s="151"/>
      <c r="AK62" s="151"/>
      <c r="AL62" s="151"/>
      <c r="AM62" s="151"/>
      <c r="AN62" s="151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</row>
    <row r="63" spans="1:54" ht="15.6" x14ac:dyDescent="0.3">
      <c r="A63" s="30"/>
      <c r="B63" s="20" t="s">
        <v>5</v>
      </c>
      <c r="C63" s="48" t="s">
        <v>18</v>
      </c>
      <c r="D63" s="48" t="s">
        <v>18</v>
      </c>
      <c r="E63" s="13">
        <v>-0.62</v>
      </c>
      <c r="F63" s="13">
        <v>-0.55000000000000004</v>
      </c>
      <c r="G63" s="13">
        <v>-0.37</v>
      </c>
      <c r="H63" s="13">
        <v>-0.17</v>
      </c>
      <c r="I63" s="13">
        <v>-0.49</v>
      </c>
      <c r="J63" s="50">
        <v>-0.14000000000000001</v>
      </c>
      <c r="K63" s="13">
        <v>-0.19</v>
      </c>
      <c r="L63" s="13">
        <v>-0.05</v>
      </c>
      <c r="M63" s="13">
        <v>-0.45</v>
      </c>
      <c r="N63" s="83" t="s">
        <v>635</v>
      </c>
      <c r="O63" s="83" t="s">
        <v>635</v>
      </c>
      <c r="P63" s="13">
        <v>-0.28999999999999998</v>
      </c>
      <c r="Q63" s="13">
        <v>-0.31</v>
      </c>
      <c r="R63" s="13">
        <v>7.0000000000000062E-2</v>
      </c>
      <c r="S63" s="13">
        <v>-0.62</v>
      </c>
      <c r="T63" s="13">
        <v>-0.34</v>
      </c>
      <c r="U63" s="13">
        <v>-0.19</v>
      </c>
      <c r="V63" s="13">
        <v>-0.54</v>
      </c>
      <c r="W63" s="13">
        <v>0.15</v>
      </c>
      <c r="X63" s="13">
        <v>-0.51</v>
      </c>
      <c r="Y63" s="13">
        <v>-0.1</v>
      </c>
      <c r="Z63" s="13">
        <v>-0.19</v>
      </c>
      <c r="AA63" s="13">
        <f>'[6]45-Hendry Cr'!G83</f>
        <v>-0.1</v>
      </c>
      <c r="AB63" s="13">
        <f>'[1]45-Hendry Cr'!G83</f>
        <v>0.02</v>
      </c>
      <c r="AC63" s="13">
        <f>'[2]45-Hendry Cr'!G83</f>
        <v>0.12</v>
      </c>
      <c r="AD63" s="13">
        <f>'[3]45-Hendry Cr'!G83</f>
        <v>-0.05</v>
      </c>
      <c r="AE63" s="13">
        <f>'[5]45-Hendry Cr'!G83</f>
        <v>1.05</v>
      </c>
      <c r="AF63" s="13">
        <f>'[4]45-Hendry Cr'!G83</f>
        <v>0.37</v>
      </c>
      <c r="AG63" s="12">
        <f t="shared" si="1"/>
        <v>-0.24625</v>
      </c>
      <c r="AH63" s="150"/>
      <c r="AI63" s="150"/>
      <c r="AJ63" s="151"/>
      <c r="AK63" s="151"/>
      <c r="AL63" s="151"/>
      <c r="AM63" s="151"/>
      <c r="AN63" s="151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</row>
    <row r="64" spans="1:54" ht="15.6" x14ac:dyDescent="0.3">
      <c r="A64" s="30"/>
      <c r="B64" s="20" t="s">
        <v>5</v>
      </c>
      <c r="C64" s="48" t="s">
        <v>18</v>
      </c>
      <c r="D64" s="48" t="s">
        <v>18</v>
      </c>
      <c r="E64" s="13">
        <v>-0.63</v>
      </c>
      <c r="F64" s="13">
        <v>-0.56999999999999995</v>
      </c>
      <c r="G64" s="13">
        <v>-0.18</v>
      </c>
      <c r="H64" s="13">
        <v>-0.25</v>
      </c>
      <c r="I64" s="13">
        <v>-0.23</v>
      </c>
      <c r="J64" s="13">
        <v>0.17</v>
      </c>
      <c r="K64" s="13">
        <v>0.23</v>
      </c>
      <c r="L64" s="13">
        <v>-0.28999999999999998</v>
      </c>
      <c r="M64" s="83" t="s">
        <v>634</v>
      </c>
      <c r="N64" s="83" t="s">
        <v>635</v>
      </c>
      <c r="O64" s="83" t="s">
        <v>635</v>
      </c>
      <c r="P64" s="13">
        <v>0.01</v>
      </c>
      <c r="Q64" s="13">
        <v>-0.18</v>
      </c>
      <c r="R64" s="13">
        <v>-0.27</v>
      </c>
      <c r="S64" s="13">
        <v>-0.14000000000000001</v>
      </c>
      <c r="T64" s="13">
        <v>-0.34</v>
      </c>
      <c r="U64" s="13">
        <v>-0.39</v>
      </c>
      <c r="V64" s="13">
        <v>0.97</v>
      </c>
      <c r="W64" s="13">
        <v>0.19</v>
      </c>
      <c r="X64" s="13">
        <v>-0.09</v>
      </c>
      <c r="Y64" s="13">
        <v>0.54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12">
        <f t="shared" si="1"/>
        <v>-8.0555555555555547E-2</v>
      </c>
      <c r="AH64" s="150"/>
      <c r="AI64" s="150"/>
      <c r="AJ64" s="151"/>
      <c r="AK64" s="151"/>
      <c r="AL64" s="151"/>
      <c r="AM64" s="151"/>
      <c r="AN64" s="151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</row>
    <row r="65" spans="1:54" ht="15.6" x14ac:dyDescent="0.3">
      <c r="A65" s="30"/>
      <c r="B65" s="20" t="s">
        <v>6</v>
      </c>
      <c r="C65" s="48" t="s">
        <v>18</v>
      </c>
      <c r="D65" s="48" t="s">
        <v>18</v>
      </c>
      <c r="E65" s="13">
        <v>0.26</v>
      </c>
      <c r="F65" s="13">
        <v>-0.41</v>
      </c>
      <c r="G65" s="13">
        <v>-0.24</v>
      </c>
      <c r="H65" s="13">
        <v>0.52</v>
      </c>
      <c r="I65" s="13">
        <v>0.12</v>
      </c>
      <c r="J65" s="13">
        <v>-0.14000000000000001</v>
      </c>
      <c r="K65" s="13">
        <v>-0.23</v>
      </c>
      <c r="L65" s="13">
        <v>0.27</v>
      </c>
      <c r="M65" s="13">
        <v>-0.04</v>
      </c>
      <c r="N65" s="83" t="s">
        <v>635</v>
      </c>
      <c r="O65" s="13">
        <v>0.31</v>
      </c>
      <c r="P65" s="13">
        <v>-0.19</v>
      </c>
      <c r="Q65" s="13">
        <v>-0.02</v>
      </c>
      <c r="R65" s="13">
        <v>3.32</v>
      </c>
      <c r="S65" s="13">
        <v>-0.2</v>
      </c>
      <c r="T65" s="13">
        <v>0.16</v>
      </c>
      <c r="U65" s="13">
        <v>-0.39</v>
      </c>
      <c r="V65" s="13">
        <v>0.37</v>
      </c>
      <c r="W65" s="13">
        <v>-0.05</v>
      </c>
      <c r="X65" s="13">
        <v>-0.22</v>
      </c>
      <c r="Y65" s="13">
        <v>0.35</v>
      </c>
      <c r="Z65" s="13">
        <v>-0.39</v>
      </c>
      <c r="AA65" s="13">
        <f>'[6]45-Hendry Cr'!G84</f>
        <v>0.48</v>
      </c>
      <c r="AB65" s="13">
        <f>'[1]45-Hendry Cr'!G84</f>
        <v>0.88</v>
      </c>
      <c r="AC65" s="13">
        <f>'[2]45-Hendry Cr'!G84</f>
        <v>1.72</v>
      </c>
      <c r="AD65" s="13">
        <f>'[3]45-Hendry Cr'!G84</f>
        <v>2.8</v>
      </c>
      <c r="AE65" s="13">
        <f>'[5]45-Hendry Cr'!G84</f>
        <v>0.48</v>
      </c>
      <c r="AF65" s="13">
        <f>'[4]45-Hendry Cr'!G84</f>
        <v>0.44</v>
      </c>
      <c r="AG65" s="12">
        <f t="shared" si="1"/>
        <v>0.36159999999999998</v>
      </c>
      <c r="AH65" s="150"/>
      <c r="AI65" s="150"/>
      <c r="AJ65" s="151"/>
      <c r="AK65" s="151"/>
      <c r="AL65" s="151"/>
      <c r="AM65" s="151"/>
      <c r="AN65" s="151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</row>
    <row r="66" spans="1:54" ht="15.6" x14ac:dyDescent="0.3">
      <c r="A66" s="14" t="s">
        <v>1247</v>
      </c>
      <c r="B66" s="20" t="s">
        <v>6</v>
      </c>
      <c r="C66" s="48" t="s">
        <v>18</v>
      </c>
      <c r="D66" s="48" t="s">
        <v>18</v>
      </c>
      <c r="E66" s="13">
        <v>2.46</v>
      </c>
      <c r="F66" s="13">
        <v>-0.02</v>
      </c>
      <c r="G66" s="13">
        <v>-0.04</v>
      </c>
      <c r="H66" s="13">
        <v>0.68</v>
      </c>
      <c r="I66" s="13">
        <v>0.51</v>
      </c>
      <c r="J66" s="13">
        <v>0.76</v>
      </c>
      <c r="K66" s="13">
        <v>-0.3</v>
      </c>
      <c r="L66" s="13">
        <v>1.78</v>
      </c>
      <c r="M66" s="13">
        <v>0.01</v>
      </c>
      <c r="N66" s="13">
        <v>-0.28999999999999998</v>
      </c>
      <c r="O66" s="12">
        <v>1.1399999999999999</v>
      </c>
      <c r="P66" s="12">
        <v>1.71</v>
      </c>
      <c r="Q66" s="13">
        <v>-0.12</v>
      </c>
      <c r="R66" s="13">
        <v>1.86</v>
      </c>
      <c r="S66" s="13">
        <v>8.0000000000000071E-2</v>
      </c>
      <c r="T66" s="13">
        <v>-8.9999999999999858E-2</v>
      </c>
      <c r="U66" s="13">
        <v>0.88</v>
      </c>
      <c r="V66" s="13">
        <v>1.02</v>
      </c>
      <c r="W66" s="83">
        <v>0.93</v>
      </c>
      <c r="X66" s="83">
        <v>-0.08</v>
      </c>
      <c r="Y66" s="83">
        <v>0.22</v>
      </c>
      <c r="Z66" s="83">
        <v>0.24</v>
      </c>
      <c r="AA66" s="13">
        <f>'[6]45-Hendry Cr'!G85</f>
        <v>0.47</v>
      </c>
      <c r="AB66" s="13">
        <f>'[1]45-Hendry Cr'!G85</f>
        <v>0.67</v>
      </c>
      <c r="AC66" s="13">
        <f>'[2]45-Hendry Cr'!G85</f>
        <v>1.0900000000000001</v>
      </c>
      <c r="AD66" s="13">
        <f>'[3]45-Hendry Cr'!G85</f>
        <v>1.56</v>
      </c>
      <c r="AE66" s="13">
        <f>'[5]45-Hendry Cr'!G85</f>
        <v>0.83</v>
      </c>
      <c r="AF66" s="13">
        <f>'[4]45-Hendry Cr'!G85</f>
        <v>0.94</v>
      </c>
      <c r="AG66" s="12">
        <f t="shared" si="1"/>
        <v>0.65884615384615386</v>
      </c>
      <c r="AH66" s="150"/>
      <c r="AI66" s="150"/>
      <c r="AJ66" s="151"/>
      <c r="AK66" s="151"/>
      <c r="AL66" s="151"/>
      <c r="AM66" s="151"/>
      <c r="AN66" s="151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</row>
    <row r="67" spans="1:54" ht="15.6" x14ac:dyDescent="0.3">
      <c r="A67" s="29" t="s">
        <v>1354</v>
      </c>
      <c r="B67" s="20" t="s">
        <v>7</v>
      </c>
      <c r="C67" s="48" t="s">
        <v>18</v>
      </c>
      <c r="D67" s="48" t="s">
        <v>18</v>
      </c>
      <c r="E67" s="48" t="s">
        <v>18</v>
      </c>
      <c r="F67" s="13">
        <v>-5.9999999999999831E-2</v>
      </c>
      <c r="G67" s="13">
        <v>0.62</v>
      </c>
      <c r="H67" s="13">
        <v>0.31</v>
      </c>
      <c r="I67" s="13">
        <v>0.54</v>
      </c>
      <c r="J67" s="13">
        <v>0.43</v>
      </c>
      <c r="K67" s="13">
        <v>6.0000000000000053E-2</v>
      </c>
      <c r="L67" s="13">
        <v>1.82</v>
      </c>
      <c r="M67" s="13">
        <v>0.63</v>
      </c>
      <c r="N67" s="13">
        <v>0.51</v>
      </c>
      <c r="O67" s="12">
        <v>0.41</v>
      </c>
      <c r="P67" s="12">
        <v>0.44</v>
      </c>
      <c r="Q67" s="13">
        <v>0.42</v>
      </c>
      <c r="R67" s="13">
        <v>1.87</v>
      </c>
      <c r="S67" s="13">
        <v>1.8</v>
      </c>
      <c r="T67" s="13">
        <v>0.01</v>
      </c>
      <c r="U67" s="13">
        <v>1.41</v>
      </c>
      <c r="V67" s="13">
        <v>0.65</v>
      </c>
      <c r="W67" s="13">
        <v>1.33</v>
      </c>
      <c r="X67" s="13">
        <v>1.46</v>
      </c>
      <c r="Y67" s="13">
        <v>2.77</v>
      </c>
      <c r="Z67" s="13">
        <v>2.0699999999999998</v>
      </c>
      <c r="AA67" s="13">
        <f>'[6]45-Hendry Cr'!G86</f>
        <v>0.99</v>
      </c>
      <c r="AB67" s="13">
        <f>'[1]45-Hendry Cr'!G86</f>
        <v>0.84</v>
      </c>
      <c r="AC67" s="13">
        <f>'[2]45-Hendry Cr'!G86</f>
        <v>1.66</v>
      </c>
      <c r="AD67" s="13">
        <f>'[3]45-Hendry Cr'!G86</f>
        <v>1.92</v>
      </c>
      <c r="AE67" s="13">
        <f>'[5]45-Hendry Cr'!G86</f>
        <v>1.41</v>
      </c>
      <c r="AF67" s="13">
        <f>'[4]45-Hendry Cr'!G86</f>
        <v>1.27</v>
      </c>
      <c r="AG67" s="12">
        <f t="shared" si="1"/>
        <v>0.99639999999999984</v>
      </c>
      <c r="AH67" s="150"/>
      <c r="AI67" s="150"/>
      <c r="AJ67" s="151"/>
      <c r="AK67" s="151"/>
      <c r="AL67" s="151"/>
      <c r="AM67" s="151"/>
      <c r="AN67" s="151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</row>
    <row r="68" spans="1:54" ht="15.6" x14ac:dyDescent="0.3">
      <c r="A68" s="30"/>
      <c r="B68" s="20" t="s">
        <v>7</v>
      </c>
      <c r="C68" s="48" t="s">
        <v>18</v>
      </c>
      <c r="D68" s="48" t="s">
        <v>18</v>
      </c>
      <c r="E68" s="13">
        <v>1.21</v>
      </c>
      <c r="F68" s="13">
        <v>0.13</v>
      </c>
      <c r="G68" s="13">
        <v>0.73</v>
      </c>
      <c r="H68" s="13">
        <v>1.76</v>
      </c>
      <c r="I68" s="13">
        <v>0.11</v>
      </c>
      <c r="J68" s="13">
        <v>1.1299999999999999</v>
      </c>
      <c r="K68" s="13">
        <v>0.61</v>
      </c>
      <c r="L68" s="13">
        <v>1.41</v>
      </c>
      <c r="M68" s="13">
        <v>0.41</v>
      </c>
      <c r="N68" s="13">
        <v>2.5099999999999998</v>
      </c>
      <c r="O68" s="12">
        <v>0.21</v>
      </c>
      <c r="P68" s="12">
        <v>0.21</v>
      </c>
      <c r="Q68" s="13">
        <v>1.41</v>
      </c>
      <c r="R68" s="13">
        <v>1.73</v>
      </c>
      <c r="S68" s="13">
        <v>1.03</v>
      </c>
      <c r="T68" s="13">
        <v>6.0000000000000053E-2</v>
      </c>
      <c r="U68" s="13">
        <v>0.91</v>
      </c>
      <c r="V68" s="13">
        <v>0.18</v>
      </c>
      <c r="W68" s="13">
        <v>0.56000000000000005</v>
      </c>
      <c r="X68" s="13">
        <v>1.04</v>
      </c>
      <c r="Y68" s="13">
        <v>1.34</v>
      </c>
      <c r="Z68" s="13">
        <v>1.07</v>
      </c>
      <c r="AA68" s="13">
        <f>'[6]45-Hendry Cr'!G87</f>
        <v>0.79</v>
      </c>
      <c r="AB68" s="13">
        <f>'[1]45-Hendry Cr'!G87</f>
        <v>3.04</v>
      </c>
      <c r="AC68" s="13">
        <f>'[2]45-Hendry Cr'!G87</f>
        <v>1.6</v>
      </c>
      <c r="AD68" s="13">
        <f>'[3]45-Hendry Cr'!G87</f>
        <v>1.19</v>
      </c>
      <c r="AE68" s="13">
        <f>'[5]45-Hendry Cr'!G87</f>
        <v>1</v>
      </c>
      <c r="AF68" s="13">
        <f>'[4]45-Hendry Cr'!G87</f>
        <v>1.87</v>
      </c>
      <c r="AG68" s="12">
        <f t="shared" si="1"/>
        <v>1.0146153846153847</v>
      </c>
      <c r="AH68" s="150"/>
      <c r="AI68" s="150"/>
      <c r="AJ68" s="151"/>
      <c r="AK68" s="151"/>
      <c r="AL68" s="151"/>
      <c r="AM68" s="151"/>
      <c r="AN68" s="151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</row>
    <row r="69" spans="1:54" ht="15.6" x14ac:dyDescent="0.3">
      <c r="A69" s="30"/>
      <c r="B69" s="20" t="s">
        <v>8</v>
      </c>
      <c r="C69" s="13">
        <v>0.62</v>
      </c>
      <c r="D69" s="48" t="s">
        <v>18</v>
      </c>
      <c r="E69" s="13">
        <v>1.46</v>
      </c>
      <c r="F69" s="13">
        <v>0.21</v>
      </c>
      <c r="G69" s="13">
        <v>0.2</v>
      </c>
      <c r="H69" s="13">
        <v>1.08</v>
      </c>
      <c r="I69" s="13">
        <v>0.62</v>
      </c>
      <c r="J69" s="13">
        <v>0.85</v>
      </c>
      <c r="K69" s="13">
        <v>0.28000000000000003</v>
      </c>
      <c r="L69" s="13">
        <v>0.94</v>
      </c>
      <c r="M69" s="13">
        <v>0.71</v>
      </c>
      <c r="N69" s="13">
        <v>1.31</v>
      </c>
      <c r="O69" s="12">
        <v>0.41</v>
      </c>
      <c r="P69" s="12">
        <v>0.78</v>
      </c>
      <c r="Q69" s="13">
        <v>2.4700000000000002</v>
      </c>
      <c r="R69" s="13">
        <v>1.3</v>
      </c>
      <c r="S69" s="48" t="s">
        <v>18</v>
      </c>
      <c r="T69" s="13">
        <v>0.41</v>
      </c>
      <c r="U69" s="13">
        <v>1.21</v>
      </c>
      <c r="V69" s="13">
        <v>0.43</v>
      </c>
      <c r="W69" s="13">
        <v>1.1499999999999999</v>
      </c>
      <c r="X69" s="13">
        <v>1.0900000000000001</v>
      </c>
      <c r="Y69" s="13">
        <v>1.51</v>
      </c>
      <c r="Z69" s="13">
        <v>0.76</v>
      </c>
      <c r="AA69" s="13">
        <f>'[6]45-Hendry Cr'!G88</f>
        <v>1.01</v>
      </c>
      <c r="AB69" s="13">
        <f>'[1]45-Hendry Cr'!G88</f>
        <v>1.66</v>
      </c>
      <c r="AC69" s="13">
        <f>'[2]45-Hendry Cr'!G88</f>
        <v>1.86</v>
      </c>
      <c r="AD69" s="13">
        <f>'[3]45-Hendry Cr'!G88</f>
        <v>2.13</v>
      </c>
      <c r="AE69" s="13">
        <f>'[5]45-Hendry Cr'!G88</f>
        <v>0.14000000000000001</v>
      </c>
      <c r="AF69" s="13">
        <f>'[4]45-Hendry Cr'!G88</f>
        <v>1.95</v>
      </c>
      <c r="AG69" s="12">
        <f t="shared" si="1"/>
        <v>1.0176923076923077</v>
      </c>
      <c r="AH69" s="220"/>
      <c r="AI69" s="220"/>
      <c r="AJ69" s="151"/>
      <c r="AK69" s="151"/>
      <c r="AL69" s="151"/>
      <c r="AM69" s="151"/>
      <c r="AN69" s="151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</row>
    <row r="70" spans="1:54" ht="15.6" x14ac:dyDescent="0.3">
      <c r="A70" s="29" t="s">
        <v>169</v>
      </c>
      <c r="B70" s="20" t="s">
        <v>8</v>
      </c>
      <c r="C70" s="13">
        <v>0.82</v>
      </c>
      <c r="D70" s="48" t="s">
        <v>18</v>
      </c>
      <c r="E70" s="13">
        <v>0.69</v>
      </c>
      <c r="F70" s="13">
        <v>0.04</v>
      </c>
      <c r="G70" s="13">
        <v>1.23</v>
      </c>
      <c r="H70" s="13">
        <v>2.56</v>
      </c>
      <c r="I70" s="13">
        <v>1.05</v>
      </c>
      <c r="J70" s="13">
        <v>0.47</v>
      </c>
      <c r="K70" s="13">
        <v>0.54</v>
      </c>
      <c r="L70" s="13">
        <v>0.84</v>
      </c>
      <c r="M70" s="13">
        <v>0.39</v>
      </c>
      <c r="N70" s="13">
        <v>1.1100000000000001</v>
      </c>
      <c r="O70" s="12">
        <v>0.51</v>
      </c>
      <c r="P70" s="12">
        <v>2.41</v>
      </c>
      <c r="Q70" s="13">
        <v>2.34</v>
      </c>
      <c r="R70" s="13">
        <v>0.46</v>
      </c>
      <c r="S70" s="13">
        <v>1.77</v>
      </c>
      <c r="T70" s="13">
        <v>0.31</v>
      </c>
      <c r="U70" s="13">
        <v>2.21</v>
      </c>
      <c r="V70" s="13">
        <v>0.93</v>
      </c>
      <c r="W70" s="13">
        <v>0.71</v>
      </c>
      <c r="X70" s="13">
        <v>1.34</v>
      </c>
      <c r="Y70" s="13">
        <v>1.89</v>
      </c>
      <c r="Z70" s="13">
        <v>2.0099999999999998</v>
      </c>
      <c r="AA70" s="13">
        <f>'[6]45-Hendry Cr'!G89</f>
        <v>0.46</v>
      </c>
      <c r="AB70" s="13">
        <f>'[1]45-Hendry Cr'!G89</f>
        <v>2.11</v>
      </c>
      <c r="AC70" s="13">
        <f>'[2]45-Hendry Cr'!G89</f>
        <v>1.23</v>
      </c>
      <c r="AD70" s="13">
        <f>'[3]45-Hendry Cr'!G89</f>
        <v>1.1100000000000001</v>
      </c>
      <c r="AE70" s="13">
        <f>'[5]45-Hendry Cr'!G89</f>
        <v>0.49</v>
      </c>
      <c r="AF70" s="13">
        <f>'[4]45-Hendry Cr'!G89</f>
        <v>1.62</v>
      </c>
      <c r="AG70" s="12">
        <f t="shared" si="1"/>
        <v>1.1681481481481482</v>
      </c>
      <c r="AH70" s="150"/>
      <c r="AI70" s="150"/>
      <c r="AJ70" s="151"/>
      <c r="AK70" s="151"/>
      <c r="AL70" s="151"/>
      <c r="AM70" s="151"/>
      <c r="AN70" s="151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</row>
    <row r="71" spans="1:54" ht="15.6" x14ac:dyDescent="0.3">
      <c r="A71" s="29" t="s">
        <v>835</v>
      </c>
      <c r="B71" s="20" t="s">
        <v>9</v>
      </c>
      <c r="C71" s="13">
        <v>0.62</v>
      </c>
      <c r="D71" s="48" t="s">
        <v>18</v>
      </c>
      <c r="E71" s="13">
        <v>0.22</v>
      </c>
      <c r="F71" s="13">
        <v>1.05</v>
      </c>
      <c r="G71" s="13">
        <v>0.74</v>
      </c>
      <c r="H71" s="48" t="s">
        <v>18</v>
      </c>
      <c r="I71" s="13">
        <v>0.91</v>
      </c>
      <c r="J71" s="50">
        <v>-0.02</v>
      </c>
      <c r="K71" s="13">
        <v>0.88</v>
      </c>
      <c r="L71" s="13">
        <v>1.2</v>
      </c>
      <c r="M71" s="13">
        <v>0.56999999999999995</v>
      </c>
      <c r="N71" s="13">
        <v>1.61</v>
      </c>
      <c r="O71" s="12">
        <v>2.0299999999999998</v>
      </c>
      <c r="P71" s="12">
        <v>1.53</v>
      </c>
      <c r="Q71" s="13">
        <v>1.58</v>
      </c>
      <c r="R71" s="13">
        <v>0.51</v>
      </c>
      <c r="S71" s="13">
        <v>2.16</v>
      </c>
      <c r="T71" s="13">
        <v>0.55000000000000004</v>
      </c>
      <c r="U71" s="13">
        <v>1.41</v>
      </c>
      <c r="V71" s="13">
        <v>2.34</v>
      </c>
      <c r="W71" s="13">
        <v>1.45</v>
      </c>
      <c r="X71" s="13">
        <v>1.33</v>
      </c>
      <c r="Y71" s="13">
        <v>1.26</v>
      </c>
      <c r="Z71" s="13">
        <v>1.77</v>
      </c>
      <c r="AA71" s="13">
        <f>'[6]45-Hendry Cr'!G90</f>
        <v>0.84</v>
      </c>
      <c r="AB71" s="13">
        <f>'[1]45-Hendry Cr'!G90</f>
        <v>2.11</v>
      </c>
      <c r="AC71" s="13">
        <f>'[2]45-Hendry Cr'!G90</f>
        <v>1.53</v>
      </c>
      <c r="AD71" s="48" t="s">
        <v>18</v>
      </c>
      <c r="AE71" s="13">
        <f>'[5]45-Hendry Cr'!G90</f>
        <v>1.32</v>
      </c>
      <c r="AF71" s="13" t="str">
        <f>'[4]45-Hendry Cr'!G90</f>
        <v/>
      </c>
      <c r="AG71" s="12">
        <f t="shared" si="1"/>
        <v>1.2072000000000001</v>
      </c>
      <c r="AH71" s="150"/>
      <c r="AI71" s="150"/>
      <c r="AJ71" s="151"/>
      <c r="AK71" s="151"/>
      <c r="AL71" s="151"/>
      <c r="AM71" s="151"/>
      <c r="AN71" s="151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</row>
    <row r="72" spans="1:54" ht="15.6" x14ac:dyDescent="0.3">
      <c r="A72" s="29" t="s">
        <v>836</v>
      </c>
      <c r="B72" s="20" t="s">
        <v>9</v>
      </c>
      <c r="C72" s="13">
        <v>0.62</v>
      </c>
      <c r="D72" s="48" t="s">
        <v>18</v>
      </c>
      <c r="E72" s="13">
        <v>0.56999999999999995</v>
      </c>
      <c r="F72" s="13">
        <v>0.38</v>
      </c>
      <c r="G72" s="13">
        <v>1.28</v>
      </c>
      <c r="H72" s="48" t="s">
        <v>18</v>
      </c>
      <c r="I72" s="13">
        <v>0.28000000000000003</v>
      </c>
      <c r="J72" s="13">
        <v>2.12</v>
      </c>
      <c r="K72" s="13">
        <v>1.26</v>
      </c>
      <c r="L72" s="13">
        <v>2.08</v>
      </c>
      <c r="M72" s="13">
        <v>2.5099999999999998</v>
      </c>
      <c r="N72" s="13">
        <v>1.61</v>
      </c>
      <c r="O72" s="12">
        <v>2.61</v>
      </c>
      <c r="P72" s="12">
        <v>3.02</v>
      </c>
      <c r="Q72" s="13">
        <v>0.87</v>
      </c>
      <c r="R72" s="13">
        <v>0.98</v>
      </c>
      <c r="S72" s="13">
        <v>1.41</v>
      </c>
      <c r="T72" s="13">
        <v>1.0900000000000001</v>
      </c>
      <c r="U72" s="13">
        <v>1.56</v>
      </c>
      <c r="V72" s="13">
        <v>1.71</v>
      </c>
      <c r="W72" s="13">
        <v>1.43</v>
      </c>
      <c r="X72" s="13">
        <v>2.1800000000000002</v>
      </c>
      <c r="Y72" s="13">
        <v>1.69</v>
      </c>
      <c r="Z72" s="13">
        <v>2.86</v>
      </c>
      <c r="AA72" s="13">
        <f>'[6]45-Hendry Cr'!G91</f>
        <v>0.7</v>
      </c>
      <c r="AB72" s="13">
        <f>'[1]45-Hendry Cr'!G91</f>
        <v>2.0299999999999998</v>
      </c>
      <c r="AC72" s="13">
        <f>'[2]45-Hendry Cr'!G91</f>
        <v>1.67</v>
      </c>
      <c r="AD72" s="13">
        <f>'[3]45-Hendry Cr'!G91</f>
        <v>1.93</v>
      </c>
      <c r="AE72" s="13">
        <f>'[5]45-Hendry Cr'!G91</f>
        <v>0.97</v>
      </c>
      <c r="AF72" s="13" t="str">
        <f>'[4]45-Hendry Cr'!G91</f>
        <v/>
      </c>
      <c r="AG72" s="12">
        <f t="shared" si="1"/>
        <v>1.5557692307692312</v>
      </c>
      <c r="AH72" s="150"/>
      <c r="AI72" s="150"/>
      <c r="AJ72" s="151"/>
      <c r="AK72" s="151"/>
      <c r="AL72" s="151"/>
      <c r="AM72" s="151"/>
      <c r="AN72" s="151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</row>
    <row r="73" spans="1:54" ht="15.6" x14ac:dyDescent="0.3">
      <c r="A73" s="217"/>
      <c r="B73" s="20" t="s">
        <v>10</v>
      </c>
      <c r="C73" s="13">
        <v>0.92</v>
      </c>
      <c r="D73" s="48" t="s">
        <v>18</v>
      </c>
      <c r="E73" s="13">
        <v>0.61</v>
      </c>
      <c r="F73" s="13">
        <v>0.48</v>
      </c>
      <c r="G73" s="13">
        <v>1.0900000000000001</v>
      </c>
      <c r="H73" s="48" t="s">
        <v>18</v>
      </c>
      <c r="I73" s="13">
        <v>1.38</v>
      </c>
      <c r="J73" s="13">
        <v>0.39</v>
      </c>
      <c r="K73" s="13">
        <v>0.22</v>
      </c>
      <c r="L73" s="13">
        <v>1.93</v>
      </c>
      <c r="M73" s="13">
        <v>1.1100000000000001</v>
      </c>
      <c r="N73" s="13">
        <v>0.81</v>
      </c>
      <c r="O73" s="12">
        <v>0.91</v>
      </c>
      <c r="P73" s="12">
        <v>1.33</v>
      </c>
      <c r="Q73" s="13">
        <v>0.53</v>
      </c>
      <c r="R73" s="13">
        <v>2.2799999999999998</v>
      </c>
      <c r="S73" s="13">
        <v>0.71</v>
      </c>
      <c r="T73" s="13">
        <v>0.68</v>
      </c>
      <c r="U73" s="13">
        <v>0.83</v>
      </c>
      <c r="V73" s="13">
        <v>1.04</v>
      </c>
      <c r="W73" s="13">
        <v>0.24</v>
      </c>
      <c r="X73" s="13">
        <v>1.19</v>
      </c>
      <c r="Y73" s="13">
        <v>1.55</v>
      </c>
      <c r="Z73" s="13">
        <v>1.45</v>
      </c>
      <c r="AA73" s="13">
        <f>'[6]45-Hendry Cr'!G92</f>
        <v>1.02</v>
      </c>
      <c r="AB73" s="13">
        <f>'[1]45-Hendry Cr'!G92</f>
        <v>1.6</v>
      </c>
      <c r="AC73" s="13">
        <f>'[2]45-Hendry Cr'!G92</f>
        <v>0.78</v>
      </c>
      <c r="AD73" s="13">
        <f>'[3]45-Hendry Cr'!G92</f>
        <v>1.02</v>
      </c>
      <c r="AE73" s="13">
        <f>'[5]45-Hendry Cr'!G92</f>
        <v>0.88</v>
      </c>
      <c r="AF73" s="13" t="str">
        <f>'[4]45-Hendry Cr'!G92</f>
        <v/>
      </c>
      <c r="AG73" s="12">
        <f t="shared" si="1"/>
        <v>1.0038461538461538</v>
      </c>
      <c r="AH73" s="150"/>
      <c r="AI73" s="150"/>
      <c r="AJ73" s="151"/>
      <c r="AK73" s="151"/>
      <c r="AL73" s="151"/>
      <c r="AM73" s="151"/>
      <c r="AN73" s="151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</row>
    <row r="74" spans="1:54" ht="15.6" x14ac:dyDescent="0.3">
      <c r="A74" s="29"/>
      <c r="B74" s="20" t="s">
        <v>10</v>
      </c>
      <c r="C74" s="13">
        <v>-0.18</v>
      </c>
      <c r="D74" s="48" t="s">
        <v>18</v>
      </c>
      <c r="E74" s="13">
        <v>-0.17</v>
      </c>
      <c r="F74" s="13">
        <v>1.1000000000000001</v>
      </c>
      <c r="G74" s="48" t="s">
        <v>18</v>
      </c>
      <c r="H74" s="13">
        <v>0.93</v>
      </c>
      <c r="I74" s="13">
        <v>0.73</v>
      </c>
      <c r="J74" s="13">
        <v>0.46</v>
      </c>
      <c r="K74" s="13">
        <v>0.04</v>
      </c>
      <c r="L74" s="13">
        <v>0.31</v>
      </c>
      <c r="M74" s="13">
        <v>0.51</v>
      </c>
      <c r="N74" s="13">
        <v>0.71</v>
      </c>
      <c r="O74" s="12">
        <v>0.71</v>
      </c>
      <c r="P74" s="12">
        <v>0.41</v>
      </c>
      <c r="Q74" s="13">
        <v>0.13</v>
      </c>
      <c r="R74" s="13">
        <v>1.97</v>
      </c>
      <c r="S74" s="13">
        <v>0.15</v>
      </c>
      <c r="T74" s="13">
        <v>0.04</v>
      </c>
      <c r="U74" s="13">
        <v>0.2</v>
      </c>
      <c r="V74" s="13">
        <v>0.53</v>
      </c>
      <c r="W74" s="13">
        <v>0.11</v>
      </c>
      <c r="X74" s="13">
        <v>2.2799999999999998</v>
      </c>
      <c r="Y74" s="13">
        <v>0.56999999999999995</v>
      </c>
      <c r="Z74" s="13">
        <v>0.79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48" t="s">
        <v>18</v>
      </c>
      <c r="AG74" s="12">
        <f t="shared" si="1"/>
        <v>0.56045454545454543</v>
      </c>
      <c r="AH74" s="150"/>
      <c r="AI74" s="150"/>
      <c r="AJ74" s="151"/>
      <c r="AK74" s="151"/>
      <c r="AL74" s="151"/>
      <c r="AM74" s="151"/>
      <c r="AN74" s="151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</row>
    <row r="75" spans="1:54" ht="15.6" x14ac:dyDescent="0.3">
      <c r="A75" s="29"/>
      <c r="B75" s="20" t="s">
        <v>11</v>
      </c>
      <c r="C75" s="13">
        <v>0.12</v>
      </c>
      <c r="D75" s="13">
        <v>0.17</v>
      </c>
      <c r="E75" s="13">
        <v>-0.21</v>
      </c>
      <c r="F75" s="13">
        <v>0.74</v>
      </c>
      <c r="G75" s="13">
        <v>0.11</v>
      </c>
      <c r="H75" s="48" t="s">
        <v>18</v>
      </c>
      <c r="I75" s="13">
        <v>7.0000000000000062E-2</v>
      </c>
      <c r="J75" s="13">
        <v>-0.23</v>
      </c>
      <c r="K75" s="13">
        <v>0.6</v>
      </c>
      <c r="L75" s="13">
        <v>-0.12</v>
      </c>
      <c r="M75" s="13">
        <v>0.11</v>
      </c>
      <c r="N75" s="13">
        <v>0.11</v>
      </c>
      <c r="O75" s="12">
        <v>2.61</v>
      </c>
      <c r="P75" s="48" t="s">
        <v>18</v>
      </c>
      <c r="Q75" s="13">
        <v>9.000000000000008E-2</v>
      </c>
      <c r="R75" s="13">
        <v>0.44</v>
      </c>
      <c r="S75" s="13">
        <v>-0.19</v>
      </c>
      <c r="T75" s="13">
        <v>-0.44</v>
      </c>
      <c r="U75" s="13">
        <v>-9.9999999999999867E-2</v>
      </c>
      <c r="V75" s="13">
        <v>0.14000000000000001</v>
      </c>
      <c r="W75" s="13">
        <v>0.21</v>
      </c>
      <c r="X75" s="13">
        <v>0.82</v>
      </c>
      <c r="Y75" s="13">
        <v>0.38</v>
      </c>
      <c r="Z75" s="13">
        <v>-0.39</v>
      </c>
      <c r="AA75" s="48" t="s">
        <v>18</v>
      </c>
      <c r="AB75" s="13">
        <f>'[1]45-Hendry Cr'!G93</f>
        <v>0.72</v>
      </c>
      <c r="AC75" s="13">
        <f>'[2]45-Hendry Cr'!G93</f>
        <v>0.31</v>
      </c>
      <c r="AD75" s="13">
        <f>'[3]45-Hendry Cr'!G93</f>
        <v>0.56000000000000005</v>
      </c>
      <c r="AE75" s="13">
        <f>'[5]45-Hendry Cr'!G93</f>
        <v>0.5</v>
      </c>
      <c r="AF75" s="13" t="str">
        <f>'[4]45-Hendry Cr'!G93</f>
        <v/>
      </c>
      <c r="AG75" s="12">
        <f t="shared" si="1"/>
        <v>0.26519999999999994</v>
      </c>
      <c r="AH75" s="150"/>
      <c r="AI75" s="150"/>
      <c r="AJ75" s="151"/>
      <c r="AK75" s="151"/>
      <c r="AL75" s="151"/>
      <c r="AM75" s="151"/>
      <c r="AN75" s="151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</row>
    <row r="76" spans="1:54" ht="15.6" x14ac:dyDescent="0.3">
      <c r="A76" s="30"/>
      <c r="B76" s="20" t="s">
        <v>12</v>
      </c>
      <c r="C76" s="48" t="s">
        <v>18</v>
      </c>
      <c r="D76" s="13">
        <v>0.23</v>
      </c>
      <c r="E76" s="13">
        <v>-0.23</v>
      </c>
      <c r="F76" s="13">
        <v>-0.38</v>
      </c>
      <c r="G76" s="13">
        <v>0.32</v>
      </c>
      <c r="H76" s="13">
        <v>-0.56999999999999995</v>
      </c>
      <c r="I76" s="13">
        <v>-0.31</v>
      </c>
      <c r="J76" s="13">
        <v>0.73</v>
      </c>
      <c r="K76" s="13">
        <v>-0.43</v>
      </c>
      <c r="L76" s="13">
        <v>-0.55000000000000004</v>
      </c>
      <c r="M76" s="13">
        <v>0.01</v>
      </c>
      <c r="N76" s="13">
        <v>-8.9999999999999858E-2</v>
      </c>
      <c r="O76" s="12">
        <v>0.51</v>
      </c>
      <c r="P76" s="12">
        <v>0.21</v>
      </c>
      <c r="Q76" s="13">
        <v>-0.36</v>
      </c>
      <c r="R76" s="13">
        <v>-0.23</v>
      </c>
      <c r="S76" s="13">
        <v>-0.51</v>
      </c>
      <c r="T76" s="13">
        <v>-0.53</v>
      </c>
      <c r="U76" s="13">
        <v>-0.02</v>
      </c>
      <c r="V76" s="13">
        <v>0.25</v>
      </c>
      <c r="W76" s="13">
        <v>-0.71</v>
      </c>
      <c r="X76" s="13">
        <v>-0.11</v>
      </c>
      <c r="Y76" s="13">
        <v>0.84</v>
      </c>
      <c r="Z76" s="13">
        <v>-0.36</v>
      </c>
      <c r="AA76" s="48" t="s">
        <v>18</v>
      </c>
      <c r="AB76" s="13">
        <f>'[1]45-Hendry Cr'!G94</f>
        <v>0.78</v>
      </c>
      <c r="AC76" s="13">
        <f>'[2]45-Hendry Cr'!G94</f>
        <v>0.18</v>
      </c>
      <c r="AD76" s="13">
        <f>'[3]45-Hendry Cr'!G94</f>
        <v>0.25</v>
      </c>
      <c r="AE76" s="13">
        <f>'[5]45-Hendry Cr'!G94</f>
        <v>0.31</v>
      </c>
      <c r="AF76" s="13" t="str">
        <f>'[4]45-Hendry Cr'!G94</f>
        <v/>
      </c>
      <c r="AG76" s="12">
        <f t="shared" si="1"/>
        <v>-4.1538461538461524E-2</v>
      </c>
      <c r="AH76" s="150"/>
      <c r="AI76" s="150"/>
      <c r="AJ76" s="151"/>
      <c r="AK76" s="151"/>
      <c r="AL76" s="151"/>
      <c r="AM76" s="151"/>
      <c r="AN76" s="151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&amp;C&amp;"Arial,Bold"&amp;14Hendry Creek - 45</oddHeader>
    <oddFooter>&amp;LPage &amp;P&amp;R&amp;"Arial,Italic"&amp;8h:/hydnet/monwell/gwlevel.xls</oddFooter>
  </headerFooter>
  <rowBreaks count="3" manualBreakCount="3">
    <brk id="21" max="65535" man="1"/>
    <brk id="42" max="65535" man="1"/>
    <brk id="63" max="6553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3"/>
  <sheetViews>
    <sheetView topLeftCell="A492" workbookViewId="0">
      <pane xSplit="2" topLeftCell="T1" activePane="topRight" state="frozen"/>
      <selection pane="topRight" activeCell="AF406" sqref="AF406:AG406"/>
    </sheetView>
  </sheetViews>
  <sheetFormatPr defaultColWidth="8.88671875" defaultRowHeight="15" x14ac:dyDescent="0.25"/>
  <cols>
    <col min="1" max="1" width="33.5546875" style="37" customWidth="1"/>
    <col min="2" max="2" width="9.109375" style="34" customWidth="1"/>
    <col min="3" max="12" width="9.33203125" style="34" bestFit="1" customWidth="1"/>
    <col min="13" max="13" width="8.6640625" style="148" customWidth="1"/>
    <col min="14" max="14" width="8.88671875" style="148" customWidth="1"/>
    <col min="15" max="15" width="11" style="148" customWidth="1"/>
    <col min="16" max="16" width="10.88671875" style="34" customWidth="1"/>
    <col min="17" max="18" width="9.88671875" style="34" customWidth="1"/>
    <col min="19" max="33" width="9.88671875" style="147" customWidth="1"/>
    <col min="34" max="34" width="9.5546875" style="34" customWidth="1"/>
    <col min="35" max="35" width="9.109375" style="83" customWidth="1"/>
    <col min="36" max="58" width="9.109375" style="91" customWidth="1"/>
    <col min="59" max="16384" width="8.88671875" style="34"/>
  </cols>
  <sheetData>
    <row r="1" spans="1:57" ht="15.6" x14ac:dyDescent="0.3">
      <c r="A1" s="6" t="s">
        <v>249</v>
      </c>
      <c r="B1" s="6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41">
        <v>2000</v>
      </c>
      <c r="O1" s="41">
        <v>2001</v>
      </c>
      <c r="P1" s="18">
        <v>2002</v>
      </c>
      <c r="Q1" s="18">
        <v>2003</v>
      </c>
      <c r="R1" s="18">
        <v>2004</v>
      </c>
      <c r="S1" s="19">
        <v>2005</v>
      </c>
      <c r="T1" s="19">
        <v>2006</v>
      </c>
      <c r="U1" s="19">
        <v>2007</v>
      </c>
      <c r="V1" s="19">
        <v>2008</v>
      </c>
      <c r="W1" s="19">
        <v>2009</v>
      </c>
      <c r="X1" s="19">
        <v>2010</v>
      </c>
      <c r="Y1" s="19">
        <v>2011</v>
      </c>
      <c r="Z1" s="19">
        <v>2012</v>
      </c>
      <c r="AA1" s="19">
        <v>2013</v>
      </c>
      <c r="AB1" s="211">
        <v>2014</v>
      </c>
      <c r="AC1" s="211">
        <v>2015</v>
      </c>
      <c r="AD1" s="211">
        <v>2016</v>
      </c>
      <c r="AE1" s="211">
        <v>2017</v>
      </c>
      <c r="AF1" s="211">
        <v>2018</v>
      </c>
      <c r="AG1" s="211">
        <v>2019</v>
      </c>
      <c r="AH1" s="18" t="s">
        <v>161</v>
      </c>
    </row>
    <row r="2" spans="1:57" ht="15.6" x14ac:dyDescent="0.3">
      <c r="A2" s="29" t="s">
        <v>302</v>
      </c>
      <c r="B2" s="20" t="s">
        <v>1</v>
      </c>
      <c r="C2" s="48" t="s">
        <v>18</v>
      </c>
      <c r="D2" s="13">
        <v>9.15</v>
      </c>
      <c r="E2" s="13">
        <v>11.27</v>
      </c>
      <c r="F2" s="13">
        <v>8.8699999999999992</v>
      </c>
      <c r="G2" s="13">
        <v>9.6999999999999993</v>
      </c>
      <c r="H2" s="13">
        <v>9.93</v>
      </c>
      <c r="I2" s="13">
        <v>11.04</v>
      </c>
      <c r="J2" s="13">
        <v>10.78</v>
      </c>
      <c r="K2" s="13">
        <v>8.8699999999999992</v>
      </c>
      <c r="L2" s="13">
        <v>11.28</v>
      </c>
      <c r="M2" s="13">
        <v>10.08</v>
      </c>
      <c r="N2" s="13">
        <v>9.6300000000000008</v>
      </c>
      <c r="O2" s="83" t="s">
        <v>277</v>
      </c>
      <c r="P2" s="193" t="s">
        <v>1146</v>
      </c>
      <c r="Q2" s="194">
        <v>9.26</v>
      </c>
      <c r="R2" s="194" t="s">
        <v>396</v>
      </c>
      <c r="S2" s="48" t="s">
        <v>18</v>
      </c>
      <c r="T2" s="194">
        <v>9.39</v>
      </c>
      <c r="U2" s="194">
        <v>8.89</v>
      </c>
      <c r="V2" s="49" t="s">
        <v>18</v>
      </c>
      <c r="W2" s="48" t="s">
        <v>18</v>
      </c>
      <c r="X2" s="77" t="s">
        <v>18</v>
      </c>
      <c r="Y2" s="77" t="s">
        <v>18</v>
      </c>
      <c r="Z2" s="77" t="s">
        <v>18</v>
      </c>
      <c r="AA2" s="77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212" t="s">
        <v>18</v>
      </c>
      <c r="AH2" s="12">
        <f>AVERAGE(C2:AC2)</f>
        <v>9.8671428571428557</v>
      </c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</row>
    <row r="3" spans="1:57" ht="15.6" x14ac:dyDescent="0.3">
      <c r="A3" s="30"/>
      <c r="B3" s="20" t="s">
        <v>2</v>
      </c>
      <c r="C3" s="48" t="s">
        <v>18</v>
      </c>
      <c r="D3" s="13">
        <v>9.69</v>
      </c>
      <c r="E3" s="13">
        <v>10</v>
      </c>
      <c r="F3" s="13">
        <v>9.81</v>
      </c>
      <c r="G3" s="13">
        <v>9.57</v>
      </c>
      <c r="H3" s="13">
        <v>10.38</v>
      </c>
      <c r="I3" s="13">
        <v>10.77</v>
      </c>
      <c r="J3" s="13">
        <v>10.199999999999999</v>
      </c>
      <c r="K3" s="13">
        <v>8.6999999999999993</v>
      </c>
      <c r="L3" s="13">
        <v>10.84</v>
      </c>
      <c r="M3" s="13">
        <v>9.9499999999999993</v>
      </c>
      <c r="N3" s="13">
        <v>8.7799999999999994</v>
      </c>
      <c r="O3" s="83" t="s">
        <v>277</v>
      </c>
      <c r="P3" s="193" t="s">
        <v>1146</v>
      </c>
      <c r="Q3" s="194">
        <v>9.16</v>
      </c>
      <c r="R3" s="194" t="s">
        <v>396</v>
      </c>
      <c r="S3" s="48" t="s">
        <v>18</v>
      </c>
      <c r="T3" s="194">
        <v>9.66</v>
      </c>
      <c r="U3" s="194">
        <v>8.76</v>
      </c>
      <c r="V3" s="49" t="s">
        <v>18</v>
      </c>
      <c r="W3" s="48" t="s">
        <v>18</v>
      </c>
      <c r="X3" s="77" t="s">
        <v>18</v>
      </c>
      <c r="Y3" s="77" t="s">
        <v>18</v>
      </c>
      <c r="Z3" s="77" t="s">
        <v>18</v>
      </c>
      <c r="AA3" s="77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213" t="s">
        <v>18</v>
      </c>
      <c r="AH3" s="12">
        <f t="shared" ref="AH3:AH38" si="0">AVERAGE(C3:AC3)</f>
        <v>9.7335714285714285</v>
      </c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</row>
    <row r="4" spans="1:57" ht="15.6" x14ac:dyDescent="0.3">
      <c r="A4" s="30"/>
      <c r="B4" s="20" t="s">
        <v>3</v>
      </c>
      <c r="C4" s="48" t="s">
        <v>18</v>
      </c>
      <c r="D4" s="13">
        <v>8.64</v>
      </c>
      <c r="E4" s="13">
        <v>9.56</v>
      </c>
      <c r="F4" s="13">
        <v>9.89</v>
      </c>
      <c r="G4" s="13">
        <v>9.7799999999999994</v>
      </c>
      <c r="H4" s="13">
        <v>9.57</v>
      </c>
      <c r="I4" s="13">
        <v>9.91</v>
      </c>
      <c r="J4" s="13">
        <v>9.82</v>
      </c>
      <c r="K4" s="13">
        <v>8.4600000000000009</v>
      </c>
      <c r="L4" s="13">
        <v>12.09</v>
      </c>
      <c r="M4" s="13">
        <v>8.98</v>
      </c>
      <c r="N4" s="83" t="s">
        <v>363</v>
      </c>
      <c r="O4" s="83" t="s">
        <v>277</v>
      </c>
      <c r="P4" s="193" t="s">
        <v>1146</v>
      </c>
      <c r="Q4" s="194" t="s">
        <v>396</v>
      </c>
      <c r="R4" s="194" t="s">
        <v>396</v>
      </c>
      <c r="S4" s="48" t="s">
        <v>18</v>
      </c>
      <c r="T4" s="194">
        <v>9.0500000000000007</v>
      </c>
      <c r="U4" s="194">
        <v>8.49</v>
      </c>
      <c r="V4" s="49" t="s">
        <v>18</v>
      </c>
      <c r="W4" s="87" t="s">
        <v>18</v>
      </c>
      <c r="X4" s="77" t="s">
        <v>18</v>
      </c>
      <c r="Y4" s="77" t="s">
        <v>18</v>
      </c>
      <c r="Z4" s="77" t="s">
        <v>18</v>
      </c>
      <c r="AA4" s="77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213" t="s">
        <v>18</v>
      </c>
      <c r="AH4" s="12">
        <f t="shared" si="0"/>
        <v>9.5200000000000014</v>
      </c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</row>
    <row r="5" spans="1:57" ht="15.6" x14ac:dyDescent="0.3">
      <c r="A5" s="30"/>
      <c r="B5" s="20" t="s">
        <v>4</v>
      </c>
      <c r="C5" s="48" t="s">
        <v>18</v>
      </c>
      <c r="D5" s="13">
        <v>8.14</v>
      </c>
      <c r="E5" s="13">
        <v>9.7100000000000009</v>
      </c>
      <c r="F5" s="13">
        <v>10.18</v>
      </c>
      <c r="G5" s="13">
        <v>10.18</v>
      </c>
      <c r="H5" s="13">
        <v>8.68</v>
      </c>
      <c r="I5" s="13">
        <v>9.31</v>
      </c>
      <c r="J5" s="13">
        <v>9.2899999999999991</v>
      </c>
      <c r="K5" s="13">
        <v>7.98</v>
      </c>
      <c r="L5" s="13">
        <v>10.130000000000001</v>
      </c>
      <c r="M5" s="13">
        <v>8.6</v>
      </c>
      <c r="N5" s="83" t="s">
        <v>363</v>
      </c>
      <c r="O5" s="83" t="s">
        <v>277</v>
      </c>
      <c r="P5" s="193" t="s">
        <v>1146</v>
      </c>
      <c r="Q5" s="194" t="s">
        <v>396</v>
      </c>
      <c r="R5" s="194" t="s">
        <v>396</v>
      </c>
      <c r="S5" s="48" t="s">
        <v>18</v>
      </c>
      <c r="T5" s="194">
        <v>7.94</v>
      </c>
      <c r="U5" s="48" t="s">
        <v>18</v>
      </c>
      <c r="V5" s="49" t="s">
        <v>18</v>
      </c>
      <c r="W5" s="87" t="s">
        <v>18</v>
      </c>
      <c r="X5" s="77" t="s">
        <v>18</v>
      </c>
      <c r="Y5" s="77" t="s">
        <v>18</v>
      </c>
      <c r="Z5" s="77" t="s">
        <v>18</v>
      </c>
      <c r="AA5" s="77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213" t="s">
        <v>18</v>
      </c>
      <c r="AH5" s="12">
        <f t="shared" si="0"/>
        <v>9.1036363636363635</v>
      </c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</row>
    <row r="6" spans="1:57" ht="15.6" x14ac:dyDescent="0.3">
      <c r="A6" s="30"/>
      <c r="B6" s="20" t="s">
        <v>5</v>
      </c>
      <c r="C6" s="48" t="s">
        <v>18</v>
      </c>
      <c r="D6" s="48" t="s">
        <v>18</v>
      </c>
      <c r="E6" s="48" t="s">
        <v>18</v>
      </c>
      <c r="F6" s="13">
        <v>9.02</v>
      </c>
      <c r="G6" s="13">
        <v>9.2799999999999994</v>
      </c>
      <c r="H6" s="13">
        <v>9.3800000000000008</v>
      </c>
      <c r="I6" s="13">
        <v>8.5299999999999994</v>
      </c>
      <c r="J6" s="13">
        <v>9.41</v>
      </c>
      <c r="K6" s="50">
        <v>8.49</v>
      </c>
      <c r="L6" s="13">
        <v>9.24</v>
      </c>
      <c r="M6" s="83" t="s">
        <v>363</v>
      </c>
      <c r="N6" s="83" t="s">
        <v>363</v>
      </c>
      <c r="O6" s="83" t="s">
        <v>277</v>
      </c>
      <c r="P6" s="193" t="s">
        <v>1146</v>
      </c>
      <c r="Q6" s="194">
        <v>10.66</v>
      </c>
      <c r="R6" s="194" t="s">
        <v>396</v>
      </c>
      <c r="S6" s="194">
        <v>9.49</v>
      </c>
      <c r="T6" s="194">
        <v>7.06</v>
      </c>
      <c r="U6" s="48" t="s">
        <v>18</v>
      </c>
      <c r="V6" s="49" t="s">
        <v>18</v>
      </c>
      <c r="W6" s="87" t="s">
        <v>18</v>
      </c>
      <c r="X6" s="77" t="s">
        <v>18</v>
      </c>
      <c r="Y6" s="77" t="s">
        <v>18</v>
      </c>
      <c r="Z6" s="77" t="s">
        <v>18</v>
      </c>
      <c r="AA6" s="77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213" t="s">
        <v>18</v>
      </c>
      <c r="AH6" s="12">
        <f t="shared" si="0"/>
        <v>9.0560000000000009</v>
      </c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</row>
    <row r="7" spans="1:57" ht="15.6" x14ac:dyDescent="0.3">
      <c r="A7" s="30"/>
      <c r="B7" s="20" t="s">
        <v>5</v>
      </c>
      <c r="C7" s="48" t="s">
        <v>18</v>
      </c>
      <c r="D7" s="13">
        <v>8.52</v>
      </c>
      <c r="E7" s="13">
        <v>11.76</v>
      </c>
      <c r="F7" s="13">
        <v>8.5399999999999991</v>
      </c>
      <c r="G7" s="13">
        <v>8.4499999999999993</v>
      </c>
      <c r="H7" s="13">
        <v>8.65</v>
      </c>
      <c r="I7" s="13">
        <v>8.11</v>
      </c>
      <c r="J7" s="13">
        <v>10.26</v>
      </c>
      <c r="K7" s="13">
        <v>8.65</v>
      </c>
      <c r="L7" s="13">
        <v>9.7100000000000009</v>
      </c>
      <c r="M7" s="83" t="s">
        <v>363</v>
      </c>
      <c r="N7" s="83" t="s">
        <v>363</v>
      </c>
      <c r="O7" s="83" t="s">
        <v>277</v>
      </c>
      <c r="P7" s="193" t="s">
        <v>1146</v>
      </c>
      <c r="Q7" s="194" t="s">
        <v>396</v>
      </c>
      <c r="R7" s="194" t="s">
        <v>396</v>
      </c>
      <c r="S7" s="194">
        <v>9.02</v>
      </c>
      <c r="T7" s="194">
        <v>7.1</v>
      </c>
      <c r="U7" s="48" t="s">
        <v>18</v>
      </c>
      <c r="V7" s="49" t="s">
        <v>18</v>
      </c>
      <c r="W7" s="87" t="s">
        <v>18</v>
      </c>
      <c r="X7" s="77" t="s">
        <v>18</v>
      </c>
      <c r="Y7" s="77" t="s">
        <v>18</v>
      </c>
      <c r="Z7" s="77" t="s">
        <v>18</v>
      </c>
      <c r="AA7" s="77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213" t="s">
        <v>18</v>
      </c>
      <c r="AH7" s="12">
        <f t="shared" si="0"/>
        <v>8.9790909090909086</v>
      </c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</row>
    <row r="8" spans="1:57" ht="15.6" x14ac:dyDescent="0.3">
      <c r="A8" s="30"/>
      <c r="B8" s="20" t="s">
        <v>6</v>
      </c>
      <c r="C8" s="48" t="s">
        <v>18</v>
      </c>
      <c r="D8" s="13">
        <v>9.82</v>
      </c>
      <c r="E8" s="13">
        <v>11.7</v>
      </c>
      <c r="F8" s="13">
        <v>10.050000000000001</v>
      </c>
      <c r="G8" s="13">
        <v>8.8699999999999992</v>
      </c>
      <c r="H8" s="13">
        <v>9.01</v>
      </c>
      <c r="I8" s="13">
        <v>9.32</v>
      </c>
      <c r="J8" s="13">
        <v>10.54</v>
      </c>
      <c r="K8" s="13">
        <v>8.1999999999999993</v>
      </c>
      <c r="L8" s="13">
        <v>9.2799999999999994</v>
      </c>
      <c r="M8" s="13">
        <v>9.4600000000000009</v>
      </c>
      <c r="N8" s="83" t="s">
        <v>363</v>
      </c>
      <c r="O8" s="83" t="s">
        <v>277</v>
      </c>
      <c r="P8" s="193" t="s">
        <v>1146</v>
      </c>
      <c r="Q8" s="194" t="s">
        <v>396</v>
      </c>
      <c r="R8" s="194" t="s">
        <v>396</v>
      </c>
      <c r="S8" s="194">
        <v>11.26</v>
      </c>
      <c r="T8" s="194">
        <v>7.24</v>
      </c>
      <c r="U8" s="48" t="s">
        <v>18</v>
      </c>
      <c r="V8" s="49" t="s">
        <v>18</v>
      </c>
      <c r="W8" s="87" t="s">
        <v>18</v>
      </c>
      <c r="X8" s="77" t="s">
        <v>18</v>
      </c>
      <c r="Y8" s="77" t="s">
        <v>18</v>
      </c>
      <c r="Z8" s="77" t="s">
        <v>18</v>
      </c>
      <c r="AA8" s="77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213" t="s">
        <v>18</v>
      </c>
      <c r="AH8" s="12">
        <f t="shared" si="0"/>
        <v>9.5625</v>
      </c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</row>
    <row r="9" spans="1:57" ht="15.6" x14ac:dyDescent="0.3">
      <c r="A9" s="14" t="s">
        <v>1157</v>
      </c>
      <c r="B9" s="20" t="s">
        <v>6</v>
      </c>
      <c r="C9" s="48" t="s">
        <v>18</v>
      </c>
      <c r="D9" s="13">
        <v>11.06</v>
      </c>
      <c r="E9" s="13">
        <v>11.9</v>
      </c>
      <c r="F9" s="13">
        <v>12.16</v>
      </c>
      <c r="G9" s="13">
        <v>9.65</v>
      </c>
      <c r="H9" s="13">
        <v>9.0299999999999994</v>
      </c>
      <c r="I9" s="13">
        <v>10.62</v>
      </c>
      <c r="J9" s="13">
        <v>11.54</v>
      </c>
      <c r="K9" s="13">
        <v>8.34</v>
      </c>
      <c r="L9" s="13">
        <v>8.61</v>
      </c>
      <c r="M9" s="13">
        <v>11.49</v>
      </c>
      <c r="N9" s="83" t="s">
        <v>363</v>
      </c>
      <c r="O9" s="83" t="s">
        <v>277</v>
      </c>
      <c r="P9" s="193">
        <v>10.38</v>
      </c>
      <c r="Q9" s="194">
        <v>10.79</v>
      </c>
      <c r="R9" s="194" t="s">
        <v>396</v>
      </c>
      <c r="S9" s="194">
        <v>10.85</v>
      </c>
      <c r="T9" s="194">
        <v>8.49</v>
      </c>
      <c r="U9" s="48" t="s">
        <v>18</v>
      </c>
      <c r="V9" s="49" t="s">
        <v>18</v>
      </c>
      <c r="W9" s="87" t="s">
        <v>18</v>
      </c>
      <c r="X9" s="77" t="s">
        <v>18</v>
      </c>
      <c r="Y9" s="77" t="s">
        <v>18</v>
      </c>
      <c r="Z9" s="77" t="s">
        <v>18</v>
      </c>
      <c r="AA9" s="77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213" t="s">
        <v>18</v>
      </c>
      <c r="AH9" s="12">
        <f t="shared" si="0"/>
        <v>10.350714285714286</v>
      </c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7" ht="15.6" x14ac:dyDescent="0.3">
      <c r="A10" s="29" t="s">
        <v>571</v>
      </c>
      <c r="B10" s="20" t="s">
        <v>7</v>
      </c>
      <c r="C10" s="48" t="s">
        <v>18</v>
      </c>
      <c r="D10" s="13">
        <v>10.81</v>
      </c>
      <c r="E10" s="13">
        <v>11.81</v>
      </c>
      <c r="F10" s="13">
        <v>11.56</v>
      </c>
      <c r="G10" s="13">
        <v>9.69</v>
      </c>
      <c r="H10" s="13">
        <v>10.56</v>
      </c>
      <c r="I10" s="13">
        <v>10.82</v>
      </c>
      <c r="J10" s="13">
        <v>11.2</v>
      </c>
      <c r="K10" s="13">
        <v>9.0299999999999994</v>
      </c>
      <c r="L10" s="13">
        <v>8.5399999999999991</v>
      </c>
      <c r="M10" s="13">
        <v>12.13</v>
      </c>
      <c r="N10" s="13">
        <v>9.4</v>
      </c>
      <c r="O10" s="83" t="s">
        <v>277</v>
      </c>
      <c r="P10" s="193">
        <v>10.16</v>
      </c>
      <c r="Q10" s="194">
        <v>10.36</v>
      </c>
      <c r="R10" s="194" t="s">
        <v>396</v>
      </c>
      <c r="S10" s="194">
        <v>11.12</v>
      </c>
      <c r="T10" s="194">
        <v>10.8</v>
      </c>
      <c r="U10" s="48" t="s">
        <v>18</v>
      </c>
      <c r="V10" s="49" t="s">
        <v>18</v>
      </c>
      <c r="W10" s="87" t="s">
        <v>18</v>
      </c>
      <c r="X10" s="77" t="s">
        <v>18</v>
      </c>
      <c r="Y10" s="77" t="s">
        <v>18</v>
      </c>
      <c r="Z10" s="77" t="s">
        <v>18</v>
      </c>
      <c r="AA10" s="77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213" t="s">
        <v>18</v>
      </c>
      <c r="AH10" s="12">
        <f t="shared" si="0"/>
        <v>10.532666666666668</v>
      </c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</row>
    <row r="11" spans="1:57" ht="15.6" x14ac:dyDescent="0.3">
      <c r="A11" s="30"/>
      <c r="B11" s="20" t="s">
        <v>7</v>
      </c>
      <c r="C11" s="13">
        <v>11.26</v>
      </c>
      <c r="D11" s="13">
        <v>11.81</v>
      </c>
      <c r="E11" s="13">
        <v>11.87</v>
      </c>
      <c r="F11" s="13">
        <v>11.27</v>
      </c>
      <c r="G11" s="13">
        <v>10.63</v>
      </c>
      <c r="H11" s="13">
        <v>11.86</v>
      </c>
      <c r="I11" s="48" t="s">
        <v>18</v>
      </c>
      <c r="J11" s="13">
        <v>10.17</v>
      </c>
      <c r="K11" s="13">
        <v>12.5</v>
      </c>
      <c r="L11" s="13">
        <v>10.74</v>
      </c>
      <c r="M11" s="13">
        <v>11.97</v>
      </c>
      <c r="N11" s="13">
        <v>10.26</v>
      </c>
      <c r="O11" s="13">
        <v>12.16</v>
      </c>
      <c r="P11" s="193">
        <v>10.16</v>
      </c>
      <c r="Q11" s="194" t="s">
        <v>396</v>
      </c>
      <c r="R11" s="194">
        <v>10.84</v>
      </c>
      <c r="S11" s="194">
        <v>10.62</v>
      </c>
      <c r="T11" s="194">
        <v>10.06</v>
      </c>
      <c r="U11" s="48" t="s">
        <v>18</v>
      </c>
      <c r="V11" s="49" t="s">
        <v>18</v>
      </c>
      <c r="W11" s="87" t="s">
        <v>18</v>
      </c>
      <c r="X11" s="77" t="s">
        <v>18</v>
      </c>
      <c r="Y11" s="77" t="s">
        <v>18</v>
      </c>
      <c r="Z11" s="77" t="s">
        <v>18</v>
      </c>
      <c r="AA11" s="77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213" t="s">
        <v>18</v>
      </c>
      <c r="AH11" s="12">
        <f t="shared" si="0"/>
        <v>11.13625</v>
      </c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</row>
    <row r="12" spans="1:57" ht="15.6" x14ac:dyDescent="0.3">
      <c r="A12" s="30"/>
      <c r="B12" s="20" t="s">
        <v>8</v>
      </c>
      <c r="C12" s="13">
        <v>11.85</v>
      </c>
      <c r="D12" s="13">
        <v>12.26</v>
      </c>
      <c r="E12" s="13">
        <v>11.84</v>
      </c>
      <c r="F12" s="13">
        <v>11.86</v>
      </c>
      <c r="G12" s="13">
        <v>10.84</v>
      </c>
      <c r="H12" s="13">
        <v>11.21</v>
      </c>
      <c r="I12" s="13">
        <v>11.56</v>
      </c>
      <c r="J12" s="13">
        <v>11.72</v>
      </c>
      <c r="K12" s="13">
        <v>11.56</v>
      </c>
      <c r="L12" s="13">
        <v>11.97</v>
      </c>
      <c r="M12" s="13">
        <v>11.69</v>
      </c>
      <c r="N12" s="13">
        <v>10.76</v>
      </c>
      <c r="O12" s="13">
        <v>11.64</v>
      </c>
      <c r="P12" s="193">
        <v>10.06</v>
      </c>
      <c r="Q12" s="194">
        <v>10.76</v>
      </c>
      <c r="R12" s="194">
        <v>11.24</v>
      </c>
      <c r="S12" s="194">
        <v>10.24</v>
      </c>
      <c r="T12" s="194">
        <v>9.5399999999999991</v>
      </c>
      <c r="U12" s="48" t="s">
        <v>18</v>
      </c>
      <c r="V12" s="49" t="s">
        <v>18</v>
      </c>
      <c r="W12" s="87" t="s">
        <v>18</v>
      </c>
      <c r="X12" s="77" t="s">
        <v>18</v>
      </c>
      <c r="Y12" s="77" t="s">
        <v>18</v>
      </c>
      <c r="Z12" s="77" t="s">
        <v>18</v>
      </c>
      <c r="AA12" s="77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213" t="s">
        <v>18</v>
      </c>
      <c r="AH12" s="12">
        <f t="shared" si="0"/>
        <v>11.255555555555555</v>
      </c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</row>
    <row r="13" spans="1:57" ht="15.6" x14ac:dyDescent="0.3">
      <c r="A13" s="29" t="s">
        <v>162</v>
      </c>
      <c r="B13" s="20" t="s">
        <v>8</v>
      </c>
      <c r="C13" s="13">
        <v>11.86</v>
      </c>
      <c r="D13" s="13">
        <v>12.01</v>
      </c>
      <c r="E13" s="13">
        <v>11.83</v>
      </c>
      <c r="F13" s="13">
        <v>11.2</v>
      </c>
      <c r="G13" s="13">
        <v>10.69</v>
      </c>
      <c r="H13" s="13">
        <v>12.07</v>
      </c>
      <c r="I13" s="48" t="s">
        <v>18</v>
      </c>
      <c r="J13" s="13">
        <v>12.18</v>
      </c>
      <c r="K13" s="13">
        <v>11.35</v>
      </c>
      <c r="L13" s="13">
        <v>12.02</v>
      </c>
      <c r="M13" s="13">
        <v>12.05</v>
      </c>
      <c r="N13" s="13">
        <v>9.76</v>
      </c>
      <c r="O13" s="13">
        <v>11.66</v>
      </c>
      <c r="P13" s="193">
        <v>11.06</v>
      </c>
      <c r="Q13" s="194">
        <v>11.56</v>
      </c>
      <c r="R13" s="194">
        <v>11.57</v>
      </c>
      <c r="S13" s="194">
        <v>10.09</v>
      </c>
      <c r="T13" s="194">
        <v>10.52</v>
      </c>
      <c r="U13" s="48" t="s">
        <v>18</v>
      </c>
      <c r="V13" s="49" t="s">
        <v>18</v>
      </c>
      <c r="W13" s="87" t="s">
        <v>18</v>
      </c>
      <c r="X13" s="77" t="s">
        <v>18</v>
      </c>
      <c r="Y13" s="77" t="s">
        <v>18</v>
      </c>
      <c r="Z13" s="77" t="s">
        <v>18</v>
      </c>
      <c r="AA13" s="77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213" t="s">
        <v>18</v>
      </c>
      <c r="AH13" s="12">
        <f t="shared" si="0"/>
        <v>11.381176470588237</v>
      </c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</row>
    <row r="14" spans="1:57" ht="15.6" x14ac:dyDescent="0.3">
      <c r="A14" s="29" t="s">
        <v>837</v>
      </c>
      <c r="B14" s="20" t="s">
        <v>9</v>
      </c>
      <c r="C14" s="13">
        <v>11.84</v>
      </c>
      <c r="D14" s="13">
        <v>11.91</v>
      </c>
      <c r="E14" s="13">
        <v>11.87</v>
      </c>
      <c r="F14" s="13">
        <v>10.47</v>
      </c>
      <c r="G14" s="13">
        <v>11.55</v>
      </c>
      <c r="H14" s="13">
        <v>11.96</v>
      </c>
      <c r="I14" s="48" t="s">
        <v>18</v>
      </c>
      <c r="J14" s="13">
        <v>11.82</v>
      </c>
      <c r="K14" s="50">
        <v>10.6</v>
      </c>
      <c r="L14" s="13">
        <v>12.15</v>
      </c>
      <c r="M14" s="13">
        <v>11.67</v>
      </c>
      <c r="N14" s="13">
        <v>10.36</v>
      </c>
      <c r="O14" s="48" t="s">
        <v>18</v>
      </c>
      <c r="P14" s="193">
        <v>11.06</v>
      </c>
      <c r="Q14" s="194">
        <v>11.07</v>
      </c>
      <c r="R14" s="194">
        <v>11.06</v>
      </c>
      <c r="S14" s="194">
        <v>9.93</v>
      </c>
      <c r="T14" s="194">
        <v>11.2</v>
      </c>
      <c r="U14" s="48" t="s">
        <v>18</v>
      </c>
      <c r="V14" s="49" t="s">
        <v>18</v>
      </c>
      <c r="W14" s="87" t="s">
        <v>18</v>
      </c>
      <c r="X14" s="77" t="s">
        <v>18</v>
      </c>
      <c r="Y14" s="77" t="s">
        <v>18</v>
      </c>
      <c r="Z14" s="77" t="s">
        <v>18</v>
      </c>
      <c r="AA14" s="77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213" t="s">
        <v>18</v>
      </c>
      <c r="AH14" s="12">
        <f t="shared" si="0"/>
        <v>11.282499999999999</v>
      </c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</row>
    <row r="15" spans="1:57" ht="15.6" x14ac:dyDescent="0.3">
      <c r="A15" s="29" t="s">
        <v>838</v>
      </c>
      <c r="B15" s="20" t="s">
        <v>9</v>
      </c>
      <c r="C15" s="13">
        <v>11.63</v>
      </c>
      <c r="D15" s="13">
        <v>10.66</v>
      </c>
      <c r="E15" s="13">
        <v>11.75</v>
      </c>
      <c r="F15" s="13">
        <v>10.7</v>
      </c>
      <c r="G15" s="13">
        <v>10.7</v>
      </c>
      <c r="H15" s="13">
        <v>12.01</v>
      </c>
      <c r="I15" s="48" t="s">
        <v>18</v>
      </c>
      <c r="J15" s="13">
        <v>11.36</v>
      </c>
      <c r="K15" s="13">
        <v>12.27</v>
      </c>
      <c r="L15" s="13">
        <v>12</v>
      </c>
      <c r="M15" s="13">
        <v>11.68</v>
      </c>
      <c r="N15" s="13">
        <v>12.14</v>
      </c>
      <c r="O15" s="48">
        <v>10.76</v>
      </c>
      <c r="P15" s="193">
        <v>8.9600000000000009</v>
      </c>
      <c r="Q15" s="194">
        <v>11.86</v>
      </c>
      <c r="R15" s="194" t="s">
        <v>396</v>
      </c>
      <c r="S15" s="194">
        <v>10.06</v>
      </c>
      <c r="T15" s="194">
        <v>10.54</v>
      </c>
      <c r="U15" s="48" t="s">
        <v>18</v>
      </c>
      <c r="V15" s="49" t="s">
        <v>18</v>
      </c>
      <c r="W15" s="87" t="s">
        <v>18</v>
      </c>
      <c r="X15" s="77" t="s">
        <v>18</v>
      </c>
      <c r="Y15" s="77" t="s">
        <v>18</v>
      </c>
      <c r="Z15" s="77" t="s">
        <v>18</v>
      </c>
      <c r="AA15" s="77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213" t="s">
        <v>18</v>
      </c>
      <c r="AH15" s="12">
        <f t="shared" si="0"/>
        <v>11.192500000000001</v>
      </c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</row>
    <row r="16" spans="1:57" ht="15.6" x14ac:dyDescent="0.3">
      <c r="A16" s="29" t="s">
        <v>839</v>
      </c>
      <c r="B16" s="20" t="s">
        <v>10</v>
      </c>
      <c r="C16" s="13">
        <v>11.79</v>
      </c>
      <c r="D16" s="13">
        <v>12.1</v>
      </c>
      <c r="E16" s="13">
        <v>12.1</v>
      </c>
      <c r="F16" s="13">
        <v>10.9</v>
      </c>
      <c r="G16" s="13">
        <v>11.33</v>
      </c>
      <c r="H16" s="13">
        <v>12.01</v>
      </c>
      <c r="I16" s="48" t="s">
        <v>18</v>
      </c>
      <c r="J16" s="13">
        <v>12.15</v>
      </c>
      <c r="K16" s="48" t="s">
        <v>18</v>
      </c>
      <c r="L16" s="13">
        <v>11.32</v>
      </c>
      <c r="M16" s="13">
        <v>11.74</v>
      </c>
      <c r="N16" s="13">
        <v>11.71</v>
      </c>
      <c r="O16" s="48">
        <v>10.06</v>
      </c>
      <c r="P16" s="193">
        <v>8.86</v>
      </c>
      <c r="Q16" s="194">
        <v>10.96</v>
      </c>
      <c r="R16" s="194" t="s">
        <v>396</v>
      </c>
      <c r="S16" s="194">
        <v>10.71</v>
      </c>
      <c r="T16" s="48" t="s">
        <v>18</v>
      </c>
      <c r="U16" s="48" t="s">
        <v>18</v>
      </c>
      <c r="V16" s="49" t="s">
        <v>18</v>
      </c>
      <c r="W16" s="87" t="s">
        <v>18</v>
      </c>
      <c r="X16" s="77" t="s">
        <v>18</v>
      </c>
      <c r="Y16" s="77" t="s">
        <v>18</v>
      </c>
      <c r="Z16" s="77" t="s">
        <v>18</v>
      </c>
      <c r="AA16" s="77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213" t="s">
        <v>18</v>
      </c>
      <c r="AH16" s="12">
        <f t="shared" si="0"/>
        <v>11.267142857142858</v>
      </c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</row>
    <row r="17" spans="1:55" ht="15.6" x14ac:dyDescent="0.3">
      <c r="A17" s="218">
        <v>7.06</v>
      </c>
      <c r="B17" s="20" t="s">
        <v>10</v>
      </c>
      <c r="C17" s="13">
        <v>10.32</v>
      </c>
      <c r="D17" s="13">
        <v>11.46</v>
      </c>
      <c r="E17" s="13">
        <v>11.71</v>
      </c>
      <c r="F17" s="13">
        <v>9.89</v>
      </c>
      <c r="G17" s="13">
        <v>11.46</v>
      </c>
      <c r="H17" s="48" t="s">
        <v>18</v>
      </c>
      <c r="I17" s="13">
        <v>11.79</v>
      </c>
      <c r="J17" s="13">
        <v>11.4</v>
      </c>
      <c r="K17" s="13">
        <v>9.64</v>
      </c>
      <c r="L17" s="13">
        <v>10.77</v>
      </c>
      <c r="M17" s="13">
        <v>10.63</v>
      </c>
      <c r="N17" s="13">
        <v>10.36</v>
      </c>
      <c r="O17" s="48">
        <v>10.06</v>
      </c>
      <c r="P17" s="193">
        <v>10.06</v>
      </c>
      <c r="Q17" s="194" t="s">
        <v>396</v>
      </c>
      <c r="R17" s="194" t="s">
        <v>396</v>
      </c>
      <c r="S17" s="194">
        <v>11.39</v>
      </c>
      <c r="T17" s="194">
        <v>9.1199999999999992</v>
      </c>
      <c r="U17" s="48" t="s">
        <v>18</v>
      </c>
      <c r="V17" s="49" t="s">
        <v>18</v>
      </c>
      <c r="W17" s="87" t="s">
        <v>18</v>
      </c>
      <c r="X17" s="77" t="s">
        <v>18</v>
      </c>
      <c r="Y17" s="77" t="s">
        <v>18</v>
      </c>
      <c r="Z17" s="77" t="s">
        <v>18</v>
      </c>
      <c r="AA17" s="77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213" t="s">
        <v>18</v>
      </c>
      <c r="AH17" s="12">
        <f t="shared" si="0"/>
        <v>10.670666666666667</v>
      </c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</row>
    <row r="18" spans="1:55" ht="15.6" x14ac:dyDescent="0.3">
      <c r="A18" s="30"/>
      <c r="B18" s="20" t="s">
        <v>11</v>
      </c>
      <c r="C18" s="13">
        <v>9.5299999999999994</v>
      </c>
      <c r="D18" s="13">
        <v>9.7200000000000006</v>
      </c>
      <c r="E18" s="13">
        <v>10.3</v>
      </c>
      <c r="F18" s="13">
        <v>9.4600000000000009</v>
      </c>
      <c r="G18" s="13">
        <v>11.51</v>
      </c>
      <c r="H18" s="13">
        <v>10.130000000000001</v>
      </c>
      <c r="I18" s="48" t="s">
        <v>18</v>
      </c>
      <c r="J18" s="13">
        <v>10.25</v>
      </c>
      <c r="K18" s="13">
        <v>10.44</v>
      </c>
      <c r="L18" s="13">
        <v>12.1</v>
      </c>
      <c r="M18" s="13">
        <v>9.94</v>
      </c>
      <c r="N18" s="13">
        <v>9.86</v>
      </c>
      <c r="O18" s="48">
        <v>9.56</v>
      </c>
      <c r="P18" s="193">
        <v>10.06</v>
      </c>
      <c r="Q18" s="48" t="s">
        <v>18</v>
      </c>
      <c r="R18" s="194" t="s">
        <v>396</v>
      </c>
      <c r="S18" s="194">
        <v>10.29</v>
      </c>
      <c r="T18" s="194">
        <v>9.11</v>
      </c>
      <c r="U18" s="48" t="s">
        <v>18</v>
      </c>
      <c r="V18" s="49" t="s">
        <v>18</v>
      </c>
      <c r="W18" s="87" t="s">
        <v>18</v>
      </c>
      <c r="X18" s="77" t="s">
        <v>18</v>
      </c>
      <c r="Y18" s="77" t="s">
        <v>18</v>
      </c>
      <c r="Z18" s="77" t="s">
        <v>18</v>
      </c>
      <c r="AA18" s="77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213" t="s">
        <v>18</v>
      </c>
      <c r="AH18" s="12">
        <f t="shared" si="0"/>
        <v>10.150666666666666</v>
      </c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</row>
    <row r="19" spans="1:55" ht="18" customHeight="1" x14ac:dyDescent="0.3">
      <c r="A19" s="30"/>
      <c r="B19" s="20" t="s">
        <v>12</v>
      </c>
      <c r="C19" s="13">
        <v>9.8800000000000008</v>
      </c>
      <c r="D19" s="13">
        <v>9.26</v>
      </c>
      <c r="E19" s="13">
        <v>9.58</v>
      </c>
      <c r="F19" s="13">
        <v>9.4700000000000006</v>
      </c>
      <c r="G19" s="13">
        <v>9.9600000000000009</v>
      </c>
      <c r="H19" s="13">
        <v>10.49</v>
      </c>
      <c r="I19" s="13">
        <v>9.68</v>
      </c>
      <c r="J19" s="13">
        <v>9.41</v>
      </c>
      <c r="K19" s="13">
        <v>12.02</v>
      </c>
      <c r="L19" s="13">
        <v>10.14</v>
      </c>
      <c r="M19" s="13">
        <v>9.81</v>
      </c>
      <c r="N19" s="83" t="s">
        <v>363</v>
      </c>
      <c r="O19" s="48" t="s">
        <v>277</v>
      </c>
      <c r="P19" s="193">
        <v>9.36</v>
      </c>
      <c r="Q19" s="194">
        <v>10.66</v>
      </c>
      <c r="R19" s="194" t="s">
        <v>396</v>
      </c>
      <c r="S19" s="194">
        <v>9.7200000000000006</v>
      </c>
      <c r="T19" s="194">
        <v>8.6199999999999992</v>
      </c>
      <c r="U19" s="48" t="s">
        <v>18</v>
      </c>
      <c r="V19" s="49" t="s">
        <v>18</v>
      </c>
      <c r="W19" s="87" t="s">
        <v>18</v>
      </c>
      <c r="X19" s="77" t="s">
        <v>18</v>
      </c>
      <c r="Y19" s="77" t="s">
        <v>18</v>
      </c>
      <c r="Z19" s="77" t="s">
        <v>18</v>
      </c>
      <c r="AA19" s="77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213" t="s">
        <v>18</v>
      </c>
      <c r="AH19" s="12">
        <f t="shared" si="0"/>
        <v>9.8706666666666667</v>
      </c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</row>
    <row r="20" spans="1:55" ht="18" customHeight="1" x14ac:dyDescent="0.3">
      <c r="A20" s="6" t="s">
        <v>251</v>
      </c>
      <c r="B20" s="6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41">
        <v>2000</v>
      </c>
      <c r="O20" s="41">
        <v>2001</v>
      </c>
      <c r="P20" s="18">
        <v>2002</v>
      </c>
      <c r="Q20" s="18">
        <v>2003</v>
      </c>
      <c r="R20" s="18">
        <v>2004</v>
      </c>
      <c r="S20" s="19">
        <v>2005</v>
      </c>
      <c r="T20" s="19">
        <v>2006</v>
      </c>
      <c r="U20" s="19">
        <v>2007</v>
      </c>
      <c r="V20" s="19">
        <v>2008</v>
      </c>
      <c r="W20" s="19">
        <v>2009</v>
      </c>
      <c r="X20" s="19">
        <v>2010</v>
      </c>
      <c r="Y20" s="19">
        <v>2011</v>
      </c>
      <c r="Z20" s="19">
        <v>2012</v>
      </c>
      <c r="AA20" s="19">
        <v>2013</v>
      </c>
      <c r="AB20" s="211">
        <v>2014</v>
      </c>
      <c r="AC20" s="211">
        <v>2015</v>
      </c>
      <c r="AD20" s="211">
        <v>2016</v>
      </c>
      <c r="AE20" s="211">
        <v>2017</v>
      </c>
      <c r="AF20" s="211">
        <v>2018</v>
      </c>
      <c r="AG20" s="211">
        <v>2019</v>
      </c>
      <c r="AH20" s="18" t="s">
        <v>161</v>
      </c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</row>
    <row r="21" spans="1:55" ht="18" customHeight="1" x14ac:dyDescent="0.3">
      <c r="A21" s="29" t="s">
        <v>519</v>
      </c>
      <c r="B21" s="20" t="s">
        <v>1</v>
      </c>
      <c r="C21" s="48" t="s">
        <v>18</v>
      </c>
      <c r="D21" s="48" t="s">
        <v>18</v>
      </c>
      <c r="E21" s="13" t="s">
        <v>14</v>
      </c>
      <c r="F21" s="48" t="s">
        <v>18</v>
      </c>
      <c r="G21" s="13">
        <v>0.4</v>
      </c>
      <c r="H21" s="13">
        <v>6.0000000000000053E-2</v>
      </c>
      <c r="I21" s="13">
        <v>1.52</v>
      </c>
      <c r="J21" s="13">
        <v>1.04</v>
      </c>
      <c r="K21" s="13">
        <v>0.17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49" t="s">
        <v>18</v>
      </c>
      <c r="W21" s="48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12" t="s">
        <v>18</v>
      </c>
      <c r="AH21" s="12">
        <f t="shared" si="0"/>
        <v>0.63800000000000001</v>
      </c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</row>
    <row r="22" spans="1:55" ht="18" customHeight="1" x14ac:dyDescent="0.3">
      <c r="A22" s="30"/>
      <c r="B22" s="20" t="s">
        <v>2</v>
      </c>
      <c r="C22" s="48" t="s">
        <v>18</v>
      </c>
      <c r="D22" s="48" t="s">
        <v>18</v>
      </c>
      <c r="E22" s="13" t="s">
        <v>14</v>
      </c>
      <c r="F22" s="13">
        <v>0.71</v>
      </c>
      <c r="G22" s="13">
        <v>0.21</v>
      </c>
      <c r="H22" s="13">
        <v>0.42</v>
      </c>
      <c r="I22" s="13">
        <v>0.55000000000000004</v>
      </c>
      <c r="J22" s="13">
        <v>0.14000000000000001</v>
      </c>
      <c r="K22" s="13">
        <v>-0.2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49" t="s">
        <v>18</v>
      </c>
      <c r="W22" s="48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13" t="s">
        <v>18</v>
      </c>
      <c r="AH22" s="12">
        <f t="shared" si="0"/>
        <v>0.30499999999999999</v>
      </c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</row>
    <row r="23" spans="1:55" ht="15.6" x14ac:dyDescent="0.3">
      <c r="A23" s="30"/>
      <c r="B23" s="20" t="s">
        <v>3</v>
      </c>
      <c r="C23" s="48" t="s">
        <v>18</v>
      </c>
      <c r="D23" s="48" t="s">
        <v>18</v>
      </c>
      <c r="E23" s="13" t="s">
        <v>14</v>
      </c>
      <c r="F23" s="13">
        <v>0.14000000000000001</v>
      </c>
      <c r="G23" s="13">
        <v>0.05</v>
      </c>
      <c r="H23" s="13">
        <v>0.21</v>
      </c>
      <c r="I23" s="13">
        <v>0</v>
      </c>
      <c r="J23" s="13">
        <v>0.01</v>
      </c>
      <c r="K23" s="13">
        <v>-0.22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49" t="s">
        <v>18</v>
      </c>
      <c r="W23" s="87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13" t="s">
        <v>18</v>
      </c>
      <c r="AH23" s="12">
        <f t="shared" si="0"/>
        <v>3.1666666666666669E-2</v>
      </c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</row>
    <row r="24" spans="1:55" ht="15.6" x14ac:dyDescent="0.3">
      <c r="A24" s="30"/>
      <c r="B24" s="20" t="s">
        <v>4</v>
      </c>
      <c r="C24" s="48" t="s">
        <v>18</v>
      </c>
      <c r="D24" s="48" t="s">
        <v>18</v>
      </c>
      <c r="E24" s="13" t="s">
        <v>14</v>
      </c>
      <c r="F24" s="13">
        <v>0.27</v>
      </c>
      <c r="G24" s="13">
        <v>0.15</v>
      </c>
      <c r="H24" s="13">
        <v>-0.19</v>
      </c>
      <c r="I24" s="13">
        <v>-0.04</v>
      </c>
      <c r="J24" s="13">
        <v>8.0000000000000071E-2</v>
      </c>
      <c r="K24" s="13">
        <v>-0.28000000000000003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49" t="s">
        <v>18</v>
      </c>
      <c r="W24" s="87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13" t="s">
        <v>18</v>
      </c>
      <c r="AH24" s="12">
        <f t="shared" si="0"/>
        <v>-1.6666666666666496E-3</v>
      </c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</row>
    <row r="25" spans="1:55" ht="15.6" x14ac:dyDescent="0.3">
      <c r="A25" s="30"/>
      <c r="B25" s="20" t="s">
        <v>5</v>
      </c>
      <c r="C25" s="48" t="s">
        <v>18</v>
      </c>
      <c r="D25" s="48" t="s">
        <v>18</v>
      </c>
      <c r="E25" s="48" t="s">
        <v>18</v>
      </c>
      <c r="F25" s="13">
        <v>-0.16</v>
      </c>
      <c r="G25" s="13">
        <v>-0.2</v>
      </c>
      <c r="H25" s="13">
        <v>0.59</v>
      </c>
      <c r="I25" s="13">
        <v>0.13</v>
      </c>
      <c r="J25" s="13">
        <v>-1.0900000000000001</v>
      </c>
      <c r="K25" s="50">
        <v>0.04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49" t="s">
        <v>18</v>
      </c>
      <c r="W25" s="87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13" t="s">
        <v>18</v>
      </c>
      <c r="AH25" s="12">
        <f t="shared" si="0"/>
        <v>-0.115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</row>
    <row r="26" spans="1:55" ht="15.6" x14ac:dyDescent="0.3">
      <c r="A26" s="30"/>
      <c r="B26" s="20" t="s">
        <v>5</v>
      </c>
      <c r="C26" s="48" t="s">
        <v>18</v>
      </c>
      <c r="D26" s="48" t="s">
        <v>18</v>
      </c>
      <c r="E26" s="13">
        <v>0.78</v>
      </c>
      <c r="F26" s="13">
        <v>-0.35</v>
      </c>
      <c r="G26" s="13">
        <v>-0.22</v>
      </c>
      <c r="H26" s="13">
        <v>0.16</v>
      </c>
      <c r="I26" s="13">
        <v>-8.9999999999999858E-2</v>
      </c>
      <c r="J26" s="13">
        <v>1.02</v>
      </c>
      <c r="K26" s="13">
        <v>0.1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49" t="s">
        <v>18</v>
      </c>
      <c r="W26" s="87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13" t="s">
        <v>18</v>
      </c>
      <c r="AH26" s="12">
        <f t="shared" si="0"/>
        <v>0.20000000000000004</v>
      </c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 ht="15.6" x14ac:dyDescent="0.3">
      <c r="A27" s="30"/>
      <c r="B27" s="20" t="s">
        <v>6</v>
      </c>
      <c r="C27" s="48" t="s">
        <v>18</v>
      </c>
      <c r="D27" s="50">
        <v>0.71</v>
      </c>
      <c r="E27" s="13">
        <v>1.17</v>
      </c>
      <c r="F27" s="13">
        <v>0.41</v>
      </c>
      <c r="G27" s="13">
        <v>-0.12</v>
      </c>
      <c r="H27" s="13">
        <v>0.1</v>
      </c>
      <c r="I27" s="13">
        <v>0.77</v>
      </c>
      <c r="J27" s="13">
        <v>0.79</v>
      </c>
      <c r="K27" s="13">
        <v>0.24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49" t="s">
        <v>18</v>
      </c>
      <c r="W27" s="87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13" t="s">
        <v>18</v>
      </c>
      <c r="AH27" s="12">
        <f t="shared" si="0"/>
        <v>0.50875000000000004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</row>
    <row r="28" spans="1:55" ht="15.6" x14ac:dyDescent="0.3">
      <c r="A28" s="14" t="s">
        <v>1157</v>
      </c>
      <c r="B28" s="20" t="s">
        <v>6</v>
      </c>
      <c r="C28" s="48" t="s">
        <v>18</v>
      </c>
      <c r="D28" s="13" t="s">
        <v>14</v>
      </c>
      <c r="E28" s="13">
        <v>1.25</v>
      </c>
      <c r="F28" s="48" t="s">
        <v>18</v>
      </c>
      <c r="G28" s="13">
        <v>0.24</v>
      </c>
      <c r="H28" s="13">
        <v>0.22</v>
      </c>
      <c r="I28" s="13">
        <v>0.86</v>
      </c>
      <c r="J28" s="13">
        <v>3.49</v>
      </c>
      <c r="K28" s="13">
        <v>1.48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49" t="s">
        <v>18</v>
      </c>
      <c r="W28" s="87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13" t="s">
        <v>18</v>
      </c>
      <c r="AH28" s="12">
        <f t="shared" si="0"/>
        <v>1.2566666666666668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</row>
    <row r="29" spans="1:55" ht="15.6" x14ac:dyDescent="0.3">
      <c r="A29" s="29" t="s">
        <v>572</v>
      </c>
      <c r="B29" s="20" t="s">
        <v>7</v>
      </c>
      <c r="C29" s="48" t="s">
        <v>18</v>
      </c>
      <c r="D29" s="13">
        <v>1.08</v>
      </c>
      <c r="E29" s="13">
        <v>3.66</v>
      </c>
      <c r="F29" s="13">
        <v>4.68</v>
      </c>
      <c r="G29" s="13">
        <v>0.17</v>
      </c>
      <c r="H29" s="13">
        <v>0.92</v>
      </c>
      <c r="I29" s="13">
        <v>0.65</v>
      </c>
      <c r="J29" s="13">
        <v>3.54</v>
      </c>
      <c r="K29" s="13">
        <v>1.17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49" t="s">
        <v>18</v>
      </c>
      <c r="W29" s="87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13" t="s">
        <v>18</v>
      </c>
      <c r="AH29" s="12">
        <f t="shared" si="0"/>
        <v>1.9837499999999999</v>
      </c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</row>
    <row r="30" spans="1:55" ht="15.6" x14ac:dyDescent="0.3">
      <c r="A30" s="30"/>
      <c r="B30" s="20" t="s">
        <v>7</v>
      </c>
      <c r="C30" s="48" t="s">
        <v>18</v>
      </c>
      <c r="D30" s="13">
        <v>1.18</v>
      </c>
      <c r="E30" s="13">
        <v>3.14</v>
      </c>
      <c r="F30" s="13">
        <v>4.7</v>
      </c>
      <c r="G30" s="13">
        <v>0.53</v>
      </c>
      <c r="H30" s="13">
        <v>1.1599999999999999</v>
      </c>
      <c r="I30" s="13">
        <v>4.83</v>
      </c>
      <c r="J30" s="13">
        <v>1.49</v>
      </c>
      <c r="K30" s="13">
        <v>4.54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49" t="s">
        <v>18</v>
      </c>
      <c r="W30" s="87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13" t="s">
        <v>18</v>
      </c>
      <c r="AH30" s="12">
        <f t="shared" si="0"/>
        <v>2.6962499999999996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</row>
    <row r="31" spans="1:55" ht="15.6" x14ac:dyDescent="0.3">
      <c r="A31" s="30"/>
      <c r="B31" s="20" t="s">
        <v>8</v>
      </c>
      <c r="C31" s="48" t="s">
        <v>18</v>
      </c>
      <c r="D31" s="13">
        <v>1.48</v>
      </c>
      <c r="E31" s="13">
        <v>3.94</v>
      </c>
      <c r="F31" s="13">
        <v>4.93</v>
      </c>
      <c r="G31" s="13">
        <v>0.76</v>
      </c>
      <c r="H31" s="13">
        <v>0.67</v>
      </c>
      <c r="I31" s="13">
        <v>4.07</v>
      </c>
      <c r="J31" s="13">
        <v>1.52</v>
      </c>
      <c r="K31" s="13">
        <v>3.18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49" t="s">
        <v>18</v>
      </c>
      <c r="W31" s="87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13" t="s">
        <v>18</v>
      </c>
      <c r="AH31" s="12">
        <f t="shared" si="0"/>
        <v>2.5687500000000001</v>
      </c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</row>
    <row r="32" spans="1:55" ht="15.6" x14ac:dyDescent="0.3">
      <c r="A32" s="30"/>
      <c r="B32" s="20" t="s">
        <v>8</v>
      </c>
      <c r="C32" s="13">
        <v>2.3199999999999998</v>
      </c>
      <c r="D32" s="13">
        <v>3.13</v>
      </c>
      <c r="E32" s="13">
        <v>3.88</v>
      </c>
      <c r="F32" s="13">
        <v>4.1399999999999997</v>
      </c>
      <c r="G32" s="13">
        <v>0.23</v>
      </c>
      <c r="H32" s="13">
        <v>3.37</v>
      </c>
      <c r="I32" s="48" t="s">
        <v>18</v>
      </c>
      <c r="J32" s="13">
        <v>2.34</v>
      </c>
      <c r="K32" s="13">
        <v>2.99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49" t="s">
        <v>18</v>
      </c>
      <c r="W32" s="87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13" t="s">
        <v>18</v>
      </c>
      <c r="AH32" s="12">
        <f t="shared" si="0"/>
        <v>2.8</v>
      </c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</row>
    <row r="33" spans="1:55" ht="15.6" x14ac:dyDescent="0.3">
      <c r="A33" s="30"/>
      <c r="B33" s="20" t="s">
        <v>9</v>
      </c>
      <c r="C33" s="13">
        <v>2.14</v>
      </c>
      <c r="D33" s="13">
        <v>1.43</v>
      </c>
      <c r="E33" s="13">
        <v>4.3499999999999996</v>
      </c>
      <c r="F33" s="13">
        <v>2.21</v>
      </c>
      <c r="G33" s="13">
        <v>2.04</v>
      </c>
      <c r="H33" s="13">
        <v>2.09</v>
      </c>
      <c r="I33" s="48" t="s">
        <v>18</v>
      </c>
      <c r="J33" s="13">
        <v>4.05</v>
      </c>
      <c r="K33" s="50">
        <v>2.76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49" t="s">
        <v>18</v>
      </c>
      <c r="W33" s="87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13" t="s">
        <v>18</v>
      </c>
      <c r="AH33" s="12">
        <f t="shared" si="0"/>
        <v>2.63375</v>
      </c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 ht="15.6" x14ac:dyDescent="0.3">
      <c r="A34" s="30"/>
      <c r="B34" s="20" t="s">
        <v>9</v>
      </c>
      <c r="C34" s="48" t="s">
        <v>18</v>
      </c>
      <c r="D34" s="13" t="s">
        <v>14</v>
      </c>
      <c r="E34" s="13">
        <v>4.68</v>
      </c>
      <c r="F34" s="13">
        <v>2.2999999999999998</v>
      </c>
      <c r="G34" s="13">
        <v>0.95</v>
      </c>
      <c r="H34" s="13">
        <v>4.57</v>
      </c>
      <c r="I34" s="48" t="s">
        <v>18</v>
      </c>
      <c r="J34" s="13">
        <v>1.64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49" t="s">
        <v>18</v>
      </c>
      <c r="W34" s="87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13" t="s">
        <v>18</v>
      </c>
      <c r="AH34" s="12">
        <f t="shared" si="0"/>
        <v>2.8280000000000003</v>
      </c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 ht="15.6" x14ac:dyDescent="0.3">
      <c r="A35" s="30"/>
      <c r="B35" s="20" t="s">
        <v>10</v>
      </c>
      <c r="C35" s="48" t="s">
        <v>18</v>
      </c>
      <c r="D35" s="13">
        <v>2.4300000000000002</v>
      </c>
      <c r="E35" s="13">
        <v>4.66</v>
      </c>
      <c r="F35" s="13">
        <v>2.5499999999999998</v>
      </c>
      <c r="G35" s="13">
        <v>1.03</v>
      </c>
      <c r="H35" s="13">
        <v>4.71</v>
      </c>
      <c r="I35" s="48" t="s">
        <v>18</v>
      </c>
      <c r="J35" s="13">
        <v>4.76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49" t="s">
        <v>18</v>
      </c>
      <c r="W35" s="87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13" t="s">
        <v>18</v>
      </c>
      <c r="AH35" s="12">
        <f t="shared" si="0"/>
        <v>3.3566666666666669</v>
      </c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</row>
    <row r="36" spans="1:55" ht="15.6" x14ac:dyDescent="0.3">
      <c r="A36" s="30"/>
      <c r="B36" s="20" t="s">
        <v>10</v>
      </c>
      <c r="C36" s="48" t="s">
        <v>18</v>
      </c>
      <c r="D36" s="13">
        <v>3.33</v>
      </c>
      <c r="E36" s="13">
        <v>4.67</v>
      </c>
      <c r="F36" s="13">
        <v>1.29</v>
      </c>
      <c r="G36" s="13">
        <v>2.36</v>
      </c>
      <c r="H36" s="48" t="s">
        <v>18</v>
      </c>
      <c r="I36" s="48" t="s">
        <v>18</v>
      </c>
      <c r="J36" s="13">
        <v>3.16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49" t="s">
        <v>18</v>
      </c>
      <c r="W36" s="87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13" t="s">
        <v>18</v>
      </c>
      <c r="AH36" s="12">
        <f t="shared" si="0"/>
        <v>2.9619999999999997</v>
      </c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</row>
    <row r="37" spans="1:55" ht="15.6" x14ac:dyDescent="0.3">
      <c r="A37" s="30"/>
      <c r="B37" s="20" t="s">
        <v>11</v>
      </c>
      <c r="C37" s="48" t="s">
        <v>18</v>
      </c>
      <c r="D37" s="13" t="s">
        <v>14</v>
      </c>
      <c r="E37" s="13">
        <v>1.98</v>
      </c>
      <c r="F37" s="13">
        <v>0.64</v>
      </c>
      <c r="G37" s="13">
        <v>2.66</v>
      </c>
      <c r="H37" s="13">
        <v>1.49</v>
      </c>
      <c r="I37" s="48" t="s">
        <v>18</v>
      </c>
      <c r="J37" s="13">
        <v>2.13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49" t="s">
        <v>18</v>
      </c>
      <c r="W37" s="87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13" t="s">
        <v>18</v>
      </c>
      <c r="AH37" s="12">
        <f t="shared" si="0"/>
        <v>1.78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 ht="15.6" x14ac:dyDescent="0.3">
      <c r="A38" s="30"/>
      <c r="B38" s="20" t="s">
        <v>12</v>
      </c>
      <c r="C38" s="48" t="s">
        <v>18</v>
      </c>
      <c r="D38" s="13" t="s">
        <v>14</v>
      </c>
      <c r="E38" s="13">
        <v>0.55000000000000004</v>
      </c>
      <c r="F38" s="13">
        <v>0.28000000000000003</v>
      </c>
      <c r="G38" s="13">
        <v>0.61</v>
      </c>
      <c r="H38" s="13">
        <v>2.2400000000000002</v>
      </c>
      <c r="I38" s="13">
        <v>0.62</v>
      </c>
      <c r="J38" s="13">
        <v>0.18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49" t="s">
        <v>18</v>
      </c>
      <c r="W38" s="87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13" t="s">
        <v>18</v>
      </c>
      <c r="AH38" s="12">
        <f t="shared" si="0"/>
        <v>0.74666666666666659</v>
      </c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</row>
    <row r="39" spans="1:55" ht="15.6" x14ac:dyDescent="0.3">
      <c r="A39" s="6" t="s">
        <v>252</v>
      </c>
      <c r="B39" s="6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41">
        <v>2000</v>
      </c>
      <c r="O39" s="41">
        <v>2001</v>
      </c>
      <c r="P39" s="18">
        <v>2002</v>
      </c>
      <c r="Q39" s="18">
        <v>2003</v>
      </c>
      <c r="R39" s="18">
        <v>2004</v>
      </c>
      <c r="S39" s="19">
        <v>2005</v>
      </c>
      <c r="T39" s="19">
        <v>2006</v>
      </c>
      <c r="U39" s="19">
        <v>2007</v>
      </c>
      <c r="V39" s="19">
        <v>2008</v>
      </c>
      <c r="W39" s="19">
        <v>2009</v>
      </c>
      <c r="X39" s="19">
        <v>2010</v>
      </c>
      <c r="Y39" s="19">
        <v>2011</v>
      </c>
      <c r="Z39" s="19">
        <v>2012</v>
      </c>
      <c r="AA39" s="19">
        <v>2013</v>
      </c>
      <c r="AB39" s="211">
        <v>2014</v>
      </c>
      <c r="AC39" s="211">
        <v>2015</v>
      </c>
      <c r="AD39" s="211">
        <v>2016</v>
      </c>
      <c r="AE39" s="211">
        <v>2017</v>
      </c>
      <c r="AF39" s="211">
        <v>2018</v>
      </c>
      <c r="AG39" s="211">
        <v>2019</v>
      </c>
      <c r="AH39" s="18" t="s">
        <v>161</v>
      </c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</row>
    <row r="40" spans="1:55" ht="15.6" x14ac:dyDescent="0.3">
      <c r="A40" s="29" t="s">
        <v>311</v>
      </c>
      <c r="B40" s="20" t="s">
        <v>1</v>
      </c>
      <c r="C40" s="48" t="s">
        <v>18</v>
      </c>
      <c r="D40" s="13">
        <v>7.58</v>
      </c>
      <c r="E40" s="13">
        <v>10.17</v>
      </c>
      <c r="F40" s="13">
        <v>8.66</v>
      </c>
      <c r="G40" s="13">
        <v>9.2200000000000006</v>
      </c>
      <c r="H40" s="13">
        <v>9.34</v>
      </c>
      <c r="I40" s="13">
        <v>10.32</v>
      </c>
      <c r="J40" s="13">
        <v>9.9700000000000006</v>
      </c>
      <c r="K40" s="48" t="s">
        <v>18</v>
      </c>
      <c r="L40" s="48" t="s">
        <v>18</v>
      </c>
      <c r="M40" s="50">
        <v>7.17</v>
      </c>
      <c r="N40" s="83" t="s">
        <v>573</v>
      </c>
      <c r="O40" s="83" t="s">
        <v>364</v>
      </c>
      <c r="P40" s="83" t="s">
        <v>655</v>
      </c>
      <c r="Q40" s="13">
        <v>9.1199999999999992</v>
      </c>
      <c r="R40" s="48" t="s">
        <v>18</v>
      </c>
      <c r="S40" s="13">
        <v>8.7899999999999991</v>
      </c>
      <c r="T40" s="13">
        <v>9.26</v>
      </c>
      <c r="U40" s="13">
        <v>7.66</v>
      </c>
      <c r="V40" s="13" t="s">
        <v>664</v>
      </c>
      <c r="W40" s="13">
        <v>8.64</v>
      </c>
      <c r="X40" s="13">
        <v>8.9600000000000009</v>
      </c>
      <c r="Y40" s="13">
        <v>8.48</v>
      </c>
      <c r="Z40" s="13">
        <v>9.0500000000000007</v>
      </c>
      <c r="AA40" s="13">
        <v>8.9</v>
      </c>
      <c r="AB40" s="13">
        <v>8.4700000000000006</v>
      </c>
      <c r="AC40" s="204">
        <f>'[1]46A-Six Mile'!G54</f>
        <v>8.64</v>
      </c>
      <c r="AD40" s="204">
        <f>'[2]46A-Six Mile'!G54</f>
        <v>10.31</v>
      </c>
      <c r="AE40" s="204">
        <f>'[3]46A-Six Mile'!G54</f>
        <v>8.15</v>
      </c>
      <c r="AF40" s="204">
        <f>'[5]46A-Six Mile'!G54</f>
        <v>8.4600000000000009</v>
      </c>
      <c r="AG40" s="204">
        <f>'[4]46A-Six Mile'!G54</f>
        <v>8.7799999999999994</v>
      </c>
      <c r="AH40" s="12">
        <f>AVERAGE(C40:AE40)</f>
        <v>8.8980952380952409</v>
      </c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</row>
    <row r="41" spans="1:55" ht="15.6" x14ac:dyDescent="0.3">
      <c r="A41" s="30"/>
      <c r="B41" s="20" t="s">
        <v>2</v>
      </c>
      <c r="C41" s="48" t="s">
        <v>18</v>
      </c>
      <c r="D41" s="13">
        <v>8.01</v>
      </c>
      <c r="E41" s="13">
        <v>9.24</v>
      </c>
      <c r="F41" s="13">
        <v>9.19</v>
      </c>
      <c r="G41" s="13">
        <v>8.85</v>
      </c>
      <c r="H41" s="13">
        <v>9.5399999999999991</v>
      </c>
      <c r="I41" s="13">
        <v>9.8000000000000007</v>
      </c>
      <c r="J41" s="13">
        <v>9.2200000000000006</v>
      </c>
      <c r="K41" s="13">
        <v>8.23</v>
      </c>
      <c r="L41" s="48" t="s">
        <v>18</v>
      </c>
      <c r="M41" s="48" t="s">
        <v>18</v>
      </c>
      <c r="N41" s="83" t="s">
        <v>573</v>
      </c>
      <c r="O41" s="83" t="s">
        <v>364</v>
      </c>
      <c r="P41" s="83" t="s">
        <v>655</v>
      </c>
      <c r="Q41" s="13">
        <v>8.32</v>
      </c>
      <c r="R41" s="48" t="s">
        <v>18</v>
      </c>
      <c r="S41" s="13">
        <v>8.1300000000000008</v>
      </c>
      <c r="T41" s="13">
        <v>7.88</v>
      </c>
      <c r="U41" s="13" t="s">
        <v>664</v>
      </c>
      <c r="V41" s="13">
        <v>7.31</v>
      </c>
      <c r="W41" s="13">
        <v>8.1300000000000008</v>
      </c>
      <c r="X41" s="13">
        <v>9.25</v>
      </c>
      <c r="Y41" s="13">
        <v>8.5299999999999994</v>
      </c>
      <c r="Z41" s="13">
        <v>8.35</v>
      </c>
      <c r="AA41" s="13">
        <v>8.1999999999999993</v>
      </c>
      <c r="AB41" s="13">
        <v>8.82</v>
      </c>
      <c r="AC41" s="204">
        <f>'[1]46A-Six Mile'!G55</f>
        <v>8.15</v>
      </c>
      <c r="AD41" s="204">
        <f>'[2]46A-Six Mile'!G55</f>
        <v>9.6999999999999993</v>
      </c>
      <c r="AE41" s="204">
        <f>'[3]46A-Six Mile'!G55</f>
        <v>7.76</v>
      </c>
      <c r="AF41" s="204">
        <f>'[5]46A-Six Mile'!G55</f>
        <v>8.27</v>
      </c>
      <c r="AG41" s="204">
        <f>'[4]46A-Six Mile'!G55</f>
        <v>9.74</v>
      </c>
      <c r="AH41" s="12">
        <f t="shared" ref="AH41:AH104" si="1">AVERAGE(C41:AE41)</f>
        <v>8.6004761904761882</v>
      </c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</row>
    <row r="42" spans="1:55" ht="15.6" x14ac:dyDescent="0.3">
      <c r="A42" s="30"/>
      <c r="B42" s="20" t="s">
        <v>3</v>
      </c>
      <c r="C42" s="48" t="s">
        <v>18</v>
      </c>
      <c r="D42" s="83" t="s">
        <v>278</v>
      </c>
      <c r="E42" s="13">
        <v>8.7899999999999991</v>
      </c>
      <c r="F42" s="13">
        <v>9.11</v>
      </c>
      <c r="G42" s="13">
        <v>8.92</v>
      </c>
      <c r="H42" s="13">
        <v>9.2200000000000006</v>
      </c>
      <c r="I42" s="13">
        <v>9.41</v>
      </c>
      <c r="J42" s="13">
        <v>9.0500000000000007</v>
      </c>
      <c r="K42" s="13">
        <v>7.84</v>
      </c>
      <c r="L42" s="48" t="s">
        <v>18</v>
      </c>
      <c r="M42" s="83" t="s">
        <v>246</v>
      </c>
      <c r="N42" s="83" t="s">
        <v>573</v>
      </c>
      <c r="O42" s="83" t="s">
        <v>364</v>
      </c>
      <c r="P42" s="83" t="s">
        <v>655</v>
      </c>
      <c r="Q42" s="13">
        <v>10.37</v>
      </c>
      <c r="R42" s="13">
        <v>10.41</v>
      </c>
      <c r="S42" s="13">
        <v>9.33</v>
      </c>
      <c r="T42" s="13">
        <v>7.63</v>
      </c>
      <c r="U42" s="13" t="s">
        <v>664</v>
      </c>
      <c r="V42" s="13" t="s">
        <v>664</v>
      </c>
      <c r="W42" s="13">
        <v>7.35</v>
      </c>
      <c r="X42" s="13">
        <v>10.26</v>
      </c>
      <c r="Y42" s="13">
        <v>7.74</v>
      </c>
      <c r="Z42" s="13">
        <v>8.0299999999999994</v>
      </c>
      <c r="AA42" s="13">
        <v>8.18</v>
      </c>
      <c r="AB42" s="13">
        <v>8.4</v>
      </c>
      <c r="AC42" s="204">
        <f>'[1]46A-Six Mile'!G56</f>
        <v>7.98</v>
      </c>
      <c r="AD42" s="204">
        <f>'[2]46A-Six Mile'!G56</f>
        <v>9.32</v>
      </c>
      <c r="AE42" s="204">
        <f>'[3]46A-Six Mile'!G56</f>
        <v>7.38</v>
      </c>
      <c r="AF42" s="204">
        <f>'[5]46A-Six Mile'!G56</f>
        <v>7.64</v>
      </c>
      <c r="AG42" s="204">
        <f>'[4]46A-Six Mile'!G56</f>
        <v>8.83</v>
      </c>
      <c r="AH42" s="12">
        <f t="shared" si="1"/>
        <v>8.7359999999999989</v>
      </c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</row>
    <row r="43" spans="1:55" ht="15.6" x14ac:dyDescent="0.3">
      <c r="A43" s="30"/>
      <c r="B43" s="20" t="s">
        <v>4</v>
      </c>
      <c r="C43" s="48" t="s">
        <v>18</v>
      </c>
      <c r="D43" s="13">
        <v>6.85</v>
      </c>
      <c r="E43" s="13">
        <v>8.5500000000000007</v>
      </c>
      <c r="F43" s="13">
        <v>9.34</v>
      </c>
      <c r="G43" s="13">
        <v>9.0299999999999994</v>
      </c>
      <c r="H43" s="13">
        <v>8.43</v>
      </c>
      <c r="I43" s="13">
        <v>8.86</v>
      </c>
      <c r="J43" s="13">
        <v>8.81</v>
      </c>
      <c r="K43" s="48" t="s">
        <v>18</v>
      </c>
      <c r="L43" s="48" t="s">
        <v>18</v>
      </c>
      <c r="M43" s="83" t="s">
        <v>246</v>
      </c>
      <c r="N43" s="48" t="s">
        <v>18</v>
      </c>
      <c r="O43" s="50">
        <v>8.42</v>
      </c>
      <c r="P43" s="83" t="s">
        <v>655</v>
      </c>
      <c r="Q43" s="13">
        <v>10.119999999999999</v>
      </c>
      <c r="R43" s="13">
        <v>8.41</v>
      </c>
      <c r="S43" s="13">
        <v>10.41</v>
      </c>
      <c r="T43" s="13" t="s">
        <v>664</v>
      </c>
      <c r="U43" s="13" t="s">
        <v>664</v>
      </c>
      <c r="V43" s="13">
        <v>8.16</v>
      </c>
      <c r="W43" s="13" t="s">
        <v>664</v>
      </c>
      <c r="X43" s="13">
        <v>9.33</v>
      </c>
      <c r="Y43" s="13">
        <v>7.76</v>
      </c>
      <c r="Z43" s="13" t="s">
        <v>1141</v>
      </c>
      <c r="AA43" s="13">
        <v>7.52</v>
      </c>
      <c r="AB43" s="13">
        <f>'[6]46A-Six Mile'!G57</f>
        <v>8.86</v>
      </c>
      <c r="AC43" s="204">
        <f>'[1]46A-Six Mile'!G57</f>
        <v>8.0399999999999991</v>
      </c>
      <c r="AD43" s="204">
        <f>'[2]46A-Six Mile'!G57</f>
        <v>9.14</v>
      </c>
      <c r="AE43" s="204">
        <f>'[3]46A-Six Mile'!G57</f>
        <v>7.01</v>
      </c>
      <c r="AF43" s="204">
        <f>'[5]46A-Six Mile'!G57</f>
        <v>7.35</v>
      </c>
      <c r="AG43" s="204">
        <f>'[4]46A-Six Mile'!G57</f>
        <v>8.6199999999999992</v>
      </c>
      <c r="AH43" s="12">
        <f t="shared" si="1"/>
        <v>8.5815789473684223</v>
      </c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</row>
    <row r="44" spans="1:55" ht="15.6" x14ac:dyDescent="0.3">
      <c r="A44" s="30"/>
      <c r="B44" s="20" t="s">
        <v>5</v>
      </c>
      <c r="C44" s="48" t="s">
        <v>18</v>
      </c>
      <c r="D44" s="48" t="s">
        <v>18</v>
      </c>
      <c r="E44" s="48" t="s">
        <v>18</v>
      </c>
      <c r="F44" s="13">
        <v>8.5299999999999994</v>
      </c>
      <c r="G44" s="13">
        <v>8.26</v>
      </c>
      <c r="H44" s="13">
        <v>10.02</v>
      </c>
      <c r="I44" s="13">
        <v>8.1999999999999993</v>
      </c>
      <c r="J44" s="48" t="s">
        <v>18</v>
      </c>
      <c r="K44" s="50">
        <v>8.34</v>
      </c>
      <c r="L44" s="48" t="s">
        <v>18</v>
      </c>
      <c r="M44" s="83" t="s">
        <v>246</v>
      </c>
      <c r="N44" s="50">
        <v>7.18</v>
      </c>
      <c r="O44" s="83" t="s">
        <v>364</v>
      </c>
      <c r="P44" s="83" t="s">
        <v>655</v>
      </c>
      <c r="Q44" s="13">
        <v>9.1199999999999992</v>
      </c>
      <c r="R44" s="13">
        <v>10.039999999999999</v>
      </c>
      <c r="S44" s="13">
        <v>9.7200000000000006</v>
      </c>
      <c r="T44" s="13" t="s">
        <v>664</v>
      </c>
      <c r="U44" s="13" t="s">
        <v>664</v>
      </c>
      <c r="V44" s="13" t="s">
        <v>664</v>
      </c>
      <c r="W44" s="13" t="s">
        <v>664</v>
      </c>
      <c r="X44" s="13">
        <v>9.5399999999999991</v>
      </c>
      <c r="Y44" s="13" t="s">
        <v>1021</v>
      </c>
      <c r="Z44" s="13">
        <v>7.5</v>
      </c>
      <c r="AA44" s="13">
        <v>7.24</v>
      </c>
      <c r="AB44" s="13">
        <f>'[6]46A-Six Mile'!G58</f>
        <v>8.0500000000000007</v>
      </c>
      <c r="AC44" s="204">
        <f>'[1]46A-Six Mile'!G58</f>
        <v>8.15</v>
      </c>
      <c r="AD44" s="204">
        <f>'[2]46A-Six Mile'!G58</f>
        <v>8.9499999999999993</v>
      </c>
      <c r="AE44" s="204">
        <f>'[3]46A-Six Mile'!G58</f>
        <v>7.07</v>
      </c>
      <c r="AF44" s="204">
        <f>'[5]46A-Six Mile'!G58</f>
        <v>9.25</v>
      </c>
      <c r="AG44" s="204">
        <f>'[4]46A-Six Mile'!G58</f>
        <v>9.39</v>
      </c>
      <c r="AH44" s="12">
        <f t="shared" si="1"/>
        <v>8.494374999999998</v>
      </c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</row>
    <row r="45" spans="1:55" ht="15.6" x14ac:dyDescent="0.3">
      <c r="A45" s="14" t="s">
        <v>1247</v>
      </c>
      <c r="B45" s="20" t="s">
        <v>5</v>
      </c>
      <c r="C45" s="48" t="s">
        <v>18</v>
      </c>
      <c r="D45" s="13">
        <v>8.6999999999999993</v>
      </c>
      <c r="E45" s="13">
        <v>9.49</v>
      </c>
      <c r="F45" s="13">
        <v>8.15</v>
      </c>
      <c r="G45" s="13">
        <v>7.76</v>
      </c>
      <c r="H45" s="13">
        <v>9.14</v>
      </c>
      <c r="I45" s="13">
        <v>7.82</v>
      </c>
      <c r="J45" s="13">
        <v>9.61</v>
      </c>
      <c r="K45" s="13">
        <v>8.82</v>
      </c>
      <c r="L45" s="48" t="s">
        <v>18</v>
      </c>
      <c r="M45" s="83" t="s">
        <v>246</v>
      </c>
      <c r="N45" s="50">
        <v>6.99</v>
      </c>
      <c r="O45" s="83" t="s">
        <v>364</v>
      </c>
      <c r="P45" s="83" t="s">
        <v>655</v>
      </c>
      <c r="Q45" s="13">
        <v>8.92</v>
      </c>
      <c r="R45" s="13">
        <v>9.91</v>
      </c>
      <c r="S45" s="13">
        <v>8.9600000000000009</v>
      </c>
      <c r="T45" s="13" t="s">
        <v>664</v>
      </c>
      <c r="U45" s="13" t="s">
        <v>664</v>
      </c>
      <c r="V45" s="13" t="s">
        <v>664</v>
      </c>
      <c r="W45" s="13">
        <v>7.65</v>
      </c>
      <c r="X45" s="13">
        <v>9.25</v>
      </c>
      <c r="Y45" s="13" t="s">
        <v>1021</v>
      </c>
      <c r="Z45" s="13">
        <v>8.75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77" t="s">
        <v>18</v>
      </c>
      <c r="AH45" s="12">
        <f t="shared" si="1"/>
        <v>8.6613333333333333</v>
      </c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</row>
    <row r="46" spans="1:55" ht="15.6" x14ac:dyDescent="0.3">
      <c r="A46" s="29" t="s">
        <v>1355</v>
      </c>
      <c r="B46" s="20" t="s">
        <v>6</v>
      </c>
      <c r="C46" s="48" t="s">
        <v>18</v>
      </c>
      <c r="D46" s="13">
        <v>8.98</v>
      </c>
      <c r="E46" s="13">
        <v>10.07</v>
      </c>
      <c r="F46" s="13">
        <v>9.24</v>
      </c>
      <c r="G46" s="13">
        <v>8.15</v>
      </c>
      <c r="H46" s="13">
        <v>8.76</v>
      </c>
      <c r="I46" s="13">
        <v>8.89</v>
      </c>
      <c r="J46" s="13">
        <v>10.38</v>
      </c>
      <c r="K46" s="48" t="s">
        <v>18</v>
      </c>
      <c r="L46" s="48" t="s">
        <v>18</v>
      </c>
      <c r="M46" s="83" t="s">
        <v>246</v>
      </c>
      <c r="N46" s="83" t="s">
        <v>364</v>
      </c>
      <c r="O46" s="83" t="s">
        <v>364</v>
      </c>
      <c r="P46" s="83" t="s">
        <v>655</v>
      </c>
      <c r="Q46" s="83" t="s">
        <v>278</v>
      </c>
      <c r="R46" s="13">
        <v>9.43</v>
      </c>
      <c r="S46" s="13">
        <v>12.02</v>
      </c>
      <c r="T46" s="13" t="s">
        <v>664</v>
      </c>
      <c r="U46" s="13" t="s">
        <v>664</v>
      </c>
      <c r="V46" s="13" t="s">
        <v>664</v>
      </c>
      <c r="W46" s="13">
        <v>8.02</v>
      </c>
      <c r="X46" s="13">
        <v>8.86</v>
      </c>
      <c r="Y46" s="13" t="s">
        <v>1021</v>
      </c>
      <c r="Z46" s="13">
        <v>8.15</v>
      </c>
      <c r="AA46" s="13">
        <v>7.15</v>
      </c>
      <c r="AB46" s="13">
        <f>'[6]46A-Six Mile'!G59</f>
        <v>8.61</v>
      </c>
      <c r="AC46" s="204">
        <f>'[1]46A-Six Mile'!G59</f>
        <v>7.95</v>
      </c>
      <c r="AD46" s="204">
        <f>'[2]46A-Six Mile'!G59</f>
        <v>10.119999999999999</v>
      </c>
      <c r="AE46" s="204">
        <f>'[3]46A-Six Mile'!G59</f>
        <v>10.64</v>
      </c>
      <c r="AF46" s="204">
        <f>'[5]46A-Six Mile'!G59</f>
        <v>9.49</v>
      </c>
      <c r="AG46" s="204">
        <f>'[4]46A-Six Mile'!G59</f>
        <v>8.69</v>
      </c>
      <c r="AH46" s="12">
        <f t="shared" si="1"/>
        <v>9.1423529411764708</v>
      </c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</row>
    <row r="47" spans="1:55" ht="15.6" x14ac:dyDescent="0.3">
      <c r="B47" s="20" t="s">
        <v>6</v>
      </c>
      <c r="C47" s="48" t="s">
        <v>18</v>
      </c>
      <c r="D47" s="13">
        <v>9.14</v>
      </c>
      <c r="E47" s="13">
        <v>10.86</v>
      </c>
      <c r="F47" s="13">
        <v>12.55</v>
      </c>
      <c r="G47" s="13">
        <v>8.6</v>
      </c>
      <c r="H47" s="13">
        <v>8.8000000000000007</v>
      </c>
      <c r="I47" s="13">
        <v>9.4700000000000006</v>
      </c>
      <c r="J47" s="13">
        <v>10.9</v>
      </c>
      <c r="K47" s="13">
        <v>10.44</v>
      </c>
      <c r="L47" s="48" t="s">
        <v>18</v>
      </c>
      <c r="M47" s="50">
        <v>8.5399999999999991</v>
      </c>
      <c r="N47" s="50">
        <v>7.64</v>
      </c>
      <c r="O47" s="83" t="s">
        <v>364</v>
      </c>
      <c r="P47" s="48" t="s">
        <v>18</v>
      </c>
      <c r="Q47" s="13">
        <v>13.02</v>
      </c>
      <c r="R47" s="13">
        <v>9.2200000000000006</v>
      </c>
      <c r="S47" s="13">
        <v>12.13</v>
      </c>
      <c r="T47" s="13" t="s">
        <v>664</v>
      </c>
      <c r="U47" s="13" t="s">
        <v>664</v>
      </c>
      <c r="V47" s="13">
        <v>9.01</v>
      </c>
      <c r="W47" s="13">
        <v>9.6199999999999992</v>
      </c>
      <c r="X47" s="13">
        <v>9.64</v>
      </c>
      <c r="Y47" s="13" t="s">
        <v>1021</v>
      </c>
      <c r="Z47" s="13">
        <v>9.15</v>
      </c>
      <c r="AA47" s="13">
        <v>7.96</v>
      </c>
      <c r="AB47" s="13">
        <f>'[6]46A-Six Mile'!G60</f>
        <v>8.1199999999999992</v>
      </c>
      <c r="AC47" s="204">
        <f>'[1]46A-Six Mile'!G60</f>
        <v>9.23</v>
      </c>
      <c r="AD47" s="204">
        <f>'[2]46A-Six Mile'!G60</f>
        <v>10.51</v>
      </c>
      <c r="AE47" s="204">
        <f>'[3]46A-Six Mile'!G60</f>
        <v>9.8800000000000008</v>
      </c>
      <c r="AF47" s="204">
        <f>'[5]46A-Six Mile'!G60</f>
        <v>8.61</v>
      </c>
      <c r="AG47" s="204">
        <f>'[4]46A-Six Mile'!G60</f>
        <v>10.1</v>
      </c>
      <c r="AH47" s="12">
        <f t="shared" si="1"/>
        <v>9.7468181818181812</v>
      </c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</row>
    <row r="48" spans="1:55" ht="15.6" x14ac:dyDescent="0.3">
      <c r="A48" s="31" t="s">
        <v>162</v>
      </c>
      <c r="B48" s="20" t="s">
        <v>7</v>
      </c>
      <c r="C48" s="48" t="s">
        <v>18</v>
      </c>
      <c r="D48" s="13">
        <v>11.44</v>
      </c>
      <c r="E48" s="13">
        <v>11.52</v>
      </c>
      <c r="F48" s="13">
        <v>12.57</v>
      </c>
      <c r="G48" s="13">
        <v>8.33</v>
      </c>
      <c r="H48" s="13">
        <v>10.25</v>
      </c>
      <c r="I48" s="13">
        <v>9.19</v>
      </c>
      <c r="J48" s="13">
        <v>10.97</v>
      </c>
      <c r="K48" s="13">
        <v>12.53</v>
      </c>
      <c r="L48" s="48" t="s">
        <v>18</v>
      </c>
      <c r="M48" s="50">
        <v>10.28</v>
      </c>
      <c r="N48" s="50">
        <v>8.9700000000000006</v>
      </c>
      <c r="O48" s="83" t="s">
        <v>364</v>
      </c>
      <c r="P48" s="48" t="s">
        <v>18</v>
      </c>
      <c r="Q48" s="12">
        <v>10.85</v>
      </c>
      <c r="R48" s="12">
        <v>9.34</v>
      </c>
      <c r="S48" s="12">
        <v>11.57</v>
      </c>
      <c r="T48" s="12">
        <v>9.61</v>
      </c>
      <c r="U48" s="13" t="s">
        <v>664</v>
      </c>
      <c r="V48" s="12">
        <v>10.25</v>
      </c>
      <c r="W48" s="12">
        <v>9.5299999999999994</v>
      </c>
      <c r="X48" s="12">
        <v>11.42</v>
      </c>
      <c r="Y48" s="12">
        <v>9.85</v>
      </c>
      <c r="Z48" s="12">
        <v>10.7</v>
      </c>
      <c r="AA48" s="12">
        <v>9.6199999999999992</v>
      </c>
      <c r="AB48" s="13">
        <f>'[6]46A-Six Mile'!G61</f>
        <v>9.3000000000000007</v>
      </c>
      <c r="AC48" s="204">
        <f>'[1]46A-Six Mile'!G61</f>
        <v>9.1999999999999993</v>
      </c>
      <c r="AD48" s="204">
        <f>'[2]46A-Six Mile'!G61</f>
        <v>10.7</v>
      </c>
      <c r="AE48" s="204">
        <f>'[3]46A-Six Mile'!G61</f>
        <v>10.01</v>
      </c>
      <c r="AF48" s="204">
        <f>'[5]46A-Six Mile'!G61</f>
        <v>9.93</v>
      </c>
      <c r="AG48" s="204">
        <f>'[4]46A-Six Mile'!G61</f>
        <v>11.59</v>
      </c>
      <c r="AH48" s="12">
        <f t="shared" si="1"/>
        <v>10.333333333333332</v>
      </c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</row>
    <row r="49" spans="1:55" ht="15.6" x14ac:dyDescent="0.3">
      <c r="A49" s="31" t="s">
        <v>840</v>
      </c>
      <c r="B49" s="20" t="s">
        <v>7</v>
      </c>
      <c r="C49" s="13">
        <v>9.35</v>
      </c>
      <c r="D49" s="13">
        <v>10.34</v>
      </c>
      <c r="E49" s="13">
        <v>11.29</v>
      </c>
      <c r="F49" s="13">
        <v>11.86</v>
      </c>
      <c r="G49" s="13">
        <v>9.9700000000000006</v>
      </c>
      <c r="H49" s="13">
        <v>10.27</v>
      </c>
      <c r="I49" s="13">
        <v>12.54</v>
      </c>
      <c r="J49" s="13">
        <v>10.23</v>
      </c>
      <c r="K49" s="48" t="s">
        <v>18</v>
      </c>
      <c r="L49" s="48" t="s">
        <v>18</v>
      </c>
      <c r="M49" s="50">
        <v>9.44</v>
      </c>
      <c r="N49" s="50">
        <v>8.52</v>
      </c>
      <c r="O49" s="50">
        <v>10.119999999999999</v>
      </c>
      <c r="P49" s="48" t="s">
        <v>18</v>
      </c>
      <c r="Q49" s="12">
        <v>10.97</v>
      </c>
      <c r="R49" s="12">
        <v>11.57</v>
      </c>
      <c r="S49" s="12">
        <v>11.56</v>
      </c>
      <c r="T49" s="48" t="s">
        <v>18</v>
      </c>
      <c r="U49" s="13" t="s">
        <v>664</v>
      </c>
      <c r="V49" s="13">
        <v>10.81</v>
      </c>
      <c r="W49" s="13">
        <v>9.01</v>
      </c>
      <c r="X49" s="13">
        <v>10.07</v>
      </c>
      <c r="Y49" s="13">
        <v>9.59</v>
      </c>
      <c r="Z49" s="13">
        <v>9.8000000000000007</v>
      </c>
      <c r="AA49" s="13">
        <v>9.68</v>
      </c>
      <c r="AB49" s="13">
        <f>'[6]46A-Six Mile'!G62</f>
        <v>9.77</v>
      </c>
      <c r="AC49" s="204">
        <f>'[1]46A-Six Mile'!G62</f>
        <v>9.44</v>
      </c>
      <c r="AD49" s="204">
        <f>'[2]46A-Six Mile'!G62</f>
        <v>10.71</v>
      </c>
      <c r="AE49" s="204">
        <f>'[3]46A-Six Mile'!G62</f>
        <v>9.83</v>
      </c>
      <c r="AF49" s="204">
        <f>'[5]46A-Six Mile'!G62</f>
        <v>9.49</v>
      </c>
      <c r="AG49" s="204">
        <f>'[4]46A-Six Mile'!G62</f>
        <v>11.64</v>
      </c>
      <c r="AH49" s="12">
        <f t="shared" si="1"/>
        <v>10.280833333333335</v>
      </c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</row>
    <row r="50" spans="1:55" ht="15.6" x14ac:dyDescent="0.3">
      <c r="A50" s="31" t="s">
        <v>841</v>
      </c>
      <c r="B50" s="20" t="s">
        <v>8</v>
      </c>
      <c r="C50" s="13">
        <v>8.98</v>
      </c>
      <c r="D50" s="13">
        <v>11.94</v>
      </c>
      <c r="E50" s="13">
        <v>11.79</v>
      </c>
      <c r="F50" s="13">
        <v>12.27</v>
      </c>
      <c r="G50" s="13">
        <v>10.33</v>
      </c>
      <c r="H50" s="13">
        <v>9.86</v>
      </c>
      <c r="I50" s="13">
        <v>11.29</v>
      </c>
      <c r="J50" s="13">
        <v>10.54</v>
      </c>
      <c r="K50" s="48" t="s">
        <v>18</v>
      </c>
      <c r="L50" s="48" t="s">
        <v>18</v>
      </c>
      <c r="M50" s="50">
        <v>8.91</v>
      </c>
      <c r="N50" s="50">
        <v>9.6199999999999992</v>
      </c>
      <c r="O50" s="50">
        <v>9.2200000000000006</v>
      </c>
      <c r="P50" s="48" t="s">
        <v>18</v>
      </c>
      <c r="Q50" s="12">
        <v>11.07</v>
      </c>
      <c r="R50" s="12">
        <v>13.23</v>
      </c>
      <c r="S50" s="12">
        <v>12.07</v>
      </c>
      <c r="T50" s="12">
        <v>9.7799999999999994</v>
      </c>
      <c r="U50" s="12">
        <v>8.2100000000000009</v>
      </c>
      <c r="V50" s="12">
        <v>10.49</v>
      </c>
      <c r="W50" s="12">
        <v>9.2799999999999994</v>
      </c>
      <c r="X50" s="12">
        <v>10.55</v>
      </c>
      <c r="Y50" s="12">
        <v>9.32</v>
      </c>
      <c r="Z50" s="12">
        <v>9.8000000000000007</v>
      </c>
      <c r="AA50" s="12">
        <v>9.51</v>
      </c>
      <c r="AB50" s="13">
        <f>'[6]46A-Six Mile'!G63</f>
        <v>10.130000000000001</v>
      </c>
      <c r="AC50" s="204">
        <f>'[1]46A-Six Mile'!G63</f>
        <v>10.71</v>
      </c>
      <c r="AD50" s="204">
        <f>'[2]46A-Six Mile'!G63</f>
        <v>10.95</v>
      </c>
      <c r="AE50" s="204">
        <f>'[3]46A-Six Mile'!G63</f>
        <v>10.81</v>
      </c>
      <c r="AF50" s="204">
        <f>'[5]46A-Six Mile'!G63</f>
        <v>9.31</v>
      </c>
      <c r="AG50" s="204">
        <f>'[4]46A-Six Mile'!G63</f>
        <v>11.39</v>
      </c>
      <c r="AH50" s="12">
        <f t="shared" si="1"/>
        <v>10.41</v>
      </c>
      <c r="AI50" s="93"/>
      <c r="AJ50" s="93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</row>
    <row r="51" spans="1:55" ht="15.6" x14ac:dyDescent="0.3">
      <c r="A51" s="31" t="s">
        <v>842</v>
      </c>
      <c r="B51" s="20" t="s">
        <v>8</v>
      </c>
      <c r="C51" s="13">
        <v>9.4</v>
      </c>
      <c r="D51" s="13">
        <v>12.09</v>
      </c>
      <c r="E51" s="13">
        <v>10.88</v>
      </c>
      <c r="F51" s="13">
        <v>11.06</v>
      </c>
      <c r="G51" s="13">
        <v>9.7899999999999991</v>
      </c>
      <c r="H51" s="13">
        <v>12.02</v>
      </c>
      <c r="I51" s="13">
        <v>13.07</v>
      </c>
      <c r="J51" s="13">
        <v>12.67</v>
      </c>
      <c r="K51" s="48" t="s">
        <v>18</v>
      </c>
      <c r="L51" s="13">
        <v>9.5399999999999991</v>
      </c>
      <c r="M51" s="13">
        <v>10.06</v>
      </c>
      <c r="N51" s="13">
        <v>9.7200000000000006</v>
      </c>
      <c r="O51" s="13">
        <v>9.57</v>
      </c>
      <c r="P51" s="48" t="s">
        <v>18</v>
      </c>
      <c r="Q51" s="13">
        <v>13.03</v>
      </c>
      <c r="R51" s="13">
        <v>13.21</v>
      </c>
      <c r="S51" s="13">
        <v>10.71</v>
      </c>
      <c r="T51" s="13">
        <v>11.43</v>
      </c>
      <c r="U51" s="13">
        <v>8.7100000000000009</v>
      </c>
      <c r="V51" s="13">
        <v>13.2</v>
      </c>
      <c r="W51" s="13">
        <v>9.84</v>
      </c>
      <c r="X51" s="13">
        <v>9.83</v>
      </c>
      <c r="Y51" s="13">
        <v>9.5500000000000007</v>
      </c>
      <c r="Z51" s="13">
        <v>10</v>
      </c>
      <c r="AA51" s="13">
        <v>11.09</v>
      </c>
      <c r="AB51" s="13">
        <f>'[6]46A-Six Mile'!G64</f>
        <v>9.5500000000000007</v>
      </c>
      <c r="AC51" s="204">
        <f>'[1]46A-Six Mile'!G64</f>
        <v>10.99</v>
      </c>
      <c r="AD51" s="204">
        <f>'[2]46A-Six Mile'!G64</f>
        <v>10.199999999999999</v>
      </c>
      <c r="AE51" s="204">
        <f>'[3]46A-Six Mile'!G64</f>
        <v>9.49</v>
      </c>
      <c r="AF51" s="204">
        <f>'[5]46A-Six Mile'!G64</f>
        <v>9.2200000000000006</v>
      </c>
      <c r="AG51" s="204">
        <f>'[4]46A-Six Mile'!G64</f>
        <v>10.62</v>
      </c>
      <c r="AH51" s="12">
        <f t="shared" si="1"/>
        <v>10.766666666666667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</row>
    <row r="52" spans="1:55" ht="15.6" x14ac:dyDescent="0.3">
      <c r="A52" s="14" t="s">
        <v>843</v>
      </c>
      <c r="B52" s="20" t="s">
        <v>9</v>
      </c>
      <c r="C52" s="13">
        <v>9.9</v>
      </c>
      <c r="D52" s="13">
        <v>10.54</v>
      </c>
      <c r="E52" s="13">
        <v>11.75</v>
      </c>
      <c r="F52" s="13">
        <v>10.53</v>
      </c>
      <c r="G52" s="13">
        <v>10.67</v>
      </c>
      <c r="H52" s="13">
        <v>10.87</v>
      </c>
      <c r="I52" s="48" t="s">
        <v>18</v>
      </c>
      <c r="J52" s="13">
        <v>10.89</v>
      </c>
      <c r="K52" s="50">
        <v>10.3</v>
      </c>
      <c r="L52" s="13">
        <v>8.0299999999999994</v>
      </c>
      <c r="M52" s="13">
        <v>10.51</v>
      </c>
      <c r="N52" s="13">
        <v>9.73</v>
      </c>
      <c r="O52" s="13">
        <v>10.63</v>
      </c>
      <c r="P52" s="13">
        <v>12.05</v>
      </c>
      <c r="Q52" s="13">
        <v>11.87</v>
      </c>
      <c r="R52" s="13">
        <v>12.2</v>
      </c>
      <c r="S52" s="13">
        <v>10.41</v>
      </c>
      <c r="T52" s="13">
        <v>11.34</v>
      </c>
      <c r="U52" s="13">
        <v>9.31</v>
      </c>
      <c r="V52" s="13">
        <v>10.69</v>
      </c>
      <c r="W52" s="13">
        <v>11.37</v>
      </c>
      <c r="X52" s="13">
        <v>10.47</v>
      </c>
      <c r="Y52" s="13">
        <v>10.73</v>
      </c>
      <c r="Z52" s="13">
        <v>10.34</v>
      </c>
      <c r="AA52" s="13">
        <v>10.79</v>
      </c>
      <c r="AB52" s="13">
        <f>'[6]46A-Six Mile'!G65</f>
        <v>8.74</v>
      </c>
      <c r="AC52" s="204">
        <f>'[1]46A-Six Mile'!G65</f>
        <v>11.71</v>
      </c>
      <c r="AD52" s="204">
        <f>'[2]46A-Six Mile'!G65</f>
        <v>10.49</v>
      </c>
      <c r="AE52" s="204" t="str">
        <f>'[3]46A-Six Mile'!G65</f>
        <v>ND</v>
      </c>
      <c r="AF52" s="204">
        <f>'[5]46A-Six Mile'!G65</f>
        <v>7.97</v>
      </c>
      <c r="AG52" s="204" t="str">
        <f>'[4]46A-Six Mile'!G65</f>
        <v/>
      </c>
      <c r="AH52" s="12">
        <f t="shared" si="1"/>
        <v>10.624444444444443</v>
      </c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</row>
    <row r="53" spans="1:55" ht="15.6" x14ac:dyDescent="0.3">
      <c r="A53" s="14" t="s">
        <v>844</v>
      </c>
      <c r="B53" s="20" t="s">
        <v>9</v>
      </c>
      <c r="C53" s="13">
        <v>9.7100000000000009</v>
      </c>
      <c r="D53" s="13">
        <v>8.6199999999999992</v>
      </c>
      <c r="E53" s="13">
        <v>12.61</v>
      </c>
      <c r="F53" s="13">
        <v>11.07</v>
      </c>
      <c r="G53" s="13">
        <v>9.8000000000000007</v>
      </c>
      <c r="H53" s="13">
        <v>11.75</v>
      </c>
      <c r="I53" s="48" t="s">
        <v>18</v>
      </c>
      <c r="J53" s="13">
        <v>10.36</v>
      </c>
      <c r="K53" s="48" t="s">
        <v>18</v>
      </c>
      <c r="L53" s="13">
        <v>10.56</v>
      </c>
      <c r="M53" s="13">
        <v>11.95</v>
      </c>
      <c r="N53" s="13">
        <v>12.42</v>
      </c>
      <c r="O53" s="13">
        <v>10.82</v>
      </c>
      <c r="P53" s="13">
        <v>11.22</v>
      </c>
      <c r="Q53" s="13">
        <v>11.92</v>
      </c>
      <c r="R53" s="13">
        <v>11.27</v>
      </c>
      <c r="S53" s="13">
        <v>10.34</v>
      </c>
      <c r="T53" s="13">
        <v>10.33</v>
      </c>
      <c r="U53" s="13">
        <v>8.93</v>
      </c>
      <c r="V53" s="13">
        <v>11.51</v>
      </c>
      <c r="W53" s="13">
        <v>10.42</v>
      </c>
      <c r="X53" s="13">
        <v>10.34</v>
      </c>
      <c r="Y53" s="13">
        <v>11.33</v>
      </c>
      <c r="Z53" s="13">
        <v>10.55</v>
      </c>
      <c r="AA53" s="13">
        <v>10.73</v>
      </c>
      <c r="AB53" s="13">
        <f>'[6]46A-Six Mile'!G66</f>
        <v>9.98</v>
      </c>
      <c r="AC53" s="204">
        <f>'[1]46A-Six Mile'!G66</f>
        <v>10.95</v>
      </c>
      <c r="AD53" s="204">
        <f>'[2]46A-Six Mile'!G66</f>
        <v>11.09</v>
      </c>
      <c r="AE53" s="204">
        <f>'[3]46A-Six Mile'!G66</f>
        <v>10.63</v>
      </c>
      <c r="AF53" s="204">
        <f>'[5]46A-Six Mile'!G66</f>
        <v>10.18</v>
      </c>
      <c r="AG53" s="204" t="str">
        <f>'[4]46A-Six Mile'!G66</f>
        <v/>
      </c>
      <c r="AH53" s="12">
        <f t="shared" si="1"/>
        <v>10.785555555555554</v>
      </c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</row>
    <row r="54" spans="1:55" ht="15.6" x14ac:dyDescent="0.3">
      <c r="A54" s="14" t="s">
        <v>845</v>
      </c>
      <c r="B54" s="20" t="s">
        <v>10</v>
      </c>
      <c r="C54" s="13">
        <v>9.61</v>
      </c>
      <c r="D54" s="13">
        <v>12.11</v>
      </c>
      <c r="E54" s="13">
        <v>12.85</v>
      </c>
      <c r="F54" s="13">
        <v>10.44</v>
      </c>
      <c r="G54" s="13">
        <v>10.43</v>
      </c>
      <c r="H54" s="13">
        <v>11.57</v>
      </c>
      <c r="I54" s="48" t="s">
        <v>18</v>
      </c>
      <c r="J54" s="13">
        <v>12.03</v>
      </c>
      <c r="K54" s="48" t="s">
        <v>18</v>
      </c>
      <c r="L54" s="13">
        <v>9.6300000000000008</v>
      </c>
      <c r="M54" s="13">
        <v>12.29</v>
      </c>
      <c r="N54" s="13">
        <v>10.47</v>
      </c>
      <c r="O54" s="13">
        <v>10.02</v>
      </c>
      <c r="P54" s="13">
        <v>10.32</v>
      </c>
      <c r="Q54" s="13">
        <v>13.14</v>
      </c>
      <c r="R54" s="13">
        <v>10.63</v>
      </c>
      <c r="S54" s="13">
        <v>11.57</v>
      </c>
      <c r="T54" s="13">
        <v>9.67</v>
      </c>
      <c r="U54" s="13">
        <v>9.06</v>
      </c>
      <c r="V54" s="13">
        <v>10.34</v>
      </c>
      <c r="W54" s="13">
        <v>9.9499999999999993</v>
      </c>
      <c r="X54" s="13">
        <v>9.1300000000000008</v>
      </c>
      <c r="Y54" s="13">
        <v>10.3</v>
      </c>
      <c r="Z54" s="13">
        <v>10.82</v>
      </c>
      <c r="AA54" s="13">
        <v>9.9600000000000009</v>
      </c>
      <c r="AB54" s="13">
        <f>'[6]46A-Six Mile'!G67</f>
        <v>9.24</v>
      </c>
      <c r="AC54" s="204">
        <f>'[1]46A-Six Mile'!G67</f>
        <v>10.25</v>
      </c>
      <c r="AD54" s="204">
        <f>'[2]46A-Six Mile'!G67</f>
        <v>10.01</v>
      </c>
      <c r="AE54" s="204">
        <f>'[3]46A-Six Mile'!G67</f>
        <v>9.36</v>
      </c>
      <c r="AF54" s="204">
        <f>'[5]46A-Six Mile'!G67</f>
        <v>10.35</v>
      </c>
      <c r="AG54" s="204" t="str">
        <f>'[4]46A-Six Mile'!G67</f>
        <v/>
      </c>
      <c r="AH54" s="12">
        <f t="shared" si="1"/>
        <v>10.56296296296296</v>
      </c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</row>
    <row r="55" spans="1:55" ht="15.6" x14ac:dyDescent="0.3">
      <c r="A55" s="14" t="s">
        <v>1356</v>
      </c>
      <c r="B55" s="20" t="s">
        <v>10</v>
      </c>
      <c r="C55" s="13">
        <v>8.98</v>
      </c>
      <c r="D55" s="13">
        <v>10.79</v>
      </c>
      <c r="E55" s="13">
        <v>12.04</v>
      </c>
      <c r="F55" s="13">
        <v>9.7899999999999991</v>
      </c>
      <c r="G55" s="13">
        <v>11.28</v>
      </c>
      <c r="H55" s="48" t="s">
        <v>18</v>
      </c>
      <c r="I55" s="13">
        <v>11.44</v>
      </c>
      <c r="J55" s="13">
        <v>11.37</v>
      </c>
      <c r="K55" s="48" t="s">
        <v>18</v>
      </c>
      <c r="L55" s="13">
        <v>9.34</v>
      </c>
      <c r="M55" s="13">
        <v>9.68</v>
      </c>
      <c r="N55" s="13">
        <v>8.2200000000000006</v>
      </c>
      <c r="O55" s="13">
        <v>9.92</v>
      </c>
      <c r="P55" s="13">
        <v>10.32</v>
      </c>
      <c r="Q55" s="13">
        <v>12.72</v>
      </c>
      <c r="R55" s="13">
        <v>10.119999999999999</v>
      </c>
      <c r="S55" s="48" t="s">
        <v>18</v>
      </c>
      <c r="T55" s="13">
        <v>9.2899999999999991</v>
      </c>
      <c r="U55" s="13">
        <v>8.36</v>
      </c>
      <c r="V55" s="13">
        <v>9.73</v>
      </c>
      <c r="W55" s="13">
        <v>9.4600000000000009</v>
      </c>
      <c r="X55" s="13">
        <v>9.02</v>
      </c>
      <c r="Y55" s="13">
        <v>10.86</v>
      </c>
      <c r="Z55" s="13">
        <v>9.77</v>
      </c>
      <c r="AA55" s="13">
        <v>9.48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77" t="s">
        <v>18</v>
      </c>
      <c r="AH55" s="12">
        <f t="shared" si="1"/>
        <v>10.090000000000002</v>
      </c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</row>
    <row r="56" spans="1:55" ht="15.6" x14ac:dyDescent="0.3">
      <c r="B56" s="20" t="s">
        <v>11</v>
      </c>
      <c r="C56" s="13">
        <v>8.18</v>
      </c>
      <c r="D56" s="13">
        <v>9.41</v>
      </c>
      <c r="E56" s="13">
        <v>10.27</v>
      </c>
      <c r="F56" s="13">
        <v>9.36</v>
      </c>
      <c r="G56" s="13">
        <v>10.78</v>
      </c>
      <c r="H56" s="13">
        <v>10.38</v>
      </c>
      <c r="I56" s="48" t="s">
        <v>18</v>
      </c>
      <c r="J56" s="13">
        <v>10.43</v>
      </c>
      <c r="K56" s="48" t="s">
        <v>18</v>
      </c>
      <c r="L56" s="13">
        <v>10.44</v>
      </c>
      <c r="M56" s="13">
        <v>8.9499999999999993</v>
      </c>
      <c r="N56" s="13">
        <v>7.62</v>
      </c>
      <c r="O56" s="13">
        <v>8.92</v>
      </c>
      <c r="P56" s="13">
        <v>9.6199999999999992</v>
      </c>
      <c r="Q56" s="13">
        <v>11.82</v>
      </c>
      <c r="R56" s="13">
        <v>9.4700000000000006</v>
      </c>
      <c r="S56" s="13">
        <v>10.61</v>
      </c>
      <c r="T56" s="13">
        <v>9.0500000000000007</v>
      </c>
      <c r="U56" s="13">
        <v>7.56</v>
      </c>
      <c r="V56" s="13">
        <v>9.26</v>
      </c>
      <c r="W56" s="13">
        <v>8.93</v>
      </c>
      <c r="X56" s="13">
        <v>8.9499999999999993</v>
      </c>
      <c r="Y56" s="13">
        <v>9.9600000000000009</v>
      </c>
      <c r="Z56" s="13">
        <v>9.23</v>
      </c>
      <c r="AA56" s="13">
        <v>9.07</v>
      </c>
      <c r="AB56" s="13">
        <f>'[6]46A-Six Mile'!G68</f>
        <v>9.0299999999999994</v>
      </c>
      <c r="AC56" s="204">
        <f>'[1]46A-Six Mile'!G68</f>
        <v>9.33</v>
      </c>
      <c r="AD56" s="204">
        <f>'[2]46A-Six Mile'!G68</f>
        <v>9.14</v>
      </c>
      <c r="AE56" s="204">
        <f>'[3]46A-Six Mile'!G68</f>
        <v>9.24</v>
      </c>
      <c r="AF56" s="204">
        <f>'[5]46A-Six Mile'!G68</f>
        <v>9.6300000000000008</v>
      </c>
      <c r="AG56" s="204" t="str">
        <f>'[4]46A-Six Mile'!G68</f>
        <v/>
      </c>
      <c r="AH56" s="12">
        <f t="shared" si="1"/>
        <v>9.4448148148148139</v>
      </c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</row>
    <row r="57" spans="1:55" ht="15.6" x14ac:dyDescent="0.3">
      <c r="B57" s="20" t="s">
        <v>12</v>
      </c>
      <c r="C57" s="13">
        <v>8.0399999999999991</v>
      </c>
      <c r="D57" s="13">
        <v>8.64</v>
      </c>
      <c r="E57" s="13">
        <v>9.31</v>
      </c>
      <c r="F57" s="13">
        <v>8.8000000000000007</v>
      </c>
      <c r="G57" s="13">
        <v>9.75</v>
      </c>
      <c r="H57" s="13">
        <v>10.4</v>
      </c>
      <c r="I57" s="13">
        <v>9.6</v>
      </c>
      <c r="J57" s="13">
        <v>9.14</v>
      </c>
      <c r="K57" s="48" t="s">
        <v>18</v>
      </c>
      <c r="L57" s="13">
        <v>9.24</v>
      </c>
      <c r="M57" s="13">
        <v>8.23</v>
      </c>
      <c r="N57" s="83" t="s">
        <v>364</v>
      </c>
      <c r="O57" s="83" t="s">
        <v>364</v>
      </c>
      <c r="P57" s="13">
        <v>9.7200000000000006</v>
      </c>
      <c r="Q57" s="13">
        <v>11.84</v>
      </c>
      <c r="R57" s="13">
        <v>9.17</v>
      </c>
      <c r="S57" s="13">
        <v>9.8000000000000007</v>
      </c>
      <c r="T57" s="13">
        <v>8.11</v>
      </c>
      <c r="U57" s="13">
        <v>7.41</v>
      </c>
      <c r="V57" s="48" t="s">
        <v>18</v>
      </c>
      <c r="W57" s="13">
        <v>9.39</v>
      </c>
      <c r="X57" s="13">
        <v>8.56</v>
      </c>
      <c r="Y57" s="13">
        <v>9.4</v>
      </c>
      <c r="Z57" s="13">
        <v>9.67</v>
      </c>
      <c r="AA57" s="13">
        <v>8.75</v>
      </c>
      <c r="AB57" s="13">
        <f>'[6]46A-Six Mile'!G69</f>
        <v>9.0399999999999991</v>
      </c>
      <c r="AC57" s="204">
        <f>'[1]46A-Six Mile'!G69</f>
        <v>9.32</v>
      </c>
      <c r="AD57" s="204">
        <f>'[2]46A-Six Mile'!G69</f>
        <v>8.74</v>
      </c>
      <c r="AE57" s="204">
        <f>'[3]46A-Six Mile'!G69</f>
        <v>8.44</v>
      </c>
      <c r="AF57" s="204">
        <f>'[5]46A-Six Mile'!G69</f>
        <v>8.6999999999999993</v>
      </c>
      <c r="AG57" s="204" t="str">
        <f>'[4]46A-Six Mile'!G69</f>
        <v/>
      </c>
      <c r="AH57" s="12">
        <f t="shared" si="1"/>
        <v>9.1404000000000014</v>
      </c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</row>
    <row r="58" spans="1:55" ht="15.6" x14ac:dyDescent="0.3">
      <c r="A58" s="6" t="s">
        <v>253</v>
      </c>
      <c r="B58" s="6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41">
        <v>2000</v>
      </c>
      <c r="O58" s="41">
        <v>2001</v>
      </c>
      <c r="P58" s="18">
        <v>2002</v>
      </c>
      <c r="Q58" s="18">
        <v>2003</v>
      </c>
      <c r="R58" s="18">
        <v>2004</v>
      </c>
      <c r="S58" s="19">
        <v>2005</v>
      </c>
      <c r="T58" s="19">
        <v>2006</v>
      </c>
      <c r="U58" s="19">
        <v>2007</v>
      </c>
      <c r="V58" s="19">
        <v>2008</v>
      </c>
      <c r="W58" s="19">
        <v>2009</v>
      </c>
      <c r="X58" s="19">
        <v>2010</v>
      </c>
      <c r="Y58" s="19">
        <v>2011</v>
      </c>
      <c r="Z58" s="19">
        <v>2012</v>
      </c>
      <c r="AA58" s="19">
        <v>2013</v>
      </c>
      <c r="AB58" s="211">
        <v>2014</v>
      </c>
      <c r="AC58" s="211">
        <v>2015</v>
      </c>
      <c r="AD58" s="211">
        <v>2016</v>
      </c>
      <c r="AE58" s="211">
        <v>2017</v>
      </c>
      <c r="AF58" s="211">
        <v>2018</v>
      </c>
      <c r="AG58" s="211">
        <v>2019</v>
      </c>
      <c r="AH58" s="18" t="s">
        <v>161</v>
      </c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</row>
    <row r="59" spans="1:55" ht="15.6" x14ac:dyDescent="0.3">
      <c r="A59" s="29" t="s">
        <v>574</v>
      </c>
      <c r="B59" s="20" t="s">
        <v>1</v>
      </c>
      <c r="C59" s="48" t="s">
        <v>18</v>
      </c>
      <c r="D59" s="13">
        <v>15.35</v>
      </c>
      <c r="E59" s="13">
        <v>17.05</v>
      </c>
      <c r="F59" s="13">
        <v>16.53</v>
      </c>
      <c r="G59" s="13">
        <v>16.47</v>
      </c>
      <c r="H59" s="13">
        <v>17.25</v>
      </c>
      <c r="I59" s="13">
        <v>18.739999999999998</v>
      </c>
      <c r="J59" s="13">
        <v>18.260000000000002</v>
      </c>
      <c r="K59" s="13">
        <v>16.22</v>
      </c>
      <c r="L59" s="13">
        <v>18.66</v>
      </c>
      <c r="M59" s="50">
        <v>16.899999999999999</v>
      </c>
      <c r="N59" s="50">
        <v>17.12</v>
      </c>
      <c r="O59" s="50">
        <v>15.76</v>
      </c>
      <c r="P59" s="13">
        <v>17.36</v>
      </c>
      <c r="Q59" s="13">
        <v>17.760000000000002</v>
      </c>
      <c r="R59" s="48" t="s">
        <v>18</v>
      </c>
      <c r="S59" s="13">
        <v>15.76</v>
      </c>
      <c r="T59" s="48" t="s">
        <v>18</v>
      </c>
      <c r="U59" s="48" t="s">
        <v>18</v>
      </c>
      <c r="V59" s="49" t="s">
        <v>18</v>
      </c>
      <c r="W59" s="48" t="s">
        <v>18</v>
      </c>
      <c r="X59" s="77" t="s">
        <v>18</v>
      </c>
      <c r="Y59" s="77" t="s">
        <v>18</v>
      </c>
      <c r="Z59" s="77" t="s">
        <v>18</v>
      </c>
      <c r="AA59" s="77" t="s">
        <v>18</v>
      </c>
      <c r="AB59" s="77" t="s">
        <v>18</v>
      </c>
      <c r="AC59" s="77" t="s">
        <v>18</v>
      </c>
      <c r="AD59" s="77" t="s">
        <v>18</v>
      </c>
      <c r="AE59" s="77" t="s">
        <v>18</v>
      </c>
      <c r="AF59" s="77" t="s">
        <v>18</v>
      </c>
      <c r="AG59" s="77" t="s">
        <v>18</v>
      </c>
      <c r="AH59" s="12">
        <f t="shared" si="1"/>
        <v>17.012666666666668</v>
      </c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</row>
    <row r="60" spans="1:55" ht="15.6" x14ac:dyDescent="0.3">
      <c r="A60" s="30"/>
      <c r="B60" s="20" t="s">
        <v>2</v>
      </c>
      <c r="C60" s="48" t="s">
        <v>18</v>
      </c>
      <c r="D60" s="13">
        <v>15.34</v>
      </c>
      <c r="E60" s="13">
        <v>15.73</v>
      </c>
      <c r="F60" s="13">
        <v>16.68</v>
      </c>
      <c r="G60" s="13">
        <v>16.25</v>
      </c>
      <c r="H60" s="13">
        <v>17.350000000000001</v>
      </c>
      <c r="I60" s="13">
        <v>18.79</v>
      </c>
      <c r="J60" s="13">
        <v>17.489999999999998</v>
      </c>
      <c r="K60" s="13">
        <v>15.84</v>
      </c>
      <c r="L60" s="13">
        <v>20.11</v>
      </c>
      <c r="M60" s="50">
        <v>16.98</v>
      </c>
      <c r="N60" s="50">
        <v>16.48</v>
      </c>
      <c r="O60" s="50">
        <v>15.41</v>
      </c>
      <c r="P60" s="13">
        <v>16.260000000000002</v>
      </c>
      <c r="Q60" s="13">
        <v>16.96</v>
      </c>
      <c r="R60" s="48" t="s">
        <v>18</v>
      </c>
      <c r="S60" s="83" t="s">
        <v>636</v>
      </c>
      <c r="T60" s="48" t="s">
        <v>18</v>
      </c>
      <c r="U60" s="48" t="s">
        <v>18</v>
      </c>
      <c r="V60" s="49" t="s">
        <v>18</v>
      </c>
      <c r="W60" s="48" t="s">
        <v>18</v>
      </c>
      <c r="X60" s="77" t="s">
        <v>18</v>
      </c>
      <c r="Y60" s="77" t="s">
        <v>18</v>
      </c>
      <c r="Z60" s="77" t="s">
        <v>18</v>
      </c>
      <c r="AA60" s="77" t="s">
        <v>18</v>
      </c>
      <c r="AB60" s="77" t="s">
        <v>18</v>
      </c>
      <c r="AC60" s="77" t="s">
        <v>18</v>
      </c>
      <c r="AD60" s="77" t="s">
        <v>18</v>
      </c>
      <c r="AE60" s="77" t="s">
        <v>18</v>
      </c>
      <c r="AF60" s="77" t="s">
        <v>18</v>
      </c>
      <c r="AG60" s="77" t="s">
        <v>18</v>
      </c>
      <c r="AH60" s="12">
        <f t="shared" si="1"/>
        <v>16.833571428571425</v>
      </c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</row>
    <row r="61" spans="1:55" ht="15.6" x14ac:dyDescent="0.3">
      <c r="A61" s="30"/>
      <c r="B61" s="20" t="s">
        <v>3</v>
      </c>
      <c r="C61" s="48" t="s">
        <v>18</v>
      </c>
      <c r="D61" s="13">
        <v>14.55</v>
      </c>
      <c r="E61" s="13">
        <v>15.56</v>
      </c>
      <c r="F61" s="13">
        <v>15.89</v>
      </c>
      <c r="G61" s="13">
        <v>16.37</v>
      </c>
      <c r="H61" s="13">
        <v>16.93</v>
      </c>
      <c r="I61" s="13">
        <v>17.510000000000002</v>
      </c>
      <c r="J61" s="13">
        <v>17.13</v>
      </c>
      <c r="K61" s="48" t="s">
        <v>18</v>
      </c>
      <c r="L61" s="13">
        <v>19.28</v>
      </c>
      <c r="M61" s="13">
        <v>16.45</v>
      </c>
      <c r="N61" s="13">
        <v>15.85</v>
      </c>
      <c r="O61" s="83" t="s">
        <v>279</v>
      </c>
      <c r="P61" s="83" t="s">
        <v>279</v>
      </c>
      <c r="Q61" s="13">
        <v>16.96</v>
      </c>
      <c r="R61" s="13">
        <v>17.03</v>
      </c>
      <c r="S61" s="13">
        <v>17.2</v>
      </c>
      <c r="T61" s="48" t="s">
        <v>18</v>
      </c>
      <c r="U61" s="48" t="s">
        <v>18</v>
      </c>
      <c r="V61" s="49" t="s">
        <v>18</v>
      </c>
      <c r="W61" s="87" t="s">
        <v>18</v>
      </c>
      <c r="X61" s="77" t="s">
        <v>18</v>
      </c>
      <c r="Y61" s="77" t="s">
        <v>18</v>
      </c>
      <c r="Z61" s="77" t="s">
        <v>18</v>
      </c>
      <c r="AA61" s="77" t="s">
        <v>18</v>
      </c>
      <c r="AB61" s="77" t="s">
        <v>18</v>
      </c>
      <c r="AC61" s="77" t="s">
        <v>18</v>
      </c>
      <c r="AD61" s="77" t="s">
        <v>18</v>
      </c>
      <c r="AE61" s="77" t="s">
        <v>18</v>
      </c>
      <c r="AF61" s="77" t="s">
        <v>18</v>
      </c>
      <c r="AG61" s="77" t="s">
        <v>18</v>
      </c>
      <c r="AH61" s="12">
        <f t="shared" si="1"/>
        <v>16.670000000000002</v>
      </c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</row>
    <row r="62" spans="1:55" ht="15.6" x14ac:dyDescent="0.3">
      <c r="A62" s="30"/>
      <c r="B62" s="20" t="s">
        <v>4</v>
      </c>
      <c r="C62" s="48" t="s">
        <v>18</v>
      </c>
      <c r="D62" s="13">
        <v>14.04</v>
      </c>
      <c r="E62" s="48" t="s">
        <v>18</v>
      </c>
      <c r="F62" s="13">
        <v>15.52</v>
      </c>
      <c r="G62" s="13">
        <v>16.53</v>
      </c>
      <c r="H62" s="13">
        <v>15.86</v>
      </c>
      <c r="I62" s="13">
        <v>16.86</v>
      </c>
      <c r="J62" s="13">
        <v>16.39</v>
      </c>
      <c r="K62" s="50">
        <v>15.03</v>
      </c>
      <c r="L62" s="13">
        <v>18.329999999999998</v>
      </c>
      <c r="M62" s="13">
        <v>15.44</v>
      </c>
      <c r="N62" s="13">
        <v>15.09</v>
      </c>
      <c r="O62" s="83" t="s">
        <v>279</v>
      </c>
      <c r="P62" s="83" t="s">
        <v>279</v>
      </c>
      <c r="Q62" s="13">
        <v>15.86</v>
      </c>
      <c r="R62" s="13">
        <v>16.09</v>
      </c>
      <c r="S62" s="13">
        <v>18.149999999999999</v>
      </c>
      <c r="T62" s="48" t="s">
        <v>18</v>
      </c>
      <c r="U62" s="48" t="s">
        <v>18</v>
      </c>
      <c r="V62" s="49" t="s">
        <v>18</v>
      </c>
      <c r="W62" s="87" t="s">
        <v>18</v>
      </c>
      <c r="X62" s="77" t="s">
        <v>18</v>
      </c>
      <c r="Y62" s="77" t="s">
        <v>18</v>
      </c>
      <c r="Z62" s="77" t="s">
        <v>18</v>
      </c>
      <c r="AA62" s="77" t="s">
        <v>18</v>
      </c>
      <c r="AB62" s="77" t="s">
        <v>18</v>
      </c>
      <c r="AC62" s="77" t="s">
        <v>18</v>
      </c>
      <c r="AD62" s="77" t="s">
        <v>18</v>
      </c>
      <c r="AE62" s="77" t="s">
        <v>18</v>
      </c>
      <c r="AF62" s="77" t="s">
        <v>18</v>
      </c>
      <c r="AG62" s="77" t="s">
        <v>18</v>
      </c>
      <c r="AH62" s="12">
        <f t="shared" si="1"/>
        <v>16.091538461538462</v>
      </c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</row>
    <row r="63" spans="1:55" ht="15.6" x14ac:dyDescent="0.3">
      <c r="A63" s="30"/>
      <c r="B63" s="20" t="s">
        <v>5</v>
      </c>
      <c r="C63" s="48" t="s">
        <v>18</v>
      </c>
      <c r="D63" s="48" t="s">
        <v>18</v>
      </c>
      <c r="E63" s="48" t="s">
        <v>18</v>
      </c>
      <c r="F63" s="13">
        <v>14.97</v>
      </c>
      <c r="G63" s="13">
        <v>15.68</v>
      </c>
      <c r="H63" s="13">
        <v>17.66</v>
      </c>
      <c r="I63" s="13">
        <v>15.96</v>
      </c>
      <c r="J63" s="13">
        <v>15.73</v>
      </c>
      <c r="K63" s="50">
        <v>15.75</v>
      </c>
      <c r="L63" s="13">
        <v>16.920000000000002</v>
      </c>
      <c r="M63" s="13">
        <v>15.13</v>
      </c>
      <c r="N63" s="83" t="s">
        <v>365</v>
      </c>
      <c r="O63" s="83" t="s">
        <v>279</v>
      </c>
      <c r="P63" s="83" t="s">
        <v>279</v>
      </c>
      <c r="Q63" s="13">
        <v>16.46</v>
      </c>
      <c r="R63" s="13">
        <v>16.34</v>
      </c>
      <c r="S63" s="48" t="s">
        <v>18</v>
      </c>
      <c r="T63" s="48" t="s">
        <v>18</v>
      </c>
      <c r="U63" s="48" t="s">
        <v>18</v>
      </c>
      <c r="V63" s="49" t="s">
        <v>18</v>
      </c>
      <c r="W63" s="87" t="s">
        <v>18</v>
      </c>
      <c r="X63" s="77" t="s">
        <v>18</v>
      </c>
      <c r="Y63" s="77" t="s">
        <v>18</v>
      </c>
      <c r="Z63" s="77" t="s">
        <v>18</v>
      </c>
      <c r="AA63" s="77" t="s">
        <v>18</v>
      </c>
      <c r="AB63" s="77" t="s">
        <v>18</v>
      </c>
      <c r="AC63" s="77" t="s">
        <v>18</v>
      </c>
      <c r="AD63" s="77" t="s">
        <v>18</v>
      </c>
      <c r="AE63" s="77" t="s">
        <v>18</v>
      </c>
      <c r="AF63" s="77" t="s">
        <v>18</v>
      </c>
      <c r="AG63" s="77" t="s">
        <v>18</v>
      </c>
      <c r="AH63" s="12">
        <f t="shared" si="1"/>
        <v>16.060000000000002</v>
      </c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</row>
    <row r="64" spans="1:55" ht="15.6" x14ac:dyDescent="0.3">
      <c r="A64" s="30"/>
      <c r="B64" s="20" t="s">
        <v>5</v>
      </c>
      <c r="C64" s="48" t="s">
        <v>18</v>
      </c>
      <c r="D64" s="13">
        <v>13.86</v>
      </c>
      <c r="E64" s="13">
        <v>16.8</v>
      </c>
      <c r="F64" s="13">
        <v>14.89</v>
      </c>
      <c r="G64" s="13">
        <v>15.02</v>
      </c>
      <c r="H64" s="13">
        <v>16.3</v>
      </c>
      <c r="I64" s="13">
        <v>15.49</v>
      </c>
      <c r="J64" s="13">
        <v>17.25</v>
      </c>
      <c r="K64" s="13">
        <v>16.440000000000001</v>
      </c>
      <c r="L64" s="13">
        <v>16.71</v>
      </c>
      <c r="M64" s="13">
        <v>16.29</v>
      </c>
      <c r="N64" s="83" t="s">
        <v>365</v>
      </c>
      <c r="O64" s="83" t="s">
        <v>279</v>
      </c>
      <c r="P64" s="83" t="s">
        <v>279</v>
      </c>
      <c r="Q64" s="13">
        <v>16.649999999999999</v>
      </c>
      <c r="R64" s="13">
        <v>15.73</v>
      </c>
      <c r="S64" s="48" t="s">
        <v>18</v>
      </c>
      <c r="T64" s="48" t="s">
        <v>18</v>
      </c>
      <c r="U64" s="48" t="s">
        <v>18</v>
      </c>
      <c r="V64" s="49" t="s">
        <v>18</v>
      </c>
      <c r="W64" s="87" t="s">
        <v>18</v>
      </c>
      <c r="X64" s="77" t="s">
        <v>18</v>
      </c>
      <c r="Y64" s="77" t="s">
        <v>18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77" t="s">
        <v>18</v>
      </c>
      <c r="AH64" s="12">
        <f t="shared" si="1"/>
        <v>15.952499999999999</v>
      </c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</row>
    <row r="65" spans="1:55" ht="15.6" x14ac:dyDescent="0.3">
      <c r="A65" s="30"/>
      <c r="B65" s="20" t="s">
        <v>6</v>
      </c>
      <c r="C65" s="48" t="s">
        <v>18</v>
      </c>
      <c r="D65" s="13">
        <v>14.94</v>
      </c>
      <c r="E65" s="13">
        <v>16.73</v>
      </c>
      <c r="F65" s="13">
        <v>14.97</v>
      </c>
      <c r="G65" s="13">
        <v>15.26</v>
      </c>
      <c r="H65" s="13">
        <v>16.22</v>
      </c>
      <c r="I65" s="13">
        <v>16.27</v>
      </c>
      <c r="J65" s="13">
        <v>16.670000000000002</v>
      </c>
      <c r="K65" s="48" t="s">
        <v>18</v>
      </c>
      <c r="L65" s="13">
        <v>16.510000000000002</v>
      </c>
      <c r="M65" s="13">
        <v>16.77</v>
      </c>
      <c r="N65" s="83" t="s">
        <v>365</v>
      </c>
      <c r="O65" s="83" t="s">
        <v>279</v>
      </c>
      <c r="P65" s="83" t="s">
        <v>279</v>
      </c>
      <c r="Q65" s="13">
        <v>16.809999999999999</v>
      </c>
      <c r="R65" s="83" t="s">
        <v>437</v>
      </c>
      <c r="S65" s="13">
        <v>16.2</v>
      </c>
      <c r="T65" s="48" t="s">
        <v>18</v>
      </c>
      <c r="U65" s="48" t="s">
        <v>18</v>
      </c>
      <c r="V65" s="49" t="s">
        <v>18</v>
      </c>
      <c r="W65" s="87" t="s">
        <v>18</v>
      </c>
      <c r="X65" s="77" t="s">
        <v>18</v>
      </c>
      <c r="Y65" s="77" t="s">
        <v>18</v>
      </c>
      <c r="Z65" s="77" t="s">
        <v>18</v>
      </c>
      <c r="AA65" s="77" t="s">
        <v>18</v>
      </c>
      <c r="AB65" s="77" t="s">
        <v>18</v>
      </c>
      <c r="AC65" s="77" t="s">
        <v>18</v>
      </c>
      <c r="AD65" s="77" t="s">
        <v>18</v>
      </c>
      <c r="AE65" s="77" t="s">
        <v>18</v>
      </c>
      <c r="AF65" s="77" t="s">
        <v>18</v>
      </c>
      <c r="AG65" s="77" t="s">
        <v>18</v>
      </c>
      <c r="AH65" s="12">
        <f t="shared" si="1"/>
        <v>16.122727272727271</v>
      </c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</row>
    <row r="66" spans="1:55" ht="15.6" x14ac:dyDescent="0.3">
      <c r="A66" s="14" t="s">
        <v>1157</v>
      </c>
      <c r="B66" s="20" t="s">
        <v>6</v>
      </c>
      <c r="C66" s="48" t="s">
        <v>18</v>
      </c>
      <c r="D66" s="13">
        <v>15.06</v>
      </c>
      <c r="E66" s="13">
        <v>16.79</v>
      </c>
      <c r="F66" s="13">
        <v>15.99</v>
      </c>
      <c r="G66" s="13">
        <v>16.25</v>
      </c>
      <c r="H66" s="13">
        <v>15.84</v>
      </c>
      <c r="I66" s="13">
        <v>16.96</v>
      </c>
      <c r="J66" s="13">
        <v>19.28</v>
      </c>
      <c r="K66" s="13">
        <v>17.79</v>
      </c>
      <c r="L66" s="13">
        <v>16.86</v>
      </c>
      <c r="M66" s="13">
        <v>19.12</v>
      </c>
      <c r="N66" s="83" t="s">
        <v>365</v>
      </c>
      <c r="O66" s="83" t="s">
        <v>279</v>
      </c>
      <c r="P66" s="12">
        <v>15.96</v>
      </c>
      <c r="Q66" s="12">
        <v>19.36</v>
      </c>
      <c r="R66" s="12">
        <v>15.89</v>
      </c>
      <c r="S66" s="13">
        <v>19.04</v>
      </c>
      <c r="T66" s="48" t="s">
        <v>18</v>
      </c>
      <c r="U66" s="48" t="s">
        <v>18</v>
      </c>
      <c r="V66" s="49" t="s">
        <v>18</v>
      </c>
      <c r="W66" s="87" t="s">
        <v>18</v>
      </c>
      <c r="X66" s="77" t="s">
        <v>18</v>
      </c>
      <c r="Y66" s="77" t="s">
        <v>18</v>
      </c>
      <c r="Z66" s="77" t="s">
        <v>18</v>
      </c>
      <c r="AA66" s="77" t="s">
        <v>18</v>
      </c>
      <c r="AB66" s="77" t="s">
        <v>18</v>
      </c>
      <c r="AC66" s="77" t="s">
        <v>18</v>
      </c>
      <c r="AD66" s="77" t="s">
        <v>18</v>
      </c>
      <c r="AE66" s="77" t="s">
        <v>18</v>
      </c>
      <c r="AF66" s="77" t="s">
        <v>18</v>
      </c>
      <c r="AG66" s="77" t="s">
        <v>18</v>
      </c>
      <c r="AH66" s="12">
        <f t="shared" si="1"/>
        <v>17.15642857142857</v>
      </c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</row>
    <row r="67" spans="1:55" ht="15.6" x14ac:dyDescent="0.3">
      <c r="A67" s="29" t="s">
        <v>575</v>
      </c>
      <c r="B67" s="20" t="s">
        <v>7</v>
      </c>
      <c r="C67" s="48" t="s">
        <v>18</v>
      </c>
      <c r="D67" s="13">
        <v>15.88</v>
      </c>
      <c r="E67" s="13">
        <v>17.829999999999998</v>
      </c>
      <c r="F67" s="13">
        <v>19.93</v>
      </c>
      <c r="G67" s="13">
        <v>16.649999999999999</v>
      </c>
      <c r="H67" s="13">
        <v>17.28</v>
      </c>
      <c r="I67" s="13">
        <v>14.86</v>
      </c>
      <c r="J67" s="13">
        <v>18.64</v>
      </c>
      <c r="K67" s="13">
        <v>17.57</v>
      </c>
      <c r="L67" s="13">
        <v>16.75</v>
      </c>
      <c r="M67" s="13">
        <v>19.579999999999998</v>
      </c>
      <c r="N67" s="13">
        <v>14.76</v>
      </c>
      <c r="O67" s="83" t="s">
        <v>279</v>
      </c>
      <c r="P67" s="12">
        <v>16.260000000000002</v>
      </c>
      <c r="Q67" s="12">
        <v>18.670000000000002</v>
      </c>
      <c r="R67" s="12">
        <v>14.56</v>
      </c>
      <c r="S67" s="12">
        <v>18.8</v>
      </c>
      <c r="T67" s="48" t="s">
        <v>18</v>
      </c>
      <c r="U67" s="48" t="s">
        <v>18</v>
      </c>
      <c r="V67" s="49" t="s">
        <v>18</v>
      </c>
      <c r="W67" s="87" t="s">
        <v>18</v>
      </c>
      <c r="X67" s="77" t="s">
        <v>18</v>
      </c>
      <c r="Y67" s="77" t="s">
        <v>18</v>
      </c>
      <c r="Z67" s="77" t="s">
        <v>18</v>
      </c>
      <c r="AA67" s="77" t="s">
        <v>18</v>
      </c>
      <c r="AB67" s="77" t="s">
        <v>18</v>
      </c>
      <c r="AC67" s="77" t="s">
        <v>18</v>
      </c>
      <c r="AD67" s="77" t="s">
        <v>18</v>
      </c>
      <c r="AE67" s="77" t="s">
        <v>18</v>
      </c>
      <c r="AF67" s="77" t="s">
        <v>18</v>
      </c>
      <c r="AG67" s="77" t="s">
        <v>18</v>
      </c>
      <c r="AH67" s="12">
        <f t="shared" si="1"/>
        <v>17.201333333333331</v>
      </c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</row>
    <row r="68" spans="1:55" ht="15.6" x14ac:dyDescent="0.3">
      <c r="A68" s="30"/>
      <c r="B68" s="20" t="s">
        <v>7</v>
      </c>
      <c r="C68" s="13">
        <v>16.489999999999998</v>
      </c>
      <c r="D68" s="13">
        <v>15.91</v>
      </c>
      <c r="E68" s="13">
        <v>18.13</v>
      </c>
      <c r="F68" s="13">
        <v>19.16</v>
      </c>
      <c r="G68" s="13">
        <v>17.170000000000002</v>
      </c>
      <c r="H68" s="13">
        <v>18.239999999999998</v>
      </c>
      <c r="I68" s="13">
        <v>19.510000000000002</v>
      </c>
      <c r="J68" s="13">
        <v>17.899999999999999</v>
      </c>
      <c r="K68" s="13">
        <v>19.39</v>
      </c>
      <c r="L68" s="13">
        <v>17.87</v>
      </c>
      <c r="M68" s="13">
        <v>19.559999999999999</v>
      </c>
      <c r="N68" s="13">
        <v>18.53</v>
      </c>
      <c r="O68" s="13">
        <v>19.760000000000002</v>
      </c>
      <c r="P68" s="12">
        <v>16.559999999999999</v>
      </c>
      <c r="Q68" s="12">
        <v>18.309999999999999</v>
      </c>
      <c r="R68" s="12">
        <v>17.7</v>
      </c>
      <c r="S68" s="12">
        <v>18.68</v>
      </c>
      <c r="T68" s="48" t="s">
        <v>18</v>
      </c>
      <c r="U68" s="48" t="s">
        <v>18</v>
      </c>
      <c r="V68" s="49" t="s">
        <v>18</v>
      </c>
      <c r="W68" s="87" t="s">
        <v>18</v>
      </c>
      <c r="X68" s="77" t="s">
        <v>18</v>
      </c>
      <c r="Y68" s="77" t="s">
        <v>18</v>
      </c>
      <c r="Z68" s="77" t="s">
        <v>18</v>
      </c>
      <c r="AA68" s="77" t="s">
        <v>18</v>
      </c>
      <c r="AB68" s="77" t="s">
        <v>18</v>
      </c>
      <c r="AC68" s="77" t="s">
        <v>18</v>
      </c>
      <c r="AD68" s="77" t="s">
        <v>18</v>
      </c>
      <c r="AE68" s="77" t="s">
        <v>18</v>
      </c>
      <c r="AF68" s="77" t="s">
        <v>18</v>
      </c>
      <c r="AG68" s="77" t="s">
        <v>18</v>
      </c>
      <c r="AH68" s="12">
        <f t="shared" si="1"/>
        <v>18.16882352941176</v>
      </c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</row>
    <row r="69" spans="1:55" ht="15.6" x14ac:dyDescent="0.3">
      <c r="A69" s="30"/>
      <c r="B69" s="20" t="s">
        <v>8</v>
      </c>
      <c r="C69" s="13">
        <v>17.63</v>
      </c>
      <c r="D69" s="13">
        <v>17.36</v>
      </c>
      <c r="E69" s="13">
        <v>19.02</v>
      </c>
      <c r="F69" s="13">
        <v>19.13</v>
      </c>
      <c r="G69" s="13">
        <v>16.84</v>
      </c>
      <c r="H69" s="13">
        <v>18.25</v>
      </c>
      <c r="I69" s="13">
        <v>19.239999999999998</v>
      </c>
      <c r="J69" s="13">
        <v>18.260000000000002</v>
      </c>
      <c r="K69" s="13">
        <v>19.350000000000001</v>
      </c>
      <c r="L69" s="13">
        <v>18.34</v>
      </c>
      <c r="M69" s="13">
        <v>18.53</v>
      </c>
      <c r="N69" s="13">
        <v>18.559999999999999</v>
      </c>
      <c r="O69" s="13">
        <v>19.66</v>
      </c>
      <c r="P69" s="12">
        <v>17.66</v>
      </c>
      <c r="Q69" s="12">
        <v>18.71</v>
      </c>
      <c r="R69" s="12">
        <v>19.11</v>
      </c>
      <c r="S69" s="12">
        <v>18.47</v>
      </c>
      <c r="T69" s="48" t="s">
        <v>18</v>
      </c>
      <c r="U69" s="48" t="s">
        <v>18</v>
      </c>
      <c r="V69" s="49" t="s">
        <v>18</v>
      </c>
      <c r="W69" s="87" t="s">
        <v>18</v>
      </c>
      <c r="X69" s="77" t="s">
        <v>18</v>
      </c>
      <c r="Y69" s="77" t="s">
        <v>18</v>
      </c>
      <c r="Z69" s="77" t="s">
        <v>18</v>
      </c>
      <c r="AA69" s="77" t="s">
        <v>18</v>
      </c>
      <c r="AB69" s="77" t="s">
        <v>18</v>
      </c>
      <c r="AC69" s="77" t="s">
        <v>18</v>
      </c>
      <c r="AD69" s="77" t="s">
        <v>18</v>
      </c>
      <c r="AE69" s="77" t="s">
        <v>18</v>
      </c>
      <c r="AF69" s="77" t="s">
        <v>18</v>
      </c>
      <c r="AG69" s="77" t="s">
        <v>18</v>
      </c>
      <c r="AH69" s="12">
        <f t="shared" si="1"/>
        <v>18.477647058823528</v>
      </c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</row>
    <row r="70" spans="1:55" ht="15.6" x14ac:dyDescent="0.3">
      <c r="A70" s="29" t="s">
        <v>162</v>
      </c>
      <c r="B70" s="20" t="s">
        <v>8</v>
      </c>
      <c r="C70" s="13">
        <v>18.28</v>
      </c>
      <c r="D70" s="13">
        <v>17.21</v>
      </c>
      <c r="E70" s="13">
        <v>19.05</v>
      </c>
      <c r="F70" s="13">
        <v>18.91</v>
      </c>
      <c r="G70" s="13">
        <v>17.96</v>
      </c>
      <c r="H70" s="13">
        <v>19.12</v>
      </c>
      <c r="I70" s="13">
        <v>19.91</v>
      </c>
      <c r="J70" s="13">
        <v>18.37</v>
      </c>
      <c r="K70" s="13">
        <v>18.93</v>
      </c>
      <c r="L70" s="13">
        <v>18.52</v>
      </c>
      <c r="M70" s="48" t="s">
        <v>18</v>
      </c>
      <c r="N70" s="50">
        <v>18.16</v>
      </c>
      <c r="O70" s="50">
        <v>19.27</v>
      </c>
      <c r="P70" s="12">
        <v>19.760000000000002</v>
      </c>
      <c r="Q70" s="12">
        <v>19.77</v>
      </c>
      <c r="R70" s="12">
        <v>19.43</v>
      </c>
      <c r="S70" s="12">
        <v>17.47</v>
      </c>
      <c r="T70" s="48" t="s">
        <v>18</v>
      </c>
      <c r="U70" s="48" t="s">
        <v>18</v>
      </c>
      <c r="V70" s="49" t="s">
        <v>18</v>
      </c>
      <c r="W70" s="87" t="s">
        <v>18</v>
      </c>
      <c r="X70" s="77" t="s">
        <v>18</v>
      </c>
      <c r="Y70" s="77" t="s">
        <v>18</v>
      </c>
      <c r="Z70" s="77" t="s">
        <v>18</v>
      </c>
      <c r="AA70" s="77" t="s">
        <v>18</v>
      </c>
      <c r="AB70" s="77" t="s">
        <v>18</v>
      </c>
      <c r="AC70" s="77" t="s">
        <v>18</v>
      </c>
      <c r="AD70" s="77" t="s">
        <v>18</v>
      </c>
      <c r="AE70" s="77" t="s">
        <v>18</v>
      </c>
      <c r="AF70" s="77" t="s">
        <v>18</v>
      </c>
      <c r="AG70" s="77" t="s">
        <v>18</v>
      </c>
      <c r="AH70" s="12">
        <f t="shared" si="1"/>
        <v>18.7575</v>
      </c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</row>
    <row r="71" spans="1:55" ht="15.6" x14ac:dyDescent="0.3">
      <c r="A71" s="29" t="s">
        <v>846</v>
      </c>
      <c r="B71" s="20" t="s">
        <v>9</v>
      </c>
      <c r="C71" s="13">
        <v>17.760000000000002</v>
      </c>
      <c r="D71" s="13">
        <v>16.91</v>
      </c>
      <c r="E71" s="13">
        <v>19.13</v>
      </c>
      <c r="F71" s="13">
        <v>18.46</v>
      </c>
      <c r="G71" s="13">
        <v>17.8</v>
      </c>
      <c r="H71" s="13">
        <v>18.39</v>
      </c>
      <c r="I71" s="48" t="s">
        <v>18</v>
      </c>
      <c r="J71" s="13">
        <v>18.88</v>
      </c>
      <c r="K71" s="50">
        <v>18.55</v>
      </c>
      <c r="L71" s="13">
        <v>19.670000000000002</v>
      </c>
      <c r="M71" s="13">
        <v>19.559999999999999</v>
      </c>
      <c r="N71" s="13">
        <v>18.21</v>
      </c>
      <c r="O71" s="13">
        <v>19.71</v>
      </c>
      <c r="P71" s="12">
        <v>19.010000000000002</v>
      </c>
      <c r="Q71" s="12">
        <v>19.66</v>
      </c>
      <c r="R71" s="12">
        <v>18.96</v>
      </c>
      <c r="S71" s="12">
        <v>17.39</v>
      </c>
      <c r="T71" s="48" t="s">
        <v>18</v>
      </c>
      <c r="U71" s="48" t="s">
        <v>18</v>
      </c>
      <c r="V71" s="49" t="s">
        <v>18</v>
      </c>
      <c r="W71" s="87" t="s">
        <v>18</v>
      </c>
      <c r="X71" s="77" t="s">
        <v>18</v>
      </c>
      <c r="Y71" s="77" t="s">
        <v>18</v>
      </c>
      <c r="Z71" s="77" t="s">
        <v>18</v>
      </c>
      <c r="AA71" s="77" t="s">
        <v>18</v>
      </c>
      <c r="AB71" s="77" t="s">
        <v>18</v>
      </c>
      <c r="AC71" s="77" t="s">
        <v>18</v>
      </c>
      <c r="AD71" s="77" t="s">
        <v>18</v>
      </c>
      <c r="AE71" s="77" t="s">
        <v>18</v>
      </c>
      <c r="AF71" s="77" t="s">
        <v>18</v>
      </c>
      <c r="AG71" s="77" t="s">
        <v>18</v>
      </c>
      <c r="AH71" s="12">
        <f t="shared" si="1"/>
        <v>18.628125000000001</v>
      </c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</row>
    <row r="72" spans="1:55" ht="15.6" x14ac:dyDescent="0.3">
      <c r="A72" s="14" t="s">
        <v>847</v>
      </c>
      <c r="B72" s="20" t="s">
        <v>9</v>
      </c>
      <c r="C72" s="13">
        <v>17.29</v>
      </c>
      <c r="D72" s="13">
        <v>17.559999999999999</v>
      </c>
      <c r="E72" s="13">
        <v>19.489999999999998</v>
      </c>
      <c r="F72" s="13">
        <v>17.829999999999998</v>
      </c>
      <c r="G72" s="13">
        <v>16.93</v>
      </c>
      <c r="H72" s="13">
        <v>19.72</v>
      </c>
      <c r="I72" s="48" t="s">
        <v>18</v>
      </c>
      <c r="J72" s="13">
        <v>17.93</v>
      </c>
      <c r="K72" s="13">
        <v>19.89</v>
      </c>
      <c r="L72" s="13">
        <v>18.600000000000001</v>
      </c>
      <c r="M72" s="13">
        <v>20.079999999999998</v>
      </c>
      <c r="N72" s="13">
        <v>19.760000000000002</v>
      </c>
      <c r="O72" s="13">
        <v>19.86</v>
      </c>
      <c r="P72" s="12">
        <v>19.010000000000002</v>
      </c>
      <c r="Q72" s="12">
        <v>19.93</v>
      </c>
      <c r="R72" s="12">
        <v>18.61</v>
      </c>
      <c r="S72" s="12">
        <v>17.38</v>
      </c>
      <c r="T72" s="48" t="s">
        <v>18</v>
      </c>
      <c r="U72" s="48" t="s">
        <v>18</v>
      </c>
      <c r="V72" s="49" t="s">
        <v>18</v>
      </c>
      <c r="W72" s="87" t="s">
        <v>18</v>
      </c>
      <c r="X72" s="77" t="s">
        <v>18</v>
      </c>
      <c r="Y72" s="77" t="s">
        <v>18</v>
      </c>
      <c r="Z72" s="77" t="s">
        <v>18</v>
      </c>
      <c r="AA72" s="77" t="s">
        <v>18</v>
      </c>
      <c r="AB72" s="77" t="s">
        <v>18</v>
      </c>
      <c r="AC72" s="77" t="s">
        <v>18</v>
      </c>
      <c r="AD72" s="77" t="s">
        <v>18</v>
      </c>
      <c r="AE72" s="77" t="s">
        <v>18</v>
      </c>
      <c r="AF72" s="77" t="s">
        <v>18</v>
      </c>
      <c r="AG72" s="77" t="s">
        <v>18</v>
      </c>
      <c r="AH72" s="12">
        <f t="shared" si="1"/>
        <v>18.741875</v>
      </c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</row>
    <row r="73" spans="1:55" ht="15.6" x14ac:dyDescent="0.3">
      <c r="A73" s="14" t="s">
        <v>848</v>
      </c>
      <c r="B73" s="20" t="s">
        <v>10</v>
      </c>
      <c r="C73" s="13">
        <v>17.43</v>
      </c>
      <c r="D73" s="13">
        <v>18.27</v>
      </c>
      <c r="E73" s="13">
        <v>19.559999999999999</v>
      </c>
      <c r="F73" s="13">
        <v>18.489999999999998</v>
      </c>
      <c r="G73" s="13">
        <v>17.09</v>
      </c>
      <c r="H73" s="13">
        <v>19.8</v>
      </c>
      <c r="I73" s="48" t="s">
        <v>18</v>
      </c>
      <c r="J73" s="13">
        <v>19.149999999999999</v>
      </c>
      <c r="K73" s="13">
        <v>18.96</v>
      </c>
      <c r="L73" s="48" t="s">
        <v>18</v>
      </c>
      <c r="M73" s="13">
        <v>19.98</v>
      </c>
      <c r="N73" s="13">
        <v>18.86</v>
      </c>
      <c r="O73" s="13">
        <v>19.760000000000002</v>
      </c>
      <c r="P73" s="12">
        <v>17.96</v>
      </c>
      <c r="Q73" s="12">
        <v>19.350000000000001</v>
      </c>
      <c r="R73" s="12">
        <v>17.59</v>
      </c>
      <c r="S73" s="48" t="s">
        <v>18</v>
      </c>
      <c r="T73" s="48" t="s">
        <v>18</v>
      </c>
      <c r="U73" s="48" t="s">
        <v>18</v>
      </c>
      <c r="V73" s="49" t="s">
        <v>18</v>
      </c>
      <c r="W73" s="87" t="s">
        <v>18</v>
      </c>
      <c r="X73" s="77" t="s">
        <v>18</v>
      </c>
      <c r="Y73" s="77" t="s">
        <v>18</v>
      </c>
      <c r="Z73" s="77" t="s">
        <v>18</v>
      </c>
      <c r="AA73" s="77" t="s">
        <v>18</v>
      </c>
      <c r="AB73" s="77" t="s">
        <v>18</v>
      </c>
      <c r="AC73" s="77" t="s">
        <v>18</v>
      </c>
      <c r="AD73" s="77" t="s">
        <v>18</v>
      </c>
      <c r="AE73" s="77" t="s">
        <v>18</v>
      </c>
      <c r="AF73" s="77" t="s">
        <v>18</v>
      </c>
      <c r="AG73" s="77" t="s">
        <v>18</v>
      </c>
      <c r="AH73" s="12">
        <f t="shared" si="1"/>
        <v>18.732142857142854</v>
      </c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</row>
    <row r="74" spans="1:55" ht="15.6" x14ac:dyDescent="0.3">
      <c r="A74" s="14" t="s">
        <v>849</v>
      </c>
      <c r="B74" s="20" t="s">
        <v>10</v>
      </c>
      <c r="C74" s="13">
        <v>16.78</v>
      </c>
      <c r="D74" s="13">
        <v>18.260000000000002</v>
      </c>
      <c r="E74" s="13">
        <v>19.440000000000001</v>
      </c>
      <c r="F74" s="13">
        <v>18.14</v>
      </c>
      <c r="G74" s="13">
        <v>18.5</v>
      </c>
      <c r="H74" s="48" t="s">
        <v>18</v>
      </c>
      <c r="I74" s="13">
        <v>19.760000000000002</v>
      </c>
      <c r="J74" s="13">
        <v>18.63</v>
      </c>
      <c r="K74" s="13">
        <v>17.98</v>
      </c>
      <c r="L74" s="48" t="s">
        <v>18</v>
      </c>
      <c r="M74" s="13">
        <v>18.18</v>
      </c>
      <c r="N74" s="13">
        <v>17.86</v>
      </c>
      <c r="O74" s="13">
        <v>19.61</v>
      </c>
      <c r="P74" s="12">
        <v>17.66</v>
      </c>
      <c r="Q74" s="12">
        <v>19.010000000000002</v>
      </c>
      <c r="R74" s="12">
        <v>16.79</v>
      </c>
      <c r="S74" s="48" t="s">
        <v>18</v>
      </c>
      <c r="T74" s="48" t="s">
        <v>18</v>
      </c>
      <c r="U74" s="48" t="s">
        <v>18</v>
      </c>
      <c r="V74" s="49" t="s">
        <v>18</v>
      </c>
      <c r="W74" s="87" t="s">
        <v>18</v>
      </c>
      <c r="X74" s="77" t="s">
        <v>18</v>
      </c>
      <c r="Y74" s="77" t="s">
        <v>18</v>
      </c>
      <c r="Z74" s="77" t="s">
        <v>18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77" t="s">
        <v>18</v>
      </c>
      <c r="AG74" s="77" t="s">
        <v>18</v>
      </c>
      <c r="AH74" s="12">
        <f t="shared" si="1"/>
        <v>18.328571428571429</v>
      </c>
      <c r="AI74" s="92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</row>
    <row r="75" spans="1:55" ht="15.6" x14ac:dyDescent="0.3">
      <c r="A75" s="30"/>
      <c r="B75" s="20" t="s">
        <v>11</v>
      </c>
      <c r="C75" s="13">
        <v>16.09</v>
      </c>
      <c r="D75" s="13">
        <v>16.64</v>
      </c>
      <c r="E75" s="13">
        <v>17.5</v>
      </c>
      <c r="F75" s="13">
        <v>17.41</v>
      </c>
      <c r="G75" s="13">
        <v>18.54</v>
      </c>
      <c r="H75" s="13">
        <v>18.260000000000002</v>
      </c>
      <c r="I75" s="48" t="s">
        <v>18</v>
      </c>
      <c r="J75" s="13">
        <v>17.78</v>
      </c>
      <c r="K75" s="13">
        <v>18.16</v>
      </c>
      <c r="L75" s="13">
        <v>19.760000000000002</v>
      </c>
      <c r="M75" s="13">
        <v>17.940000000000001</v>
      </c>
      <c r="N75" s="13">
        <v>17.36</v>
      </c>
      <c r="O75" s="13">
        <v>18.16</v>
      </c>
      <c r="P75" s="12">
        <v>17.559999999999999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49" t="s">
        <v>18</v>
      </c>
      <c r="W75" s="87" t="s">
        <v>18</v>
      </c>
      <c r="X75" s="77" t="s">
        <v>18</v>
      </c>
      <c r="Y75" s="77" t="s">
        <v>18</v>
      </c>
      <c r="Z75" s="77" t="s">
        <v>18</v>
      </c>
      <c r="AA75" s="77" t="s">
        <v>18</v>
      </c>
      <c r="AB75" s="77" t="s">
        <v>18</v>
      </c>
      <c r="AC75" s="77" t="s">
        <v>18</v>
      </c>
      <c r="AD75" s="77" t="s">
        <v>18</v>
      </c>
      <c r="AE75" s="77" t="s">
        <v>18</v>
      </c>
      <c r="AF75" s="77" t="s">
        <v>18</v>
      </c>
      <c r="AG75" s="77" t="s">
        <v>18</v>
      </c>
      <c r="AH75" s="12">
        <f t="shared" si="1"/>
        <v>17.78153846153846</v>
      </c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</row>
    <row r="76" spans="1:55" ht="15.6" x14ac:dyDescent="0.3">
      <c r="A76" s="30"/>
      <c r="B76" s="20" t="s">
        <v>12</v>
      </c>
      <c r="C76" s="13">
        <v>15.86</v>
      </c>
      <c r="D76" s="13">
        <v>15.92</v>
      </c>
      <c r="E76" s="48" t="s">
        <v>18</v>
      </c>
      <c r="F76" s="13">
        <v>16.88</v>
      </c>
      <c r="G76" s="13">
        <v>17.600000000000001</v>
      </c>
      <c r="H76" s="13">
        <v>18.47</v>
      </c>
      <c r="I76" s="13">
        <v>17.61</v>
      </c>
      <c r="J76" s="13">
        <v>16.73</v>
      </c>
      <c r="K76" s="13">
        <v>19.309999999999999</v>
      </c>
      <c r="L76" s="13">
        <v>18.100000000000001</v>
      </c>
      <c r="M76" s="13">
        <v>16.600000000000001</v>
      </c>
      <c r="N76" s="13">
        <v>16.46</v>
      </c>
      <c r="O76" s="13">
        <v>17.36</v>
      </c>
      <c r="P76" s="12">
        <v>17.36</v>
      </c>
      <c r="Q76" s="12">
        <v>18.86</v>
      </c>
      <c r="R76" s="12">
        <v>15.93</v>
      </c>
      <c r="S76" s="48" t="s">
        <v>18</v>
      </c>
      <c r="T76" s="48" t="s">
        <v>18</v>
      </c>
      <c r="U76" s="48" t="s">
        <v>18</v>
      </c>
      <c r="V76" s="49" t="s">
        <v>18</v>
      </c>
      <c r="W76" s="87" t="s">
        <v>18</v>
      </c>
      <c r="X76" s="77" t="s">
        <v>18</v>
      </c>
      <c r="Y76" s="77" t="s">
        <v>18</v>
      </c>
      <c r="Z76" s="77" t="s">
        <v>18</v>
      </c>
      <c r="AA76" s="77" t="s">
        <v>18</v>
      </c>
      <c r="AB76" s="77" t="s">
        <v>18</v>
      </c>
      <c r="AC76" s="77" t="s">
        <v>18</v>
      </c>
      <c r="AD76" s="77" t="s">
        <v>18</v>
      </c>
      <c r="AE76" s="77" t="s">
        <v>18</v>
      </c>
      <c r="AF76" s="77" t="s">
        <v>18</v>
      </c>
      <c r="AG76" s="77" t="s">
        <v>18</v>
      </c>
      <c r="AH76" s="12">
        <f t="shared" si="1"/>
        <v>17.27</v>
      </c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</row>
    <row r="77" spans="1:55" ht="15.6" x14ac:dyDescent="0.3">
      <c r="A77" s="6" t="s">
        <v>254</v>
      </c>
      <c r="B77" s="6"/>
      <c r="C77" s="6">
        <v>1989</v>
      </c>
      <c r="D77" s="6">
        <v>1990</v>
      </c>
      <c r="E77" s="6">
        <v>1991</v>
      </c>
      <c r="F77" s="6">
        <v>1992</v>
      </c>
      <c r="G77" s="6">
        <v>1993</v>
      </c>
      <c r="H77" s="6">
        <v>1994</v>
      </c>
      <c r="I77" s="6">
        <v>1995</v>
      </c>
      <c r="J77" s="6">
        <v>1996</v>
      </c>
      <c r="K77" s="18">
        <v>1997</v>
      </c>
      <c r="L77" s="18">
        <v>1998</v>
      </c>
      <c r="M77" s="18">
        <v>1999</v>
      </c>
      <c r="N77" s="41">
        <v>2000</v>
      </c>
      <c r="O77" s="41">
        <v>2001</v>
      </c>
      <c r="P77" s="18">
        <v>2002</v>
      </c>
      <c r="Q77" s="18">
        <v>2003</v>
      </c>
      <c r="R77" s="18">
        <v>2004</v>
      </c>
      <c r="S77" s="19">
        <v>2005</v>
      </c>
      <c r="T77" s="19">
        <v>2006</v>
      </c>
      <c r="U77" s="19">
        <v>2007</v>
      </c>
      <c r="V77" s="19">
        <v>2008</v>
      </c>
      <c r="W77" s="19">
        <v>2009</v>
      </c>
      <c r="X77" s="19">
        <v>2010</v>
      </c>
      <c r="Y77" s="19">
        <v>2011</v>
      </c>
      <c r="Z77" s="19">
        <v>2012</v>
      </c>
      <c r="AA77" s="19">
        <v>2013</v>
      </c>
      <c r="AB77" s="211">
        <v>2014</v>
      </c>
      <c r="AC77" s="211">
        <v>2015</v>
      </c>
      <c r="AD77" s="211">
        <v>2016</v>
      </c>
      <c r="AE77" s="211">
        <v>2017</v>
      </c>
      <c r="AF77" s="211">
        <v>2018</v>
      </c>
      <c r="AG77" s="211">
        <v>2019</v>
      </c>
      <c r="AH77" s="18" t="s">
        <v>161</v>
      </c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</row>
    <row r="78" spans="1:55" ht="15.6" x14ac:dyDescent="0.3">
      <c r="A78" s="29" t="s">
        <v>703</v>
      </c>
      <c r="B78" s="20" t="s">
        <v>1</v>
      </c>
      <c r="C78" s="48" t="s">
        <v>18</v>
      </c>
      <c r="D78" s="13">
        <v>15.38</v>
      </c>
      <c r="E78" s="13">
        <v>16.79</v>
      </c>
      <c r="F78" s="13">
        <v>16.510000000000002</v>
      </c>
      <c r="G78" s="13">
        <v>16.41</v>
      </c>
      <c r="H78" s="13">
        <v>17.47</v>
      </c>
      <c r="I78" s="13">
        <v>18.22</v>
      </c>
      <c r="J78" s="13">
        <v>17.850000000000001</v>
      </c>
      <c r="K78" s="48" t="s">
        <v>18</v>
      </c>
      <c r="L78" s="13">
        <v>19.239999999999998</v>
      </c>
      <c r="M78" s="13">
        <v>17.920000000000002</v>
      </c>
      <c r="N78" s="13">
        <v>17.7</v>
      </c>
      <c r="O78" s="92" t="s">
        <v>367</v>
      </c>
      <c r="P78" s="13">
        <v>17.739999999999998</v>
      </c>
      <c r="Q78" s="13">
        <v>17.64</v>
      </c>
      <c r="R78" s="13">
        <v>17.809999999999999</v>
      </c>
      <c r="S78" s="13">
        <v>16.66</v>
      </c>
      <c r="T78" s="13">
        <v>17.600000000000001</v>
      </c>
      <c r="U78" s="13">
        <v>17.11</v>
      </c>
      <c r="V78" s="13" t="s">
        <v>438</v>
      </c>
      <c r="W78" s="13">
        <v>18.77</v>
      </c>
      <c r="X78" s="55">
        <v>18.61</v>
      </c>
      <c r="Y78" s="55">
        <v>18.72</v>
      </c>
      <c r="Z78" s="55">
        <v>18.77</v>
      </c>
      <c r="AA78" s="205">
        <v>17.850000000000001</v>
      </c>
      <c r="AB78" s="205">
        <v>18.23</v>
      </c>
      <c r="AC78" s="204">
        <f>'[1]46A-Six Mile'!G105</f>
        <v>17.670000000000002</v>
      </c>
      <c r="AD78" s="204">
        <f>'[2]46A-Six Mile'!G105</f>
        <v>19.98</v>
      </c>
      <c r="AE78" s="204">
        <f>'[3]46A-Six Mile'!G105</f>
        <v>17.97</v>
      </c>
      <c r="AF78" s="204">
        <f>'[5]46A-Six Mile'!G105</f>
        <v>18.59</v>
      </c>
      <c r="AG78" s="204">
        <f>'[4]46A-Six Mile'!G105</f>
        <v>17.600000000000001</v>
      </c>
      <c r="AH78" s="12">
        <f t="shared" si="1"/>
        <v>17.784800000000001</v>
      </c>
      <c r="AI78" s="92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</row>
    <row r="79" spans="1:55" ht="15.6" x14ac:dyDescent="0.3">
      <c r="A79" s="30"/>
      <c r="B79" s="20" t="s">
        <v>2</v>
      </c>
      <c r="C79" s="48" t="s">
        <v>18</v>
      </c>
      <c r="D79" s="13">
        <v>15.31</v>
      </c>
      <c r="E79" s="13">
        <v>16.579999999999998</v>
      </c>
      <c r="F79" s="13">
        <v>17.18</v>
      </c>
      <c r="G79" s="13">
        <v>16.05</v>
      </c>
      <c r="H79" s="13">
        <v>17.25</v>
      </c>
      <c r="I79" s="13">
        <v>17.600000000000001</v>
      </c>
      <c r="J79" s="13">
        <v>17.16</v>
      </c>
      <c r="K79" s="48" t="s">
        <v>18</v>
      </c>
      <c r="L79" s="13">
        <v>20.84</v>
      </c>
      <c r="M79" s="13">
        <v>17.16</v>
      </c>
      <c r="N79" s="92" t="s">
        <v>366</v>
      </c>
      <c r="O79" s="92" t="s">
        <v>367</v>
      </c>
      <c r="P79" s="13">
        <v>16.84</v>
      </c>
      <c r="Q79" s="13">
        <v>16.34</v>
      </c>
      <c r="R79" s="13">
        <v>18.100000000000001</v>
      </c>
      <c r="S79" s="92" t="s">
        <v>280</v>
      </c>
      <c r="T79" s="13">
        <v>17.72</v>
      </c>
      <c r="U79" s="13">
        <v>16.37</v>
      </c>
      <c r="V79" s="13" t="s">
        <v>438</v>
      </c>
      <c r="W79" s="13">
        <v>18.399999999999999</v>
      </c>
      <c r="X79" s="55">
        <v>18.73</v>
      </c>
      <c r="Y79" s="55">
        <v>18.489999999999998</v>
      </c>
      <c r="Z79" s="55">
        <v>18.14</v>
      </c>
      <c r="AA79" s="205">
        <v>17.350000000000001</v>
      </c>
      <c r="AB79" s="205">
        <v>18.190000000000001</v>
      </c>
      <c r="AC79" s="204">
        <f>'[1]46A-Six Mile'!G106</f>
        <v>17.22</v>
      </c>
      <c r="AD79" s="204">
        <f>'[2]46A-Six Mile'!G106</f>
        <v>19.899999999999999</v>
      </c>
      <c r="AE79" s="204">
        <f>'[3]46A-Six Mile'!G106</f>
        <v>17.48</v>
      </c>
      <c r="AF79" s="204">
        <f>'[5]46A-Six Mile'!G106</f>
        <v>18.309999999999999</v>
      </c>
      <c r="AG79" s="204">
        <f>'[4]46A-Six Mile'!G106</f>
        <v>18.510000000000002</v>
      </c>
      <c r="AH79" s="12">
        <f t="shared" si="1"/>
        <v>17.582608695652173</v>
      </c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</row>
    <row r="80" spans="1:55" ht="15.6" x14ac:dyDescent="0.3">
      <c r="A80" s="30"/>
      <c r="B80" s="20" t="s">
        <v>3</v>
      </c>
      <c r="C80" s="48" t="s">
        <v>18</v>
      </c>
      <c r="D80" s="13">
        <v>14.49</v>
      </c>
      <c r="E80" s="13">
        <v>16.010000000000002</v>
      </c>
      <c r="F80" s="13">
        <v>16.77</v>
      </c>
      <c r="G80" s="13">
        <v>16.28</v>
      </c>
      <c r="H80" s="13">
        <v>16.93</v>
      </c>
      <c r="I80" s="13">
        <v>16.89</v>
      </c>
      <c r="J80" s="13">
        <v>16.82</v>
      </c>
      <c r="K80" s="48" t="s">
        <v>18</v>
      </c>
      <c r="L80" s="13">
        <v>19.89</v>
      </c>
      <c r="M80" s="92" t="s">
        <v>366</v>
      </c>
      <c r="N80" s="92" t="s">
        <v>366</v>
      </c>
      <c r="O80" s="92" t="s">
        <v>367</v>
      </c>
      <c r="P80" s="13">
        <v>16.64</v>
      </c>
      <c r="Q80" s="13">
        <v>16.04</v>
      </c>
      <c r="R80" s="13">
        <v>18.149999999999999</v>
      </c>
      <c r="S80" s="13">
        <v>16.97</v>
      </c>
      <c r="T80" s="13">
        <v>16.8</v>
      </c>
      <c r="U80" s="92" t="s">
        <v>280</v>
      </c>
      <c r="V80" s="13" t="s">
        <v>438</v>
      </c>
      <c r="W80" s="13" t="s">
        <v>438</v>
      </c>
      <c r="X80" s="13">
        <v>19.59</v>
      </c>
      <c r="Y80" s="13">
        <v>17.989999999999998</v>
      </c>
      <c r="Z80" s="13">
        <v>17.760000000000002</v>
      </c>
      <c r="AA80" s="205">
        <v>17.260000000000002</v>
      </c>
      <c r="AB80" s="205">
        <v>17.86</v>
      </c>
      <c r="AC80" s="204">
        <f>'[1]46A-Six Mile'!G107</f>
        <v>17.260000000000002</v>
      </c>
      <c r="AD80" s="204">
        <f>'[2]46A-Six Mile'!G107</f>
        <v>19.45</v>
      </c>
      <c r="AE80" s="204">
        <f>'[3]46A-Six Mile'!G107</f>
        <v>16.89</v>
      </c>
      <c r="AF80" s="204">
        <f>'[5]46A-Six Mile'!G107</f>
        <v>17.510000000000002</v>
      </c>
      <c r="AG80" s="204">
        <f>'[4]46A-Six Mile'!G107</f>
        <v>17.66</v>
      </c>
      <c r="AH80" s="12">
        <f t="shared" si="1"/>
        <v>17.27333333333333</v>
      </c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</row>
    <row r="81" spans="1:55" ht="15.6" x14ac:dyDescent="0.3">
      <c r="A81" s="30"/>
      <c r="B81" s="20" t="s">
        <v>4</v>
      </c>
      <c r="C81" s="48" t="s">
        <v>18</v>
      </c>
      <c r="D81" s="13">
        <v>14.22</v>
      </c>
      <c r="E81" s="13">
        <v>15.81</v>
      </c>
      <c r="F81" s="13">
        <v>16.66</v>
      </c>
      <c r="G81" s="13">
        <v>16.25</v>
      </c>
      <c r="H81" s="13">
        <v>15.68</v>
      </c>
      <c r="I81" s="13">
        <v>16.059999999999999</v>
      </c>
      <c r="J81" s="13">
        <v>16.149999999999999</v>
      </c>
      <c r="K81" s="48" t="s">
        <v>18</v>
      </c>
      <c r="L81" s="13">
        <v>18.11</v>
      </c>
      <c r="M81" s="92" t="s">
        <v>366</v>
      </c>
      <c r="N81" s="92" t="s">
        <v>367</v>
      </c>
      <c r="O81" s="92" t="s">
        <v>367</v>
      </c>
      <c r="P81" s="92" t="s">
        <v>367</v>
      </c>
      <c r="Q81" s="13">
        <v>15.94</v>
      </c>
      <c r="R81" s="13">
        <v>17.38</v>
      </c>
      <c r="S81" s="13">
        <v>17.760000000000002</v>
      </c>
      <c r="T81" s="13">
        <v>16.079999999999998</v>
      </c>
      <c r="U81" s="92" t="s">
        <v>280</v>
      </c>
      <c r="V81" s="13" t="s">
        <v>438</v>
      </c>
      <c r="W81" s="13" t="s">
        <v>438</v>
      </c>
      <c r="X81" s="13">
        <v>18.829999999999998</v>
      </c>
      <c r="Y81" s="13">
        <v>17.79</v>
      </c>
      <c r="Z81" s="13">
        <v>17.079999999999998</v>
      </c>
      <c r="AA81" s="205">
        <v>16.87</v>
      </c>
      <c r="AB81" s="204">
        <f>'[6]46A-Six Mile'!G108</f>
        <v>18.04</v>
      </c>
      <c r="AC81" s="204">
        <f>'[1]46A-Six Mile'!G108</f>
        <v>16.809999999999999</v>
      </c>
      <c r="AD81" s="204">
        <f>'[2]46A-Six Mile'!G108</f>
        <v>18.75</v>
      </c>
      <c r="AE81" s="204">
        <f>'[3]46A-Six Mile'!G108</f>
        <v>16.29</v>
      </c>
      <c r="AF81" s="204">
        <f>'[5]46A-Six Mile'!G108</f>
        <v>17.12</v>
      </c>
      <c r="AG81" s="204">
        <f>'[4]46A-Six Mile'!G108</f>
        <v>17.28</v>
      </c>
      <c r="AH81" s="12">
        <f t="shared" si="1"/>
        <v>16.827999999999999</v>
      </c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</row>
    <row r="82" spans="1:55" ht="15.6" x14ac:dyDescent="0.3">
      <c r="A82" s="30"/>
      <c r="B82" s="20" t="s">
        <v>5</v>
      </c>
      <c r="C82" s="48" t="s">
        <v>18</v>
      </c>
      <c r="D82" s="48" t="s">
        <v>18</v>
      </c>
      <c r="E82" s="48" t="s">
        <v>18</v>
      </c>
      <c r="F82" s="13">
        <v>16.329999999999998</v>
      </c>
      <c r="G82" s="13">
        <v>15.34</v>
      </c>
      <c r="H82" s="13">
        <v>16.75</v>
      </c>
      <c r="I82" s="13">
        <v>15.03</v>
      </c>
      <c r="J82" s="13">
        <v>15.51</v>
      </c>
      <c r="K82" s="48" t="s">
        <v>18</v>
      </c>
      <c r="L82" s="13">
        <v>17.059999999999999</v>
      </c>
      <c r="M82" s="92" t="s">
        <v>366</v>
      </c>
      <c r="N82" s="92" t="s">
        <v>367</v>
      </c>
      <c r="O82" s="92" t="s">
        <v>367</v>
      </c>
      <c r="P82" s="92" t="s">
        <v>367</v>
      </c>
      <c r="Q82" s="13">
        <v>15.74</v>
      </c>
      <c r="R82" s="13">
        <v>16.82</v>
      </c>
      <c r="S82" s="13">
        <v>17.510000000000002</v>
      </c>
      <c r="T82" s="92" t="s">
        <v>280</v>
      </c>
      <c r="U82" s="92" t="s">
        <v>280</v>
      </c>
      <c r="V82" s="13" t="s">
        <v>438</v>
      </c>
      <c r="W82" s="13" t="s">
        <v>438</v>
      </c>
      <c r="X82" s="13">
        <v>19.420000000000002</v>
      </c>
      <c r="Y82" s="13">
        <v>17.39</v>
      </c>
      <c r="Z82" s="13">
        <v>16.579999999999998</v>
      </c>
      <c r="AA82" s="205">
        <v>16.52</v>
      </c>
      <c r="AB82" s="204">
        <f>'[6]46A-Six Mile'!G109</f>
        <v>17.489999999999998</v>
      </c>
      <c r="AC82" s="204">
        <f>'[1]46A-Six Mile'!G109</f>
        <v>16.43</v>
      </c>
      <c r="AD82" s="204">
        <f>'[2]46A-Six Mile'!G109</f>
        <v>19.39</v>
      </c>
      <c r="AE82" s="204">
        <f>'[3]46A-Six Mile'!G109</f>
        <v>16.03</v>
      </c>
      <c r="AF82" s="204">
        <f>'[5]46A-Six Mile'!G109</f>
        <v>17.73</v>
      </c>
      <c r="AG82" s="204" t="str">
        <f>'[4]46A-Six Mile'!G109</f>
        <v>ND</v>
      </c>
      <c r="AH82" s="12">
        <f t="shared" si="1"/>
        <v>16.784705882352942</v>
      </c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</row>
    <row r="83" spans="1:55" ht="15.6" x14ac:dyDescent="0.3">
      <c r="A83" s="30"/>
      <c r="B83" s="20" t="s">
        <v>5</v>
      </c>
      <c r="C83" s="48" t="s">
        <v>18</v>
      </c>
      <c r="D83" s="13">
        <v>13.97</v>
      </c>
      <c r="E83" s="13">
        <v>17.559999999999999</v>
      </c>
      <c r="F83" s="13">
        <v>15.85</v>
      </c>
      <c r="G83" s="13">
        <v>14.46</v>
      </c>
      <c r="H83" s="13">
        <v>15.35</v>
      </c>
      <c r="I83" s="13">
        <v>14.7</v>
      </c>
      <c r="J83" s="13">
        <v>17.09</v>
      </c>
      <c r="K83" s="92" t="s">
        <v>260</v>
      </c>
      <c r="L83" s="13">
        <v>16.29</v>
      </c>
      <c r="M83" s="92" t="s">
        <v>366</v>
      </c>
      <c r="N83" s="92" t="s">
        <v>367</v>
      </c>
      <c r="O83" s="92" t="s">
        <v>367</v>
      </c>
      <c r="P83" s="92" t="s">
        <v>367</v>
      </c>
      <c r="Q83" s="92" t="s">
        <v>637</v>
      </c>
      <c r="R83" s="13">
        <v>16.54</v>
      </c>
      <c r="S83" s="13">
        <v>16.920000000000002</v>
      </c>
      <c r="T83" s="92" t="s">
        <v>280</v>
      </c>
      <c r="U83" s="92" t="s">
        <v>280</v>
      </c>
      <c r="V83" s="13" t="s">
        <v>438</v>
      </c>
      <c r="W83" s="13" t="s">
        <v>438</v>
      </c>
      <c r="X83" s="13">
        <v>19.239999999999998</v>
      </c>
      <c r="Y83" s="13">
        <v>17.04</v>
      </c>
      <c r="Z83" s="13">
        <v>17.239999999999998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77" t="s">
        <v>18</v>
      </c>
      <c r="AH83" s="12">
        <f t="shared" si="1"/>
        <v>16.32692307692308</v>
      </c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</row>
    <row r="84" spans="1:55" ht="15.6" x14ac:dyDescent="0.3">
      <c r="A84" s="30"/>
      <c r="B84" s="20" t="s">
        <v>6</v>
      </c>
      <c r="C84" s="48" t="s">
        <v>18</v>
      </c>
      <c r="D84" s="13">
        <v>14.9</v>
      </c>
      <c r="E84" s="13">
        <v>16.440000000000001</v>
      </c>
      <c r="F84" s="13">
        <v>16.11</v>
      </c>
      <c r="G84" s="13">
        <v>14.1</v>
      </c>
      <c r="H84" s="13">
        <v>15.03</v>
      </c>
      <c r="I84" s="13">
        <v>15.96</v>
      </c>
      <c r="J84" s="48" t="s">
        <v>18</v>
      </c>
      <c r="K84" s="92" t="s">
        <v>260</v>
      </c>
      <c r="L84" s="13">
        <v>15.87</v>
      </c>
      <c r="M84" s="92" t="s">
        <v>366</v>
      </c>
      <c r="N84" s="92" t="s">
        <v>367</v>
      </c>
      <c r="O84" s="92" t="s">
        <v>367</v>
      </c>
      <c r="P84" s="92" t="s">
        <v>367</v>
      </c>
      <c r="Q84" s="13">
        <v>16.45</v>
      </c>
      <c r="R84" s="92" t="s">
        <v>280</v>
      </c>
      <c r="S84" s="13">
        <v>20.3</v>
      </c>
      <c r="T84" s="92" t="s">
        <v>280</v>
      </c>
      <c r="U84" s="92" t="s">
        <v>280</v>
      </c>
      <c r="V84" s="13" t="s">
        <v>438</v>
      </c>
      <c r="W84" s="13" t="s">
        <v>438</v>
      </c>
      <c r="X84" s="13">
        <v>18.54</v>
      </c>
      <c r="Y84" s="13">
        <v>16.75</v>
      </c>
      <c r="Z84" s="13">
        <v>16.8</v>
      </c>
      <c r="AA84" s="205">
        <v>16.45</v>
      </c>
      <c r="AB84" s="204">
        <f>'[6]46A-Six Mile'!G110</f>
        <v>17.5</v>
      </c>
      <c r="AC84" s="204">
        <f>'[1]46A-Six Mile'!G110</f>
        <v>17.05</v>
      </c>
      <c r="AD84" s="204">
        <f>'[2]46A-Six Mile'!G110</f>
        <v>19.68</v>
      </c>
      <c r="AE84" s="204">
        <f>'[3]46A-Six Mile'!G110</f>
        <v>18.649999999999999</v>
      </c>
      <c r="AF84" s="204">
        <f>'[5]46A-Six Mile'!G110</f>
        <v>17.78</v>
      </c>
      <c r="AG84" s="204" t="str">
        <f>'[4]46A-Six Mile'!G110</f>
        <v>ND</v>
      </c>
      <c r="AH84" s="12">
        <f t="shared" si="1"/>
        <v>16.857647058823527</v>
      </c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</row>
    <row r="85" spans="1:55" ht="15.6" x14ac:dyDescent="0.3">
      <c r="A85" s="14" t="s">
        <v>1247</v>
      </c>
      <c r="B85" s="20" t="s">
        <v>6</v>
      </c>
      <c r="C85" s="48" t="s">
        <v>18</v>
      </c>
      <c r="D85" s="13">
        <v>17.16</v>
      </c>
      <c r="E85" s="13">
        <v>16.079999999999998</v>
      </c>
      <c r="F85" s="13">
        <v>20.41</v>
      </c>
      <c r="G85" s="13">
        <v>15.05</v>
      </c>
      <c r="H85" s="13">
        <v>14.88</v>
      </c>
      <c r="I85" s="13">
        <v>16.3</v>
      </c>
      <c r="J85" s="48" t="s">
        <v>18</v>
      </c>
      <c r="K85" s="13">
        <v>16.47</v>
      </c>
      <c r="L85" s="13">
        <v>16.600000000000001</v>
      </c>
      <c r="M85" s="13">
        <v>17.100000000000001</v>
      </c>
      <c r="N85" s="92" t="s">
        <v>367</v>
      </c>
      <c r="O85" s="92" t="s">
        <v>367</v>
      </c>
      <c r="P85" s="92" t="s">
        <v>367</v>
      </c>
      <c r="Q85" s="13">
        <v>18.64</v>
      </c>
      <c r="R85" s="13">
        <v>16.54</v>
      </c>
      <c r="S85" s="13">
        <v>20.65</v>
      </c>
      <c r="T85" s="13">
        <v>15.97</v>
      </c>
      <c r="U85" s="13">
        <v>16.690000000000001</v>
      </c>
      <c r="V85" s="13" t="s">
        <v>438</v>
      </c>
      <c r="W85" s="13">
        <v>19.399999999999999</v>
      </c>
      <c r="X85" s="13">
        <v>18.64</v>
      </c>
      <c r="Y85" s="13">
        <v>16.34</v>
      </c>
      <c r="Z85" s="13">
        <v>17.440000000000001</v>
      </c>
      <c r="AA85" s="205">
        <v>17.440000000000001</v>
      </c>
      <c r="AB85" s="204">
        <f>'[6]46A-Six Mile'!G111</f>
        <v>17.53</v>
      </c>
      <c r="AC85" s="204">
        <f>'[1]46A-Six Mile'!G111</f>
        <v>17.09</v>
      </c>
      <c r="AD85" s="204">
        <f>'[2]46A-Six Mile'!G111</f>
        <v>20.39</v>
      </c>
      <c r="AE85" s="204">
        <f>'[3]46A-Six Mile'!G111</f>
        <v>18.760000000000002</v>
      </c>
      <c r="AF85" s="204">
        <f>'[5]46A-Six Mile'!G111</f>
        <v>17.63</v>
      </c>
      <c r="AG85" s="204" t="str">
        <f>'[4]46A-Six Mile'!G111</f>
        <v>ND</v>
      </c>
      <c r="AH85" s="12">
        <f t="shared" si="1"/>
        <v>17.459565217391297</v>
      </c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</row>
    <row r="86" spans="1:55" ht="15.6" x14ac:dyDescent="0.3">
      <c r="A86" s="29" t="s">
        <v>1357</v>
      </c>
      <c r="B86" s="20" t="s">
        <v>7</v>
      </c>
      <c r="C86" s="48" t="s">
        <v>18</v>
      </c>
      <c r="D86" s="13">
        <v>15.72</v>
      </c>
      <c r="E86" s="13">
        <v>17.920000000000002</v>
      </c>
      <c r="F86" s="13">
        <v>19.010000000000002</v>
      </c>
      <c r="G86" s="13">
        <v>16.190000000000001</v>
      </c>
      <c r="H86" s="13">
        <v>16.46</v>
      </c>
      <c r="I86" s="13">
        <v>16.04</v>
      </c>
      <c r="J86" s="48" t="s">
        <v>18</v>
      </c>
      <c r="K86" s="13">
        <v>16.52</v>
      </c>
      <c r="L86" s="13">
        <v>17.95</v>
      </c>
      <c r="M86" s="13">
        <v>20.420000000000002</v>
      </c>
      <c r="N86" s="13">
        <v>16.239999999999998</v>
      </c>
      <c r="O86" s="92" t="s">
        <v>367</v>
      </c>
      <c r="P86" s="92" t="s">
        <v>367</v>
      </c>
      <c r="Q86" s="13">
        <v>18.07</v>
      </c>
      <c r="R86" s="13">
        <v>16.77</v>
      </c>
      <c r="S86" s="13">
        <v>20.57</v>
      </c>
      <c r="T86" s="13">
        <v>17.760000000000002</v>
      </c>
      <c r="U86" s="92" t="s">
        <v>280</v>
      </c>
      <c r="V86" s="13">
        <v>18.89</v>
      </c>
      <c r="W86" s="13">
        <v>18.75</v>
      </c>
      <c r="X86" s="13">
        <v>19.66</v>
      </c>
      <c r="Y86" s="13">
        <v>17.34</v>
      </c>
      <c r="Z86" s="13">
        <v>17.79</v>
      </c>
      <c r="AA86" s="205">
        <v>19.29</v>
      </c>
      <c r="AB86" s="204">
        <f>'[6]46A-Six Mile'!G112</f>
        <v>17.93</v>
      </c>
      <c r="AC86" s="204">
        <f>'[1]46A-Six Mile'!G112</f>
        <v>17.52</v>
      </c>
      <c r="AD86" s="204">
        <f>'[2]46A-Six Mile'!G112</f>
        <v>19.98</v>
      </c>
      <c r="AE86" s="204">
        <f>'[3]46A-Six Mile'!G112</f>
        <v>19.34</v>
      </c>
      <c r="AF86" s="204">
        <f>'[5]46A-Six Mile'!G112</f>
        <v>18.73</v>
      </c>
      <c r="AG86" s="204" t="str">
        <f>'[4]46A-Six Mile'!G112</f>
        <v/>
      </c>
      <c r="AH86" s="12">
        <f t="shared" si="1"/>
        <v>18.005416666666669</v>
      </c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</row>
    <row r="87" spans="1:55" ht="15.6" x14ac:dyDescent="0.3">
      <c r="A87" s="74"/>
      <c r="B87" s="20" t="s">
        <v>7</v>
      </c>
      <c r="C87" s="13">
        <v>16.7</v>
      </c>
      <c r="D87" s="13">
        <v>15.61</v>
      </c>
      <c r="E87" s="13">
        <v>18.690000000000001</v>
      </c>
      <c r="F87" s="13">
        <v>19.21</v>
      </c>
      <c r="G87" s="13">
        <v>15.8</v>
      </c>
      <c r="H87" s="13">
        <v>16.71</v>
      </c>
      <c r="I87" s="13">
        <v>19.12</v>
      </c>
      <c r="J87" s="48" t="s">
        <v>18</v>
      </c>
      <c r="K87" s="13">
        <v>18.87</v>
      </c>
      <c r="L87" s="48" t="s">
        <v>18</v>
      </c>
      <c r="M87" s="13">
        <v>19.91</v>
      </c>
      <c r="N87" s="13">
        <v>15.94</v>
      </c>
      <c r="O87" s="13">
        <v>19.440000000000001</v>
      </c>
      <c r="P87" s="92" t="s">
        <v>367</v>
      </c>
      <c r="Q87" s="13">
        <v>17.84</v>
      </c>
      <c r="R87" s="50">
        <v>18.3</v>
      </c>
      <c r="S87" s="50">
        <v>20.02</v>
      </c>
      <c r="T87" s="50">
        <v>17.670000000000002</v>
      </c>
      <c r="U87" s="92" t="s">
        <v>280</v>
      </c>
      <c r="V87" s="13">
        <v>19.12</v>
      </c>
      <c r="W87" s="13">
        <v>18.7</v>
      </c>
      <c r="X87" s="13">
        <v>18.940000000000001</v>
      </c>
      <c r="Y87" s="13">
        <v>17.21</v>
      </c>
      <c r="Z87" s="13">
        <v>18</v>
      </c>
      <c r="AA87" s="205">
        <v>19.63</v>
      </c>
      <c r="AB87" s="204">
        <f>'[6]46A-Six Mile'!G113</f>
        <v>19.23</v>
      </c>
      <c r="AC87" s="204">
        <f>'[1]46A-Six Mile'!G113</f>
        <v>17.149999999999999</v>
      </c>
      <c r="AD87" s="204">
        <f>'[2]46A-Six Mile'!G113</f>
        <v>19.93</v>
      </c>
      <c r="AE87" s="204">
        <f>'[3]46A-Six Mile'!G113</f>
        <v>19.739999999999998</v>
      </c>
      <c r="AF87" s="204">
        <f>'[5]46A-Six Mile'!G113</f>
        <v>18.559999999999999</v>
      </c>
      <c r="AG87" s="204" t="str">
        <f>'[4]46A-Six Mile'!G113</f>
        <v/>
      </c>
      <c r="AH87" s="12">
        <f t="shared" si="1"/>
        <v>18.299199999999999</v>
      </c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</row>
    <row r="88" spans="1:55" ht="15.6" x14ac:dyDescent="0.3">
      <c r="A88" s="30"/>
      <c r="B88" s="20" t="s">
        <v>8</v>
      </c>
      <c r="C88" s="13">
        <v>19.48</v>
      </c>
      <c r="D88" s="13">
        <v>18.98</v>
      </c>
      <c r="E88" s="13">
        <v>19.899999999999999</v>
      </c>
      <c r="F88" s="13">
        <v>19.32</v>
      </c>
      <c r="G88" s="13">
        <v>16</v>
      </c>
      <c r="H88" s="13">
        <v>16.61</v>
      </c>
      <c r="I88" s="13">
        <v>19.440000000000001</v>
      </c>
      <c r="J88" s="48" t="s">
        <v>18</v>
      </c>
      <c r="K88" s="13">
        <v>19.489999999999998</v>
      </c>
      <c r="L88" s="13">
        <v>18.57</v>
      </c>
      <c r="M88" s="13">
        <v>19.399999999999999</v>
      </c>
      <c r="N88" s="13">
        <v>16.96</v>
      </c>
      <c r="O88" s="13">
        <v>20.14</v>
      </c>
      <c r="P88" s="92" t="s">
        <v>367</v>
      </c>
      <c r="Q88" s="13">
        <v>18.899999999999999</v>
      </c>
      <c r="R88" s="13">
        <v>20.38</v>
      </c>
      <c r="S88" s="13">
        <v>19.89</v>
      </c>
      <c r="T88" s="13">
        <v>17.559999999999999</v>
      </c>
      <c r="U88" s="92" t="s">
        <v>280</v>
      </c>
      <c r="V88" s="13">
        <v>18.54</v>
      </c>
      <c r="W88" s="13">
        <v>18.91</v>
      </c>
      <c r="X88" s="12">
        <v>19.559999999999999</v>
      </c>
      <c r="Y88" s="12">
        <v>17.690000000000001</v>
      </c>
      <c r="Z88" s="12">
        <v>18.25</v>
      </c>
      <c r="AA88" s="205">
        <v>20.16</v>
      </c>
      <c r="AB88" s="204">
        <f>'[6]46A-Six Mile'!G114</f>
        <v>19.36</v>
      </c>
      <c r="AC88" s="204">
        <f>'[1]46A-Six Mile'!G114</f>
        <v>18.84</v>
      </c>
      <c r="AD88" s="204">
        <f>'[2]46A-Six Mile'!G114</f>
        <v>20.43</v>
      </c>
      <c r="AE88" s="204">
        <f>'[3]46A-Six Mile'!G114</f>
        <v>20.38</v>
      </c>
      <c r="AF88" s="204">
        <f>'[5]46A-Six Mile'!G114</f>
        <v>17.739999999999998</v>
      </c>
      <c r="AG88" s="204" t="str">
        <f>'[4]46A-Six Mile'!G114</f>
        <v/>
      </c>
      <c r="AH88" s="12">
        <f t="shared" si="1"/>
        <v>18.966923076923081</v>
      </c>
      <c r="AI88" s="93"/>
      <c r="AJ88" s="93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</row>
    <row r="89" spans="1:55" ht="15.6" x14ac:dyDescent="0.3">
      <c r="A89" s="29" t="s">
        <v>162</v>
      </c>
      <c r="B89" s="20" t="s">
        <v>8</v>
      </c>
      <c r="C89" s="13">
        <v>19.29</v>
      </c>
      <c r="D89" s="13">
        <v>17.46</v>
      </c>
      <c r="E89" s="13">
        <v>17.760000000000002</v>
      </c>
      <c r="F89" s="13">
        <v>19.13</v>
      </c>
      <c r="G89" s="13">
        <v>16.329999999999998</v>
      </c>
      <c r="H89" s="13">
        <v>18.16</v>
      </c>
      <c r="I89" s="48" t="s">
        <v>18</v>
      </c>
      <c r="J89" s="48" t="s">
        <v>18</v>
      </c>
      <c r="K89" s="13">
        <v>19.87</v>
      </c>
      <c r="L89" s="13">
        <v>18.32</v>
      </c>
      <c r="M89" s="13">
        <v>20.11</v>
      </c>
      <c r="N89" s="13">
        <v>17.14</v>
      </c>
      <c r="O89" s="13">
        <v>19.739999999999998</v>
      </c>
      <c r="P89" s="13">
        <v>16.64</v>
      </c>
      <c r="Q89" s="13">
        <v>19.8</v>
      </c>
      <c r="R89" s="13">
        <v>20.79</v>
      </c>
      <c r="S89" s="13">
        <v>19.739999999999998</v>
      </c>
      <c r="T89" s="13">
        <v>18.940000000000001</v>
      </c>
      <c r="U89" s="92" t="s">
        <v>280</v>
      </c>
      <c r="V89" s="13">
        <v>20.440000000000001</v>
      </c>
      <c r="W89" s="13">
        <v>19.46</v>
      </c>
      <c r="X89" s="13">
        <v>19.32</v>
      </c>
      <c r="Y89" s="13">
        <v>18.190000000000001</v>
      </c>
      <c r="Z89" s="13">
        <v>18.28</v>
      </c>
      <c r="AA89" s="204">
        <v>20.399999999999999</v>
      </c>
      <c r="AB89" s="204">
        <f>'[6]46A-Six Mile'!G115</f>
        <v>19.09</v>
      </c>
      <c r="AC89" s="204">
        <f>'[1]46A-Six Mile'!G115</f>
        <v>19.02</v>
      </c>
      <c r="AD89" s="204">
        <f>'[2]46A-Six Mile'!G115</f>
        <v>20.07</v>
      </c>
      <c r="AE89" s="204">
        <f>'[3]46A-Six Mile'!G115</f>
        <v>20.149999999999999</v>
      </c>
      <c r="AF89" s="204">
        <f>'[5]46A-Six Mile'!G115</f>
        <v>18.38</v>
      </c>
      <c r="AG89" s="204" t="str">
        <f>'[4]46A-Six Mile'!G115</f>
        <v/>
      </c>
      <c r="AH89" s="12">
        <f t="shared" si="1"/>
        <v>18.98615384615384</v>
      </c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</row>
    <row r="90" spans="1:55" ht="15.6" x14ac:dyDescent="0.3">
      <c r="A90" s="29" t="s">
        <v>850</v>
      </c>
      <c r="B90" s="20" t="s">
        <v>9</v>
      </c>
      <c r="C90" s="13">
        <v>18.170000000000002</v>
      </c>
      <c r="D90" s="13">
        <v>16.760000000000002</v>
      </c>
      <c r="E90" s="13">
        <v>19.329999999999998</v>
      </c>
      <c r="F90" s="13">
        <v>18.28</v>
      </c>
      <c r="G90" s="13">
        <v>19.309999999999999</v>
      </c>
      <c r="H90" s="13">
        <v>18.260000000000002</v>
      </c>
      <c r="I90" s="48" t="s">
        <v>18</v>
      </c>
      <c r="J90" s="48" t="s">
        <v>18</v>
      </c>
      <c r="K90" s="50">
        <v>18.760000000000002</v>
      </c>
      <c r="L90" s="13">
        <v>20.38</v>
      </c>
      <c r="M90" s="13">
        <v>20.05</v>
      </c>
      <c r="N90" s="13">
        <v>19.420000000000002</v>
      </c>
      <c r="O90" s="13">
        <v>20.54</v>
      </c>
      <c r="P90" s="13">
        <v>16.84</v>
      </c>
      <c r="Q90" s="13">
        <v>20.34</v>
      </c>
      <c r="R90" s="13">
        <v>20.83</v>
      </c>
      <c r="S90" s="13">
        <v>19.940000000000001</v>
      </c>
      <c r="T90" s="13">
        <v>20.74</v>
      </c>
      <c r="U90" s="13">
        <v>18.02</v>
      </c>
      <c r="V90" s="13">
        <v>19.920000000000002</v>
      </c>
      <c r="W90" s="13">
        <v>20.37</v>
      </c>
      <c r="X90" s="13">
        <v>20.239999999999998</v>
      </c>
      <c r="Y90" s="13">
        <v>19.34</v>
      </c>
      <c r="Z90" s="13">
        <v>18.88</v>
      </c>
      <c r="AA90" s="205">
        <v>20.61</v>
      </c>
      <c r="AB90" s="204">
        <f>'[6]46A-Six Mile'!G116</f>
        <v>19.21</v>
      </c>
      <c r="AC90" s="204">
        <f>'[1]46A-Six Mile'!G116</f>
        <v>20.21</v>
      </c>
      <c r="AD90" s="204">
        <f>'[2]46A-Six Mile'!G116</f>
        <v>20.420000000000002</v>
      </c>
      <c r="AE90" s="204" t="str">
        <f>'[3]46A-Six Mile'!G116</f>
        <v>ND</v>
      </c>
      <c r="AF90" s="204">
        <f>'[5]46A-Six Mile'!G116</f>
        <v>19.22</v>
      </c>
      <c r="AG90" s="204" t="str">
        <f>'[4]46A-Six Mile'!G116</f>
        <v/>
      </c>
      <c r="AH90" s="12">
        <f t="shared" si="1"/>
        <v>19.429615384615385</v>
      </c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</row>
    <row r="91" spans="1:55" ht="15.6" x14ac:dyDescent="0.3">
      <c r="A91" s="29" t="s">
        <v>851</v>
      </c>
      <c r="B91" s="20" t="s">
        <v>9</v>
      </c>
      <c r="C91" s="13">
        <v>17.399999999999999</v>
      </c>
      <c r="D91" s="13">
        <v>16.559999999999999</v>
      </c>
      <c r="E91" s="13">
        <v>19.350000000000001</v>
      </c>
      <c r="F91" s="13">
        <v>19.02</v>
      </c>
      <c r="G91" s="13">
        <v>17.8</v>
      </c>
      <c r="H91" s="13">
        <v>19.8</v>
      </c>
      <c r="I91" s="48" t="s">
        <v>18</v>
      </c>
      <c r="J91" s="48" t="s">
        <v>18</v>
      </c>
      <c r="K91" s="13">
        <v>21</v>
      </c>
      <c r="L91" s="13">
        <v>20.14</v>
      </c>
      <c r="M91" s="13">
        <v>21.05</v>
      </c>
      <c r="N91" s="13">
        <v>20.55</v>
      </c>
      <c r="O91" s="13">
        <v>20.84</v>
      </c>
      <c r="P91" s="13">
        <v>18.239999999999998</v>
      </c>
      <c r="Q91" s="13">
        <v>20.74</v>
      </c>
      <c r="R91" s="13">
        <v>20.22</v>
      </c>
      <c r="S91" s="13">
        <v>19.16</v>
      </c>
      <c r="T91" s="13">
        <v>20.71</v>
      </c>
      <c r="U91" s="13">
        <v>18.32</v>
      </c>
      <c r="V91" s="13">
        <v>20.61</v>
      </c>
      <c r="W91" s="13">
        <v>20.55</v>
      </c>
      <c r="X91" s="13">
        <v>20.02</v>
      </c>
      <c r="Y91" s="13">
        <v>18.75</v>
      </c>
      <c r="Z91" s="13">
        <v>19.07</v>
      </c>
      <c r="AA91" s="205">
        <v>20.75</v>
      </c>
      <c r="AB91" s="204">
        <f>'[6]46A-Six Mile'!G117</f>
        <v>19.420000000000002</v>
      </c>
      <c r="AC91" s="204">
        <f>'[1]46A-Six Mile'!G117</f>
        <v>20.41</v>
      </c>
      <c r="AD91" s="204">
        <f>'[2]46A-Six Mile'!G117</f>
        <v>20.28</v>
      </c>
      <c r="AE91" s="204">
        <f>'[3]46A-Six Mile'!G117</f>
        <v>20.71</v>
      </c>
      <c r="AF91" s="204">
        <f>'[5]46A-Six Mile'!G117</f>
        <v>19.29</v>
      </c>
      <c r="AG91" s="204" t="str">
        <f>'[4]46A-Six Mile'!G117</f>
        <v/>
      </c>
      <c r="AH91" s="12">
        <f t="shared" si="1"/>
        <v>19.684074074074079</v>
      </c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</row>
    <row r="92" spans="1:55" ht="15.6" x14ac:dyDescent="0.3">
      <c r="A92" s="29" t="s">
        <v>852</v>
      </c>
      <c r="B92" s="20" t="s">
        <v>10</v>
      </c>
      <c r="C92" s="13">
        <v>18.18</v>
      </c>
      <c r="D92" s="13">
        <v>18.5</v>
      </c>
      <c r="E92" s="13">
        <v>19.670000000000002</v>
      </c>
      <c r="F92" s="13">
        <v>19.239999999999998</v>
      </c>
      <c r="G92" s="13">
        <v>17.89</v>
      </c>
      <c r="H92" s="13">
        <v>20.010000000000002</v>
      </c>
      <c r="I92" s="48" t="s">
        <v>18</v>
      </c>
      <c r="J92" s="48" t="s">
        <v>18</v>
      </c>
      <c r="K92" s="13">
        <v>19.86</v>
      </c>
      <c r="L92" s="13">
        <v>18.739999999999998</v>
      </c>
      <c r="M92" s="13">
        <v>21.09</v>
      </c>
      <c r="N92" s="13">
        <v>19.84</v>
      </c>
      <c r="O92" s="13">
        <v>20.04</v>
      </c>
      <c r="P92" s="13">
        <v>17.739999999999998</v>
      </c>
      <c r="Q92" s="13">
        <v>21.05</v>
      </c>
      <c r="R92" s="13">
        <v>19.64</v>
      </c>
      <c r="S92" s="13">
        <v>19.64</v>
      </c>
      <c r="T92" s="13">
        <v>19.52</v>
      </c>
      <c r="U92" s="13">
        <v>18.36</v>
      </c>
      <c r="V92" s="13">
        <v>20.59</v>
      </c>
      <c r="W92" s="13">
        <v>19.920000000000002</v>
      </c>
      <c r="X92" s="13">
        <v>19.77</v>
      </c>
      <c r="Y92" s="13">
        <v>18.920000000000002</v>
      </c>
      <c r="Z92" s="13">
        <v>19.670000000000002</v>
      </c>
      <c r="AA92" s="205">
        <v>20.38</v>
      </c>
      <c r="AB92" s="204">
        <f>'[6]46A-Six Mile'!G118</f>
        <v>18.63</v>
      </c>
      <c r="AC92" s="204">
        <f>'[1]46A-Six Mile'!G118</f>
        <v>20.39</v>
      </c>
      <c r="AD92" s="204">
        <f>'[2]46A-Six Mile'!G118</f>
        <v>20.100000000000001</v>
      </c>
      <c r="AE92" s="204">
        <f>'[3]46A-Six Mile'!G118</f>
        <v>19.98</v>
      </c>
      <c r="AF92" s="204">
        <f>'[5]46A-Six Mile'!G118</f>
        <v>19.170000000000002</v>
      </c>
      <c r="AG92" s="204" t="str">
        <f>'[4]46A-Six Mile'!G118</f>
        <v/>
      </c>
      <c r="AH92" s="12">
        <f t="shared" si="1"/>
        <v>19.531851851851851</v>
      </c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</row>
    <row r="93" spans="1:55" ht="15.6" x14ac:dyDescent="0.3">
      <c r="A93" s="29" t="s">
        <v>853</v>
      </c>
      <c r="B93" s="20" t="s">
        <v>10</v>
      </c>
      <c r="C93" s="13">
        <v>17.11</v>
      </c>
      <c r="D93" s="13">
        <v>18.66</v>
      </c>
      <c r="E93" s="13">
        <v>19.36</v>
      </c>
      <c r="F93" s="13">
        <v>17.91</v>
      </c>
      <c r="G93" s="13">
        <v>19.43</v>
      </c>
      <c r="H93" s="48" t="s">
        <v>18</v>
      </c>
      <c r="I93" s="48" t="s">
        <v>18</v>
      </c>
      <c r="J93" s="48" t="s">
        <v>18</v>
      </c>
      <c r="K93" s="13">
        <v>18.25</v>
      </c>
      <c r="L93" s="13">
        <v>18.86</v>
      </c>
      <c r="M93" s="13">
        <v>19.53</v>
      </c>
      <c r="N93" s="13">
        <v>18.64</v>
      </c>
      <c r="O93" s="13">
        <v>19.64</v>
      </c>
      <c r="P93" s="13">
        <v>18.64</v>
      </c>
      <c r="Q93" s="13">
        <v>19.75</v>
      </c>
      <c r="R93" s="13">
        <v>18.440000000000001</v>
      </c>
      <c r="S93" s="13">
        <v>18.79</v>
      </c>
      <c r="T93" s="13">
        <v>18.510000000000002</v>
      </c>
      <c r="U93" s="92" t="s">
        <v>280</v>
      </c>
      <c r="V93" s="13">
        <v>20.04</v>
      </c>
      <c r="W93" s="13">
        <v>19.3</v>
      </c>
      <c r="X93" s="13">
        <v>19.21</v>
      </c>
      <c r="Y93" s="13">
        <v>19.86</v>
      </c>
      <c r="Z93" s="13">
        <v>18.96</v>
      </c>
      <c r="AA93" s="205">
        <v>19.84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77" t="s">
        <v>18</v>
      </c>
      <c r="AH93" s="12">
        <f t="shared" si="1"/>
        <v>18.987142857142857</v>
      </c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</row>
    <row r="94" spans="1:55" ht="15.6" x14ac:dyDescent="0.3">
      <c r="A94" s="29" t="s">
        <v>854</v>
      </c>
      <c r="B94" s="20" t="s">
        <v>11</v>
      </c>
      <c r="C94" s="13">
        <v>16.350000000000001</v>
      </c>
      <c r="D94" s="13">
        <v>16.54</v>
      </c>
      <c r="E94" s="13">
        <v>18.239999999999998</v>
      </c>
      <c r="F94" s="13">
        <v>17.36</v>
      </c>
      <c r="G94" s="13">
        <v>19.05</v>
      </c>
      <c r="H94" s="13">
        <v>17.71</v>
      </c>
      <c r="I94" s="48" t="s">
        <v>18</v>
      </c>
      <c r="J94" s="48" t="s">
        <v>18</v>
      </c>
      <c r="K94" s="13">
        <v>17.88</v>
      </c>
      <c r="L94" s="13">
        <v>18.8</v>
      </c>
      <c r="M94" s="13">
        <v>18.579999999999998</v>
      </c>
      <c r="N94" s="13">
        <v>18.239999999999998</v>
      </c>
      <c r="O94" s="13">
        <v>19.239999999999998</v>
      </c>
      <c r="P94" s="13">
        <v>19.14</v>
      </c>
      <c r="Q94" s="13">
        <v>18.84</v>
      </c>
      <c r="R94" s="13">
        <v>17.62</v>
      </c>
      <c r="S94" s="13">
        <v>19.61</v>
      </c>
      <c r="T94" s="13">
        <v>18.16</v>
      </c>
      <c r="U94" s="92" t="s">
        <v>280</v>
      </c>
      <c r="V94" s="13">
        <v>19.149999999999999</v>
      </c>
      <c r="W94" s="13">
        <v>18.420000000000002</v>
      </c>
      <c r="X94" s="13">
        <v>19.32</v>
      </c>
      <c r="Y94" s="13">
        <v>19.88</v>
      </c>
      <c r="Z94" s="13">
        <v>18.41</v>
      </c>
      <c r="AA94" s="205">
        <v>19.09</v>
      </c>
      <c r="AB94" s="204">
        <f>'[6]46A-Six Mile'!G119</f>
        <v>18.27</v>
      </c>
      <c r="AC94" s="204">
        <f>'[1]46A-Six Mile'!G119</f>
        <v>19.579999999999998</v>
      </c>
      <c r="AD94" s="204">
        <f>'[2]46A-Six Mile'!G119</f>
        <v>18.93</v>
      </c>
      <c r="AE94" s="204">
        <f>'[3]46A-Six Mile'!G119</f>
        <v>19.93</v>
      </c>
      <c r="AF94" s="204">
        <f>'[5]46A-Six Mile'!G119</f>
        <v>18.47</v>
      </c>
      <c r="AG94" s="204" t="str">
        <f>'[4]46A-Six Mile'!G119</f>
        <v/>
      </c>
      <c r="AH94" s="12">
        <f t="shared" si="1"/>
        <v>18.55153846153846</v>
      </c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</row>
    <row r="95" spans="1:55" ht="15.6" x14ac:dyDescent="0.3">
      <c r="A95" s="29" t="s">
        <v>855</v>
      </c>
      <c r="B95" s="20" t="s">
        <v>12</v>
      </c>
      <c r="C95" s="13">
        <v>16.12</v>
      </c>
      <c r="D95" s="13">
        <v>15.88</v>
      </c>
      <c r="E95" s="13">
        <v>17.12</v>
      </c>
      <c r="F95" s="39">
        <v>16.77</v>
      </c>
      <c r="G95" s="13">
        <v>17.670000000000002</v>
      </c>
      <c r="H95" s="13">
        <v>18.420000000000002</v>
      </c>
      <c r="I95" s="13">
        <v>17.690000000000001</v>
      </c>
      <c r="J95" s="48" t="s">
        <v>18</v>
      </c>
      <c r="K95" s="13">
        <v>19.899999999999999</v>
      </c>
      <c r="L95" s="13">
        <v>19.09</v>
      </c>
      <c r="M95" s="13">
        <v>17.899999999999999</v>
      </c>
      <c r="N95" s="13">
        <v>16.54</v>
      </c>
      <c r="O95" s="13">
        <v>18.34</v>
      </c>
      <c r="P95" s="13">
        <v>19.04</v>
      </c>
      <c r="Q95" s="13">
        <v>19.07</v>
      </c>
      <c r="R95" s="13">
        <v>16.940000000000001</v>
      </c>
      <c r="S95" s="13">
        <v>18.38</v>
      </c>
      <c r="T95" s="13">
        <v>17.29</v>
      </c>
      <c r="U95" s="92" t="s">
        <v>280</v>
      </c>
      <c r="V95" s="55">
        <v>19.07</v>
      </c>
      <c r="W95" s="13">
        <v>19.43</v>
      </c>
      <c r="X95" s="13">
        <v>18.989999999999998</v>
      </c>
      <c r="Y95" s="13">
        <v>19.32</v>
      </c>
      <c r="Z95" s="13">
        <v>18.61</v>
      </c>
      <c r="AA95" s="205">
        <v>18.64</v>
      </c>
      <c r="AB95" s="204">
        <f>'[6]46A-Six Mile'!G120</f>
        <v>18.190000000000001</v>
      </c>
      <c r="AC95" s="204">
        <f>'[1]46A-Six Mile'!G120</f>
        <v>19.420000000000002</v>
      </c>
      <c r="AD95" s="204">
        <f>'[2]46A-Six Mile'!G120</f>
        <v>18.47</v>
      </c>
      <c r="AE95" s="204">
        <f>'[3]46A-Six Mile'!G120</f>
        <v>19.100000000000001</v>
      </c>
      <c r="AF95" s="204">
        <f>'[5]46A-Six Mile'!G120</f>
        <v>17.940000000000001</v>
      </c>
      <c r="AG95" s="204" t="str">
        <f>'[4]46A-Six Mile'!G120</f>
        <v/>
      </c>
      <c r="AH95" s="12">
        <f t="shared" si="1"/>
        <v>18.200000000000003</v>
      </c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</row>
    <row r="96" spans="1:55" ht="15.6" x14ac:dyDescent="0.3">
      <c r="A96" s="6" t="s">
        <v>255</v>
      </c>
      <c r="B96" s="6"/>
      <c r="C96" s="6">
        <v>1989</v>
      </c>
      <c r="D96" s="6">
        <v>1990</v>
      </c>
      <c r="E96" s="6">
        <v>1991</v>
      </c>
      <c r="F96" s="6">
        <v>1992</v>
      </c>
      <c r="G96" s="6">
        <v>1993</v>
      </c>
      <c r="H96" s="6">
        <v>1994</v>
      </c>
      <c r="I96" s="6">
        <v>1995</v>
      </c>
      <c r="J96" s="6">
        <v>1996</v>
      </c>
      <c r="K96" s="18">
        <v>1997</v>
      </c>
      <c r="L96" s="18">
        <v>1998</v>
      </c>
      <c r="M96" s="18">
        <v>1999</v>
      </c>
      <c r="N96" s="41">
        <v>2000</v>
      </c>
      <c r="O96" s="41">
        <v>2001</v>
      </c>
      <c r="P96" s="18">
        <v>2002</v>
      </c>
      <c r="Q96" s="18">
        <v>2003</v>
      </c>
      <c r="R96" s="18">
        <v>2004</v>
      </c>
      <c r="S96" s="19">
        <v>2005</v>
      </c>
      <c r="T96" s="19">
        <v>2006</v>
      </c>
      <c r="U96" s="19">
        <v>2007</v>
      </c>
      <c r="V96" s="19">
        <v>2008</v>
      </c>
      <c r="W96" s="19">
        <v>2009</v>
      </c>
      <c r="X96" s="19">
        <v>2010</v>
      </c>
      <c r="Y96" s="19">
        <v>2011</v>
      </c>
      <c r="Z96" s="19">
        <v>2012</v>
      </c>
      <c r="AA96" s="19">
        <v>2013</v>
      </c>
      <c r="AB96" s="211">
        <v>2014</v>
      </c>
      <c r="AC96" s="211">
        <v>2015</v>
      </c>
      <c r="AD96" s="211">
        <v>2016</v>
      </c>
      <c r="AE96" s="211">
        <v>2017</v>
      </c>
      <c r="AF96" s="211">
        <v>2018</v>
      </c>
      <c r="AG96" s="211">
        <v>2019</v>
      </c>
      <c r="AH96" s="18" t="s">
        <v>161</v>
      </c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</row>
    <row r="97" spans="1:55" ht="15.6" x14ac:dyDescent="0.3">
      <c r="A97" s="29" t="s">
        <v>520</v>
      </c>
      <c r="B97" s="20" t="s">
        <v>1</v>
      </c>
      <c r="C97" s="48" t="s">
        <v>18</v>
      </c>
      <c r="D97" s="13">
        <v>20.61</v>
      </c>
      <c r="E97" s="13">
        <v>23.09</v>
      </c>
      <c r="F97" s="13">
        <v>20.97</v>
      </c>
      <c r="G97" s="13">
        <v>21.94</v>
      </c>
      <c r="H97" s="48" t="s">
        <v>18</v>
      </c>
      <c r="I97" s="50">
        <v>23.61</v>
      </c>
      <c r="J97" s="13">
        <v>23</v>
      </c>
      <c r="K97" s="13">
        <v>19.8</v>
      </c>
      <c r="L97" s="13">
        <v>23.52</v>
      </c>
      <c r="M97" s="48" t="s">
        <v>18</v>
      </c>
      <c r="N97" s="83" t="s">
        <v>369</v>
      </c>
      <c r="O97" s="50">
        <v>21.12</v>
      </c>
      <c r="P97" s="50">
        <v>22.52</v>
      </c>
      <c r="Q97" s="50">
        <v>22.52</v>
      </c>
      <c r="R97" s="48" t="s">
        <v>18</v>
      </c>
      <c r="S97" s="48" t="s">
        <v>18</v>
      </c>
      <c r="T97" s="48" t="s">
        <v>18</v>
      </c>
      <c r="U97" s="48" t="s">
        <v>18</v>
      </c>
      <c r="V97" s="49" t="s">
        <v>18</v>
      </c>
      <c r="W97" s="48" t="s">
        <v>18</v>
      </c>
      <c r="X97" s="77" t="s">
        <v>18</v>
      </c>
      <c r="Y97" s="77" t="s">
        <v>18</v>
      </c>
      <c r="Z97" s="77" t="s">
        <v>18</v>
      </c>
      <c r="AA97" s="77" t="s">
        <v>18</v>
      </c>
      <c r="AB97" s="77" t="s">
        <v>18</v>
      </c>
      <c r="AC97" s="77" t="s">
        <v>18</v>
      </c>
      <c r="AD97" s="77" t="s">
        <v>18</v>
      </c>
      <c r="AE97" s="77" t="s">
        <v>18</v>
      </c>
      <c r="AF97" s="77" t="s">
        <v>18</v>
      </c>
      <c r="AG97" s="77" t="s">
        <v>18</v>
      </c>
      <c r="AH97" s="12">
        <f t="shared" si="1"/>
        <v>22.063636363636366</v>
      </c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</row>
    <row r="98" spans="1:55" ht="15.6" x14ac:dyDescent="0.3">
      <c r="A98" s="30"/>
      <c r="B98" s="20" t="s">
        <v>2</v>
      </c>
      <c r="C98" s="48" t="s">
        <v>18</v>
      </c>
      <c r="D98" s="13">
        <v>20.420000000000002</v>
      </c>
      <c r="E98" s="48" t="s">
        <v>18</v>
      </c>
      <c r="F98" s="13">
        <v>21.97</v>
      </c>
      <c r="G98" s="13">
        <v>21.73</v>
      </c>
      <c r="H98" s="48" t="s">
        <v>18</v>
      </c>
      <c r="I98" s="50">
        <v>23.67</v>
      </c>
      <c r="J98" s="13">
        <v>21.79</v>
      </c>
      <c r="K98" s="13">
        <v>20</v>
      </c>
      <c r="L98" s="48" t="s">
        <v>18</v>
      </c>
      <c r="M98" s="48" t="s">
        <v>18</v>
      </c>
      <c r="N98" s="83" t="s">
        <v>369</v>
      </c>
      <c r="O98" s="50">
        <v>20.32</v>
      </c>
      <c r="P98" s="50">
        <v>20.92</v>
      </c>
      <c r="Q98" s="83" t="s">
        <v>281</v>
      </c>
      <c r="R98" s="48" t="s">
        <v>18</v>
      </c>
      <c r="S98" s="48" t="s">
        <v>18</v>
      </c>
      <c r="T98" s="48" t="s">
        <v>18</v>
      </c>
      <c r="U98" s="48" t="s">
        <v>18</v>
      </c>
      <c r="V98" s="49" t="s">
        <v>18</v>
      </c>
      <c r="W98" s="48" t="s">
        <v>18</v>
      </c>
      <c r="X98" s="77" t="s">
        <v>18</v>
      </c>
      <c r="Y98" s="77" t="s">
        <v>18</v>
      </c>
      <c r="Z98" s="77" t="s">
        <v>18</v>
      </c>
      <c r="AA98" s="77" t="s">
        <v>18</v>
      </c>
      <c r="AB98" s="77" t="s">
        <v>18</v>
      </c>
      <c r="AC98" s="77" t="s">
        <v>18</v>
      </c>
      <c r="AD98" s="77" t="s">
        <v>18</v>
      </c>
      <c r="AE98" s="77" t="s">
        <v>18</v>
      </c>
      <c r="AF98" s="77" t="s">
        <v>18</v>
      </c>
      <c r="AG98" s="77" t="s">
        <v>18</v>
      </c>
      <c r="AH98" s="12">
        <f t="shared" si="1"/>
        <v>21.352499999999999</v>
      </c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</row>
    <row r="99" spans="1:55" ht="15.6" x14ac:dyDescent="0.3">
      <c r="A99" s="30"/>
      <c r="B99" s="20" t="s">
        <v>3</v>
      </c>
      <c r="C99" s="48" t="s">
        <v>18</v>
      </c>
      <c r="D99" s="13">
        <v>19.3</v>
      </c>
      <c r="E99" s="13">
        <v>20.73</v>
      </c>
      <c r="F99" s="13">
        <v>21.72</v>
      </c>
      <c r="G99" s="13">
        <v>21.64</v>
      </c>
      <c r="H99" s="48" t="s">
        <v>18</v>
      </c>
      <c r="I99" s="48" t="s">
        <v>18</v>
      </c>
      <c r="J99" s="13">
        <v>21.4</v>
      </c>
      <c r="K99" s="13">
        <v>19.18</v>
      </c>
      <c r="L99" s="48" t="s">
        <v>18</v>
      </c>
      <c r="M99" s="48" t="s">
        <v>18</v>
      </c>
      <c r="N99" s="83" t="s">
        <v>369</v>
      </c>
      <c r="O99" s="83" t="s">
        <v>281</v>
      </c>
      <c r="P99" s="50">
        <v>20.22</v>
      </c>
      <c r="Q99" s="83" t="s">
        <v>281</v>
      </c>
      <c r="R99" s="48" t="s">
        <v>18</v>
      </c>
      <c r="S99" s="48" t="s">
        <v>18</v>
      </c>
      <c r="T99" s="48" t="s">
        <v>18</v>
      </c>
      <c r="U99" s="48" t="s">
        <v>18</v>
      </c>
      <c r="V99" s="49" t="s">
        <v>18</v>
      </c>
      <c r="W99" s="48" t="s">
        <v>18</v>
      </c>
      <c r="X99" s="77" t="s">
        <v>18</v>
      </c>
      <c r="Y99" s="77" t="s">
        <v>18</v>
      </c>
      <c r="Z99" s="77" t="s">
        <v>18</v>
      </c>
      <c r="AA99" s="77" t="s">
        <v>18</v>
      </c>
      <c r="AB99" s="77" t="s">
        <v>18</v>
      </c>
      <c r="AC99" s="77" t="s">
        <v>18</v>
      </c>
      <c r="AD99" s="77" t="s">
        <v>18</v>
      </c>
      <c r="AE99" s="77" t="s">
        <v>18</v>
      </c>
      <c r="AF99" s="77" t="s">
        <v>18</v>
      </c>
      <c r="AG99" s="77" t="s">
        <v>18</v>
      </c>
      <c r="AH99" s="12">
        <f t="shared" si="1"/>
        <v>20.598571428571429</v>
      </c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</row>
    <row r="100" spans="1:55" ht="15.6" x14ac:dyDescent="0.3">
      <c r="A100" s="30"/>
      <c r="B100" s="20" t="s">
        <v>4</v>
      </c>
      <c r="C100" s="48" t="s">
        <v>18</v>
      </c>
      <c r="D100" s="13">
        <v>18.84</v>
      </c>
      <c r="E100" s="13">
        <v>21.49</v>
      </c>
      <c r="F100" s="13">
        <v>21.83</v>
      </c>
      <c r="G100" s="13">
        <v>21.44</v>
      </c>
      <c r="H100" s="48" t="s">
        <v>18</v>
      </c>
      <c r="I100" s="48" t="s">
        <v>18</v>
      </c>
      <c r="J100" s="13">
        <v>20.3</v>
      </c>
      <c r="K100" s="13">
        <v>18.84</v>
      </c>
      <c r="L100" s="48" t="s">
        <v>18</v>
      </c>
      <c r="M100" s="48" t="s">
        <v>18</v>
      </c>
      <c r="N100" s="83" t="s">
        <v>370</v>
      </c>
      <c r="O100" s="83" t="s">
        <v>281</v>
      </c>
      <c r="P100" s="50">
        <v>19.72</v>
      </c>
      <c r="Q100" s="83" t="s">
        <v>281</v>
      </c>
      <c r="R100" s="48" t="s">
        <v>18</v>
      </c>
      <c r="S100" s="48" t="s">
        <v>18</v>
      </c>
      <c r="T100" s="48" t="s">
        <v>18</v>
      </c>
      <c r="U100" s="48" t="s">
        <v>18</v>
      </c>
      <c r="V100" s="49" t="s">
        <v>18</v>
      </c>
      <c r="W100" s="48" t="s">
        <v>18</v>
      </c>
      <c r="X100" s="77" t="s">
        <v>18</v>
      </c>
      <c r="Y100" s="77" t="s">
        <v>18</v>
      </c>
      <c r="Z100" s="77" t="s">
        <v>18</v>
      </c>
      <c r="AA100" s="77" t="s">
        <v>18</v>
      </c>
      <c r="AB100" s="77" t="s">
        <v>18</v>
      </c>
      <c r="AC100" s="77" t="s">
        <v>18</v>
      </c>
      <c r="AD100" s="77" t="s">
        <v>18</v>
      </c>
      <c r="AE100" s="77" t="s">
        <v>18</v>
      </c>
      <c r="AF100" s="77" t="s">
        <v>18</v>
      </c>
      <c r="AG100" s="77" t="s">
        <v>18</v>
      </c>
      <c r="AH100" s="12">
        <f t="shared" si="1"/>
        <v>20.351428571428567</v>
      </c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</row>
    <row r="101" spans="1:55" ht="15.6" x14ac:dyDescent="0.3">
      <c r="A101" s="30"/>
      <c r="B101" s="20" t="s">
        <v>5</v>
      </c>
      <c r="C101" s="48" t="s">
        <v>18</v>
      </c>
      <c r="D101" s="48" t="s">
        <v>18</v>
      </c>
      <c r="E101" s="48" t="s">
        <v>18</v>
      </c>
      <c r="F101" s="13">
        <v>20.63</v>
      </c>
      <c r="G101" s="48" t="s">
        <v>18</v>
      </c>
      <c r="H101" s="48" t="s">
        <v>18</v>
      </c>
      <c r="I101" s="13">
        <v>19.59</v>
      </c>
      <c r="J101" s="13">
        <v>20.25</v>
      </c>
      <c r="K101" s="48" t="s">
        <v>18</v>
      </c>
      <c r="L101" s="48" t="s">
        <v>18</v>
      </c>
      <c r="M101" s="48" t="s">
        <v>18</v>
      </c>
      <c r="N101" s="83" t="s">
        <v>370</v>
      </c>
      <c r="O101" s="83" t="s">
        <v>281</v>
      </c>
      <c r="P101" s="83" t="s">
        <v>281</v>
      </c>
      <c r="Q101" s="83" t="s">
        <v>281</v>
      </c>
      <c r="R101" s="48" t="s">
        <v>18</v>
      </c>
      <c r="S101" s="48" t="s">
        <v>18</v>
      </c>
      <c r="T101" s="48" t="s">
        <v>18</v>
      </c>
      <c r="U101" s="48" t="s">
        <v>18</v>
      </c>
      <c r="V101" s="49" t="s">
        <v>18</v>
      </c>
      <c r="W101" s="48" t="s">
        <v>18</v>
      </c>
      <c r="X101" s="77" t="s">
        <v>18</v>
      </c>
      <c r="Y101" s="77" t="s">
        <v>18</v>
      </c>
      <c r="Z101" s="77" t="s">
        <v>18</v>
      </c>
      <c r="AA101" s="77" t="s">
        <v>18</v>
      </c>
      <c r="AB101" s="77" t="s">
        <v>18</v>
      </c>
      <c r="AC101" s="77" t="s">
        <v>18</v>
      </c>
      <c r="AD101" s="77" t="s">
        <v>18</v>
      </c>
      <c r="AE101" s="77" t="s">
        <v>18</v>
      </c>
      <c r="AF101" s="77" t="s">
        <v>18</v>
      </c>
      <c r="AG101" s="77" t="s">
        <v>18</v>
      </c>
      <c r="AH101" s="12">
        <f t="shared" si="1"/>
        <v>20.156666666666666</v>
      </c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</row>
    <row r="102" spans="1:55" ht="15.6" x14ac:dyDescent="0.3">
      <c r="A102" s="30"/>
      <c r="B102" s="20" t="s">
        <v>5</v>
      </c>
      <c r="C102" s="48" t="s">
        <v>18</v>
      </c>
      <c r="D102" s="13">
        <v>18.43</v>
      </c>
      <c r="E102" s="13">
        <v>22.83</v>
      </c>
      <c r="F102" s="13">
        <v>20.34</v>
      </c>
      <c r="G102" s="13">
        <v>19.559999999999999</v>
      </c>
      <c r="H102" s="48" t="s">
        <v>18</v>
      </c>
      <c r="I102" s="13">
        <v>19.22</v>
      </c>
      <c r="J102" s="48" t="s">
        <v>18</v>
      </c>
      <c r="K102" s="48" t="s">
        <v>18</v>
      </c>
      <c r="L102" s="48" t="s">
        <v>18</v>
      </c>
      <c r="M102" s="48" t="s">
        <v>18</v>
      </c>
      <c r="N102" s="83" t="s">
        <v>370</v>
      </c>
      <c r="O102" s="83" t="s">
        <v>281</v>
      </c>
      <c r="P102" s="83" t="s">
        <v>281</v>
      </c>
      <c r="Q102" s="83" t="s">
        <v>281</v>
      </c>
      <c r="R102" s="48" t="s">
        <v>18</v>
      </c>
      <c r="S102" s="48" t="s">
        <v>18</v>
      </c>
      <c r="T102" s="48" t="s">
        <v>18</v>
      </c>
      <c r="U102" s="48" t="s">
        <v>18</v>
      </c>
      <c r="V102" s="49" t="s">
        <v>18</v>
      </c>
      <c r="W102" s="48" t="s">
        <v>18</v>
      </c>
      <c r="X102" s="77" t="s">
        <v>18</v>
      </c>
      <c r="Y102" s="77" t="s">
        <v>18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77" t="s">
        <v>18</v>
      </c>
      <c r="AH102" s="12">
        <f t="shared" si="1"/>
        <v>20.076000000000001</v>
      </c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</row>
    <row r="103" spans="1:55" ht="15.6" x14ac:dyDescent="0.3">
      <c r="A103" s="30"/>
      <c r="B103" s="20" t="s">
        <v>6</v>
      </c>
      <c r="C103" s="48" t="s">
        <v>18</v>
      </c>
      <c r="D103" s="13">
        <v>19.79</v>
      </c>
      <c r="E103" s="13">
        <v>21.65</v>
      </c>
      <c r="F103" s="13">
        <v>21.98</v>
      </c>
      <c r="G103" s="13">
        <v>19.34</v>
      </c>
      <c r="H103" s="48" t="s">
        <v>18</v>
      </c>
      <c r="I103" s="13">
        <v>20.92</v>
      </c>
      <c r="J103" s="13">
        <v>21.19</v>
      </c>
      <c r="K103" s="48" t="s">
        <v>18</v>
      </c>
      <c r="L103" s="48" t="s">
        <v>18</v>
      </c>
      <c r="M103" s="48" t="s">
        <v>18</v>
      </c>
      <c r="N103" s="83" t="s">
        <v>370</v>
      </c>
      <c r="O103" s="83" t="s">
        <v>281</v>
      </c>
      <c r="P103" s="83" t="s">
        <v>281</v>
      </c>
      <c r="Q103" s="83" t="s">
        <v>281</v>
      </c>
      <c r="R103" s="48" t="s">
        <v>18</v>
      </c>
      <c r="S103" s="48" t="s">
        <v>18</v>
      </c>
      <c r="T103" s="48" t="s">
        <v>18</v>
      </c>
      <c r="U103" s="48" t="s">
        <v>18</v>
      </c>
      <c r="V103" s="49" t="s">
        <v>18</v>
      </c>
      <c r="W103" s="48" t="s">
        <v>18</v>
      </c>
      <c r="X103" s="77" t="s">
        <v>18</v>
      </c>
      <c r="Y103" s="77" t="s">
        <v>18</v>
      </c>
      <c r="Z103" s="77" t="s">
        <v>18</v>
      </c>
      <c r="AA103" s="77" t="s">
        <v>18</v>
      </c>
      <c r="AB103" s="77" t="s">
        <v>18</v>
      </c>
      <c r="AC103" s="77" t="s">
        <v>18</v>
      </c>
      <c r="AD103" s="77" t="s">
        <v>18</v>
      </c>
      <c r="AE103" s="77" t="s">
        <v>18</v>
      </c>
      <c r="AF103" s="77" t="s">
        <v>18</v>
      </c>
      <c r="AG103" s="77" t="s">
        <v>18</v>
      </c>
      <c r="AH103" s="12">
        <f t="shared" si="1"/>
        <v>20.811666666666667</v>
      </c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</row>
    <row r="104" spans="1:55" ht="15.6" x14ac:dyDescent="0.3">
      <c r="A104" s="14" t="s">
        <v>1157</v>
      </c>
      <c r="B104" s="20" t="s">
        <v>6</v>
      </c>
      <c r="C104" s="48" t="s">
        <v>18</v>
      </c>
      <c r="D104" s="13">
        <v>22.18</v>
      </c>
      <c r="E104" s="13">
        <v>22.91</v>
      </c>
      <c r="F104" s="13">
        <v>24.39</v>
      </c>
      <c r="G104" s="13">
        <v>21.48</v>
      </c>
      <c r="H104" s="48" t="s">
        <v>18</v>
      </c>
      <c r="I104" s="13">
        <v>22.76</v>
      </c>
      <c r="J104" s="13">
        <v>23.04</v>
      </c>
      <c r="K104" s="48" t="s">
        <v>18</v>
      </c>
      <c r="L104" s="48" t="s">
        <v>18</v>
      </c>
      <c r="M104" s="55">
        <v>23.77</v>
      </c>
      <c r="N104" s="83" t="s">
        <v>370</v>
      </c>
      <c r="O104" s="83" t="s">
        <v>281</v>
      </c>
      <c r="P104" s="83" t="s">
        <v>281</v>
      </c>
      <c r="Q104" s="48" t="s">
        <v>18</v>
      </c>
      <c r="R104" s="48" t="s">
        <v>18</v>
      </c>
      <c r="S104" s="48" t="s">
        <v>18</v>
      </c>
      <c r="T104" s="48" t="s">
        <v>18</v>
      </c>
      <c r="U104" s="48" t="s">
        <v>18</v>
      </c>
      <c r="V104" s="49" t="s">
        <v>18</v>
      </c>
      <c r="W104" s="48" t="s">
        <v>18</v>
      </c>
      <c r="X104" s="77" t="s">
        <v>18</v>
      </c>
      <c r="Y104" s="77" t="s">
        <v>18</v>
      </c>
      <c r="Z104" s="77" t="s">
        <v>18</v>
      </c>
      <c r="AA104" s="77" t="s">
        <v>18</v>
      </c>
      <c r="AB104" s="77" t="s">
        <v>18</v>
      </c>
      <c r="AC104" s="77" t="s">
        <v>18</v>
      </c>
      <c r="AD104" s="77" t="s">
        <v>18</v>
      </c>
      <c r="AE104" s="77" t="s">
        <v>18</v>
      </c>
      <c r="AF104" s="77" t="s">
        <v>18</v>
      </c>
      <c r="AG104" s="77" t="s">
        <v>18</v>
      </c>
      <c r="AH104" s="12">
        <f t="shared" si="1"/>
        <v>22.932857142857149</v>
      </c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</row>
    <row r="105" spans="1:55" ht="15.6" x14ac:dyDescent="0.3">
      <c r="A105" s="29" t="s">
        <v>576</v>
      </c>
      <c r="B105" s="20" t="s">
        <v>7</v>
      </c>
      <c r="C105" s="48" t="s">
        <v>18</v>
      </c>
      <c r="D105" s="13">
        <v>21.75</v>
      </c>
      <c r="E105" s="13">
        <v>23.36</v>
      </c>
      <c r="F105" s="13">
        <v>23.83</v>
      </c>
      <c r="G105" s="13">
        <v>23.11</v>
      </c>
      <c r="H105" s="13">
        <v>22.05</v>
      </c>
      <c r="I105" s="13">
        <v>21.1</v>
      </c>
      <c r="J105" s="13">
        <v>23.2</v>
      </c>
      <c r="K105" s="48" t="s">
        <v>18</v>
      </c>
      <c r="L105" s="48" t="s">
        <v>18</v>
      </c>
      <c r="M105" s="55">
        <v>24.36</v>
      </c>
      <c r="N105" s="55">
        <v>20.92</v>
      </c>
      <c r="O105" s="55">
        <v>19.82</v>
      </c>
      <c r="P105" s="50">
        <v>21.15</v>
      </c>
      <c r="Q105" s="48" t="s">
        <v>18</v>
      </c>
      <c r="R105" s="48" t="s">
        <v>18</v>
      </c>
      <c r="S105" s="48" t="s">
        <v>18</v>
      </c>
      <c r="T105" s="48" t="s">
        <v>18</v>
      </c>
      <c r="U105" s="48" t="s">
        <v>18</v>
      </c>
      <c r="V105" s="49" t="s">
        <v>18</v>
      </c>
      <c r="W105" s="48" t="s">
        <v>18</v>
      </c>
      <c r="X105" s="77" t="s">
        <v>18</v>
      </c>
      <c r="Y105" s="77" t="s">
        <v>18</v>
      </c>
      <c r="Z105" s="77" t="s">
        <v>18</v>
      </c>
      <c r="AA105" s="77" t="s">
        <v>18</v>
      </c>
      <c r="AB105" s="77" t="s">
        <v>18</v>
      </c>
      <c r="AC105" s="77" t="s">
        <v>18</v>
      </c>
      <c r="AD105" s="77" t="s">
        <v>18</v>
      </c>
      <c r="AE105" s="77" t="s">
        <v>18</v>
      </c>
      <c r="AF105" s="77" t="s">
        <v>18</v>
      </c>
      <c r="AG105" s="77" t="s">
        <v>18</v>
      </c>
      <c r="AH105" s="12">
        <f t="shared" ref="AH105:AH168" si="2">AVERAGE(C105:AE105)</f>
        <v>22.240909090909092</v>
      </c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</row>
    <row r="106" spans="1:55" ht="15.6" x14ac:dyDescent="0.3">
      <c r="A106" s="30"/>
      <c r="B106" s="20" t="s">
        <v>7</v>
      </c>
      <c r="C106" s="13">
        <v>24.33</v>
      </c>
      <c r="D106" s="13">
        <v>22.28</v>
      </c>
      <c r="E106" s="13">
        <v>23.83</v>
      </c>
      <c r="F106" s="13">
        <v>23.76</v>
      </c>
      <c r="G106" s="13">
        <v>22.13</v>
      </c>
      <c r="H106" s="13">
        <v>22.54</v>
      </c>
      <c r="I106" s="13">
        <v>23.68</v>
      </c>
      <c r="J106" s="13">
        <v>22.57</v>
      </c>
      <c r="K106" s="50">
        <v>23.49</v>
      </c>
      <c r="L106" s="48" t="s">
        <v>18</v>
      </c>
      <c r="M106" s="55">
        <v>24.06</v>
      </c>
      <c r="N106" s="55">
        <v>20.420000000000002</v>
      </c>
      <c r="O106" s="55">
        <v>24.02</v>
      </c>
      <c r="P106" s="50">
        <v>23.12</v>
      </c>
      <c r="Q106" s="48" t="s">
        <v>18</v>
      </c>
      <c r="R106" s="48" t="s">
        <v>18</v>
      </c>
      <c r="S106" s="48" t="s">
        <v>18</v>
      </c>
      <c r="T106" s="48" t="s">
        <v>18</v>
      </c>
      <c r="U106" s="48" t="s">
        <v>18</v>
      </c>
      <c r="V106" s="49" t="s">
        <v>18</v>
      </c>
      <c r="W106" s="48" t="s">
        <v>18</v>
      </c>
      <c r="X106" s="77" t="s">
        <v>18</v>
      </c>
      <c r="Y106" s="77" t="s">
        <v>18</v>
      </c>
      <c r="Z106" s="77" t="s">
        <v>18</v>
      </c>
      <c r="AA106" s="77" t="s">
        <v>18</v>
      </c>
      <c r="AB106" s="77" t="s">
        <v>18</v>
      </c>
      <c r="AC106" s="77" t="s">
        <v>18</v>
      </c>
      <c r="AD106" s="77" t="s">
        <v>18</v>
      </c>
      <c r="AE106" s="77" t="s">
        <v>18</v>
      </c>
      <c r="AF106" s="77" t="s">
        <v>18</v>
      </c>
      <c r="AG106" s="77" t="s">
        <v>18</v>
      </c>
      <c r="AH106" s="12">
        <f t="shared" si="2"/>
        <v>23.094615384615388</v>
      </c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</row>
    <row r="107" spans="1:55" ht="15.6" x14ac:dyDescent="0.3">
      <c r="A107" s="74"/>
      <c r="B107" s="20" t="s">
        <v>8</v>
      </c>
      <c r="C107" s="13">
        <v>24.33</v>
      </c>
      <c r="D107" s="13">
        <v>23.43</v>
      </c>
      <c r="E107" s="13">
        <v>24.33</v>
      </c>
      <c r="F107" s="13">
        <v>23.93</v>
      </c>
      <c r="G107" s="13">
        <v>21.91</v>
      </c>
      <c r="H107" s="13">
        <v>21.94</v>
      </c>
      <c r="I107" s="13">
        <v>23.93</v>
      </c>
      <c r="J107" s="13">
        <v>23.38</v>
      </c>
      <c r="K107" s="13">
        <v>24</v>
      </c>
      <c r="L107" s="48" t="s">
        <v>18</v>
      </c>
      <c r="M107" s="55">
        <v>24.05</v>
      </c>
      <c r="N107" s="55">
        <v>22.82</v>
      </c>
      <c r="O107" s="55">
        <v>24.22</v>
      </c>
      <c r="P107" s="50">
        <v>23.62</v>
      </c>
      <c r="Q107" s="48" t="s">
        <v>18</v>
      </c>
      <c r="R107" s="48" t="s">
        <v>18</v>
      </c>
      <c r="S107" s="48" t="s">
        <v>18</v>
      </c>
      <c r="T107" s="48" t="s">
        <v>18</v>
      </c>
      <c r="U107" s="48" t="s">
        <v>18</v>
      </c>
      <c r="V107" s="49" t="s">
        <v>18</v>
      </c>
      <c r="W107" s="48" t="s">
        <v>18</v>
      </c>
      <c r="X107" s="77" t="s">
        <v>18</v>
      </c>
      <c r="Y107" s="77" t="s">
        <v>18</v>
      </c>
      <c r="Z107" s="77" t="s">
        <v>18</v>
      </c>
      <c r="AA107" s="77" t="s">
        <v>18</v>
      </c>
      <c r="AB107" s="77" t="s">
        <v>18</v>
      </c>
      <c r="AC107" s="77" t="s">
        <v>18</v>
      </c>
      <c r="AD107" s="77" t="s">
        <v>18</v>
      </c>
      <c r="AE107" s="77" t="s">
        <v>18</v>
      </c>
      <c r="AF107" s="77" t="s">
        <v>18</v>
      </c>
      <c r="AG107" s="77" t="s">
        <v>18</v>
      </c>
      <c r="AH107" s="12">
        <f t="shared" si="2"/>
        <v>23.529999999999998</v>
      </c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</row>
    <row r="108" spans="1:55" ht="15.6" x14ac:dyDescent="0.3">
      <c r="A108" s="29" t="s">
        <v>162</v>
      </c>
      <c r="B108" s="20" t="s">
        <v>8</v>
      </c>
      <c r="C108" s="13">
        <v>24.1</v>
      </c>
      <c r="D108" s="13">
        <v>23.88</v>
      </c>
      <c r="E108" s="13">
        <v>21.83</v>
      </c>
      <c r="F108" s="13">
        <v>23.78</v>
      </c>
      <c r="G108" s="13">
        <v>22.82</v>
      </c>
      <c r="H108" s="13">
        <v>23.35</v>
      </c>
      <c r="I108" s="13">
        <v>24.93</v>
      </c>
      <c r="J108" s="13">
        <v>23.39</v>
      </c>
      <c r="K108" s="13">
        <v>23.95</v>
      </c>
      <c r="L108" s="48" t="s">
        <v>18</v>
      </c>
      <c r="M108" s="48" t="s">
        <v>18</v>
      </c>
      <c r="N108" s="55">
        <v>22.42</v>
      </c>
      <c r="O108" s="55">
        <v>23.82</v>
      </c>
      <c r="P108" s="50">
        <v>22.52</v>
      </c>
      <c r="Q108" s="48" t="s">
        <v>18</v>
      </c>
      <c r="R108" s="48" t="s">
        <v>18</v>
      </c>
      <c r="S108" s="48" t="s">
        <v>18</v>
      </c>
      <c r="T108" s="48" t="s">
        <v>18</v>
      </c>
      <c r="U108" s="48" t="s">
        <v>18</v>
      </c>
      <c r="V108" s="49" t="s">
        <v>18</v>
      </c>
      <c r="W108" s="48" t="s">
        <v>18</v>
      </c>
      <c r="X108" s="77" t="s">
        <v>18</v>
      </c>
      <c r="Y108" s="77" t="s">
        <v>18</v>
      </c>
      <c r="Z108" s="77" t="s">
        <v>18</v>
      </c>
      <c r="AA108" s="77" t="s">
        <v>18</v>
      </c>
      <c r="AB108" s="77" t="s">
        <v>18</v>
      </c>
      <c r="AC108" s="77" t="s">
        <v>18</v>
      </c>
      <c r="AD108" s="77" t="s">
        <v>18</v>
      </c>
      <c r="AE108" s="77" t="s">
        <v>18</v>
      </c>
      <c r="AF108" s="77" t="s">
        <v>18</v>
      </c>
      <c r="AG108" s="77" t="s">
        <v>18</v>
      </c>
      <c r="AH108" s="12">
        <f t="shared" si="2"/>
        <v>23.399166666666662</v>
      </c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</row>
    <row r="109" spans="1:55" ht="15.6" x14ac:dyDescent="0.3">
      <c r="A109" s="29" t="s">
        <v>856</v>
      </c>
      <c r="B109" s="20" t="s">
        <v>9</v>
      </c>
      <c r="C109" s="13">
        <v>23.76</v>
      </c>
      <c r="D109" s="13">
        <v>23.48</v>
      </c>
      <c r="E109" s="13">
        <v>23.89</v>
      </c>
      <c r="F109" s="13">
        <v>23.59</v>
      </c>
      <c r="G109" s="13">
        <v>23.81</v>
      </c>
      <c r="H109" s="13">
        <v>22.78</v>
      </c>
      <c r="I109" s="48" t="s">
        <v>18</v>
      </c>
      <c r="J109" s="13">
        <v>23.16</v>
      </c>
      <c r="K109" s="50">
        <v>23.74</v>
      </c>
      <c r="L109" s="48" t="s">
        <v>18</v>
      </c>
      <c r="M109" s="55">
        <v>23.92</v>
      </c>
      <c r="N109" s="55">
        <v>22.32</v>
      </c>
      <c r="O109" s="55">
        <v>23.92</v>
      </c>
      <c r="P109" s="50">
        <v>24.09</v>
      </c>
      <c r="Q109" s="48" t="s">
        <v>18</v>
      </c>
      <c r="R109" s="48" t="s">
        <v>18</v>
      </c>
      <c r="S109" s="48" t="s">
        <v>18</v>
      </c>
      <c r="T109" s="48" t="s">
        <v>18</v>
      </c>
      <c r="U109" s="48" t="s">
        <v>18</v>
      </c>
      <c r="V109" s="49" t="s">
        <v>18</v>
      </c>
      <c r="W109" s="48" t="s">
        <v>18</v>
      </c>
      <c r="X109" s="77" t="s">
        <v>18</v>
      </c>
      <c r="Y109" s="77" t="s">
        <v>18</v>
      </c>
      <c r="Z109" s="77" t="s">
        <v>18</v>
      </c>
      <c r="AA109" s="77" t="s">
        <v>18</v>
      </c>
      <c r="AB109" s="77" t="s">
        <v>18</v>
      </c>
      <c r="AC109" s="77" t="s">
        <v>18</v>
      </c>
      <c r="AD109" s="77" t="s">
        <v>18</v>
      </c>
      <c r="AE109" s="77" t="s">
        <v>18</v>
      </c>
      <c r="AF109" s="77" t="s">
        <v>18</v>
      </c>
      <c r="AG109" s="77" t="s">
        <v>18</v>
      </c>
      <c r="AH109" s="12">
        <f t="shared" si="2"/>
        <v>23.53833333333333</v>
      </c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</row>
    <row r="110" spans="1:55" ht="15.6" x14ac:dyDescent="0.3">
      <c r="A110" s="29" t="s">
        <v>857</v>
      </c>
      <c r="B110" s="20" t="s">
        <v>9</v>
      </c>
      <c r="C110" s="13">
        <v>23.49</v>
      </c>
      <c r="D110" s="13">
        <v>23.43</v>
      </c>
      <c r="E110" s="13">
        <v>23.77</v>
      </c>
      <c r="F110" s="13">
        <v>23.78</v>
      </c>
      <c r="G110" s="13">
        <v>23.38</v>
      </c>
      <c r="H110" s="13">
        <v>23.99</v>
      </c>
      <c r="I110" s="48" t="s">
        <v>18</v>
      </c>
      <c r="J110" s="13">
        <v>22.6</v>
      </c>
      <c r="K110" s="13">
        <v>24.73</v>
      </c>
      <c r="L110" s="48" t="s">
        <v>18</v>
      </c>
      <c r="M110" s="55">
        <v>24.62</v>
      </c>
      <c r="N110" s="55">
        <v>23.72</v>
      </c>
      <c r="O110" s="55">
        <v>24.32</v>
      </c>
      <c r="P110" s="50">
        <v>24.22</v>
      </c>
      <c r="Q110" s="48" t="s">
        <v>18</v>
      </c>
      <c r="R110" s="48" t="s">
        <v>18</v>
      </c>
      <c r="S110" s="48" t="s">
        <v>18</v>
      </c>
      <c r="T110" s="48" t="s">
        <v>18</v>
      </c>
      <c r="U110" s="48" t="s">
        <v>18</v>
      </c>
      <c r="V110" s="49" t="s">
        <v>18</v>
      </c>
      <c r="W110" s="48" t="s">
        <v>18</v>
      </c>
      <c r="X110" s="77" t="s">
        <v>18</v>
      </c>
      <c r="Y110" s="77" t="s">
        <v>18</v>
      </c>
      <c r="Z110" s="77" t="s">
        <v>18</v>
      </c>
      <c r="AA110" s="77" t="s">
        <v>18</v>
      </c>
      <c r="AB110" s="77" t="s">
        <v>18</v>
      </c>
      <c r="AC110" s="77" t="s">
        <v>18</v>
      </c>
      <c r="AD110" s="77" t="s">
        <v>18</v>
      </c>
      <c r="AE110" s="77" t="s">
        <v>18</v>
      </c>
      <c r="AF110" s="77" t="s">
        <v>18</v>
      </c>
      <c r="AG110" s="77" t="s">
        <v>18</v>
      </c>
      <c r="AH110" s="12">
        <f t="shared" si="2"/>
        <v>23.837499999999995</v>
      </c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</row>
    <row r="111" spans="1:55" ht="15.6" x14ac:dyDescent="0.3">
      <c r="A111" s="29" t="s">
        <v>368</v>
      </c>
      <c r="B111" s="20" t="s">
        <v>10</v>
      </c>
      <c r="C111" s="13">
        <v>23.69</v>
      </c>
      <c r="D111" s="13">
        <v>23.99</v>
      </c>
      <c r="E111" s="13">
        <v>23.93</v>
      </c>
      <c r="F111" s="13">
        <v>23.83</v>
      </c>
      <c r="G111" s="13">
        <v>23.33</v>
      </c>
      <c r="H111" s="13">
        <v>24.43</v>
      </c>
      <c r="I111" s="48" t="s">
        <v>18</v>
      </c>
      <c r="J111" s="13">
        <v>23.54</v>
      </c>
      <c r="K111" s="13">
        <v>23.99</v>
      </c>
      <c r="L111" s="48" t="s">
        <v>18</v>
      </c>
      <c r="M111" s="55">
        <v>24.57</v>
      </c>
      <c r="N111" s="55">
        <v>23.52</v>
      </c>
      <c r="O111" s="55">
        <v>23.82</v>
      </c>
      <c r="P111" s="50">
        <v>22.97</v>
      </c>
      <c r="Q111" s="48" t="s">
        <v>18</v>
      </c>
      <c r="R111" s="48" t="s">
        <v>18</v>
      </c>
      <c r="S111" s="48" t="s">
        <v>18</v>
      </c>
      <c r="T111" s="48" t="s">
        <v>18</v>
      </c>
      <c r="U111" s="48" t="s">
        <v>18</v>
      </c>
      <c r="V111" s="49" t="s">
        <v>18</v>
      </c>
      <c r="W111" s="48" t="s">
        <v>18</v>
      </c>
      <c r="X111" s="77" t="s">
        <v>18</v>
      </c>
      <c r="Y111" s="77" t="s">
        <v>18</v>
      </c>
      <c r="Z111" s="77" t="s">
        <v>18</v>
      </c>
      <c r="AA111" s="77" t="s">
        <v>18</v>
      </c>
      <c r="AB111" s="77" t="s">
        <v>18</v>
      </c>
      <c r="AC111" s="77" t="s">
        <v>18</v>
      </c>
      <c r="AD111" s="77" t="s">
        <v>18</v>
      </c>
      <c r="AE111" s="77" t="s">
        <v>18</v>
      </c>
      <c r="AF111" s="77" t="s">
        <v>18</v>
      </c>
      <c r="AG111" s="77" t="s">
        <v>18</v>
      </c>
      <c r="AH111" s="12">
        <f t="shared" si="2"/>
        <v>23.800833333333333</v>
      </c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</row>
    <row r="112" spans="1:55" ht="15.6" x14ac:dyDescent="0.3">
      <c r="A112" s="30"/>
      <c r="B112" s="20" t="s">
        <v>10</v>
      </c>
      <c r="C112" s="13">
        <v>24.33</v>
      </c>
      <c r="D112" s="13">
        <v>23.63</v>
      </c>
      <c r="E112" s="13">
        <v>23.87</v>
      </c>
      <c r="F112" s="13">
        <v>23.34</v>
      </c>
      <c r="G112" s="48" t="s">
        <v>18</v>
      </c>
      <c r="H112" s="48" t="s">
        <v>18</v>
      </c>
      <c r="I112" s="48" t="s">
        <v>18</v>
      </c>
      <c r="J112" s="13">
        <v>23.3</v>
      </c>
      <c r="K112" s="13">
        <v>23.44</v>
      </c>
      <c r="L112" s="48" t="s">
        <v>18</v>
      </c>
      <c r="M112" s="55">
        <v>23.43</v>
      </c>
      <c r="N112" s="55">
        <v>23.13</v>
      </c>
      <c r="O112" s="55">
        <v>23.32</v>
      </c>
      <c r="P112" s="48" t="s">
        <v>18</v>
      </c>
      <c r="Q112" s="48" t="s">
        <v>18</v>
      </c>
      <c r="R112" s="48" t="s">
        <v>18</v>
      </c>
      <c r="S112" s="48" t="s">
        <v>18</v>
      </c>
      <c r="T112" s="48" t="s">
        <v>18</v>
      </c>
      <c r="U112" s="48" t="s">
        <v>18</v>
      </c>
      <c r="V112" s="49" t="s">
        <v>18</v>
      </c>
      <c r="W112" s="48" t="s">
        <v>18</v>
      </c>
      <c r="X112" s="77" t="s">
        <v>18</v>
      </c>
      <c r="Y112" s="77" t="s">
        <v>18</v>
      </c>
      <c r="Z112" s="77" t="s">
        <v>18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77" t="s">
        <v>18</v>
      </c>
      <c r="AH112" s="12">
        <f t="shared" si="2"/>
        <v>23.53222222222222</v>
      </c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</row>
    <row r="113" spans="1:55" ht="15.6" x14ac:dyDescent="0.3">
      <c r="A113" s="30"/>
      <c r="B113" s="20" t="s">
        <v>11</v>
      </c>
      <c r="C113" s="13">
        <v>24.33</v>
      </c>
      <c r="D113" s="13">
        <v>21.39</v>
      </c>
      <c r="E113" s="13">
        <v>23.43</v>
      </c>
      <c r="F113" s="13">
        <v>22.27</v>
      </c>
      <c r="G113" s="13">
        <v>23.8</v>
      </c>
      <c r="H113" s="13">
        <v>23.53</v>
      </c>
      <c r="I113" s="48" t="s">
        <v>18</v>
      </c>
      <c r="J113" s="13">
        <v>22.14</v>
      </c>
      <c r="K113" s="13">
        <v>23.12</v>
      </c>
      <c r="L113" s="48" t="s">
        <v>18</v>
      </c>
      <c r="M113" s="55">
        <v>23.32</v>
      </c>
      <c r="N113" s="55">
        <v>22.32</v>
      </c>
      <c r="O113" s="55">
        <v>23.12</v>
      </c>
      <c r="P113" s="48" t="s">
        <v>18</v>
      </c>
      <c r="Q113" s="48" t="s">
        <v>18</v>
      </c>
      <c r="R113" s="48" t="s">
        <v>18</v>
      </c>
      <c r="S113" s="48" t="s">
        <v>18</v>
      </c>
      <c r="T113" s="48" t="s">
        <v>18</v>
      </c>
      <c r="U113" s="48" t="s">
        <v>18</v>
      </c>
      <c r="V113" s="49" t="s">
        <v>18</v>
      </c>
      <c r="W113" s="48" t="s">
        <v>18</v>
      </c>
      <c r="X113" s="77" t="s">
        <v>18</v>
      </c>
      <c r="Y113" s="77" t="s">
        <v>18</v>
      </c>
      <c r="Z113" s="77" t="s">
        <v>18</v>
      </c>
      <c r="AA113" s="77" t="s">
        <v>18</v>
      </c>
      <c r="AB113" s="77" t="s">
        <v>18</v>
      </c>
      <c r="AC113" s="77" t="s">
        <v>18</v>
      </c>
      <c r="AD113" s="77" t="s">
        <v>18</v>
      </c>
      <c r="AE113" s="77" t="s">
        <v>18</v>
      </c>
      <c r="AF113" s="77" t="s">
        <v>18</v>
      </c>
      <c r="AG113" s="77" t="s">
        <v>18</v>
      </c>
      <c r="AH113" s="12">
        <f t="shared" si="2"/>
        <v>22.979090909090907</v>
      </c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</row>
    <row r="114" spans="1:55" ht="15.6" x14ac:dyDescent="0.3">
      <c r="A114" s="30"/>
      <c r="B114" s="20" t="s">
        <v>12</v>
      </c>
      <c r="C114" s="13">
        <v>21.74</v>
      </c>
      <c r="D114" s="13">
        <v>21.51</v>
      </c>
      <c r="E114" s="13">
        <v>21.95</v>
      </c>
      <c r="F114" s="48" t="s">
        <v>18</v>
      </c>
      <c r="G114" s="48" t="s">
        <v>18</v>
      </c>
      <c r="H114" s="13">
        <v>23.78</v>
      </c>
      <c r="I114" s="13">
        <v>22.41</v>
      </c>
      <c r="J114" s="13">
        <v>20.53</v>
      </c>
      <c r="K114" s="13">
        <v>23.9</v>
      </c>
      <c r="L114" s="48" t="s">
        <v>18</v>
      </c>
      <c r="M114" s="83" t="s">
        <v>369</v>
      </c>
      <c r="N114" s="50">
        <v>21.42</v>
      </c>
      <c r="O114" s="50">
        <v>22.22</v>
      </c>
      <c r="P114" s="48" t="s">
        <v>18</v>
      </c>
      <c r="Q114" s="48" t="s">
        <v>18</v>
      </c>
      <c r="R114" s="48" t="s">
        <v>18</v>
      </c>
      <c r="S114" s="48" t="s">
        <v>18</v>
      </c>
      <c r="T114" s="48" t="s">
        <v>18</v>
      </c>
      <c r="U114" s="48" t="s">
        <v>18</v>
      </c>
      <c r="V114" s="49" t="s">
        <v>18</v>
      </c>
      <c r="W114" s="48" t="s">
        <v>18</v>
      </c>
      <c r="X114" s="77" t="s">
        <v>18</v>
      </c>
      <c r="Y114" s="77" t="s">
        <v>18</v>
      </c>
      <c r="Z114" s="77" t="s">
        <v>18</v>
      </c>
      <c r="AA114" s="77" t="s">
        <v>18</v>
      </c>
      <c r="AB114" s="77" t="s">
        <v>18</v>
      </c>
      <c r="AC114" s="77" t="s">
        <v>18</v>
      </c>
      <c r="AD114" s="77" t="s">
        <v>18</v>
      </c>
      <c r="AE114" s="77" t="s">
        <v>18</v>
      </c>
      <c r="AF114" s="77" t="s">
        <v>18</v>
      </c>
      <c r="AG114" s="77" t="s">
        <v>18</v>
      </c>
      <c r="AH114" s="12">
        <f t="shared" si="2"/>
        <v>22.162222222222223</v>
      </c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</row>
    <row r="115" spans="1:55" ht="15.6" x14ac:dyDescent="0.3">
      <c r="A115" s="6" t="s">
        <v>256</v>
      </c>
      <c r="B115" s="6"/>
      <c r="C115" s="6">
        <v>1989</v>
      </c>
      <c r="D115" s="6">
        <v>1990</v>
      </c>
      <c r="E115" s="6">
        <v>1991</v>
      </c>
      <c r="F115" s="6">
        <v>1992</v>
      </c>
      <c r="G115" s="6">
        <v>1993</v>
      </c>
      <c r="H115" s="6">
        <v>1994</v>
      </c>
      <c r="I115" s="6">
        <v>1995</v>
      </c>
      <c r="J115" s="6">
        <v>1996</v>
      </c>
      <c r="K115" s="6">
        <v>1997</v>
      </c>
      <c r="L115" s="6">
        <v>1998</v>
      </c>
      <c r="M115" s="6">
        <v>1999</v>
      </c>
      <c r="N115" s="6">
        <v>2000</v>
      </c>
      <c r="O115" s="6">
        <v>2001</v>
      </c>
      <c r="P115" s="6">
        <v>2002</v>
      </c>
      <c r="Q115" s="6">
        <v>2003</v>
      </c>
      <c r="R115" s="6">
        <v>2004</v>
      </c>
      <c r="S115" s="19">
        <v>2005</v>
      </c>
      <c r="T115" s="19">
        <v>2006</v>
      </c>
      <c r="U115" s="19">
        <v>2007</v>
      </c>
      <c r="V115" s="19">
        <v>2008</v>
      </c>
      <c r="W115" s="19">
        <v>2009</v>
      </c>
      <c r="X115" s="19">
        <v>2010</v>
      </c>
      <c r="Y115" s="19">
        <v>2011</v>
      </c>
      <c r="Z115" s="19">
        <v>2012</v>
      </c>
      <c r="AA115" s="19">
        <v>2013</v>
      </c>
      <c r="AB115" s="211">
        <v>2014</v>
      </c>
      <c r="AC115" s="211">
        <v>2015</v>
      </c>
      <c r="AD115" s="211">
        <v>2016</v>
      </c>
      <c r="AE115" s="211">
        <v>2017</v>
      </c>
      <c r="AF115" s="211">
        <v>2018</v>
      </c>
      <c r="AG115" s="211">
        <v>2019</v>
      </c>
      <c r="AH115" s="18" t="s">
        <v>161</v>
      </c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</row>
    <row r="116" spans="1:55" ht="15.6" x14ac:dyDescent="0.3">
      <c r="A116" s="29" t="s">
        <v>521</v>
      </c>
      <c r="B116" s="20" t="s">
        <v>1</v>
      </c>
      <c r="C116" s="48" t="s">
        <v>18</v>
      </c>
      <c r="D116" s="13">
        <v>15.12</v>
      </c>
      <c r="E116" s="13">
        <v>17.79</v>
      </c>
      <c r="F116" s="13">
        <v>15.18</v>
      </c>
      <c r="G116" s="13">
        <v>15.77</v>
      </c>
      <c r="H116" s="13">
        <v>17.399999999999999</v>
      </c>
      <c r="I116" s="12">
        <v>18.16</v>
      </c>
      <c r="J116" s="48" t="s">
        <v>18</v>
      </c>
      <c r="K116" s="48" t="s">
        <v>18</v>
      </c>
      <c r="L116" s="48" t="s">
        <v>18</v>
      </c>
      <c r="M116" s="48" t="s">
        <v>18</v>
      </c>
      <c r="N116" s="48" t="s">
        <v>18</v>
      </c>
      <c r="O116" s="48" t="s">
        <v>18</v>
      </c>
      <c r="P116" s="48" t="s">
        <v>18</v>
      </c>
      <c r="Q116" s="48" t="s">
        <v>18</v>
      </c>
      <c r="R116" s="48" t="s">
        <v>18</v>
      </c>
      <c r="S116" s="48" t="s">
        <v>18</v>
      </c>
      <c r="T116" s="48" t="s">
        <v>18</v>
      </c>
      <c r="U116" s="48" t="s">
        <v>18</v>
      </c>
      <c r="V116" s="49" t="s">
        <v>18</v>
      </c>
      <c r="W116" s="48" t="s">
        <v>18</v>
      </c>
      <c r="X116" s="77" t="s">
        <v>18</v>
      </c>
      <c r="Y116" s="77" t="s">
        <v>18</v>
      </c>
      <c r="Z116" s="77" t="s">
        <v>18</v>
      </c>
      <c r="AA116" s="77" t="s">
        <v>18</v>
      </c>
      <c r="AB116" s="77" t="s">
        <v>18</v>
      </c>
      <c r="AC116" s="77" t="s">
        <v>18</v>
      </c>
      <c r="AD116" s="77" t="s">
        <v>18</v>
      </c>
      <c r="AE116" s="77" t="s">
        <v>18</v>
      </c>
      <c r="AF116" s="77" t="s">
        <v>18</v>
      </c>
      <c r="AG116" s="77" t="s">
        <v>18</v>
      </c>
      <c r="AH116" s="12">
        <f t="shared" si="2"/>
        <v>16.569999999999997</v>
      </c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</row>
    <row r="117" spans="1:55" ht="15.6" x14ac:dyDescent="0.3">
      <c r="A117" s="30"/>
      <c r="B117" s="20" t="s">
        <v>2</v>
      </c>
      <c r="C117" s="48" t="s">
        <v>18</v>
      </c>
      <c r="D117" s="48" t="s">
        <v>18</v>
      </c>
      <c r="E117" s="13">
        <v>17.3</v>
      </c>
      <c r="F117" s="13">
        <v>15.38</v>
      </c>
      <c r="G117" s="13">
        <v>15.39</v>
      </c>
      <c r="H117" s="13">
        <v>17.649999999999999</v>
      </c>
      <c r="I117" s="12">
        <v>18.23</v>
      </c>
      <c r="J117" s="48" t="s">
        <v>18</v>
      </c>
      <c r="K117" s="48" t="s">
        <v>18</v>
      </c>
      <c r="L117" s="48" t="s">
        <v>18</v>
      </c>
      <c r="M117" s="48" t="s">
        <v>18</v>
      </c>
      <c r="N117" s="48" t="s">
        <v>18</v>
      </c>
      <c r="O117" s="48" t="s">
        <v>18</v>
      </c>
      <c r="P117" s="48" t="s">
        <v>18</v>
      </c>
      <c r="Q117" s="48" t="s">
        <v>18</v>
      </c>
      <c r="R117" s="48" t="s">
        <v>18</v>
      </c>
      <c r="S117" s="48" t="s">
        <v>18</v>
      </c>
      <c r="T117" s="48" t="s">
        <v>18</v>
      </c>
      <c r="U117" s="48" t="s">
        <v>18</v>
      </c>
      <c r="V117" s="49" t="s">
        <v>18</v>
      </c>
      <c r="W117" s="48" t="s">
        <v>18</v>
      </c>
      <c r="X117" s="77" t="s">
        <v>18</v>
      </c>
      <c r="Y117" s="77" t="s">
        <v>18</v>
      </c>
      <c r="Z117" s="77" t="s">
        <v>18</v>
      </c>
      <c r="AA117" s="77" t="s">
        <v>18</v>
      </c>
      <c r="AB117" s="77" t="s">
        <v>18</v>
      </c>
      <c r="AC117" s="77" t="s">
        <v>18</v>
      </c>
      <c r="AD117" s="77" t="s">
        <v>18</v>
      </c>
      <c r="AE117" s="77" t="s">
        <v>18</v>
      </c>
      <c r="AF117" s="77" t="s">
        <v>18</v>
      </c>
      <c r="AG117" s="77" t="s">
        <v>18</v>
      </c>
      <c r="AH117" s="12">
        <f t="shared" si="2"/>
        <v>16.79</v>
      </c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</row>
    <row r="118" spans="1:55" ht="15.6" x14ac:dyDescent="0.3">
      <c r="A118" s="30"/>
      <c r="B118" s="20" t="s">
        <v>3</v>
      </c>
      <c r="C118" s="48" t="s">
        <v>18</v>
      </c>
      <c r="D118" s="48" t="s">
        <v>18</v>
      </c>
      <c r="E118" s="13">
        <v>15.97</v>
      </c>
      <c r="F118" s="13">
        <v>15.39</v>
      </c>
      <c r="G118" s="13">
        <v>15.29</v>
      </c>
      <c r="H118" s="13">
        <v>17.010000000000002</v>
      </c>
      <c r="I118" s="12">
        <v>17.239999999999998</v>
      </c>
      <c r="J118" s="48" t="s">
        <v>18</v>
      </c>
      <c r="K118" s="48" t="s">
        <v>18</v>
      </c>
      <c r="L118" s="48" t="s">
        <v>18</v>
      </c>
      <c r="M118" s="48" t="s">
        <v>18</v>
      </c>
      <c r="N118" s="48" t="s">
        <v>18</v>
      </c>
      <c r="O118" s="48" t="s">
        <v>18</v>
      </c>
      <c r="P118" s="48" t="s">
        <v>18</v>
      </c>
      <c r="Q118" s="48" t="s">
        <v>18</v>
      </c>
      <c r="R118" s="48" t="s">
        <v>18</v>
      </c>
      <c r="S118" s="48" t="s">
        <v>18</v>
      </c>
      <c r="T118" s="48" t="s">
        <v>18</v>
      </c>
      <c r="U118" s="48" t="s">
        <v>18</v>
      </c>
      <c r="V118" s="49" t="s">
        <v>18</v>
      </c>
      <c r="W118" s="49" t="s">
        <v>18</v>
      </c>
      <c r="X118" s="77" t="s">
        <v>18</v>
      </c>
      <c r="Y118" s="77" t="s">
        <v>18</v>
      </c>
      <c r="Z118" s="77" t="s">
        <v>18</v>
      </c>
      <c r="AA118" s="77" t="s">
        <v>18</v>
      </c>
      <c r="AB118" s="77" t="s">
        <v>18</v>
      </c>
      <c r="AC118" s="77" t="s">
        <v>18</v>
      </c>
      <c r="AD118" s="77" t="s">
        <v>18</v>
      </c>
      <c r="AE118" s="77" t="s">
        <v>18</v>
      </c>
      <c r="AF118" s="77" t="s">
        <v>18</v>
      </c>
      <c r="AG118" s="77" t="s">
        <v>18</v>
      </c>
      <c r="AH118" s="12">
        <f t="shared" si="2"/>
        <v>16.18</v>
      </c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</row>
    <row r="119" spans="1:55" ht="15.6" x14ac:dyDescent="0.3">
      <c r="A119" s="30"/>
      <c r="B119" s="20" t="s">
        <v>4</v>
      </c>
      <c r="C119" s="48" t="s">
        <v>18</v>
      </c>
      <c r="D119" s="13">
        <v>14.24</v>
      </c>
      <c r="E119" s="13">
        <v>16.12</v>
      </c>
      <c r="F119" s="13">
        <v>15.72</v>
      </c>
      <c r="G119" s="13">
        <v>15.48</v>
      </c>
      <c r="H119" s="13">
        <v>15.62</v>
      </c>
      <c r="I119" s="48" t="s">
        <v>18</v>
      </c>
      <c r="J119" s="48" t="s">
        <v>18</v>
      </c>
      <c r="K119" s="48" t="s">
        <v>18</v>
      </c>
      <c r="L119" s="48" t="s">
        <v>18</v>
      </c>
      <c r="M119" s="48" t="s">
        <v>18</v>
      </c>
      <c r="N119" s="48" t="s">
        <v>18</v>
      </c>
      <c r="O119" s="48" t="s">
        <v>18</v>
      </c>
      <c r="P119" s="48" t="s">
        <v>18</v>
      </c>
      <c r="Q119" s="48" t="s">
        <v>18</v>
      </c>
      <c r="R119" s="48" t="s">
        <v>18</v>
      </c>
      <c r="S119" s="48" t="s">
        <v>18</v>
      </c>
      <c r="T119" s="48" t="s">
        <v>18</v>
      </c>
      <c r="U119" s="48" t="s">
        <v>18</v>
      </c>
      <c r="V119" s="49" t="s">
        <v>18</v>
      </c>
      <c r="W119" s="49" t="s">
        <v>18</v>
      </c>
      <c r="X119" s="77" t="s">
        <v>18</v>
      </c>
      <c r="Y119" s="77" t="s">
        <v>18</v>
      </c>
      <c r="Z119" s="77" t="s">
        <v>18</v>
      </c>
      <c r="AA119" s="77" t="s">
        <v>18</v>
      </c>
      <c r="AB119" s="77" t="s">
        <v>18</v>
      </c>
      <c r="AC119" s="77" t="s">
        <v>18</v>
      </c>
      <c r="AD119" s="77" t="s">
        <v>18</v>
      </c>
      <c r="AE119" s="77" t="s">
        <v>18</v>
      </c>
      <c r="AF119" s="77" t="s">
        <v>18</v>
      </c>
      <c r="AG119" s="77" t="s">
        <v>18</v>
      </c>
      <c r="AH119" s="12">
        <f t="shared" si="2"/>
        <v>15.436000000000002</v>
      </c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</row>
    <row r="120" spans="1:55" ht="15.6" x14ac:dyDescent="0.3">
      <c r="A120" s="30"/>
      <c r="B120" s="20" t="s">
        <v>5</v>
      </c>
      <c r="C120" s="48" t="s">
        <v>18</v>
      </c>
      <c r="D120" s="48" t="s">
        <v>18</v>
      </c>
      <c r="E120" s="48" t="s">
        <v>18</v>
      </c>
      <c r="F120" s="13">
        <v>15.2</v>
      </c>
      <c r="G120" s="13">
        <v>14.81</v>
      </c>
      <c r="H120" s="13">
        <v>17.670000000000002</v>
      </c>
      <c r="I120" s="48" t="s">
        <v>18</v>
      </c>
      <c r="J120" s="48" t="s">
        <v>18</v>
      </c>
      <c r="K120" s="48" t="s">
        <v>18</v>
      </c>
      <c r="L120" s="48" t="s">
        <v>18</v>
      </c>
      <c r="M120" s="48" t="s">
        <v>18</v>
      </c>
      <c r="N120" s="48" t="s">
        <v>18</v>
      </c>
      <c r="O120" s="48" t="s">
        <v>18</v>
      </c>
      <c r="P120" s="48" t="s">
        <v>18</v>
      </c>
      <c r="Q120" s="48" t="s">
        <v>18</v>
      </c>
      <c r="R120" s="48" t="s">
        <v>18</v>
      </c>
      <c r="S120" s="48" t="s">
        <v>18</v>
      </c>
      <c r="T120" s="48" t="s">
        <v>18</v>
      </c>
      <c r="U120" s="48" t="s">
        <v>18</v>
      </c>
      <c r="V120" s="49" t="s">
        <v>18</v>
      </c>
      <c r="W120" s="49" t="s">
        <v>18</v>
      </c>
      <c r="X120" s="77" t="s">
        <v>18</v>
      </c>
      <c r="Y120" s="77" t="s">
        <v>18</v>
      </c>
      <c r="Z120" s="77" t="s">
        <v>18</v>
      </c>
      <c r="AA120" s="77" t="s">
        <v>18</v>
      </c>
      <c r="AB120" s="77" t="s">
        <v>18</v>
      </c>
      <c r="AC120" s="77" t="s">
        <v>18</v>
      </c>
      <c r="AD120" s="77" t="s">
        <v>18</v>
      </c>
      <c r="AE120" s="77" t="s">
        <v>18</v>
      </c>
      <c r="AF120" s="77" t="s">
        <v>18</v>
      </c>
      <c r="AG120" s="77" t="s">
        <v>18</v>
      </c>
      <c r="AH120" s="12">
        <f t="shared" si="2"/>
        <v>15.893333333333333</v>
      </c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</row>
    <row r="121" spans="1:55" ht="15.6" x14ac:dyDescent="0.3">
      <c r="A121" s="30"/>
      <c r="B121" s="20" t="s">
        <v>5</v>
      </c>
      <c r="C121" s="48" t="s">
        <v>18</v>
      </c>
      <c r="D121" s="48" t="s">
        <v>18</v>
      </c>
      <c r="E121" s="13">
        <v>18.47</v>
      </c>
      <c r="F121" s="13">
        <v>14.69</v>
      </c>
      <c r="G121" s="13">
        <v>14.28</v>
      </c>
      <c r="H121" s="13">
        <v>16.440000000000001</v>
      </c>
      <c r="I121" s="48" t="s">
        <v>18</v>
      </c>
      <c r="J121" s="48" t="s">
        <v>18</v>
      </c>
      <c r="K121" s="48" t="s">
        <v>18</v>
      </c>
      <c r="L121" s="48" t="s">
        <v>18</v>
      </c>
      <c r="M121" s="48" t="s">
        <v>18</v>
      </c>
      <c r="N121" s="48" t="s">
        <v>18</v>
      </c>
      <c r="O121" s="48" t="s">
        <v>18</v>
      </c>
      <c r="P121" s="48" t="s">
        <v>18</v>
      </c>
      <c r="Q121" s="48" t="s">
        <v>18</v>
      </c>
      <c r="R121" s="48" t="s">
        <v>18</v>
      </c>
      <c r="S121" s="48" t="s">
        <v>18</v>
      </c>
      <c r="T121" s="48" t="s">
        <v>18</v>
      </c>
      <c r="U121" s="48" t="s">
        <v>18</v>
      </c>
      <c r="V121" s="49" t="s">
        <v>18</v>
      </c>
      <c r="W121" s="49" t="s">
        <v>18</v>
      </c>
      <c r="X121" s="77" t="s">
        <v>18</v>
      </c>
      <c r="Y121" s="77" t="s">
        <v>18</v>
      </c>
      <c r="Z121" s="77" t="s">
        <v>18</v>
      </c>
      <c r="AA121" s="77" t="s">
        <v>18</v>
      </c>
      <c r="AB121" s="77" t="s">
        <v>18</v>
      </c>
      <c r="AC121" s="77" t="s">
        <v>18</v>
      </c>
      <c r="AD121" s="77" t="s">
        <v>18</v>
      </c>
      <c r="AE121" s="77" t="s">
        <v>18</v>
      </c>
      <c r="AF121" s="77" t="s">
        <v>18</v>
      </c>
      <c r="AG121" s="77" t="s">
        <v>18</v>
      </c>
      <c r="AH121" s="12">
        <f t="shared" si="2"/>
        <v>15.969999999999999</v>
      </c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</row>
    <row r="122" spans="1:55" ht="15.6" x14ac:dyDescent="0.3">
      <c r="A122" s="30"/>
      <c r="B122" s="20" t="s">
        <v>6</v>
      </c>
      <c r="C122" s="48" t="s">
        <v>18</v>
      </c>
      <c r="D122" s="13">
        <v>15.72</v>
      </c>
      <c r="E122" s="13">
        <v>16.95</v>
      </c>
      <c r="F122" s="13">
        <v>15.35</v>
      </c>
      <c r="G122" s="13">
        <v>14.11</v>
      </c>
      <c r="H122" s="13">
        <v>16.309999999999999</v>
      </c>
      <c r="I122" s="48" t="s">
        <v>18</v>
      </c>
      <c r="J122" s="48" t="s">
        <v>18</v>
      </c>
      <c r="K122" s="48" t="s">
        <v>18</v>
      </c>
      <c r="L122" s="48" t="s">
        <v>18</v>
      </c>
      <c r="M122" s="48" t="s">
        <v>18</v>
      </c>
      <c r="N122" s="48" t="s">
        <v>18</v>
      </c>
      <c r="O122" s="48" t="s">
        <v>18</v>
      </c>
      <c r="P122" s="48" t="s">
        <v>18</v>
      </c>
      <c r="Q122" s="48" t="s">
        <v>18</v>
      </c>
      <c r="R122" s="48" t="s">
        <v>18</v>
      </c>
      <c r="S122" s="48" t="s">
        <v>18</v>
      </c>
      <c r="T122" s="48" t="s">
        <v>18</v>
      </c>
      <c r="U122" s="48" t="s">
        <v>18</v>
      </c>
      <c r="V122" s="49" t="s">
        <v>18</v>
      </c>
      <c r="W122" s="49" t="s">
        <v>18</v>
      </c>
      <c r="X122" s="77" t="s">
        <v>18</v>
      </c>
      <c r="Y122" s="77" t="s">
        <v>18</v>
      </c>
      <c r="Z122" s="77" t="s">
        <v>18</v>
      </c>
      <c r="AA122" s="77" t="s">
        <v>18</v>
      </c>
      <c r="AB122" s="77" t="s">
        <v>18</v>
      </c>
      <c r="AC122" s="77" t="s">
        <v>18</v>
      </c>
      <c r="AD122" s="77" t="s">
        <v>18</v>
      </c>
      <c r="AE122" s="77" t="s">
        <v>18</v>
      </c>
      <c r="AF122" s="77" t="s">
        <v>18</v>
      </c>
      <c r="AG122" s="77" t="s">
        <v>18</v>
      </c>
      <c r="AH122" s="12">
        <f t="shared" si="2"/>
        <v>15.687999999999999</v>
      </c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</row>
    <row r="123" spans="1:55" ht="15.6" x14ac:dyDescent="0.3">
      <c r="A123" s="14" t="s">
        <v>1157</v>
      </c>
      <c r="B123" s="20" t="s">
        <v>6</v>
      </c>
      <c r="C123" s="48" t="s">
        <v>18</v>
      </c>
      <c r="D123" s="13">
        <v>15.57</v>
      </c>
      <c r="E123" s="13">
        <v>18.61</v>
      </c>
      <c r="F123" s="13">
        <v>18.97</v>
      </c>
      <c r="G123" s="13">
        <v>16.04</v>
      </c>
      <c r="H123" s="13">
        <v>15.8</v>
      </c>
      <c r="I123" s="48" t="s">
        <v>18</v>
      </c>
      <c r="J123" s="48" t="s">
        <v>18</v>
      </c>
      <c r="K123" s="48" t="s">
        <v>18</v>
      </c>
      <c r="L123" s="48" t="s">
        <v>18</v>
      </c>
      <c r="M123" s="48" t="s">
        <v>18</v>
      </c>
      <c r="N123" s="48" t="s">
        <v>18</v>
      </c>
      <c r="O123" s="48" t="s">
        <v>18</v>
      </c>
      <c r="P123" s="48" t="s">
        <v>18</v>
      </c>
      <c r="Q123" s="48" t="s">
        <v>18</v>
      </c>
      <c r="R123" s="48" t="s">
        <v>18</v>
      </c>
      <c r="S123" s="48" t="s">
        <v>18</v>
      </c>
      <c r="T123" s="48" t="s">
        <v>18</v>
      </c>
      <c r="U123" s="48" t="s">
        <v>18</v>
      </c>
      <c r="V123" s="49" t="s">
        <v>18</v>
      </c>
      <c r="W123" s="49" t="s">
        <v>18</v>
      </c>
      <c r="X123" s="77" t="s">
        <v>18</v>
      </c>
      <c r="Y123" s="77" t="s">
        <v>18</v>
      </c>
      <c r="Z123" s="77" t="s">
        <v>18</v>
      </c>
      <c r="AA123" s="77" t="s">
        <v>18</v>
      </c>
      <c r="AB123" s="77" t="s">
        <v>18</v>
      </c>
      <c r="AC123" s="77" t="s">
        <v>18</v>
      </c>
      <c r="AD123" s="77" t="s">
        <v>18</v>
      </c>
      <c r="AE123" s="77" t="s">
        <v>18</v>
      </c>
      <c r="AF123" s="77" t="s">
        <v>18</v>
      </c>
      <c r="AG123" s="77" t="s">
        <v>18</v>
      </c>
      <c r="AH123" s="12">
        <f t="shared" si="2"/>
        <v>16.997999999999998</v>
      </c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</row>
    <row r="124" spans="1:55" ht="15.6" x14ac:dyDescent="0.3">
      <c r="A124" s="29" t="s">
        <v>577</v>
      </c>
      <c r="B124" s="20" t="s">
        <v>7</v>
      </c>
      <c r="C124" s="48" t="s">
        <v>18</v>
      </c>
      <c r="D124" s="13">
        <v>16.34</v>
      </c>
      <c r="E124" s="13">
        <v>18.71</v>
      </c>
      <c r="F124" s="13">
        <v>18.72</v>
      </c>
      <c r="G124" s="13">
        <v>16.89</v>
      </c>
      <c r="H124" s="13">
        <v>17.28</v>
      </c>
      <c r="I124" s="48" t="s">
        <v>18</v>
      </c>
      <c r="J124" s="48" t="s">
        <v>18</v>
      </c>
      <c r="K124" s="48" t="s">
        <v>18</v>
      </c>
      <c r="L124" s="48" t="s">
        <v>18</v>
      </c>
      <c r="M124" s="48" t="s">
        <v>18</v>
      </c>
      <c r="N124" s="48" t="s">
        <v>18</v>
      </c>
      <c r="O124" s="48" t="s">
        <v>18</v>
      </c>
      <c r="P124" s="48" t="s">
        <v>18</v>
      </c>
      <c r="Q124" s="48" t="s">
        <v>18</v>
      </c>
      <c r="R124" s="48" t="s">
        <v>18</v>
      </c>
      <c r="S124" s="48" t="s">
        <v>18</v>
      </c>
      <c r="T124" s="48" t="s">
        <v>18</v>
      </c>
      <c r="U124" s="48" t="s">
        <v>18</v>
      </c>
      <c r="V124" s="49" t="s">
        <v>18</v>
      </c>
      <c r="W124" s="49" t="s">
        <v>18</v>
      </c>
      <c r="X124" s="77" t="s">
        <v>18</v>
      </c>
      <c r="Y124" s="77" t="s">
        <v>18</v>
      </c>
      <c r="Z124" s="77" t="s">
        <v>18</v>
      </c>
      <c r="AA124" s="77" t="s">
        <v>18</v>
      </c>
      <c r="AB124" s="77" t="s">
        <v>18</v>
      </c>
      <c r="AC124" s="77" t="s">
        <v>18</v>
      </c>
      <c r="AD124" s="77" t="s">
        <v>18</v>
      </c>
      <c r="AE124" s="77" t="s">
        <v>18</v>
      </c>
      <c r="AF124" s="77" t="s">
        <v>18</v>
      </c>
      <c r="AG124" s="77" t="s">
        <v>18</v>
      </c>
      <c r="AH124" s="12">
        <f t="shared" si="2"/>
        <v>17.588000000000001</v>
      </c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</row>
    <row r="125" spans="1:55" ht="15.6" x14ac:dyDescent="0.3">
      <c r="A125" s="30"/>
      <c r="B125" s="20" t="s">
        <v>7</v>
      </c>
      <c r="C125" s="13">
        <v>10.94</v>
      </c>
      <c r="D125" s="13">
        <v>17.3</v>
      </c>
      <c r="E125" s="13">
        <v>18.59</v>
      </c>
      <c r="F125" s="13">
        <v>18.079999999999998</v>
      </c>
      <c r="G125" s="13">
        <v>17.399999999999999</v>
      </c>
      <c r="H125" s="13">
        <v>18.75</v>
      </c>
      <c r="I125" s="48" t="s">
        <v>18</v>
      </c>
      <c r="J125" s="48" t="s">
        <v>18</v>
      </c>
      <c r="K125" s="48" t="s">
        <v>18</v>
      </c>
      <c r="L125" s="48" t="s">
        <v>18</v>
      </c>
      <c r="M125" s="48" t="s">
        <v>18</v>
      </c>
      <c r="N125" s="48" t="s">
        <v>18</v>
      </c>
      <c r="O125" s="48" t="s">
        <v>18</v>
      </c>
      <c r="P125" s="48" t="s">
        <v>18</v>
      </c>
      <c r="Q125" s="48" t="s">
        <v>18</v>
      </c>
      <c r="R125" s="48" t="s">
        <v>18</v>
      </c>
      <c r="S125" s="48" t="s">
        <v>18</v>
      </c>
      <c r="T125" s="48" t="s">
        <v>18</v>
      </c>
      <c r="U125" s="48" t="s">
        <v>18</v>
      </c>
      <c r="V125" s="49" t="s">
        <v>18</v>
      </c>
      <c r="W125" s="49" t="s">
        <v>18</v>
      </c>
      <c r="X125" s="77" t="s">
        <v>18</v>
      </c>
      <c r="Y125" s="77" t="s">
        <v>18</v>
      </c>
      <c r="Z125" s="77" t="s">
        <v>18</v>
      </c>
      <c r="AA125" s="77" t="s">
        <v>18</v>
      </c>
      <c r="AB125" s="77" t="s">
        <v>18</v>
      </c>
      <c r="AC125" s="77" t="s">
        <v>18</v>
      </c>
      <c r="AD125" s="77" t="s">
        <v>18</v>
      </c>
      <c r="AE125" s="77" t="s">
        <v>18</v>
      </c>
      <c r="AF125" s="77" t="s">
        <v>18</v>
      </c>
      <c r="AG125" s="77" t="s">
        <v>18</v>
      </c>
      <c r="AH125" s="12">
        <f t="shared" si="2"/>
        <v>16.843333333333334</v>
      </c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</row>
    <row r="126" spans="1:55" ht="15.6" x14ac:dyDescent="0.3">
      <c r="A126" s="30"/>
      <c r="B126" s="20" t="s">
        <v>8</v>
      </c>
      <c r="C126" s="48" t="s">
        <v>18</v>
      </c>
      <c r="D126" s="13">
        <v>19.12</v>
      </c>
      <c r="E126" s="13">
        <v>18.79</v>
      </c>
      <c r="F126" s="13">
        <v>18.55</v>
      </c>
      <c r="G126" s="13">
        <v>17.190000000000001</v>
      </c>
      <c r="H126" s="13">
        <v>17.66</v>
      </c>
      <c r="I126" s="48" t="s">
        <v>18</v>
      </c>
      <c r="J126" s="48" t="s">
        <v>18</v>
      </c>
      <c r="K126" s="48" t="s">
        <v>18</v>
      </c>
      <c r="L126" s="48" t="s">
        <v>18</v>
      </c>
      <c r="M126" s="48" t="s">
        <v>18</v>
      </c>
      <c r="N126" s="48" t="s">
        <v>18</v>
      </c>
      <c r="O126" s="48" t="s">
        <v>18</v>
      </c>
      <c r="P126" s="48" t="s">
        <v>18</v>
      </c>
      <c r="Q126" s="48" t="s">
        <v>18</v>
      </c>
      <c r="R126" s="48" t="s">
        <v>18</v>
      </c>
      <c r="S126" s="48" t="s">
        <v>18</v>
      </c>
      <c r="T126" s="48" t="s">
        <v>18</v>
      </c>
      <c r="U126" s="48" t="s">
        <v>18</v>
      </c>
      <c r="V126" s="49" t="s">
        <v>18</v>
      </c>
      <c r="W126" s="49" t="s">
        <v>18</v>
      </c>
      <c r="X126" s="77" t="s">
        <v>18</v>
      </c>
      <c r="Y126" s="77" t="s">
        <v>18</v>
      </c>
      <c r="Z126" s="77" t="s">
        <v>18</v>
      </c>
      <c r="AA126" s="77" t="s">
        <v>18</v>
      </c>
      <c r="AB126" s="77" t="s">
        <v>18</v>
      </c>
      <c r="AC126" s="77" t="s">
        <v>18</v>
      </c>
      <c r="AD126" s="77" t="s">
        <v>18</v>
      </c>
      <c r="AE126" s="77" t="s">
        <v>18</v>
      </c>
      <c r="AF126" s="77" t="s">
        <v>18</v>
      </c>
      <c r="AG126" s="77" t="s">
        <v>18</v>
      </c>
      <c r="AH126" s="12">
        <f t="shared" si="2"/>
        <v>18.261999999999997</v>
      </c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</row>
    <row r="127" spans="1:55" ht="15.6" x14ac:dyDescent="0.3">
      <c r="A127" s="30"/>
      <c r="B127" s="20" t="s">
        <v>8</v>
      </c>
      <c r="C127" s="13">
        <v>15.64</v>
      </c>
      <c r="D127" s="13">
        <v>18.920000000000002</v>
      </c>
      <c r="E127" s="13">
        <v>18.510000000000002</v>
      </c>
      <c r="F127" s="13">
        <v>17.68</v>
      </c>
      <c r="G127" s="13">
        <v>17.690000000000001</v>
      </c>
      <c r="H127" s="13">
        <v>18.87</v>
      </c>
      <c r="I127" s="48" t="s">
        <v>18</v>
      </c>
      <c r="J127" s="48" t="s">
        <v>18</v>
      </c>
      <c r="K127" s="48" t="s">
        <v>18</v>
      </c>
      <c r="L127" s="48" t="s">
        <v>18</v>
      </c>
      <c r="M127" s="48" t="s">
        <v>18</v>
      </c>
      <c r="N127" s="48" t="s">
        <v>18</v>
      </c>
      <c r="O127" s="48" t="s">
        <v>18</v>
      </c>
      <c r="P127" s="48" t="s">
        <v>18</v>
      </c>
      <c r="Q127" s="48" t="s">
        <v>18</v>
      </c>
      <c r="R127" s="48" t="s">
        <v>18</v>
      </c>
      <c r="S127" s="48" t="s">
        <v>18</v>
      </c>
      <c r="T127" s="48" t="s">
        <v>18</v>
      </c>
      <c r="U127" s="48" t="s">
        <v>18</v>
      </c>
      <c r="V127" s="49" t="s">
        <v>18</v>
      </c>
      <c r="W127" s="49" t="s">
        <v>18</v>
      </c>
      <c r="X127" s="77" t="s">
        <v>18</v>
      </c>
      <c r="Y127" s="77" t="s">
        <v>18</v>
      </c>
      <c r="Z127" s="77" t="s">
        <v>18</v>
      </c>
      <c r="AA127" s="77" t="s">
        <v>18</v>
      </c>
      <c r="AB127" s="77" t="s">
        <v>18</v>
      </c>
      <c r="AC127" s="77" t="s">
        <v>18</v>
      </c>
      <c r="AD127" s="77" t="s">
        <v>18</v>
      </c>
      <c r="AE127" s="77" t="s">
        <v>18</v>
      </c>
      <c r="AF127" s="77" t="s">
        <v>18</v>
      </c>
      <c r="AG127" s="77" t="s">
        <v>18</v>
      </c>
      <c r="AH127" s="12">
        <f t="shared" si="2"/>
        <v>17.885000000000002</v>
      </c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</row>
    <row r="128" spans="1:55" ht="15.6" x14ac:dyDescent="0.3">
      <c r="A128" s="30"/>
      <c r="B128" s="20" t="s">
        <v>9</v>
      </c>
      <c r="C128" s="13">
        <v>17.100000000000001</v>
      </c>
      <c r="D128" s="13">
        <v>18.170000000000002</v>
      </c>
      <c r="E128" s="13">
        <v>18.54</v>
      </c>
      <c r="F128" s="13">
        <v>17.36</v>
      </c>
      <c r="G128" s="13">
        <v>18.78</v>
      </c>
      <c r="H128" s="13">
        <v>18.43</v>
      </c>
      <c r="I128" s="48" t="s">
        <v>18</v>
      </c>
      <c r="J128" s="48" t="s">
        <v>18</v>
      </c>
      <c r="K128" s="48" t="s">
        <v>18</v>
      </c>
      <c r="L128" s="48" t="s">
        <v>18</v>
      </c>
      <c r="M128" s="48" t="s">
        <v>18</v>
      </c>
      <c r="N128" s="48" t="s">
        <v>18</v>
      </c>
      <c r="O128" s="48" t="s">
        <v>18</v>
      </c>
      <c r="P128" s="48" t="s">
        <v>18</v>
      </c>
      <c r="Q128" s="48" t="s">
        <v>18</v>
      </c>
      <c r="R128" s="48" t="s">
        <v>18</v>
      </c>
      <c r="S128" s="48" t="s">
        <v>18</v>
      </c>
      <c r="T128" s="48" t="s">
        <v>18</v>
      </c>
      <c r="U128" s="48" t="s">
        <v>18</v>
      </c>
      <c r="V128" s="49" t="s">
        <v>18</v>
      </c>
      <c r="W128" s="49" t="s">
        <v>18</v>
      </c>
      <c r="X128" s="77" t="s">
        <v>18</v>
      </c>
      <c r="Y128" s="77" t="s">
        <v>18</v>
      </c>
      <c r="Z128" s="77" t="s">
        <v>18</v>
      </c>
      <c r="AA128" s="77" t="s">
        <v>18</v>
      </c>
      <c r="AB128" s="77" t="s">
        <v>18</v>
      </c>
      <c r="AC128" s="77" t="s">
        <v>18</v>
      </c>
      <c r="AD128" s="77" t="s">
        <v>18</v>
      </c>
      <c r="AE128" s="77" t="s">
        <v>18</v>
      </c>
      <c r="AF128" s="77" t="s">
        <v>18</v>
      </c>
      <c r="AG128" s="77" t="s">
        <v>18</v>
      </c>
      <c r="AH128" s="12">
        <f t="shared" si="2"/>
        <v>18.063333333333333</v>
      </c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</row>
    <row r="129" spans="1:55" ht="15.6" x14ac:dyDescent="0.3">
      <c r="A129" s="30"/>
      <c r="B129" s="20" t="s">
        <v>9</v>
      </c>
      <c r="C129" s="13">
        <v>18.62</v>
      </c>
      <c r="D129" s="13">
        <v>18.52</v>
      </c>
      <c r="E129" s="13">
        <v>18.78</v>
      </c>
      <c r="F129" s="13">
        <v>18.739999999999998</v>
      </c>
      <c r="G129" s="13">
        <v>17.55</v>
      </c>
      <c r="H129" s="13">
        <v>18.68</v>
      </c>
      <c r="I129" s="48" t="s">
        <v>18</v>
      </c>
      <c r="J129" s="48" t="s">
        <v>18</v>
      </c>
      <c r="K129" s="48" t="s">
        <v>18</v>
      </c>
      <c r="L129" s="48" t="s">
        <v>18</v>
      </c>
      <c r="M129" s="48" t="s">
        <v>18</v>
      </c>
      <c r="N129" s="48" t="s">
        <v>18</v>
      </c>
      <c r="O129" s="48" t="s">
        <v>18</v>
      </c>
      <c r="P129" s="48" t="s">
        <v>18</v>
      </c>
      <c r="Q129" s="48" t="s">
        <v>18</v>
      </c>
      <c r="R129" s="48" t="s">
        <v>18</v>
      </c>
      <c r="S129" s="48" t="s">
        <v>18</v>
      </c>
      <c r="T129" s="48" t="s">
        <v>18</v>
      </c>
      <c r="U129" s="48" t="s">
        <v>18</v>
      </c>
      <c r="V129" s="49" t="s">
        <v>18</v>
      </c>
      <c r="W129" s="49" t="s">
        <v>18</v>
      </c>
      <c r="X129" s="77" t="s">
        <v>18</v>
      </c>
      <c r="Y129" s="77" t="s">
        <v>18</v>
      </c>
      <c r="Z129" s="77" t="s">
        <v>18</v>
      </c>
      <c r="AA129" s="77" t="s">
        <v>18</v>
      </c>
      <c r="AB129" s="77" t="s">
        <v>18</v>
      </c>
      <c r="AC129" s="77" t="s">
        <v>18</v>
      </c>
      <c r="AD129" s="77" t="s">
        <v>18</v>
      </c>
      <c r="AE129" s="77" t="s">
        <v>18</v>
      </c>
      <c r="AF129" s="77" t="s">
        <v>18</v>
      </c>
      <c r="AG129" s="77" t="s">
        <v>18</v>
      </c>
      <c r="AH129" s="12">
        <f t="shared" si="2"/>
        <v>18.481666666666666</v>
      </c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</row>
    <row r="130" spans="1:55" ht="15.6" x14ac:dyDescent="0.3">
      <c r="A130" s="30"/>
      <c r="B130" s="20" t="s">
        <v>10</v>
      </c>
      <c r="C130" s="13">
        <v>18.690000000000001</v>
      </c>
      <c r="D130" s="13">
        <v>18.97</v>
      </c>
      <c r="E130" s="13">
        <v>18.79</v>
      </c>
      <c r="F130" s="13">
        <v>17.79</v>
      </c>
      <c r="G130" s="13">
        <v>18.010000000000002</v>
      </c>
      <c r="H130" s="13">
        <v>18.739999999999998</v>
      </c>
      <c r="I130" s="48" t="s">
        <v>18</v>
      </c>
      <c r="J130" s="48" t="s">
        <v>18</v>
      </c>
      <c r="K130" s="48" t="s">
        <v>18</v>
      </c>
      <c r="L130" s="48" t="s">
        <v>18</v>
      </c>
      <c r="M130" s="48" t="s">
        <v>18</v>
      </c>
      <c r="N130" s="48" t="s">
        <v>18</v>
      </c>
      <c r="O130" s="48" t="s">
        <v>18</v>
      </c>
      <c r="P130" s="48" t="s">
        <v>18</v>
      </c>
      <c r="Q130" s="48" t="s">
        <v>18</v>
      </c>
      <c r="R130" s="48" t="s">
        <v>18</v>
      </c>
      <c r="S130" s="48" t="s">
        <v>18</v>
      </c>
      <c r="T130" s="48" t="s">
        <v>18</v>
      </c>
      <c r="U130" s="48" t="s">
        <v>18</v>
      </c>
      <c r="V130" s="49" t="s">
        <v>18</v>
      </c>
      <c r="W130" s="49" t="s">
        <v>18</v>
      </c>
      <c r="X130" s="77" t="s">
        <v>18</v>
      </c>
      <c r="Y130" s="77" t="s">
        <v>18</v>
      </c>
      <c r="Z130" s="77" t="s">
        <v>18</v>
      </c>
      <c r="AA130" s="77" t="s">
        <v>18</v>
      </c>
      <c r="AB130" s="77" t="s">
        <v>18</v>
      </c>
      <c r="AC130" s="77" t="s">
        <v>18</v>
      </c>
      <c r="AD130" s="77" t="s">
        <v>18</v>
      </c>
      <c r="AE130" s="77" t="s">
        <v>18</v>
      </c>
      <c r="AF130" s="77" t="s">
        <v>18</v>
      </c>
      <c r="AG130" s="77" t="s">
        <v>18</v>
      </c>
      <c r="AH130" s="12">
        <f t="shared" si="2"/>
        <v>18.498333333333331</v>
      </c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</row>
    <row r="131" spans="1:55" ht="15.6" x14ac:dyDescent="0.3">
      <c r="A131" s="30"/>
      <c r="B131" s="20" t="s">
        <v>10</v>
      </c>
      <c r="C131" s="13">
        <v>14.96</v>
      </c>
      <c r="D131" s="13">
        <v>18.22</v>
      </c>
      <c r="E131" s="13">
        <v>18.78</v>
      </c>
      <c r="F131" s="13">
        <v>16.82</v>
      </c>
      <c r="G131" s="13">
        <v>18.89</v>
      </c>
      <c r="H131" s="48" t="s">
        <v>18</v>
      </c>
      <c r="I131" s="48" t="s">
        <v>18</v>
      </c>
      <c r="J131" s="48" t="s">
        <v>18</v>
      </c>
      <c r="K131" s="48" t="s">
        <v>18</v>
      </c>
      <c r="L131" s="48" t="s">
        <v>18</v>
      </c>
      <c r="M131" s="48" t="s">
        <v>18</v>
      </c>
      <c r="N131" s="48" t="s">
        <v>18</v>
      </c>
      <c r="O131" s="48" t="s">
        <v>18</v>
      </c>
      <c r="P131" s="48" t="s">
        <v>18</v>
      </c>
      <c r="Q131" s="48" t="s">
        <v>18</v>
      </c>
      <c r="R131" s="48" t="s">
        <v>18</v>
      </c>
      <c r="S131" s="48" t="s">
        <v>18</v>
      </c>
      <c r="T131" s="48" t="s">
        <v>18</v>
      </c>
      <c r="U131" s="48" t="s">
        <v>18</v>
      </c>
      <c r="V131" s="49" t="s">
        <v>18</v>
      </c>
      <c r="W131" s="49" t="s">
        <v>18</v>
      </c>
      <c r="X131" s="77" t="s">
        <v>18</v>
      </c>
      <c r="Y131" s="77" t="s">
        <v>18</v>
      </c>
      <c r="Z131" s="77" t="s">
        <v>18</v>
      </c>
      <c r="AA131" s="77" t="s">
        <v>18</v>
      </c>
      <c r="AB131" s="77" t="s">
        <v>18</v>
      </c>
      <c r="AC131" s="77" t="s">
        <v>18</v>
      </c>
      <c r="AD131" s="77" t="s">
        <v>18</v>
      </c>
      <c r="AE131" s="77" t="s">
        <v>18</v>
      </c>
      <c r="AF131" s="77" t="s">
        <v>18</v>
      </c>
      <c r="AG131" s="77" t="s">
        <v>18</v>
      </c>
      <c r="AH131" s="12">
        <f t="shared" si="2"/>
        <v>17.533999999999999</v>
      </c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</row>
    <row r="132" spans="1:55" ht="15.6" x14ac:dyDescent="0.3">
      <c r="A132" s="30"/>
      <c r="B132" s="20" t="s">
        <v>11</v>
      </c>
      <c r="C132" s="48" t="s">
        <v>18</v>
      </c>
      <c r="D132" s="13">
        <v>16.68</v>
      </c>
      <c r="E132" s="13">
        <v>17.46</v>
      </c>
      <c r="F132" s="13">
        <v>16.170000000000002</v>
      </c>
      <c r="G132" s="13">
        <v>18.14</v>
      </c>
      <c r="H132" s="13">
        <v>17.52</v>
      </c>
      <c r="I132" s="48" t="s">
        <v>18</v>
      </c>
      <c r="J132" s="48" t="s">
        <v>18</v>
      </c>
      <c r="K132" s="48" t="s">
        <v>18</v>
      </c>
      <c r="L132" s="48" t="s">
        <v>18</v>
      </c>
      <c r="M132" s="48" t="s">
        <v>18</v>
      </c>
      <c r="N132" s="48" t="s">
        <v>18</v>
      </c>
      <c r="O132" s="48" t="s">
        <v>18</v>
      </c>
      <c r="P132" s="48" t="s">
        <v>18</v>
      </c>
      <c r="Q132" s="48" t="s">
        <v>18</v>
      </c>
      <c r="R132" s="48" t="s">
        <v>18</v>
      </c>
      <c r="S132" s="48" t="s">
        <v>18</v>
      </c>
      <c r="T132" s="48" t="s">
        <v>18</v>
      </c>
      <c r="U132" s="48" t="s">
        <v>18</v>
      </c>
      <c r="V132" s="49" t="s">
        <v>18</v>
      </c>
      <c r="W132" s="49" t="s">
        <v>18</v>
      </c>
      <c r="X132" s="77" t="s">
        <v>18</v>
      </c>
      <c r="Y132" s="77" t="s">
        <v>18</v>
      </c>
      <c r="Z132" s="77" t="s">
        <v>18</v>
      </c>
      <c r="AA132" s="77" t="s">
        <v>18</v>
      </c>
      <c r="AB132" s="77" t="s">
        <v>18</v>
      </c>
      <c r="AC132" s="77" t="s">
        <v>18</v>
      </c>
      <c r="AD132" s="77" t="s">
        <v>18</v>
      </c>
      <c r="AE132" s="77" t="s">
        <v>18</v>
      </c>
      <c r="AF132" s="77" t="s">
        <v>18</v>
      </c>
      <c r="AG132" s="77" t="s">
        <v>18</v>
      </c>
      <c r="AH132" s="12">
        <f t="shared" si="2"/>
        <v>17.193999999999999</v>
      </c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</row>
    <row r="133" spans="1:55" ht="15.6" x14ac:dyDescent="0.3">
      <c r="A133" s="30"/>
      <c r="B133" s="20" t="s">
        <v>12</v>
      </c>
      <c r="C133" s="12">
        <v>15.91</v>
      </c>
      <c r="D133" s="12">
        <v>15.84</v>
      </c>
      <c r="E133" s="12">
        <v>16.23</v>
      </c>
      <c r="F133" s="12">
        <v>15.79</v>
      </c>
      <c r="G133" s="12">
        <v>17.420000000000002</v>
      </c>
      <c r="H133" s="12">
        <v>17.579999999999998</v>
      </c>
      <c r="I133" s="48" t="s">
        <v>18</v>
      </c>
      <c r="J133" s="48" t="s">
        <v>18</v>
      </c>
      <c r="K133" s="48" t="s">
        <v>18</v>
      </c>
      <c r="L133" s="48" t="s">
        <v>18</v>
      </c>
      <c r="M133" s="48" t="s">
        <v>18</v>
      </c>
      <c r="N133" s="48" t="s">
        <v>18</v>
      </c>
      <c r="O133" s="48" t="s">
        <v>18</v>
      </c>
      <c r="P133" s="48" t="s">
        <v>18</v>
      </c>
      <c r="Q133" s="48" t="s">
        <v>18</v>
      </c>
      <c r="R133" s="48" t="s">
        <v>18</v>
      </c>
      <c r="S133" s="48" t="s">
        <v>18</v>
      </c>
      <c r="T133" s="48" t="s">
        <v>18</v>
      </c>
      <c r="U133" s="48" t="s">
        <v>18</v>
      </c>
      <c r="V133" s="49" t="s">
        <v>18</v>
      </c>
      <c r="W133" s="49" t="s">
        <v>18</v>
      </c>
      <c r="X133" s="77" t="s">
        <v>18</v>
      </c>
      <c r="Y133" s="77" t="s">
        <v>18</v>
      </c>
      <c r="Z133" s="77" t="s">
        <v>18</v>
      </c>
      <c r="AA133" s="77" t="s">
        <v>18</v>
      </c>
      <c r="AB133" s="77" t="s">
        <v>18</v>
      </c>
      <c r="AC133" s="77" t="s">
        <v>18</v>
      </c>
      <c r="AD133" s="77" t="s">
        <v>18</v>
      </c>
      <c r="AE133" s="77" t="s">
        <v>18</v>
      </c>
      <c r="AF133" s="77" t="s">
        <v>18</v>
      </c>
      <c r="AG133" s="77" t="s">
        <v>18</v>
      </c>
      <c r="AH133" s="12">
        <f t="shared" si="2"/>
        <v>16.461666666666666</v>
      </c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</row>
    <row r="134" spans="1:55" ht="15.6" x14ac:dyDescent="0.3">
      <c r="A134" s="6" t="s">
        <v>257</v>
      </c>
      <c r="B134" s="6"/>
      <c r="C134" s="6">
        <v>1989</v>
      </c>
      <c r="D134" s="6">
        <v>1990</v>
      </c>
      <c r="E134" s="6">
        <v>1991</v>
      </c>
      <c r="F134" s="6">
        <v>1992</v>
      </c>
      <c r="G134" s="6">
        <v>1993</v>
      </c>
      <c r="H134" s="6">
        <v>1994</v>
      </c>
      <c r="I134" s="6">
        <v>1995</v>
      </c>
      <c r="J134" s="6">
        <v>1996</v>
      </c>
      <c r="K134" s="18">
        <v>1997</v>
      </c>
      <c r="L134" s="18">
        <v>1998</v>
      </c>
      <c r="M134" s="18">
        <v>1999</v>
      </c>
      <c r="N134" s="41">
        <v>2000</v>
      </c>
      <c r="O134" s="41">
        <v>2001</v>
      </c>
      <c r="P134" s="18">
        <v>2002</v>
      </c>
      <c r="Q134" s="18">
        <v>2003</v>
      </c>
      <c r="R134" s="18">
        <v>2004</v>
      </c>
      <c r="S134" s="19">
        <v>2005</v>
      </c>
      <c r="T134" s="19">
        <v>2006</v>
      </c>
      <c r="U134" s="19">
        <v>2007</v>
      </c>
      <c r="V134" s="19">
        <v>2008</v>
      </c>
      <c r="W134" s="19">
        <v>2009</v>
      </c>
      <c r="X134" s="19">
        <v>2010</v>
      </c>
      <c r="Y134" s="19">
        <v>2011</v>
      </c>
      <c r="Z134" s="19">
        <v>2012</v>
      </c>
      <c r="AA134" s="19">
        <v>2013</v>
      </c>
      <c r="AB134" s="211">
        <v>2014</v>
      </c>
      <c r="AC134" s="211">
        <v>2015</v>
      </c>
      <c r="AD134" s="211">
        <v>2016</v>
      </c>
      <c r="AE134" s="211">
        <v>2017</v>
      </c>
      <c r="AF134" s="211">
        <v>2018</v>
      </c>
      <c r="AG134" s="211">
        <v>2019</v>
      </c>
      <c r="AH134" s="18" t="s">
        <v>161</v>
      </c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</row>
    <row r="135" spans="1:55" ht="15.6" x14ac:dyDescent="0.3">
      <c r="A135" s="29" t="s">
        <v>522</v>
      </c>
      <c r="B135" s="20" t="s">
        <v>1</v>
      </c>
      <c r="C135" s="48" t="s">
        <v>18</v>
      </c>
      <c r="D135" s="13">
        <v>15.8</v>
      </c>
      <c r="E135" s="13">
        <v>17.86</v>
      </c>
      <c r="F135" s="13">
        <v>15.35</v>
      </c>
      <c r="G135" s="13">
        <v>16.41</v>
      </c>
      <c r="H135" s="13">
        <v>16.46</v>
      </c>
      <c r="I135" s="13">
        <v>17.93</v>
      </c>
      <c r="J135" s="13">
        <v>17.260000000000002</v>
      </c>
      <c r="K135" s="13">
        <v>15.59</v>
      </c>
      <c r="L135" s="13">
        <v>17.989999999999998</v>
      </c>
      <c r="M135" s="48" t="s">
        <v>18</v>
      </c>
      <c r="N135" s="48" t="s">
        <v>18</v>
      </c>
      <c r="O135" s="48" t="s">
        <v>18</v>
      </c>
      <c r="P135" s="48" t="s">
        <v>18</v>
      </c>
      <c r="Q135" s="48" t="s">
        <v>18</v>
      </c>
      <c r="R135" s="48" t="s">
        <v>18</v>
      </c>
      <c r="S135" s="48" t="s">
        <v>18</v>
      </c>
      <c r="T135" s="48" t="s">
        <v>18</v>
      </c>
      <c r="U135" s="48" t="s">
        <v>18</v>
      </c>
      <c r="V135" s="49" t="s">
        <v>18</v>
      </c>
      <c r="W135" s="48" t="s">
        <v>18</v>
      </c>
      <c r="X135" s="77" t="s">
        <v>18</v>
      </c>
      <c r="Y135" s="77" t="s">
        <v>18</v>
      </c>
      <c r="Z135" s="77" t="s">
        <v>18</v>
      </c>
      <c r="AA135" s="77" t="s">
        <v>18</v>
      </c>
      <c r="AB135" s="77" t="s">
        <v>18</v>
      </c>
      <c r="AC135" s="77" t="s">
        <v>18</v>
      </c>
      <c r="AD135" s="77" t="s">
        <v>18</v>
      </c>
      <c r="AE135" s="77" t="s">
        <v>18</v>
      </c>
      <c r="AF135" s="77" t="s">
        <v>18</v>
      </c>
      <c r="AG135" s="77" t="s">
        <v>18</v>
      </c>
      <c r="AH135" s="12">
        <f t="shared" si="2"/>
        <v>16.738888888888891</v>
      </c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</row>
    <row r="136" spans="1:55" ht="15.6" x14ac:dyDescent="0.3">
      <c r="A136" s="30"/>
      <c r="B136" s="20" t="s">
        <v>2</v>
      </c>
      <c r="C136" s="48" t="s">
        <v>18</v>
      </c>
      <c r="D136" s="13">
        <v>16.47</v>
      </c>
      <c r="E136" s="13">
        <v>16.84</v>
      </c>
      <c r="F136" s="13">
        <v>16.05</v>
      </c>
      <c r="G136" s="13">
        <v>16.5</v>
      </c>
      <c r="H136" s="13">
        <v>17.190000000000001</v>
      </c>
      <c r="I136" s="48" t="s">
        <v>18</v>
      </c>
      <c r="J136" s="13">
        <v>16.440000000000001</v>
      </c>
      <c r="K136" s="13">
        <v>15.56</v>
      </c>
      <c r="L136" s="48" t="s">
        <v>18</v>
      </c>
      <c r="M136" s="48" t="s">
        <v>18</v>
      </c>
      <c r="N136" s="48" t="s">
        <v>18</v>
      </c>
      <c r="O136" s="48" t="s">
        <v>18</v>
      </c>
      <c r="P136" s="48" t="s">
        <v>18</v>
      </c>
      <c r="Q136" s="48" t="s">
        <v>18</v>
      </c>
      <c r="R136" s="48" t="s">
        <v>18</v>
      </c>
      <c r="S136" s="48" t="s">
        <v>18</v>
      </c>
      <c r="T136" s="48" t="s">
        <v>18</v>
      </c>
      <c r="U136" s="48" t="s">
        <v>18</v>
      </c>
      <c r="V136" s="49" t="s">
        <v>18</v>
      </c>
      <c r="W136" s="48" t="s">
        <v>18</v>
      </c>
      <c r="X136" s="77" t="s">
        <v>18</v>
      </c>
      <c r="Y136" s="77" t="s">
        <v>18</v>
      </c>
      <c r="Z136" s="77" t="s">
        <v>18</v>
      </c>
      <c r="AA136" s="77" t="s">
        <v>18</v>
      </c>
      <c r="AB136" s="77" t="s">
        <v>18</v>
      </c>
      <c r="AC136" s="77" t="s">
        <v>18</v>
      </c>
      <c r="AD136" s="77" t="s">
        <v>18</v>
      </c>
      <c r="AE136" s="77" t="s">
        <v>18</v>
      </c>
      <c r="AF136" s="77" t="s">
        <v>18</v>
      </c>
      <c r="AG136" s="77" t="s">
        <v>18</v>
      </c>
      <c r="AH136" s="12">
        <f t="shared" si="2"/>
        <v>16.435714285714287</v>
      </c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</row>
    <row r="137" spans="1:55" ht="15.6" x14ac:dyDescent="0.3">
      <c r="A137" s="30"/>
      <c r="B137" s="20" t="s">
        <v>3</v>
      </c>
      <c r="C137" s="48" t="s">
        <v>18</v>
      </c>
      <c r="D137" s="13">
        <v>15.14</v>
      </c>
      <c r="E137" s="13">
        <v>15.69</v>
      </c>
      <c r="F137" s="13">
        <v>15.91</v>
      </c>
      <c r="G137" s="13">
        <v>16.61</v>
      </c>
      <c r="H137" s="13">
        <v>16.05</v>
      </c>
      <c r="I137" s="13">
        <v>16.57</v>
      </c>
      <c r="J137" s="13">
        <v>16.11</v>
      </c>
      <c r="K137" s="13">
        <v>15.4</v>
      </c>
      <c r="L137" s="48" t="s">
        <v>18</v>
      </c>
      <c r="M137" s="48" t="s">
        <v>18</v>
      </c>
      <c r="N137" s="48" t="s">
        <v>18</v>
      </c>
      <c r="O137" s="48" t="s">
        <v>18</v>
      </c>
      <c r="P137" s="48" t="s">
        <v>18</v>
      </c>
      <c r="Q137" s="48" t="s">
        <v>18</v>
      </c>
      <c r="R137" s="48" t="s">
        <v>18</v>
      </c>
      <c r="S137" s="48" t="s">
        <v>18</v>
      </c>
      <c r="T137" s="48" t="s">
        <v>18</v>
      </c>
      <c r="U137" s="48" t="s">
        <v>18</v>
      </c>
      <c r="V137" s="49" t="s">
        <v>18</v>
      </c>
      <c r="W137" s="49" t="s">
        <v>18</v>
      </c>
      <c r="X137" s="77" t="s">
        <v>18</v>
      </c>
      <c r="Y137" s="77" t="s">
        <v>18</v>
      </c>
      <c r="Z137" s="77" t="s">
        <v>18</v>
      </c>
      <c r="AA137" s="77" t="s">
        <v>18</v>
      </c>
      <c r="AB137" s="77" t="s">
        <v>18</v>
      </c>
      <c r="AC137" s="77" t="s">
        <v>18</v>
      </c>
      <c r="AD137" s="77" t="s">
        <v>18</v>
      </c>
      <c r="AE137" s="77" t="s">
        <v>18</v>
      </c>
      <c r="AF137" s="77" t="s">
        <v>18</v>
      </c>
      <c r="AG137" s="77" t="s">
        <v>18</v>
      </c>
      <c r="AH137" s="12">
        <f t="shared" si="2"/>
        <v>15.935</v>
      </c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</row>
    <row r="138" spans="1:55" ht="15.6" x14ac:dyDescent="0.3">
      <c r="A138" s="30"/>
      <c r="B138" s="20" t="s">
        <v>4</v>
      </c>
      <c r="C138" s="48" t="s">
        <v>18</v>
      </c>
      <c r="D138" s="13">
        <v>14.75</v>
      </c>
      <c r="E138" s="13">
        <v>15.69</v>
      </c>
      <c r="F138" s="13">
        <v>16.77</v>
      </c>
      <c r="G138" s="13">
        <v>15.58</v>
      </c>
      <c r="H138" s="13">
        <v>14.97</v>
      </c>
      <c r="I138" s="13">
        <v>15.64</v>
      </c>
      <c r="J138" s="13">
        <v>15.3</v>
      </c>
      <c r="K138" s="13">
        <v>14.8</v>
      </c>
      <c r="L138" s="48" t="s">
        <v>18</v>
      </c>
      <c r="M138" s="48" t="s">
        <v>18</v>
      </c>
      <c r="N138" s="48" t="s">
        <v>18</v>
      </c>
      <c r="O138" s="48" t="s">
        <v>18</v>
      </c>
      <c r="P138" s="48" t="s">
        <v>18</v>
      </c>
      <c r="Q138" s="48" t="s">
        <v>18</v>
      </c>
      <c r="R138" s="48" t="s">
        <v>18</v>
      </c>
      <c r="S138" s="48" t="s">
        <v>18</v>
      </c>
      <c r="T138" s="48" t="s">
        <v>18</v>
      </c>
      <c r="U138" s="48" t="s">
        <v>18</v>
      </c>
      <c r="V138" s="49" t="s">
        <v>18</v>
      </c>
      <c r="W138" s="49" t="s">
        <v>18</v>
      </c>
      <c r="X138" s="77" t="s">
        <v>18</v>
      </c>
      <c r="Y138" s="77" t="s">
        <v>18</v>
      </c>
      <c r="Z138" s="77" t="s">
        <v>18</v>
      </c>
      <c r="AA138" s="77" t="s">
        <v>18</v>
      </c>
      <c r="AB138" s="77" t="s">
        <v>18</v>
      </c>
      <c r="AC138" s="77" t="s">
        <v>18</v>
      </c>
      <c r="AD138" s="77" t="s">
        <v>18</v>
      </c>
      <c r="AE138" s="77" t="s">
        <v>18</v>
      </c>
      <c r="AF138" s="77" t="s">
        <v>18</v>
      </c>
      <c r="AG138" s="77" t="s">
        <v>18</v>
      </c>
      <c r="AH138" s="12">
        <f t="shared" si="2"/>
        <v>15.437499999999998</v>
      </c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</row>
    <row r="139" spans="1:55" ht="15.6" x14ac:dyDescent="0.3">
      <c r="A139" s="30"/>
      <c r="B139" s="20" t="s">
        <v>5</v>
      </c>
      <c r="C139" s="48" t="s">
        <v>18</v>
      </c>
      <c r="D139" s="48" t="s">
        <v>18</v>
      </c>
      <c r="E139" s="48" t="s">
        <v>18</v>
      </c>
      <c r="F139" s="13">
        <v>15.58</v>
      </c>
      <c r="G139" s="13">
        <v>15.33</v>
      </c>
      <c r="H139" s="13">
        <v>16.25</v>
      </c>
      <c r="I139" s="13">
        <v>14.91</v>
      </c>
      <c r="J139" s="13">
        <v>15.1</v>
      </c>
      <c r="K139" s="50">
        <v>14.86</v>
      </c>
      <c r="L139" s="48" t="s">
        <v>18</v>
      </c>
      <c r="M139" s="48" t="s">
        <v>18</v>
      </c>
      <c r="N139" s="48" t="s">
        <v>18</v>
      </c>
      <c r="O139" s="48" t="s">
        <v>18</v>
      </c>
      <c r="P139" s="48" t="s">
        <v>18</v>
      </c>
      <c r="Q139" s="48" t="s">
        <v>18</v>
      </c>
      <c r="R139" s="48" t="s">
        <v>18</v>
      </c>
      <c r="S139" s="48" t="s">
        <v>18</v>
      </c>
      <c r="T139" s="48" t="s">
        <v>18</v>
      </c>
      <c r="U139" s="48" t="s">
        <v>18</v>
      </c>
      <c r="V139" s="49" t="s">
        <v>18</v>
      </c>
      <c r="W139" s="49" t="s">
        <v>18</v>
      </c>
      <c r="X139" s="77" t="s">
        <v>18</v>
      </c>
      <c r="Y139" s="77" t="s">
        <v>18</v>
      </c>
      <c r="Z139" s="77" t="s">
        <v>18</v>
      </c>
      <c r="AA139" s="77" t="s">
        <v>18</v>
      </c>
      <c r="AB139" s="77" t="s">
        <v>18</v>
      </c>
      <c r="AC139" s="77" t="s">
        <v>18</v>
      </c>
      <c r="AD139" s="77" t="s">
        <v>18</v>
      </c>
      <c r="AE139" s="77" t="s">
        <v>18</v>
      </c>
      <c r="AF139" s="77" t="s">
        <v>18</v>
      </c>
      <c r="AG139" s="77" t="s">
        <v>18</v>
      </c>
      <c r="AH139" s="12">
        <f t="shared" si="2"/>
        <v>15.338333333333331</v>
      </c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</row>
    <row r="140" spans="1:55" ht="15.6" x14ac:dyDescent="0.3">
      <c r="A140" s="30"/>
      <c r="B140" s="20" t="s">
        <v>5</v>
      </c>
      <c r="C140" s="48" t="s">
        <v>18</v>
      </c>
      <c r="D140" s="13">
        <v>14.44</v>
      </c>
      <c r="E140" s="13">
        <v>18.09</v>
      </c>
      <c r="F140" s="13">
        <v>14.94</v>
      </c>
      <c r="G140" s="13">
        <v>14.67</v>
      </c>
      <c r="H140" s="13">
        <v>14.99</v>
      </c>
      <c r="I140" s="13">
        <v>14.42</v>
      </c>
      <c r="J140" s="13">
        <v>15.54</v>
      </c>
      <c r="K140" s="13">
        <v>16.690000000000001</v>
      </c>
      <c r="L140" s="48" t="s">
        <v>18</v>
      </c>
      <c r="M140" s="48" t="s">
        <v>18</v>
      </c>
      <c r="N140" s="48" t="s">
        <v>18</v>
      </c>
      <c r="O140" s="48" t="s">
        <v>18</v>
      </c>
      <c r="P140" s="48" t="s">
        <v>18</v>
      </c>
      <c r="Q140" s="48" t="s">
        <v>18</v>
      </c>
      <c r="R140" s="48" t="s">
        <v>18</v>
      </c>
      <c r="S140" s="48" t="s">
        <v>18</v>
      </c>
      <c r="T140" s="48" t="s">
        <v>18</v>
      </c>
      <c r="U140" s="48" t="s">
        <v>18</v>
      </c>
      <c r="V140" s="49" t="s">
        <v>18</v>
      </c>
      <c r="W140" s="49" t="s">
        <v>18</v>
      </c>
      <c r="X140" s="77" t="s">
        <v>18</v>
      </c>
      <c r="Y140" s="77" t="s">
        <v>18</v>
      </c>
      <c r="Z140" s="77" t="s">
        <v>18</v>
      </c>
      <c r="AA140" s="77" t="s">
        <v>18</v>
      </c>
      <c r="AB140" s="77" t="s">
        <v>18</v>
      </c>
      <c r="AC140" s="77" t="s">
        <v>18</v>
      </c>
      <c r="AD140" s="77" t="s">
        <v>18</v>
      </c>
      <c r="AE140" s="77" t="s">
        <v>18</v>
      </c>
      <c r="AF140" s="77" t="s">
        <v>18</v>
      </c>
      <c r="AG140" s="77" t="s">
        <v>18</v>
      </c>
      <c r="AH140" s="12">
        <f t="shared" si="2"/>
        <v>15.4725</v>
      </c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</row>
    <row r="141" spans="1:55" ht="15.6" x14ac:dyDescent="0.3">
      <c r="A141" s="30"/>
      <c r="B141" s="20" t="s">
        <v>6</v>
      </c>
      <c r="C141" s="48" t="s">
        <v>18</v>
      </c>
      <c r="D141" s="13">
        <v>16.82</v>
      </c>
      <c r="E141" s="13">
        <v>17.3</v>
      </c>
      <c r="F141" s="13">
        <v>16.27</v>
      </c>
      <c r="G141" s="13">
        <v>14.68</v>
      </c>
      <c r="H141" s="13">
        <v>14.65</v>
      </c>
      <c r="I141" s="13">
        <v>15.68</v>
      </c>
      <c r="J141" s="13">
        <v>14.59</v>
      </c>
      <c r="K141" s="13">
        <v>15.36</v>
      </c>
      <c r="L141" s="48" t="s">
        <v>18</v>
      </c>
      <c r="M141" s="48" t="s">
        <v>18</v>
      </c>
      <c r="N141" s="48" t="s">
        <v>18</v>
      </c>
      <c r="O141" s="48" t="s">
        <v>18</v>
      </c>
      <c r="P141" s="48" t="s">
        <v>18</v>
      </c>
      <c r="Q141" s="48" t="s">
        <v>18</v>
      </c>
      <c r="R141" s="48" t="s">
        <v>18</v>
      </c>
      <c r="S141" s="48" t="s">
        <v>18</v>
      </c>
      <c r="T141" s="48" t="s">
        <v>18</v>
      </c>
      <c r="U141" s="48" t="s">
        <v>18</v>
      </c>
      <c r="V141" s="49" t="s">
        <v>18</v>
      </c>
      <c r="W141" s="49" t="s">
        <v>18</v>
      </c>
      <c r="X141" s="77" t="s">
        <v>18</v>
      </c>
      <c r="Y141" s="77" t="s">
        <v>18</v>
      </c>
      <c r="Z141" s="77" t="s">
        <v>18</v>
      </c>
      <c r="AA141" s="77" t="s">
        <v>18</v>
      </c>
      <c r="AB141" s="77" t="s">
        <v>18</v>
      </c>
      <c r="AC141" s="77" t="s">
        <v>18</v>
      </c>
      <c r="AD141" s="77" t="s">
        <v>18</v>
      </c>
      <c r="AE141" s="77" t="s">
        <v>18</v>
      </c>
      <c r="AF141" s="77" t="s">
        <v>18</v>
      </c>
      <c r="AG141" s="77" t="s">
        <v>18</v>
      </c>
      <c r="AH141" s="12">
        <f t="shared" si="2"/>
        <v>15.668750000000001</v>
      </c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</row>
    <row r="142" spans="1:55" ht="15.6" x14ac:dyDescent="0.3">
      <c r="A142" s="14" t="s">
        <v>1157</v>
      </c>
      <c r="B142" s="20" t="s">
        <v>6</v>
      </c>
      <c r="C142" s="48" t="s">
        <v>18</v>
      </c>
      <c r="D142" s="13">
        <v>18.09</v>
      </c>
      <c r="E142" s="13">
        <v>18.11</v>
      </c>
      <c r="F142" s="13">
        <v>18.54</v>
      </c>
      <c r="G142" s="13">
        <v>15.87</v>
      </c>
      <c r="H142" s="13">
        <v>15.82</v>
      </c>
      <c r="I142" s="13">
        <v>17.64</v>
      </c>
      <c r="J142" s="13">
        <v>17.88</v>
      </c>
      <c r="K142" s="13">
        <v>16.04</v>
      </c>
      <c r="L142" s="48" t="s">
        <v>18</v>
      </c>
      <c r="M142" s="48" t="s">
        <v>18</v>
      </c>
      <c r="N142" s="48" t="s">
        <v>18</v>
      </c>
      <c r="O142" s="48" t="s">
        <v>18</v>
      </c>
      <c r="P142" s="48" t="s">
        <v>18</v>
      </c>
      <c r="Q142" s="48" t="s">
        <v>18</v>
      </c>
      <c r="R142" s="48" t="s">
        <v>18</v>
      </c>
      <c r="S142" s="48" t="s">
        <v>18</v>
      </c>
      <c r="T142" s="48" t="s">
        <v>18</v>
      </c>
      <c r="U142" s="48" t="s">
        <v>18</v>
      </c>
      <c r="V142" s="49" t="s">
        <v>18</v>
      </c>
      <c r="W142" s="49" t="s">
        <v>18</v>
      </c>
      <c r="X142" s="77" t="s">
        <v>18</v>
      </c>
      <c r="Y142" s="77" t="s">
        <v>18</v>
      </c>
      <c r="Z142" s="77" t="s">
        <v>18</v>
      </c>
      <c r="AA142" s="77" t="s">
        <v>18</v>
      </c>
      <c r="AB142" s="77" t="s">
        <v>18</v>
      </c>
      <c r="AC142" s="77" t="s">
        <v>18</v>
      </c>
      <c r="AD142" s="77" t="s">
        <v>18</v>
      </c>
      <c r="AE142" s="77" t="s">
        <v>18</v>
      </c>
      <c r="AF142" s="77" t="s">
        <v>18</v>
      </c>
      <c r="AG142" s="77" t="s">
        <v>18</v>
      </c>
      <c r="AH142" s="12">
        <f t="shared" si="2"/>
        <v>17.248750000000001</v>
      </c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</row>
    <row r="143" spans="1:55" ht="15.6" x14ac:dyDescent="0.3">
      <c r="A143" s="29" t="s">
        <v>578</v>
      </c>
      <c r="B143" s="20" t="s">
        <v>7</v>
      </c>
      <c r="C143" s="48" t="s">
        <v>18</v>
      </c>
      <c r="D143" s="13">
        <v>18.190000000000001</v>
      </c>
      <c r="E143" s="13">
        <v>18.16</v>
      </c>
      <c r="F143" s="13">
        <v>18.29</v>
      </c>
      <c r="G143" s="13">
        <v>16.09</v>
      </c>
      <c r="H143" s="13">
        <v>15.41</v>
      </c>
      <c r="I143" s="13">
        <v>17.5</v>
      </c>
      <c r="J143" s="13">
        <v>17.98</v>
      </c>
      <c r="K143" s="13">
        <v>16.899999999999999</v>
      </c>
      <c r="L143" s="48" t="s">
        <v>18</v>
      </c>
      <c r="M143" s="48" t="s">
        <v>18</v>
      </c>
      <c r="N143" s="48" t="s">
        <v>18</v>
      </c>
      <c r="O143" s="48" t="s">
        <v>18</v>
      </c>
      <c r="P143" s="48" t="s">
        <v>18</v>
      </c>
      <c r="Q143" s="48" t="s">
        <v>18</v>
      </c>
      <c r="R143" s="48" t="s">
        <v>18</v>
      </c>
      <c r="S143" s="48" t="s">
        <v>18</v>
      </c>
      <c r="T143" s="48" t="s">
        <v>18</v>
      </c>
      <c r="U143" s="48" t="s">
        <v>18</v>
      </c>
      <c r="V143" s="49" t="s">
        <v>18</v>
      </c>
      <c r="W143" s="49" t="s">
        <v>18</v>
      </c>
      <c r="X143" s="77" t="s">
        <v>18</v>
      </c>
      <c r="Y143" s="77" t="s">
        <v>18</v>
      </c>
      <c r="Z143" s="77" t="s">
        <v>18</v>
      </c>
      <c r="AA143" s="77" t="s">
        <v>18</v>
      </c>
      <c r="AB143" s="77" t="s">
        <v>18</v>
      </c>
      <c r="AC143" s="77" t="s">
        <v>18</v>
      </c>
      <c r="AD143" s="77" t="s">
        <v>18</v>
      </c>
      <c r="AE143" s="77" t="s">
        <v>18</v>
      </c>
      <c r="AF143" s="77" t="s">
        <v>18</v>
      </c>
      <c r="AG143" s="77" t="s">
        <v>18</v>
      </c>
      <c r="AH143" s="12">
        <f t="shared" si="2"/>
        <v>17.315000000000001</v>
      </c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</row>
    <row r="144" spans="1:55" ht="15.6" x14ac:dyDescent="0.3">
      <c r="A144" s="30"/>
      <c r="B144" s="20" t="s">
        <v>7</v>
      </c>
      <c r="C144" s="13">
        <v>17.559999999999999</v>
      </c>
      <c r="D144" s="13">
        <v>18.190000000000001</v>
      </c>
      <c r="E144" s="13">
        <v>18.350000000000001</v>
      </c>
      <c r="F144" s="13">
        <v>17.760000000000002</v>
      </c>
      <c r="G144" s="13">
        <v>15.39</v>
      </c>
      <c r="H144" s="13">
        <v>16.170000000000002</v>
      </c>
      <c r="I144" s="13">
        <v>18.43</v>
      </c>
      <c r="J144" s="13">
        <v>17.170000000000002</v>
      </c>
      <c r="K144" s="13">
        <v>18.239999999999998</v>
      </c>
      <c r="L144" s="48" t="s">
        <v>18</v>
      </c>
      <c r="M144" s="48" t="s">
        <v>18</v>
      </c>
      <c r="N144" s="48" t="s">
        <v>18</v>
      </c>
      <c r="O144" s="48" t="s">
        <v>18</v>
      </c>
      <c r="P144" s="48" t="s">
        <v>18</v>
      </c>
      <c r="Q144" s="48" t="s">
        <v>18</v>
      </c>
      <c r="R144" s="48" t="s">
        <v>18</v>
      </c>
      <c r="S144" s="48" t="s">
        <v>18</v>
      </c>
      <c r="T144" s="48" t="s">
        <v>18</v>
      </c>
      <c r="U144" s="48" t="s">
        <v>18</v>
      </c>
      <c r="V144" s="49" t="s">
        <v>18</v>
      </c>
      <c r="W144" s="49" t="s">
        <v>18</v>
      </c>
      <c r="X144" s="77" t="s">
        <v>18</v>
      </c>
      <c r="Y144" s="77" t="s">
        <v>18</v>
      </c>
      <c r="Z144" s="77" t="s">
        <v>18</v>
      </c>
      <c r="AA144" s="77" t="s">
        <v>18</v>
      </c>
      <c r="AB144" s="77" t="s">
        <v>18</v>
      </c>
      <c r="AC144" s="77" t="s">
        <v>18</v>
      </c>
      <c r="AD144" s="77" t="s">
        <v>18</v>
      </c>
      <c r="AE144" s="77" t="s">
        <v>18</v>
      </c>
      <c r="AF144" s="77" t="s">
        <v>18</v>
      </c>
      <c r="AG144" s="77" t="s">
        <v>18</v>
      </c>
      <c r="AH144" s="12">
        <f t="shared" si="2"/>
        <v>17.473333333333333</v>
      </c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</row>
    <row r="145" spans="1:55" ht="15.6" x14ac:dyDescent="0.3">
      <c r="A145" s="30"/>
      <c r="B145" s="20" t="s">
        <v>8</v>
      </c>
      <c r="C145" s="13">
        <v>18.45</v>
      </c>
      <c r="D145" s="13">
        <v>18.52</v>
      </c>
      <c r="E145" s="13">
        <v>18.47</v>
      </c>
      <c r="F145" s="13">
        <v>18.27</v>
      </c>
      <c r="G145" s="13">
        <v>15.67</v>
      </c>
      <c r="H145" s="13">
        <v>15.87</v>
      </c>
      <c r="I145" s="13">
        <v>18.11</v>
      </c>
      <c r="J145" s="13">
        <v>18.11</v>
      </c>
      <c r="K145" s="13">
        <v>18.34</v>
      </c>
      <c r="L145" s="48" t="s">
        <v>18</v>
      </c>
      <c r="M145" s="48" t="s">
        <v>18</v>
      </c>
      <c r="N145" s="48" t="s">
        <v>18</v>
      </c>
      <c r="O145" s="48" t="s">
        <v>18</v>
      </c>
      <c r="P145" s="48" t="s">
        <v>18</v>
      </c>
      <c r="Q145" s="48" t="s">
        <v>18</v>
      </c>
      <c r="R145" s="48" t="s">
        <v>18</v>
      </c>
      <c r="S145" s="48" t="s">
        <v>18</v>
      </c>
      <c r="T145" s="48" t="s">
        <v>18</v>
      </c>
      <c r="U145" s="48" t="s">
        <v>18</v>
      </c>
      <c r="V145" s="49" t="s">
        <v>18</v>
      </c>
      <c r="W145" s="49" t="s">
        <v>18</v>
      </c>
      <c r="X145" s="77" t="s">
        <v>18</v>
      </c>
      <c r="Y145" s="77" t="s">
        <v>18</v>
      </c>
      <c r="Z145" s="77" t="s">
        <v>18</v>
      </c>
      <c r="AA145" s="77" t="s">
        <v>18</v>
      </c>
      <c r="AB145" s="77" t="s">
        <v>18</v>
      </c>
      <c r="AC145" s="77" t="s">
        <v>18</v>
      </c>
      <c r="AD145" s="77" t="s">
        <v>18</v>
      </c>
      <c r="AE145" s="77" t="s">
        <v>18</v>
      </c>
      <c r="AF145" s="77" t="s">
        <v>18</v>
      </c>
      <c r="AG145" s="77" t="s">
        <v>18</v>
      </c>
      <c r="AH145" s="12">
        <f t="shared" si="2"/>
        <v>17.756666666666668</v>
      </c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</row>
    <row r="146" spans="1:55" ht="15.6" x14ac:dyDescent="0.3">
      <c r="A146" s="30"/>
      <c r="B146" s="20" t="s">
        <v>8</v>
      </c>
      <c r="C146" s="13">
        <v>18.27</v>
      </c>
      <c r="D146" s="13">
        <v>18.309999999999999</v>
      </c>
      <c r="E146" s="13">
        <v>18.22</v>
      </c>
      <c r="F146" s="13">
        <v>18.02</v>
      </c>
      <c r="G146" s="13">
        <v>15.45</v>
      </c>
      <c r="H146" s="13">
        <v>17.89</v>
      </c>
      <c r="I146" s="13">
        <v>18.579999999999998</v>
      </c>
      <c r="J146" s="13">
        <v>18.32</v>
      </c>
      <c r="K146" s="13">
        <v>18.010000000000002</v>
      </c>
      <c r="L146" s="48" t="s">
        <v>18</v>
      </c>
      <c r="M146" s="48" t="s">
        <v>18</v>
      </c>
      <c r="N146" s="48" t="s">
        <v>18</v>
      </c>
      <c r="O146" s="48" t="s">
        <v>18</v>
      </c>
      <c r="P146" s="48" t="s">
        <v>18</v>
      </c>
      <c r="Q146" s="48" t="s">
        <v>18</v>
      </c>
      <c r="R146" s="48" t="s">
        <v>18</v>
      </c>
      <c r="S146" s="48" t="s">
        <v>18</v>
      </c>
      <c r="T146" s="48" t="s">
        <v>18</v>
      </c>
      <c r="U146" s="48" t="s">
        <v>18</v>
      </c>
      <c r="V146" s="49" t="s">
        <v>18</v>
      </c>
      <c r="W146" s="49" t="s">
        <v>18</v>
      </c>
      <c r="X146" s="77" t="s">
        <v>18</v>
      </c>
      <c r="Y146" s="77" t="s">
        <v>18</v>
      </c>
      <c r="Z146" s="77" t="s">
        <v>18</v>
      </c>
      <c r="AA146" s="77" t="s">
        <v>18</v>
      </c>
      <c r="AB146" s="77" t="s">
        <v>18</v>
      </c>
      <c r="AC146" s="77" t="s">
        <v>18</v>
      </c>
      <c r="AD146" s="77" t="s">
        <v>18</v>
      </c>
      <c r="AE146" s="77" t="s">
        <v>18</v>
      </c>
      <c r="AF146" s="77" t="s">
        <v>18</v>
      </c>
      <c r="AG146" s="77" t="s">
        <v>18</v>
      </c>
      <c r="AH146" s="12">
        <f t="shared" si="2"/>
        <v>17.896666666666665</v>
      </c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</row>
    <row r="147" spans="1:55" ht="15.6" x14ac:dyDescent="0.3">
      <c r="A147" s="30"/>
      <c r="B147" s="20" t="s">
        <v>9</v>
      </c>
      <c r="C147" s="13">
        <v>18.39</v>
      </c>
      <c r="D147" s="13">
        <v>18.14</v>
      </c>
      <c r="E147" s="13">
        <v>18.11</v>
      </c>
      <c r="F147" s="13">
        <v>17.84</v>
      </c>
      <c r="G147" s="13">
        <v>18.34</v>
      </c>
      <c r="H147" s="13">
        <v>18.29</v>
      </c>
      <c r="I147" s="48" t="s">
        <v>18</v>
      </c>
      <c r="J147" s="13">
        <v>18.3</v>
      </c>
      <c r="K147" s="50">
        <v>17.079999999999998</v>
      </c>
      <c r="L147" s="48" t="s">
        <v>18</v>
      </c>
      <c r="M147" s="48" t="s">
        <v>18</v>
      </c>
      <c r="N147" s="48" t="s">
        <v>18</v>
      </c>
      <c r="O147" s="48" t="s">
        <v>18</v>
      </c>
      <c r="P147" s="48" t="s">
        <v>18</v>
      </c>
      <c r="Q147" s="48" t="s">
        <v>18</v>
      </c>
      <c r="R147" s="48" t="s">
        <v>18</v>
      </c>
      <c r="S147" s="48" t="s">
        <v>18</v>
      </c>
      <c r="T147" s="48" t="s">
        <v>18</v>
      </c>
      <c r="U147" s="48" t="s">
        <v>18</v>
      </c>
      <c r="V147" s="49" t="s">
        <v>18</v>
      </c>
      <c r="W147" s="49" t="s">
        <v>18</v>
      </c>
      <c r="X147" s="77" t="s">
        <v>18</v>
      </c>
      <c r="Y147" s="77" t="s">
        <v>18</v>
      </c>
      <c r="Z147" s="77" t="s">
        <v>18</v>
      </c>
      <c r="AA147" s="77" t="s">
        <v>18</v>
      </c>
      <c r="AB147" s="77" t="s">
        <v>18</v>
      </c>
      <c r="AC147" s="77" t="s">
        <v>18</v>
      </c>
      <c r="AD147" s="77" t="s">
        <v>18</v>
      </c>
      <c r="AE147" s="77" t="s">
        <v>18</v>
      </c>
      <c r="AF147" s="77" t="s">
        <v>18</v>
      </c>
      <c r="AG147" s="77" t="s">
        <v>18</v>
      </c>
      <c r="AH147" s="12">
        <f t="shared" si="2"/>
        <v>18.061250000000001</v>
      </c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</row>
    <row r="148" spans="1:55" ht="15.6" x14ac:dyDescent="0.3">
      <c r="A148" s="30"/>
      <c r="B148" s="20" t="s">
        <v>9</v>
      </c>
      <c r="C148" s="13">
        <v>18.22</v>
      </c>
      <c r="D148" s="13">
        <v>17.739999999999998</v>
      </c>
      <c r="E148" s="13">
        <v>18.12</v>
      </c>
      <c r="F148" s="13">
        <v>18.23</v>
      </c>
      <c r="G148" s="13">
        <v>18.04</v>
      </c>
      <c r="H148" s="13">
        <v>18.36</v>
      </c>
      <c r="I148" s="48" t="s">
        <v>18</v>
      </c>
      <c r="J148" s="13">
        <v>17.78</v>
      </c>
      <c r="K148" s="13">
        <v>16.41</v>
      </c>
      <c r="L148" s="48" t="s">
        <v>18</v>
      </c>
      <c r="M148" s="48" t="s">
        <v>18</v>
      </c>
      <c r="N148" s="48" t="s">
        <v>18</v>
      </c>
      <c r="O148" s="48" t="s">
        <v>18</v>
      </c>
      <c r="P148" s="48" t="s">
        <v>18</v>
      </c>
      <c r="Q148" s="48" t="s">
        <v>18</v>
      </c>
      <c r="R148" s="48" t="s">
        <v>18</v>
      </c>
      <c r="S148" s="48" t="s">
        <v>18</v>
      </c>
      <c r="T148" s="48" t="s">
        <v>18</v>
      </c>
      <c r="U148" s="48" t="s">
        <v>18</v>
      </c>
      <c r="V148" s="49" t="s">
        <v>18</v>
      </c>
      <c r="W148" s="49" t="s">
        <v>18</v>
      </c>
      <c r="X148" s="77" t="s">
        <v>18</v>
      </c>
      <c r="Y148" s="77" t="s">
        <v>18</v>
      </c>
      <c r="Z148" s="77" t="s">
        <v>18</v>
      </c>
      <c r="AA148" s="77" t="s">
        <v>18</v>
      </c>
      <c r="AB148" s="77" t="s">
        <v>18</v>
      </c>
      <c r="AC148" s="77" t="s">
        <v>18</v>
      </c>
      <c r="AD148" s="77" t="s">
        <v>18</v>
      </c>
      <c r="AE148" s="77" t="s">
        <v>18</v>
      </c>
      <c r="AF148" s="77" t="s">
        <v>18</v>
      </c>
      <c r="AG148" s="77" t="s">
        <v>18</v>
      </c>
      <c r="AH148" s="12">
        <f t="shared" si="2"/>
        <v>17.862500000000001</v>
      </c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</row>
    <row r="149" spans="1:55" ht="15.6" x14ac:dyDescent="0.3">
      <c r="A149" s="30"/>
      <c r="B149" s="20" t="s">
        <v>10</v>
      </c>
      <c r="C149" s="13">
        <v>18.34</v>
      </c>
      <c r="D149" s="13">
        <v>17.27</v>
      </c>
      <c r="E149" s="13">
        <v>18.29</v>
      </c>
      <c r="F149" s="13">
        <v>18.05</v>
      </c>
      <c r="G149" s="13">
        <v>18.04</v>
      </c>
      <c r="H149" s="13">
        <v>18.39</v>
      </c>
      <c r="I149" s="48" t="s">
        <v>18</v>
      </c>
      <c r="J149" s="13">
        <v>18.399999999999999</v>
      </c>
      <c r="K149" s="13">
        <v>17.88</v>
      </c>
      <c r="L149" s="48" t="s">
        <v>18</v>
      </c>
      <c r="M149" s="48" t="s">
        <v>18</v>
      </c>
      <c r="N149" s="48" t="s">
        <v>18</v>
      </c>
      <c r="O149" s="48" t="s">
        <v>18</v>
      </c>
      <c r="P149" s="48" t="s">
        <v>18</v>
      </c>
      <c r="Q149" s="48" t="s">
        <v>18</v>
      </c>
      <c r="R149" s="48" t="s">
        <v>18</v>
      </c>
      <c r="S149" s="48" t="s">
        <v>18</v>
      </c>
      <c r="T149" s="48" t="s">
        <v>18</v>
      </c>
      <c r="U149" s="48" t="s">
        <v>18</v>
      </c>
      <c r="V149" s="49" t="s">
        <v>18</v>
      </c>
      <c r="W149" s="49" t="s">
        <v>18</v>
      </c>
      <c r="X149" s="77" t="s">
        <v>18</v>
      </c>
      <c r="Y149" s="77" t="s">
        <v>18</v>
      </c>
      <c r="Z149" s="77" t="s">
        <v>18</v>
      </c>
      <c r="AA149" s="77" t="s">
        <v>18</v>
      </c>
      <c r="AB149" s="77" t="s">
        <v>18</v>
      </c>
      <c r="AC149" s="77" t="s">
        <v>18</v>
      </c>
      <c r="AD149" s="77" t="s">
        <v>18</v>
      </c>
      <c r="AE149" s="77" t="s">
        <v>18</v>
      </c>
      <c r="AF149" s="77" t="s">
        <v>18</v>
      </c>
      <c r="AG149" s="77" t="s">
        <v>18</v>
      </c>
      <c r="AH149" s="12">
        <f t="shared" si="2"/>
        <v>18.0825</v>
      </c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</row>
    <row r="150" spans="1:55" ht="15.6" x14ac:dyDescent="0.3">
      <c r="A150" s="30"/>
      <c r="B150" s="20" t="s">
        <v>10</v>
      </c>
      <c r="C150" s="13">
        <v>17.96</v>
      </c>
      <c r="D150" s="13">
        <v>18.14</v>
      </c>
      <c r="E150" s="13">
        <v>18.079999999999998</v>
      </c>
      <c r="F150" s="13">
        <v>16.920000000000002</v>
      </c>
      <c r="G150" s="13">
        <v>18.47</v>
      </c>
      <c r="H150" s="48" t="s">
        <v>18</v>
      </c>
      <c r="I150" s="50">
        <v>18.07</v>
      </c>
      <c r="J150" s="13">
        <v>17.86</v>
      </c>
      <c r="K150" s="13">
        <v>16.57</v>
      </c>
      <c r="L150" s="48" t="s">
        <v>18</v>
      </c>
      <c r="M150" s="48" t="s">
        <v>18</v>
      </c>
      <c r="N150" s="48" t="s">
        <v>18</v>
      </c>
      <c r="O150" s="48" t="s">
        <v>18</v>
      </c>
      <c r="P150" s="48" t="s">
        <v>18</v>
      </c>
      <c r="Q150" s="48" t="s">
        <v>18</v>
      </c>
      <c r="R150" s="48" t="s">
        <v>18</v>
      </c>
      <c r="S150" s="48" t="s">
        <v>18</v>
      </c>
      <c r="T150" s="48" t="s">
        <v>18</v>
      </c>
      <c r="U150" s="48" t="s">
        <v>18</v>
      </c>
      <c r="V150" s="49" t="s">
        <v>18</v>
      </c>
      <c r="W150" s="49" t="s">
        <v>18</v>
      </c>
      <c r="X150" s="77" t="s">
        <v>18</v>
      </c>
      <c r="Y150" s="77" t="s">
        <v>18</v>
      </c>
      <c r="Z150" s="77" t="s">
        <v>18</v>
      </c>
      <c r="AA150" s="77" t="s">
        <v>18</v>
      </c>
      <c r="AB150" s="77" t="s">
        <v>18</v>
      </c>
      <c r="AC150" s="77" t="s">
        <v>18</v>
      </c>
      <c r="AD150" s="77" t="s">
        <v>18</v>
      </c>
      <c r="AE150" s="77" t="s">
        <v>18</v>
      </c>
      <c r="AF150" s="77" t="s">
        <v>18</v>
      </c>
      <c r="AG150" s="77" t="s">
        <v>18</v>
      </c>
      <c r="AH150" s="12">
        <f t="shared" si="2"/>
        <v>17.758749999999999</v>
      </c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</row>
    <row r="151" spans="1:55" ht="15.6" x14ac:dyDescent="0.3">
      <c r="A151" s="30"/>
      <c r="B151" s="20" t="s">
        <v>11</v>
      </c>
      <c r="C151" s="13">
        <v>16.440000000000001</v>
      </c>
      <c r="D151" s="13">
        <v>16.41</v>
      </c>
      <c r="E151" s="13">
        <v>17.72</v>
      </c>
      <c r="F151" s="13">
        <v>16.190000000000001</v>
      </c>
      <c r="G151" s="13">
        <v>18.170000000000002</v>
      </c>
      <c r="H151" s="13">
        <v>16.940000000000001</v>
      </c>
      <c r="I151" s="48" t="s">
        <v>18</v>
      </c>
      <c r="J151" s="13">
        <v>16.91</v>
      </c>
      <c r="K151" s="13">
        <v>17.88</v>
      </c>
      <c r="L151" s="48" t="s">
        <v>18</v>
      </c>
      <c r="M151" s="48" t="s">
        <v>18</v>
      </c>
      <c r="N151" s="48" t="s">
        <v>18</v>
      </c>
      <c r="O151" s="48" t="s">
        <v>18</v>
      </c>
      <c r="P151" s="48" t="s">
        <v>18</v>
      </c>
      <c r="Q151" s="48" t="s">
        <v>18</v>
      </c>
      <c r="R151" s="48" t="s">
        <v>18</v>
      </c>
      <c r="S151" s="48" t="s">
        <v>18</v>
      </c>
      <c r="T151" s="48" t="s">
        <v>18</v>
      </c>
      <c r="U151" s="48" t="s">
        <v>18</v>
      </c>
      <c r="V151" s="49" t="s">
        <v>18</v>
      </c>
      <c r="W151" s="49" t="s">
        <v>18</v>
      </c>
      <c r="X151" s="77" t="s">
        <v>18</v>
      </c>
      <c r="Y151" s="77" t="s">
        <v>18</v>
      </c>
      <c r="Z151" s="77" t="s">
        <v>18</v>
      </c>
      <c r="AA151" s="77" t="s">
        <v>18</v>
      </c>
      <c r="AB151" s="77" t="s">
        <v>18</v>
      </c>
      <c r="AC151" s="77" t="s">
        <v>18</v>
      </c>
      <c r="AD151" s="77" t="s">
        <v>18</v>
      </c>
      <c r="AE151" s="77" t="s">
        <v>18</v>
      </c>
      <c r="AF151" s="77" t="s">
        <v>18</v>
      </c>
      <c r="AG151" s="77" t="s">
        <v>18</v>
      </c>
      <c r="AH151" s="12">
        <f t="shared" si="2"/>
        <v>17.0825</v>
      </c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</row>
    <row r="152" spans="1:55" ht="15.6" x14ac:dyDescent="0.3">
      <c r="A152" s="30"/>
      <c r="B152" s="20" t="s">
        <v>12</v>
      </c>
      <c r="C152" s="13">
        <v>16.079999999999998</v>
      </c>
      <c r="D152" s="13">
        <v>15.63</v>
      </c>
      <c r="E152" s="13">
        <v>16.2</v>
      </c>
      <c r="F152" s="13">
        <v>16.52</v>
      </c>
      <c r="G152" s="13">
        <v>16.72</v>
      </c>
      <c r="H152" s="13">
        <v>17.850000000000001</v>
      </c>
      <c r="I152" s="13">
        <v>16.2</v>
      </c>
      <c r="J152" s="13">
        <v>15.88</v>
      </c>
      <c r="K152" s="13">
        <v>18.28</v>
      </c>
      <c r="L152" s="48" t="s">
        <v>18</v>
      </c>
      <c r="M152" s="48" t="s">
        <v>18</v>
      </c>
      <c r="N152" s="48" t="s">
        <v>18</v>
      </c>
      <c r="O152" s="48" t="s">
        <v>18</v>
      </c>
      <c r="P152" s="48" t="s">
        <v>18</v>
      </c>
      <c r="Q152" s="48" t="s">
        <v>18</v>
      </c>
      <c r="R152" s="48" t="s">
        <v>18</v>
      </c>
      <c r="S152" s="48" t="s">
        <v>18</v>
      </c>
      <c r="T152" s="48" t="s">
        <v>18</v>
      </c>
      <c r="U152" s="48" t="s">
        <v>18</v>
      </c>
      <c r="V152" s="49" t="s">
        <v>18</v>
      </c>
      <c r="W152" s="49" t="s">
        <v>18</v>
      </c>
      <c r="X152" s="77" t="s">
        <v>18</v>
      </c>
      <c r="Y152" s="77" t="s">
        <v>18</v>
      </c>
      <c r="Z152" s="77" t="s">
        <v>18</v>
      </c>
      <c r="AA152" s="77" t="s">
        <v>18</v>
      </c>
      <c r="AB152" s="77" t="s">
        <v>18</v>
      </c>
      <c r="AC152" s="77" t="s">
        <v>18</v>
      </c>
      <c r="AD152" s="77" t="s">
        <v>18</v>
      </c>
      <c r="AE152" s="77" t="s">
        <v>18</v>
      </c>
      <c r="AF152" s="77" t="s">
        <v>18</v>
      </c>
      <c r="AG152" s="77" t="s">
        <v>18</v>
      </c>
      <c r="AH152" s="12">
        <f t="shared" si="2"/>
        <v>16.595555555555556</v>
      </c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</row>
    <row r="153" spans="1:55" ht="15.6" x14ac:dyDescent="0.3">
      <c r="A153" s="6" t="s">
        <v>258</v>
      </c>
      <c r="B153" s="6"/>
      <c r="C153" s="6">
        <v>1989</v>
      </c>
      <c r="D153" s="6">
        <v>1990</v>
      </c>
      <c r="E153" s="6">
        <v>1991</v>
      </c>
      <c r="F153" s="6">
        <v>1992</v>
      </c>
      <c r="G153" s="6">
        <v>1993</v>
      </c>
      <c r="H153" s="6">
        <v>1994</v>
      </c>
      <c r="I153" s="6">
        <v>1995</v>
      </c>
      <c r="J153" s="6">
        <v>1996</v>
      </c>
      <c r="K153" s="18">
        <v>1997</v>
      </c>
      <c r="L153" s="18">
        <v>1998</v>
      </c>
      <c r="M153" s="18">
        <v>1999</v>
      </c>
      <c r="N153" s="41">
        <v>2000</v>
      </c>
      <c r="O153" s="41">
        <v>2001</v>
      </c>
      <c r="P153" s="18">
        <v>2002</v>
      </c>
      <c r="Q153" s="18">
        <v>2003</v>
      </c>
      <c r="R153" s="18">
        <v>2004</v>
      </c>
      <c r="S153" s="19">
        <v>2005</v>
      </c>
      <c r="T153" s="19">
        <v>2006</v>
      </c>
      <c r="U153" s="19">
        <v>2007</v>
      </c>
      <c r="V153" s="19">
        <v>2008</v>
      </c>
      <c r="W153" s="19">
        <v>2009</v>
      </c>
      <c r="X153" s="19">
        <v>2010</v>
      </c>
      <c r="Y153" s="19">
        <v>2011</v>
      </c>
      <c r="Z153" s="19">
        <v>2012</v>
      </c>
      <c r="AA153" s="19">
        <v>2013</v>
      </c>
      <c r="AB153" s="211">
        <v>2014</v>
      </c>
      <c r="AC153" s="211">
        <v>2015</v>
      </c>
      <c r="AD153" s="211">
        <v>2016</v>
      </c>
      <c r="AE153" s="211">
        <v>2017</v>
      </c>
      <c r="AF153" s="211">
        <v>2018</v>
      </c>
      <c r="AG153" s="211">
        <v>2019</v>
      </c>
      <c r="AH153" s="18" t="s">
        <v>161</v>
      </c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</row>
    <row r="154" spans="1:55" ht="15.6" x14ac:dyDescent="0.3">
      <c r="A154" s="29" t="s">
        <v>312</v>
      </c>
      <c r="B154" s="20" t="s">
        <v>1</v>
      </c>
      <c r="C154" s="48" t="s">
        <v>18</v>
      </c>
      <c r="D154" s="13">
        <v>13.14</v>
      </c>
      <c r="E154" s="13">
        <v>14.48</v>
      </c>
      <c r="F154" s="13">
        <v>13.29</v>
      </c>
      <c r="G154" s="13">
        <v>14.09</v>
      </c>
      <c r="H154" s="13">
        <v>14.22</v>
      </c>
      <c r="I154" s="13">
        <v>14.94</v>
      </c>
      <c r="J154" s="13">
        <v>14.77</v>
      </c>
      <c r="K154" s="48" t="s">
        <v>18</v>
      </c>
      <c r="L154" s="13">
        <v>15.03</v>
      </c>
      <c r="M154" s="13">
        <v>14.14</v>
      </c>
      <c r="N154" s="13">
        <v>13.71</v>
      </c>
      <c r="O154" s="13">
        <v>13.24</v>
      </c>
      <c r="P154" s="13">
        <v>14.44</v>
      </c>
      <c r="Q154" s="13">
        <v>14.14</v>
      </c>
      <c r="R154" s="13">
        <v>14.4</v>
      </c>
      <c r="S154" s="13">
        <v>14.09</v>
      </c>
      <c r="T154" s="13">
        <v>14.21</v>
      </c>
      <c r="U154" s="13">
        <v>14.08</v>
      </c>
      <c r="V154" s="13">
        <v>13.91</v>
      </c>
      <c r="W154" s="13">
        <v>14.01</v>
      </c>
      <c r="X154" s="55">
        <v>14.45</v>
      </c>
      <c r="Y154" s="55">
        <v>14.49</v>
      </c>
      <c r="Z154" s="55">
        <v>13.78</v>
      </c>
      <c r="AA154" s="55">
        <v>13.96</v>
      </c>
      <c r="AB154" s="55">
        <v>13.51</v>
      </c>
      <c r="AC154" s="55">
        <f>'[1]46A-Six Mile'!G204</f>
        <v>14.12</v>
      </c>
      <c r="AD154" s="55">
        <f>'[2]46A-Six Mile'!G204</f>
        <v>14.95</v>
      </c>
      <c r="AE154" s="55">
        <f>'[3]46A-Six Mile'!G204</f>
        <v>13.29</v>
      </c>
      <c r="AF154" s="55">
        <f>'[5]46A-Six Mile'!G204</f>
        <v>13.81</v>
      </c>
      <c r="AG154" s="55">
        <f>'[4]46A-Six Mile'!G204</f>
        <v>14.02</v>
      </c>
      <c r="AH154" s="12">
        <f t="shared" si="2"/>
        <v>14.106666666666667</v>
      </c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</row>
    <row r="155" spans="1:55" ht="15.6" x14ac:dyDescent="0.3">
      <c r="A155" s="30"/>
      <c r="B155" s="20" t="s">
        <v>2</v>
      </c>
      <c r="C155" s="48" t="s">
        <v>18</v>
      </c>
      <c r="D155" s="13">
        <v>13.74</v>
      </c>
      <c r="E155" s="13">
        <v>14.1</v>
      </c>
      <c r="F155" s="13">
        <v>14.02</v>
      </c>
      <c r="G155" s="13">
        <v>14.11</v>
      </c>
      <c r="H155" s="13">
        <v>14.47</v>
      </c>
      <c r="I155" s="13">
        <v>14.73</v>
      </c>
      <c r="J155" s="13">
        <v>14.31</v>
      </c>
      <c r="K155" s="48" t="s">
        <v>18</v>
      </c>
      <c r="L155" s="13">
        <v>16.41</v>
      </c>
      <c r="M155" s="13">
        <v>13.94</v>
      </c>
      <c r="N155" s="13">
        <v>13.56</v>
      </c>
      <c r="O155" s="13">
        <v>13.14</v>
      </c>
      <c r="P155" s="13">
        <v>13.34</v>
      </c>
      <c r="Q155" s="83" t="s">
        <v>372</v>
      </c>
      <c r="R155" s="13">
        <v>14.75</v>
      </c>
      <c r="S155" s="13">
        <v>13.6</v>
      </c>
      <c r="T155" s="13">
        <v>14.75</v>
      </c>
      <c r="U155" s="13">
        <v>13.78</v>
      </c>
      <c r="V155" s="13">
        <v>15.28</v>
      </c>
      <c r="W155" s="13">
        <v>13.67</v>
      </c>
      <c r="X155" s="55">
        <v>14.65</v>
      </c>
      <c r="Y155" s="55">
        <v>14.09</v>
      </c>
      <c r="Z155" s="55">
        <v>13.46</v>
      </c>
      <c r="AA155" s="55">
        <v>14.54</v>
      </c>
      <c r="AB155" s="55">
        <v>14.02</v>
      </c>
      <c r="AC155" s="55">
        <f>'[1]46A-Six Mile'!G205</f>
        <v>13.91</v>
      </c>
      <c r="AD155" s="55">
        <f>'[2]46A-Six Mile'!G205</f>
        <v>15.62</v>
      </c>
      <c r="AE155" s="55">
        <f>'[3]46A-Six Mile'!G205</f>
        <v>13.29</v>
      </c>
      <c r="AF155" s="55">
        <f>'[5]46A-Six Mile'!G205</f>
        <v>13.69</v>
      </c>
      <c r="AG155" s="55">
        <f>'[4]46A-Six Mile'!G205</f>
        <v>14.82</v>
      </c>
      <c r="AH155" s="12">
        <f t="shared" si="2"/>
        <v>14.203076923076924</v>
      </c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</row>
    <row r="156" spans="1:55" ht="15.6" x14ac:dyDescent="0.3">
      <c r="A156" s="30"/>
      <c r="B156" s="20" t="s">
        <v>3</v>
      </c>
      <c r="C156" s="48" t="s">
        <v>18</v>
      </c>
      <c r="D156" s="13">
        <v>12.65</v>
      </c>
      <c r="E156" s="13">
        <v>13.86</v>
      </c>
      <c r="F156" s="13">
        <v>13.87</v>
      </c>
      <c r="G156" s="13">
        <v>14.23</v>
      </c>
      <c r="H156" s="13">
        <v>13.8</v>
      </c>
      <c r="I156" s="13">
        <v>14.11</v>
      </c>
      <c r="J156" s="13">
        <v>14.14</v>
      </c>
      <c r="K156" s="48" t="s">
        <v>18</v>
      </c>
      <c r="L156" s="13">
        <v>16.11</v>
      </c>
      <c r="M156" s="13">
        <v>13.55</v>
      </c>
      <c r="N156" s="13">
        <v>13.86</v>
      </c>
      <c r="O156" s="83" t="s">
        <v>282</v>
      </c>
      <c r="P156" s="13">
        <v>13.44</v>
      </c>
      <c r="Q156" s="13">
        <v>14.74</v>
      </c>
      <c r="R156" s="13">
        <v>14.64</v>
      </c>
      <c r="S156" s="13">
        <v>14.63</v>
      </c>
      <c r="T156" s="13">
        <v>13.84</v>
      </c>
      <c r="U156" s="13">
        <v>13.39</v>
      </c>
      <c r="V156" s="13">
        <v>14.46</v>
      </c>
      <c r="W156" s="13">
        <v>13.2</v>
      </c>
      <c r="X156" s="55">
        <v>15.87</v>
      </c>
      <c r="Y156" s="55">
        <v>13.5</v>
      </c>
      <c r="Z156" s="55">
        <v>13.2</v>
      </c>
      <c r="AA156" s="55">
        <v>13.39</v>
      </c>
      <c r="AB156" s="55">
        <v>13.72</v>
      </c>
      <c r="AC156" s="55">
        <f>'[1]46A-Six Mile'!G206</f>
        <v>14.54</v>
      </c>
      <c r="AD156" s="55">
        <f>'[2]46A-Six Mile'!G206</f>
        <v>14.85</v>
      </c>
      <c r="AE156" s="55" t="str">
        <f>'[3]46A-Six Mile'!G206</f>
        <v>&lt;13.28</v>
      </c>
      <c r="AF156" s="55">
        <f>'[5]46A-Six Mile'!G206</f>
        <v>13.27</v>
      </c>
      <c r="AG156" s="55">
        <f>'[4]46A-Six Mile'!G206</f>
        <v>14.26</v>
      </c>
      <c r="AH156" s="12">
        <f t="shared" si="2"/>
        <v>14.063600000000001</v>
      </c>
      <c r="AI156" s="92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</row>
    <row r="157" spans="1:55" ht="15.6" x14ac:dyDescent="0.3">
      <c r="A157" s="30"/>
      <c r="B157" s="20" t="s">
        <v>4</v>
      </c>
      <c r="C157" s="48" t="s">
        <v>18</v>
      </c>
      <c r="D157" s="13">
        <v>12.09</v>
      </c>
      <c r="E157" s="13">
        <v>14.16</v>
      </c>
      <c r="F157" s="13">
        <v>14.49</v>
      </c>
      <c r="G157" s="13">
        <v>14.26</v>
      </c>
      <c r="H157" s="13">
        <v>12.99</v>
      </c>
      <c r="I157" s="13">
        <v>13.71</v>
      </c>
      <c r="J157" s="13">
        <v>13.61</v>
      </c>
      <c r="K157" s="48" t="s">
        <v>18</v>
      </c>
      <c r="L157" s="13">
        <v>14.27</v>
      </c>
      <c r="M157" s="83" t="s">
        <v>371</v>
      </c>
      <c r="N157" s="13">
        <v>13.19</v>
      </c>
      <c r="O157" s="13">
        <v>13.64</v>
      </c>
      <c r="P157" s="83" t="s">
        <v>282</v>
      </c>
      <c r="Q157" s="83" t="s">
        <v>372</v>
      </c>
      <c r="R157" s="13">
        <v>13.79</v>
      </c>
      <c r="S157" s="13">
        <v>14.94</v>
      </c>
      <c r="T157" s="13">
        <v>13.37</v>
      </c>
      <c r="U157" s="13">
        <v>13.41</v>
      </c>
      <c r="V157" s="13">
        <v>14.54</v>
      </c>
      <c r="W157" s="13" t="s">
        <v>666</v>
      </c>
      <c r="X157" s="55">
        <v>14.43</v>
      </c>
      <c r="Y157" s="55">
        <v>13.69</v>
      </c>
      <c r="Z157" s="55">
        <v>12.78</v>
      </c>
      <c r="AA157" s="55">
        <v>13.55</v>
      </c>
      <c r="AB157" s="55">
        <f>'[6]46A-Six Mile'!G207</f>
        <v>13.86</v>
      </c>
      <c r="AC157" s="55">
        <f>'[1]46A-Six Mile'!G207</f>
        <v>13.94</v>
      </c>
      <c r="AD157" s="55">
        <f>'[2]46A-Six Mile'!G207</f>
        <v>13.94</v>
      </c>
      <c r="AE157" s="55" t="str">
        <f>'[3]46A-Six Mile'!G207</f>
        <v>&lt;13.28</v>
      </c>
      <c r="AF157" s="55">
        <f>'[5]46A-Six Mile'!G207</f>
        <v>13.06</v>
      </c>
      <c r="AG157" s="55">
        <f>'[4]46A-Six Mile'!G207</f>
        <v>14</v>
      </c>
      <c r="AH157" s="12">
        <f t="shared" si="2"/>
        <v>13.756818181818181</v>
      </c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</row>
    <row r="158" spans="1:55" ht="15.6" x14ac:dyDescent="0.3">
      <c r="A158" s="30"/>
      <c r="B158" s="20" t="s">
        <v>5</v>
      </c>
      <c r="C158" s="48" t="s">
        <v>18</v>
      </c>
      <c r="D158" s="48" t="s">
        <v>18</v>
      </c>
      <c r="E158" s="48" t="s">
        <v>18</v>
      </c>
      <c r="F158" s="13">
        <v>14.51</v>
      </c>
      <c r="G158" s="13">
        <v>13.4</v>
      </c>
      <c r="H158" s="13">
        <v>14.34</v>
      </c>
      <c r="I158" s="13">
        <v>13.41</v>
      </c>
      <c r="J158" s="13">
        <v>13.44</v>
      </c>
      <c r="K158" s="48" t="s">
        <v>18</v>
      </c>
      <c r="L158" s="13">
        <v>13.53</v>
      </c>
      <c r="M158" s="13">
        <v>13.51</v>
      </c>
      <c r="N158" s="83" t="s">
        <v>665</v>
      </c>
      <c r="O158" s="83" t="s">
        <v>282</v>
      </c>
      <c r="P158" s="83" t="s">
        <v>282</v>
      </c>
      <c r="Q158" s="83" t="s">
        <v>372</v>
      </c>
      <c r="R158" s="13">
        <v>14.07</v>
      </c>
      <c r="S158" s="13">
        <v>14.57</v>
      </c>
      <c r="T158" s="13">
        <v>12.69</v>
      </c>
      <c r="U158" s="13">
        <v>12.74</v>
      </c>
      <c r="V158" s="13">
        <v>13.2</v>
      </c>
      <c r="W158" s="13" t="s">
        <v>666</v>
      </c>
      <c r="X158" s="55">
        <v>14.67</v>
      </c>
      <c r="Y158" s="55">
        <v>13.58</v>
      </c>
      <c r="Z158" s="55" t="s">
        <v>1148</v>
      </c>
      <c r="AA158" s="55">
        <v>12.88</v>
      </c>
      <c r="AB158" s="55">
        <f>'[6]46A-Six Mile'!G208</f>
        <v>13.68</v>
      </c>
      <c r="AC158" s="55">
        <f>'[1]46A-Six Mile'!G208</f>
        <v>13.74</v>
      </c>
      <c r="AD158" s="55">
        <f>'[2]46A-Six Mile'!G208</f>
        <v>14.56</v>
      </c>
      <c r="AE158" s="55" t="str">
        <f>'[3]46A-Six Mile'!G208</f>
        <v>&lt;13.28</v>
      </c>
      <c r="AF158" s="55">
        <f>'[5]46A-Six Mile'!G208</f>
        <v>13.06</v>
      </c>
      <c r="AG158" s="55">
        <f>'[4]46A-Six Mile'!G208</f>
        <v>14.12</v>
      </c>
      <c r="AH158" s="12">
        <f t="shared" si="2"/>
        <v>13.695555555555556</v>
      </c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</row>
    <row r="159" spans="1:55" ht="15.6" x14ac:dyDescent="0.3">
      <c r="A159" s="30"/>
      <c r="B159" s="20" t="s">
        <v>5</v>
      </c>
      <c r="C159" s="48" t="s">
        <v>18</v>
      </c>
      <c r="D159" s="13">
        <v>11.97</v>
      </c>
      <c r="E159" s="13">
        <v>15.21</v>
      </c>
      <c r="F159" s="13">
        <v>13.07</v>
      </c>
      <c r="G159" s="13">
        <v>12.76</v>
      </c>
      <c r="H159" s="13">
        <v>13.39</v>
      </c>
      <c r="I159" s="13">
        <v>13.31</v>
      </c>
      <c r="J159" s="13">
        <v>14.34</v>
      </c>
      <c r="K159" s="48" t="s">
        <v>18</v>
      </c>
      <c r="L159" s="13">
        <v>12.72</v>
      </c>
      <c r="M159" s="13">
        <v>13.3</v>
      </c>
      <c r="N159" s="13">
        <v>13.23</v>
      </c>
      <c r="O159" s="83" t="s">
        <v>282</v>
      </c>
      <c r="P159" s="83" t="s">
        <v>282</v>
      </c>
      <c r="Q159" s="13">
        <v>11.34</v>
      </c>
      <c r="R159" s="13">
        <v>13.49</v>
      </c>
      <c r="S159" s="13">
        <v>14.06</v>
      </c>
      <c r="T159" s="13">
        <v>12.88</v>
      </c>
      <c r="U159" s="13">
        <v>12.64</v>
      </c>
      <c r="V159" s="13">
        <v>12.84</v>
      </c>
      <c r="W159" s="13">
        <v>13.68</v>
      </c>
      <c r="X159" s="55">
        <v>14.3</v>
      </c>
      <c r="Y159" s="55">
        <v>14.05</v>
      </c>
      <c r="Z159" s="55">
        <v>14.19</v>
      </c>
      <c r="AA159" s="77" t="s">
        <v>18</v>
      </c>
      <c r="AB159" s="77" t="s">
        <v>18</v>
      </c>
      <c r="AC159" s="77" t="s">
        <v>18</v>
      </c>
      <c r="AD159" s="77" t="s">
        <v>18</v>
      </c>
      <c r="AE159" s="77" t="s">
        <v>18</v>
      </c>
      <c r="AF159" s="77" t="s">
        <v>18</v>
      </c>
      <c r="AG159" s="77" t="s">
        <v>18</v>
      </c>
      <c r="AH159" s="12">
        <f t="shared" si="2"/>
        <v>13.338500000000005</v>
      </c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</row>
    <row r="160" spans="1:55" ht="15.6" x14ac:dyDescent="0.3">
      <c r="A160" s="30"/>
      <c r="B160" s="20" t="s">
        <v>6</v>
      </c>
      <c r="C160" s="48" t="s">
        <v>18</v>
      </c>
      <c r="D160" s="13">
        <v>13.33</v>
      </c>
      <c r="E160" s="13">
        <v>14.78</v>
      </c>
      <c r="F160" s="13">
        <v>14.47</v>
      </c>
      <c r="G160" s="13">
        <v>12.06</v>
      </c>
      <c r="H160" s="13">
        <v>13.28</v>
      </c>
      <c r="I160" s="13">
        <v>13.89</v>
      </c>
      <c r="J160" s="13">
        <v>13.5</v>
      </c>
      <c r="K160" s="48" t="s">
        <v>18</v>
      </c>
      <c r="L160" s="13">
        <v>13.66</v>
      </c>
      <c r="M160" s="13">
        <v>15.96</v>
      </c>
      <c r="N160" s="83" t="s">
        <v>665</v>
      </c>
      <c r="O160" s="83" t="s">
        <v>282</v>
      </c>
      <c r="P160" s="83" t="s">
        <v>282</v>
      </c>
      <c r="Q160" s="13">
        <v>11.46</v>
      </c>
      <c r="R160" s="13">
        <v>13.67</v>
      </c>
      <c r="S160" s="13">
        <v>16.260000000000002</v>
      </c>
      <c r="T160" s="13">
        <v>12.91</v>
      </c>
      <c r="U160" s="13">
        <v>12.69</v>
      </c>
      <c r="V160" s="13">
        <v>12.14</v>
      </c>
      <c r="W160" s="13">
        <v>13.69</v>
      </c>
      <c r="X160" s="55">
        <v>13.59</v>
      </c>
      <c r="Y160" s="55">
        <v>13.67</v>
      </c>
      <c r="Z160" s="55">
        <v>13.67</v>
      </c>
      <c r="AA160" s="55">
        <v>12.89</v>
      </c>
      <c r="AB160" s="55">
        <f>'[6]46A-Six Mile'!G209</f>
        <v>13.64</v>
      </c>
      <c r="AC160" s="55">
        <f>'[1]46A-Six Mile'!G209</f>
        <v>13.29</v>
      </c>
      <c r="AD160" s="55">
        <f>'[2]46A-Six Mile'!G209</f>
        <v>15.06</v>
      </c>
      <c r="AE160" s="55" t="str">
        <f>'[3]46A-Six Mile'!G209</f>
        <v>&lt;13.28</v>
      </c>
      <c r="AF160" s="55">
        <f>'[5]46A-Six Mile'!G209</f>
        <v>14.82</v>
      </c>
      <c r="AG160" s="55">
        <f>'[4]46A-Six Mile'!G209</f>
        <v>14.14</v>
      </c>
      <c r="AH160" s="12">
        <f t="shared" si="2"/>
        <v>13.63304347826087</v>
      </c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</row>
    <row r="161" spans="1:55" ht="15.6" x14ac:dyDescent="0.3">
      <c r="A161" s="14" t="s">
        <v>1247</v>
      </c>
      <c r="B161" s="20" t="s">
        <v>6</v>
      </c>
      <c r="C161" s="48" t="s">
        <v>18</v>
      </c>
      <c r="D161" s="13">
        <v>13.96</v>
      </c>
      <c r="E161" s="13">
        <v>15.68</v>
      </c>
      <c r="F161" s="13">
        <v>16.57</v>
      </c>
      <c r="G161" s="13">
        <v>13.82</v>
      </c>
      <c r="H161" s="13">
        <v>13.21</v>
      </c>
      <c r="I161" s="13">
        <v>15.33</v>
      </c>
      <c r="J161" s="13">
        <v>15.4</v>
      </c>
      <c r="K161" s="48" t="s">
        <v>18</v>
      </c>
      <c r="L161" s="13">
        <v>13.14</v>
      </c>
      <c r="M161" s="13">
        <v>16.22</v>
      </c>
      <c r="N161" s="13">
        <v>13.54</v>
      </c>
      <c r="O161" s="83" t="s">
        <v>282</v>
      </c>
      <c r="P161" s="13">
        <v>14.62</v>
      </c>
      <c r="Q161" s="13">
        <v>16.45</v>
      </c>
      <c r="R161" s="13">
        <v>14.03</v>
      </c>
      <c r="S161" s="13">
        <v>16.34</v>
      </c>
      <c r="T161" s="13">
        <v>13.67</v>
      </c>
      <c r="U161" s="13">
        <v>13.24</v>
      </c>
      <c r="V161" s="13">
        <v>14.34</v>
      </c>
      <c r="W161" s="13">
        <v>13.99</v>
      </c>
      <c r="X161" s="55">
        <v>14.52</v>
      </c>
      <c r="Y161" s="55">
        <v>13.08</v>
      </c>
      <c r="Z161" s="55">
        <v>13.42</v>
      </c>
      <c r="AA161" s="55">
        <v>14.09</v>
      </c>
      <c r="AB161" s="55">
        <f>'[6]46A-Six Mile'!G210</f>
        <v>13.52</v>
      </c>
      <c r="AC161" s="55">
        <f>'[1]46A-Six Mile'!G210</f>
        <v>13.74</v>
      </c>
      <c r="AD161" s="55">
        <f>'[2]46A-Six Mile'!G210</f>
        <v>15.63</v>
      </c>
      <c r="AE161" s="55">
        <f>'[3]46A-Six Mile'!G210</f>
        <v>15.58</v>
      </c>
      <c r="AF161" s="55">
        <f>'[5]46A-Six Mile'!G210</f>
        <v>14.49</v>
      </c>
      <c r="AG161" s="55">
        <f>'[4]46A-Six Mile'!G210</f>
        <v>15.02</v>
      </c>
      <c r="AH161" s="12">
        <f t="shared" si="2"/>
        <v>14.504999999999997</v>
      </c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</row>
    <row r="162" spans="1:55" ht="15.6" x14ac:dyDescent="0.3">
      <c r="A162" s="29" t="s">
        <v>1358</v>
      </c>
      <c r="B162" s="20" t="s">
        <v>7</v>
      </c>
      <c r="C162" s="48" t="s">
        <v>18</v>
      </c>
      <c r="D162" s="13">
        <v>13.56</v>
      </c>
      <c r="E162" s="13">
        <v>15.91</v>
      </c>
      <c r="F162" s="13">
        <v>16.11</v>
      </c>
      <c r="G162" s="13">
        <v>14.08</v>
      </c>
      <c r="H162" s="13">
        <v>13.708</v>
      </c>
      <c r="I162" s="13">
        <v>14.66</v>
      </c>
      <c r="J162" s="13">
        <v>15.59</v>
      </c>
      <c r="K162" s="48" t="s">
        <v>18</v>
      </c>
      <c r="L162" s="13">
        <v>12.99</v>
      </c>
      <c r="M162" s="13">
        <v>16.28</v>
      </c>
      <c r="N162" s="13">
        <v>15.94</v>
      </c>
      <c r="O162" s="83" t="s">
        <v>282</v>
      </c>
      <c r="P162" s="13">
        <v>14.74</v>
      </c>
      <c r="Q162" s="13">
        <v>15.06</v>
      </c>
      <c r="R162" s="13">
        <v>15.55</v>
      </c>
      <c r="S162" s="13">
        <v>16.62</v>
      </c>
      <c r="T162" s="13">
        <v>16.239999999999998</v>
      </c>
      <c r="U162" s="13">
        <v>14.31</v>
      </c>
      <c r="V162" s="13">
        <v>15.44</v>
      </c>
      <c r="W162" s="13">
        <v>15.06</v>
      </c>
      <c r="X162" s="55">
        <v>16.14</v>
      </c>
      <c r="Y162" s="55">
        <v>16.18</v>
      </c>
      <c r="Z162" s="55">
        <v>14.9</v>
      </c>
      <c r="AA162" s="55">
        <v>16.13</v>
      </c>
      <c r="AB162" s="55">
        <f>'[6]46A-Six Mile'!G211</f>
        <v>14.82</v>
      </c>
      <c r="AC162" s="55">
        <f>'[1]46A-Six Mile'!G211</f>
        <v>14.16</v>
      </c>
      <c r="AD162" s="55">
        <f>'[2]46A-Six Mile'!G211</f>
        <v>15.84</v>
      </c>
      <c r="AE162" s="55">
        <f>'[3]46A-Six Mile'!G211</f>
        <v>15.7</v>
      </c>
      <c r="AF162" s="55">
        <f>'[5]46A-Six Mile'!G211</f>
        <v>15.32</v>
      </c>
      <c r="AG162" s="55">
        <f>'[4]46A-Six Mile'!G211</f>
        <v>15.84</v>
      </c>
      <c r="AH162" s="12">
        <f t="shared" si="2"/>
        <v>15.219923076923076</v>
      </c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</row>
    <row r="163" spans="1:55" ht="15.6" x14ac:dyDescent="0.3">
      <c r="A163" s="30"/>
      <c r="B163" s="20" t="s">
        <v>7</v>
      </c>
      <c r="C163" s="13">
        <v>13.98</v>
      </c>
      <c r="D163" s="13">
        <v>15.66</v>
      </c>
      <c r="E163" s="13">
        <v>15.56</v>
      </c>
      <c r="F163" s="13">
        <v>15.69</v>
      </c>
      <c r="G163" s="13">
        <v>13.95</v>
      </c>
      <c r="H163" s="13">
        <v>14.94</v>
      </c>
      <c r="I163" s="13">
        <v>16.260000000000002</v>
      </c>
      <c r="J163" s="13">
        <v>14.75</v>
      </c>
      <c r="K163" s="48" t="s">
        <v>18</v>
      </c>
      <c r="L163" s="13">
        <v>15.28</v>
      </c>
      <c r="M163" s="13">
        <v>15.63</v>
      </c>
      <c r="N163" s="13">
        <v>15.94</v>
      </c>
      <c r="O163" s="13">
        <v>16.54</v>
      </c>
      <c r="P163" s="13">
        <v>14.64</v>
      </c>
      <c r="Q163" s="13">
        <v>14.44</v>
      </c>
      <c r="R163" s="13">
        <v>16.02</v>
      </c>
      <c r="S163" s="13">
        <v>15.66</v>
      </c>
      <c r="T163" s="13">
        <v>15.42</v>
      </c>
      <c r="U163" s="13">
        <v>14.49</v>
      </c>
      <c r="V163" s="13">
        <v>16.34</v>
      </c>
      <c r="W163" s="13">
        <v>14.41</v>
      </c>
      <c r="X163" s="55">
        <v>15.07</v>
      </c>
      <c r="Y163" s="55">
        <v>15.61</v>
      </c>
      <c r="Z163" s="55">
        <v>15.76</v>
      </c>
      <c r="AA163" s="55">
        <v>15.59</v>
      </c>
      <c r="AB163" s="55">
        <f>'[6]46A-Six Mile'!G212</f>
        <v>15.37</v>
      </c>
      <c r="AC163" s="55">
        <f>'[1]46A-Six Mile'!G212</f>
        <v>15.85</v>
      </c>
      <c r="AD163" s="55">
        <f>'[2]46A-Six Mile'!G212</f>
        <v>15.61</v>
      </c>
      <c r="AE163" s="55">
        <f>'[3]46A-Six Mile'!G212</f>
        <v>15.38</v>
      </c>
      <c r="AF163" s="55">
        <f>'[5]46A-Six Mile'!G212</f>
        <v>15.67</v>
      </c>
      <c r="AG163" s="55">
        <f>'[4]46A-Six Mile'!G212</f>
        <v>15.82</v>
      </c>
      <c r="AH163" s="12">
        <f t="shared" si="2"/>
        <v>15.351428571428572</v>
      </c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</row>
    <row r="164" spans="1:55" ht="15.6" x14ac:dyDescent="0.3">
      <c r="A164" s="74"/>
      <c r="B164" s="20" t="s">
        <v>8</v>
      </c>
      <c r="C164" s="13">
        <v>15.37</v>
      </c>
      <c r="D164" s="13">
        <v>16.440000000000001</v>
      </c>
      <c r="E164" s="13">
        <v>16</v>
      </c>
      <c r="F164" s="13">
        <v>15.99</v>
      </c>
      <c r="G164" s="13">
        <v>14.24</v>
      </c>
      <c r="H164" s="13">
        <v>14.58</v>
      </c>
      <c r="I164" s="13">
        <v>15.57</v>
      </c>
      <c r="J164" s="13">
        <v>15.16</v>
      </c>
      <c r="K164" s="48" t="s">
        <v>18</v>
      </c>
      <c r="L164" s="13">
        <v>16.16</v>
      </c>
      <c r="M164" s="13">
        <v>15.62</v>
      </c>
      <c r="N164" s="13">
        <v>15.64</v>
      </c>
      <c r="O164" s="13">
        <v>16.05</v>
      </c>
      <c r="P164" s="13">
        <v>15.44</v>
      </c>
      <c r="Q164" s="13">
        <v>14.47</v>
      </c>
      <c r="R164" s="13">
        <v>16.190000000000001</v>
      </c>
      <c r="S164" s="13">
        <v>15.6</v>
      </c>
      <c r="T164" s="13">
        <v>14.45</v>
      </c>
      <c r="U164" s="13">
        <v>15.59</v>
      </c>
      <c r="V164" s="13">
        <v>15.14</v>
      </c>
      <c r="W164" s="13">
        <v>15.1</v>
      </c>
      <c r="X164" s="55">
        <v>15.76</v>
      </c>
      <c r="Y164" s="55">
        <v>15.62</v>
      </c>
      <c r="Z164" s="55">
        <v>15.17</v>
      </c>
      <c r="AA164" s="55">
        <v>15.29</v>
      </c>
      <c r="AB164" s="55">
        <f>'[6]46A-Six Mile'!G213</f>
        <v>15.54</v>
      </c>
      <c r="AC164" s="55">
        <f>'[1]46A-Six Mile'!G213</f>
        <v>15.71</v>
      </c>
      <c r="AD164" s="55">
        <f>'[2]46A-Six Mile'!G213</f>
        <v>15.98</v>
      </c>
      <c r="AE164" s="55">
        <f>'[3]46A-Six Mile'!G213</f>
        <v>15.59</v>
      </c>
      <c r="AF164" s="55">
        <f>'[5]46A-Six Mile'!G213</f>
        <v>14.94</v>
      </c>
      <c r="AG164" s="55">
        <f>'[4]46A-Six Mile'!G213</f>
        <v>16.100000000000001</v>
      </c>
      <c r="AH164" s="12">
        <f t="shared" si="2"/>
        <v>15.480714285714285</v>
      </c>
      <c r="AI164" s="93"/>
      <c r="AJ164" s="93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</row>
    <row r="165" spans="1:55" ht="15.6" x14ac:dyDescent="0.3">
      <c r="A165" s="29" t="s">
        <v>163</v>
      </c>
      <c r="B165" s="20" t="s">
        <v>8</v>
      </c>
      <c r="C165" s="13">
        <v>14.71</v>
      </c>
      <c r="D165" s="13">
        <v>15.52</v>
      </c>
      <c r="E165" s="13">
        <v>15.23</v>
      </c>
      <c r="F165" s="13">
        <v>15.37</v>
      </c>
      <c r="G165" s="13">
        <v>14.55</v>
      </c>
      <c r="H165" s="13">
        <v>15.92</v>
      </c>
      <c r="I165" s="13">
        <v>16.8</v>
      </c>
      <c r="J165" s="13">
        <v>16.09</v>
      </c>
      <c r="K165" s="48" t="s">
        <v>18</v>
      </c>
      <c r="L165" s="13">
        <v>15.61</v>
      </c>
      <c r="M165" s="13">
        <v>15.51</v>
      </c>
      <c r="N165" s="13">
        <v>15.44</v>
      </c>
      <c r="O165" s="13">
        <v>15.94</v>
      </c>
      <c r="P165" s="13">
        <v>16.04</v>
      </c>
      <c r="Q165" s="13">
        <v>14.84</v>
      </c>
      <c r="R165" s="13">
        <v>16.43</v>
      </c>
      <c r="S165" s="13">
        <v>14.88</v>
      </c>
      <c r="T165" s="13">
        <v>16.11</v>
      </c>
      <c r="U165" s="13">
        <v>15.09</v>
      </c>
      <c r="V165" s="13">
        <v>16.14</v>
      </c>
      <c r="W165" s="13">
        <v>15.48</v>
      </c>
      <c r="X165" s="55">
        <v>14.95</v>
      </c>
      <c r="Y165" s="55">
        <v>16.2</v>
      </c>
      <c r="Z165" s="55">
        <v>15.32</v>
      </c>
      <c r="AA165" s="55">
        <v>15.2</v>
      </c>
      <c r="AB165" s="55">
        <f>'[6]46A-Six Mile'!G214</f>
        <v>15.07</v>
      </c>
      <c r="AC165" s="55">
        <f>'[1]46A-Six Mile'!G214</f>
        <v>15.02</v>
      </c>
      <c r="AD165" s="55">
        <f>'[2]46A-Six Mile'!G214</f>
        <v>15.6</v>
      </c>
      <c r="AE165" s="55">
        <f>'[3]46A-Six Mile'!G214</f>
        <v>15.95</v>
      </c>
      <c r="AF165" s="55">
        <f>'[5]46A-Six Mile'!G214</f>
        <v>14.57</v>
      </c>
      <c r="AG165" s="55">
        <f>'[4]46A-Six Mile'!G214</f>
        <v>16.03</v>
      </c>
      <c r="AH165" s="12">
        <f t="shared" si="2"/>
        <v>15.536071428571427</v>
      </c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</row>
    <row r="166" spans="1:55" ht="15.6" x14ac:dyDescent="0.3">
      <c r="A166" s="29" t="s">
        <v>858</v>
      </c>
      <c r="B166" s="20" t="s">
        <v>9</v>
      </c>
      <c r="C166" s="13">
        <v>15.34</v>
      </c>
      <c r="D166" s="13">
        <v>14.36</v>
      </c>
      <c r="E166" s="13">
        <v>15.62</v>
      </c>
      <c r="F166" s="13">
        <v>14.68</v>
      </c>
      <c r="G166" s="13">
        <v>16.079999999999998</v>
      </c>
      <c r="H166" s="13">
        <v>15.94</v>
      </c>
      <c r="I166" s="48" t="s">
        <v>18</v>
      </c>
      <c r="J166" s="13">
        <v>15.84</v>
      </c>
      <c r="K166" s="48" t="s">
        <v>18</v>
      </c>
      <c r="L166" s="13">
        <v>16.260000000000002</v>
      </c>
      <c r="M166" s="13">
        <v>14.97</v>
      </c>
      <c r="N166" s="13">
        <v>15.29</v>
      </c>
      <c r="O166" s="13">
        <v>16.04</v>
      </c>
      <c r="P166" s="13">
        <v>15.86</v>
      </c>
      <c r="Q166" s="13">
        <v>14.99</v>
      </c>
      <c r="R166" s="13">
        <v>16.13</v>
      </c>
      <c r="S166" s="13">
        <v>14.55</v>
      </c>
      <c r="T166" s="13">
        <v>16.440000000000001</v>
      </c>
      <c r="U166" s="13">
        <v>14.93</v>
      </c>
      <c r="V166" s="13">
        <v>16.09</v>
      </c>
      <c r="W166" s="13">
        <v>15.75</v>
      </c>
      <c r="X166" s="55">
        <v>15.45</v>
      </c>
      <c r="Y166" s="55">
        <v>16.32</v>
      </c>
      <c r="Z166" s="55">
        <v>15.6</v>
      </c>
      <c r="AA166" s="55">
        <v>15.57</v>
      </c>
      <c r="AB166" s="55">
        <f>'[6]46A-Six Mile'!G215</f>
        <v>15.45</v>
      </c>
      <c r="AC166" s="55">
        <f>'[1]46A-Six Mile'!G215</f>
        <v>15.85</v>
      </c>
      <c r="AD166" s="55">
        <f>'[2]46A-Six Mile'!G215</f>
        <v>15.89</v>
      </c>
      <c r="AE166" s="55" t="str">
        <f>'[3]46A-Six Mile'!G215</f>
        <v>ND</v>
      </c>
      <c r="AF166" s="55">
        <f>'[5]46A-Six Mile'!G215</f>
        <v>15.7</v>
      </c>
      <c r="AG166" s="55" t="str">
        <f>'[4]46A-Six Mile'!G215</f>
        <v/>
      </c>
      <c r="AH166" s="12">
        <f t="shared" si="2"/>
        <v>15.588076923076922</v>
      </c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</row>
    <row r="167" spans="1:55" ht="15.6" x14ac:dyDescent="0.3">
      <c r="A167" s="29" t="s">
        <v>859</v>
      </c>
      <c r="B167" s="20" t="s">
        <v>9</v>
      </c>
      <c r="C167" s="13">
        <v>14.74</v>
      </c>
      <c r="D167" s="13">
        <v>13.83</v>
      </c>
      <c r="E167" s="13">
        <v>15.52</v>
      </c>
      <c r="F167" s="13">
        <v>15.49</v>
      </c>
      <c r="G167" s="13">
        <v>15.4</v>
      </c>
      <c r="H167" s="13">
        <v>16.059999999999999</v>
      </c>
      <c r="I167" s="48" t="s">
        <v>18</v>
      </c>
      <c r="J167" s="13">
        <v>15.17</v>
      </c>
      <c r="K167" s="48" t="s">
        <v>18</v>
      </c>
      <c r="L167" s="13">
        <v>15.2</v>
      </c>
      <c r="M167" s="13">
        <v>16.350000000000001</v>
      </c>
      <c r="N167" s="13">
        <v>16.12</v>
      </c>
      <c r="O167" s="13">
        <v>16.239999999999998</v>
      </c>
      <c r="P167" s="13">
        <v>16.05</v>
      </c>
      <c r="Q167" s="13">
        <v>14.74</v>
      </c>
      <c r="R167" s="13">
        <v>15.49</v>
      </c>
      <c r="S167" s="13">
        <v>15.04</v>
      </c>
      <c r="T167" s="13">
        <v>16.36</v>
      </c>
      <c r="U167" s="13">
        <v>14.81</v>
      </c>
      <c r="V167" s="13">
        <v>16.190000000000001</v>
      </c>
      <c r="W167" s="13">
        <v>15.65</v>
      </c>
      <c r="X167" s="55">
        <v>16.04</v>
      </c>
      <c r="Y167" s="55">
        <v>15.86</v>
      </c>
      <c r="Z167" s="55">
        <v>15.82</v>
      </c>
      <c r="AA167" s="55">
        <v>16.329999999999998</v>
      </c>
      <c r="AB167" s="55">
        <f>'[6]46A-Six Mile'!G216</f>
        <v>15.39</v>
      </c>
      <c r="AC167" s="55">
        <f>'[1]46A-Six Mile'!G216</f>
        <v>15.95</v>
      </c>
      <c r="AD167" s="55">
        <f>'[2]46A-Six Mile'!G216</f>
        <v>15.57</v>
      </c>
      <c r="AE167" s="55">
        <f>'[3]46A-Six Mile'!G216</f>
        <v>16.16</v>
      </c>
      <c r="AF167" s="55">
        <f>'[5]46A-Six Mile'!G216</f>
        <v>15.92</v>
      </c>
      <c r="AG167" s="55" t="str">
        <f>'[4]46A-Six Mile'!G216</f>
        <v/>
      </c>
      <c r="AH167" s="12">
        <f t="shared" si="2"/>
        <v>15.613703703703706</v>
      </c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</row>
    <row r="168" spans="1:55" ht="15.6" x14ac:dyDescent="0.3">
      <c r="A168" s="29" t="s">
        <v>860</v>
      </c>
      <c r="B168" s="20" t="s">
        <v>10</v>
      </c>
      <c r="C168" s="13">
        <v>15.44</v>
      </c>
      <c r="D168" s="13">
        <v>15.54</v>
      </c>
      <c r="E168" s="13">
        <v>15.87</v>
      </c>
      <c r="F168" s="13">
        <v>15.36</v>
      </c>
      <c r="G168" s="13">
        <v>15.63</v>
      </c>
      <c r="H168" s="13">
        <v>15.98</v>
      </c>
      <c r="I168" s="48" t="s">
        <v>18</v>
      </c>
      <c r="J168" s="13">
        <v>16.32</v>
      </c>
      <c r="K168" s="48" t="s">
        <v>18</v>
      </c>
      <c r="L168" s="13">
        <v>15.57</v>
      </c>
      <c r="M168" s="13">
        <v>16.37</v>
      </c>
      <c r="N168" s="13">
        <v>15.86</v>
      </c>
      <c r="O168" s="13">
        <v>15.24</v>
      </c>
      <c r="P168" s="13">
        <v>13.14</v>
      </c>
      <c r="Q168" s="13">
        <v>14.74</v>
      </c>
      <c r="R168" s="13">
        <v>14.86</v>
      </c>
      <c r="S168" s="13">
        <v>15.91</v>
      </c>
      <c r="T168" s="13">
        <v>15.04</v>
      </c>
      <c r="U168" s="13">
        <v>14.79</v>
      </c>
      <c r="V168" s="13">
        <v>16.09</v>
      </c>
      <c r="W168" s="13">
        <v>14.79</v>
      </c>
      <c r="X168" s="55">
        <v>14.59</v>
      </c>
      <c r="Y168" s="55">
        <v>14.65</v>
      </c>
      <c r="Z168" s="55">
        <v>16.100000000000001</v>
      </c>
      <c r="AA168" s="55">
        <v>15.46</v>
      </c>
      <c r="AB168" s="55">
        <f>'[6]46A-Six Mile'!G217</f>
        <v>14.7</v>
      </c>
      <c r="AC168" s="55">
        <f>'[1]46A-Six Mile'!G217</f>
        <v>16.07</v>
      </c>
      <c r="AD168" s="55">
        <f>'[2]46A-Six Mile'!G217</f>
        <v>15.72</v>
      </c>
      <c r="AE168" s="55">
        <f>'[3]46A-Six Mile'!G217</f>
        <v>15.54</v>
      </c>
      <c r="AF168" s="55">
        <f>'[5]46A-Six Mile'!G217</f>
        <v>15.87</v>
      </c>
      <c r="AG168" s="55" t="str">
        <f>'[4]46A-Six Mile'!G217</f>
        <v/>
      </c>
      <c r="AH168" s="12">
        <f t="shared" si="2"/>
        <v>15.384074074074075</v>
      </c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</row>
    <row r="169" spans="1:55" ht="15.6" x14ac:dyDescent="0.3">
      <c r="A169" s="14" t="s">
        <v>861</v>
      </c>
      <c r="B169" s="20" t="s">
        <v>10</v>
      </c>
      <c r="C169" s="13">
        <v>14.26</v>
      </c>
      <c r="D169" s="13">
        <v>14.76</v>
      </c>
      <c r="E169" s="13">
        <v>15.28</v>
      </c>
      <c r="F169" s="13">
        <v>14.31</v>
      </c>
      <c r="G169" s="13">
        <v>16.2</v>
      </c>
      <c r="H169" s="48" t="s">
        <v>18</v>
      </c>
      <c r="I169" s="13">
        <v>15.59</v>
      </c>
      <c r="J169" s="13">
        <v>15.35</v>
      </c>
      <c r="K169" s="48" t="s">
        <v>18</v>
      </c>
      <c r="L169" s="13">
        <v>14.82</v>
      </c>
      <c r="M169" s="13">
        <v>14.69</v>
      </c>
      <c r="N169" s="13">
        <v>14.84</v>
      </c>
      <c r="O169" s="13">
        <v>15.14</v>
      </c>
      <c r="P169" s="13">
        <v>13.54</v>
      </c>
      <c r="Q169" s="13">
        <v>14.04</v>
      </c>
      <c r="R169" s="13">
        <v>14.33</v>
      </c>
      <c r="S169" s="13">
        <v>14.95</v>
      </c>
      <c r="T169" s="13">
        <v>14.33</v>
      </c>
      <c r="U169" s="13">
        <v>13.32</v>
      </c>
      <c r="V169" s="13">
        <v>15.18</v>
      </c>
      <c r="W169" s="13">
        <v>14.55</v>
      </c>
      <c r="X169" s="55">
        <v>14.12</v>
      </c>
      <c r="Y169" s="55">
        <v>16.07</v>
      </c>
      <c r="Z169" s="55">
        <v>14.86</v>
      </c>
      <c r="AA169" s="55">
        <v>14.36</v>
      </c>
      <c r="AB169" s="77" t="s">
        <v>18</v>
      </c>
      <c r="AC169" s="77" t="s">
        <v>18</v>
      </c>
      <c r="AD169" s="77" t="s">
        <v>18</v>
      </c>
      <c r="AE169" s="77" t="s">
        <v>18</v>
      </c>
      <c r="AF169" s="77" t="s">
        <v>18</v>
      </c>
      <c r="AG169" s="77" t="s">
        <v>18</v>
      </c>
      <c r="AH169" s="12">
        <f t="shared" ref="AH169:AH232" si="3">AVERAGE(C169:AE169)</f>
        <v>14.734347826086958</v>
      </c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</row>
    <row r="170" spans="1:55" ht="15.6" x14ac:dyDescent="0.3">
      <c r="A170" s="14" t="s">
        <v>862</v>
      </c>
      <c r="B170" s="20" t="s">
        <v>11</v>
      </c>
      <c r="C170" s="13">
        <v>13.56</v>
      </c>
      <c r="D170" s="13">
        <v>13.78</v>
      </c>
      <c r="E170" s="13">
        <v>14.42</v>
      </c>
      <c r="F170" s="13">
        <v>13.9</v>
      </c>
      <c r="G170" s="13">
        <v>15.79</v>
      </c>
      <c r="H170" s="13">
        <v>14.34</v>
      </c>
      <c r="I170" s="48" t="s">
        <v>18</v>
      </c>
      <c r="J170" s="48" t="s">
        <v>18</v>
      </c>
      <c r="K170" s="48" t="s">
        <v>18</v>
      </c>
      <c r="L170" s="13">
        <v>15.52</v>
      </c>
      <c r="M170" s="13">
        <v>14.37</v>
      </c>
      <c r="N170" s="13">
        <v>14.44</v>
      </c>
      <c r="O170" s="13">
        <v>14.24</v>
      </c>
      <c r="P170" s="13">
        <v>12.74</v>
      </c>
      <c r="Q170" s="13">
        <v>13.82</v>
      </c>
      <c r="R170" s="13">
        <v>13.83</v>
      </c>
      <c r="S170" s="13">
        <v>15.41</v>
      </c>
      <c r="T170" s="13">
        <v>14.24</v>
      </c>
      <c r="U170" s="13">
        <v>11.84</v>
      </c>
      <c r="V170" s="13">
        <v>14.39</v>
      </c>
      <c r="W170" s="13">
        <v>13.9</v>
      </c>
      <c r="X170" s="55">
        <v>14.62</v>
      </c>
      <c r="Y170" s="55">
        <v>14.45</v>
      </c>
      <c r="Z170" s="55">
        <v>14.27</v>
      </c>
      <c r="AA170" s="55">
        <v>13.8</v>
      </c>
      <c r="AB170" s="55">
        <f>'[6]46A-Six Mile'!G218</f>
        <v>14</v>
      </c>
      <c r="AC170" s="55">
        <f>'[1]46A-Six Mile'!G218</f>
        <v>14.71</v>
      </c>
      <c r="AD170" s="55">
        <f>'[2]46A-Six Mile'!G218</f>
        <v>13.86</v>
      </c>
      <c r="AE170" s="55">
        <f>'[3]46A-Six Mile'!G218</f>
        <v>15.44</v>
      </c>
      <c r="AF170" s="55">
        <f>'[5]46A-Six Mile'!G218</f>
        <v>14.24</v>
      </c>
      <c r="AG170" s="55" t="str">
        <f>'[4]46A-Six Mile'!G218</f>
        <v/>
      </c>
      <c r="AH170" s="12">
        <f t="shared" si="3"/>
        <v>14.218461538461538</v>
      </c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</row>
    <row r="171" spans="1:55" ht="15.6" x14ac:dyDescent="0.3">
      <c r="A171" s="14" t="s">
        <v>1359</v>
      </c>
      <c r="B171" s="20" t="s">
        <v>12</v>
      </c>
      <c r="C171" s="13">
        <v>13.69</v>
      </c>
      <c r="D171" s="13">
        <v>13.33</v>
      </c>
      <c r="E171" s="13">
        <v>13.79</v>
      </c>
      <c r="F171" s="13">
        <v>13.99</v>
      </c>
      <c r="G171" s="13">
        <v>14.26</v>
      </c>
      <c r="H171" s="13">
        <v>14.89</v>
      </c>
      <c r="I171" s="13">
        <v>14.17</v>
      </c>
      <c r="J171" s="48" t="s">
        <v>18</v>
      </c>
      <c r="K171" s="50">
        <v>16.25</v>
      </c>
      <c r="L171" s="13">
        <v>14.16</v>
      </c>
      <c r="M171" s="13">
        <v>14.34</v>
      </c>
      <c r="N171" s="13">
        <v>13.84</v>
      </c>
      <c r="O171" s="13">
        <v>13.84</v>
      </c>
      <c r="P171" s="13">
        <v>15.54</v>
      </c>
      <c r="Q171" s="13">
        <v>14.08</v>
      </c>
      <c r="R171" s="13">
        <v>13.79</v>
      </c>
      <c r="S171" s="48" t="s">
        <v>18</v>
      </c>
      <c r="T171" s="13">
        <v>13.99</v>
      </c>
      <c r="U171" s="13">
        <v>11.63</v>
      </c>
      <c r="V171" s="13">
        <v>14.93</v>
      </c>
      <c r="W171" s="13">
        <v>14.69</v>
      </c>
      <c r="X171" s="55">
        <v>14.02</v>
      </c>
      <c r="Y171" s="55">
        <v>14.26</v>
      </c>
      <c r="Z171" s="55">
        <v>15.6</v>
      </c>
      <c r="AA171" s="55">
        <v>13.62</v>
      </c>
      <c r="AB171" s="55">
        <f>'[6]46A-Six Mile'!G219</f>
        <v>15.2</v>
      </c>
      <c r="AC171" s="55">
        <f>'[1]46A-Six Mile'!G219</f>
        <v>14.8</v>
      </c>
      <c r="AD171" s="55">
        <f>'[2]46A-Six Mile'!G219</f>
        <v>13.51</v>
      </c>
      <c r="AE171" s="55">
        <f>'[3]46A-Six Mile'!G219</f>
        <v>14.16</v>
      </c>
      <c r="AF171" s="55">
        <f>'[5]46A-Six Mile'!G219</f>
        <v>13.86</v>
      </c>
      <c r="AG171" s="55" t="str">
        <f>'[4]46A-Six Mile'!G219</f>
        <v/>
      </c>
      <c r="AH171" s="12">
        <f t="shared" si="3"/>
        <v>14.235925925925928</v>
      </c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</row>
    <row r="172" spans="1:55" ht="15.6" x14ac:dyDescent="0.3">
      <c r="A172" s="6" t="s">
        <v>259</v>
      </c>
      <c r="B172" s="6"/>
      <c r="C172" s="6">
        <v>1989</v>
      </c>
      <c r="D172" s="6">
        <v>1990</v>
      </c>
      <c r="E172" s="6">
        <v>1991</v>
      </c>
      <c r="F172" s="6">
        <v>1992</v>
      </c>
      <c r="G172" s="6">
        <v>1993</v>
      </c>
      <c r="H172" s="6">
        <v>1994</v>
      </c>
      <c r="I172" s="6">
        <v>1995</v>
      </c>
      <c r="J172" s="6">
        <v>1996</v>
      </c>
      <c r="K172" s="18">
        <v>1997</v>
      </c>
      <c r="L172" s="18">
        <v>1998</v>
      </c>
      <c r="M172" s="18">
        <v>1999</v>
      </c>
      <c r="N172" s="41">
        <v>2000</v>
      </c>
      <c r="O172" s="41">
        <v>2001</v>
      </c>
      <c r="P172" s="18">
        <v>2002</v>
      </c>
      <c r="Q172" s="18">
        <v>2003</v>
      </c>
      <c r="R172" s="18">
        <v>2004</v>
      </c>
      <c r="S172" s="19">
        <v>2005</v>
      </c>
      <c r="T172" s="19">
        <v>2006</v>
      </c>
      <c r="U172" s="19">
        <v>2007</v>
      </c>
      <c r="V172" s="19">
        <v>2008</v>
      </c>
      <c r="W172" s="19">
        <v>2009</v>
      </c>
      <c r="X172" s="19">
        <v>2010</v>
      </c>
      <c r="Y172" s="19">
        <v>2011</v>
      </c>
      <c r="Z172" s="19">
        <v>2012</v>
      </c>
      <c r="AA172" s="19">
        <v>2013</v>
      </c>
      <c r="AB172" s="211">
        <v>2014</v>
      </c>
      <c r="AC172" s="211">
        <v>2015</v>
      </c>
      <c r="AD172" s="211">
        <v>2016</v>
      </c>
      <c r="AE172" s="211">
        <v>2017</v>
      </c>
      <c r="AF172" s="211">
        <v>2018</v>
      </c>
      <c r="AG172" s="211">
        <v>2019</v>
      </c>
      <c r="AH172" s="18" t="s">
        <v>161</v>
      </c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</row>
    <row r="173" spans="1:55" ht="15.6" x14ac:dyDescent="0.3">
      <c r="A173" s="29" t="s">
        <v>460</v>
      </c>
      <c r="B173" s="20" t="s">
        <v>1</v>
      </c>
      <c r="C173" s="48" t="s">
        <v>18</v>
      </c>
      <c r="D173" s="12">
        <v>13.14</v>
      </c>
      <c r="E173" s="12">
        <v>14.71</v>
      </c>
      <c r="F173" s="12">
        <v>13.3</v>
      </c>
      <c r="G173" s="12">
        <v>14.1</v>
      </c>
      <c r="H173" s="12">
        <v>14.17</v>
      </c>
      <c r="I173" s="12">
        <v>14.85</v>
      </c>
      <c r="J173" s="12">
        <v>15.76</v>
      </c>
      <c r="K173" s="12">
        <v>13.66</v>
      </c>
      <c r="L173" s="12">
        <v>15</v>
      </c>
      <c r="M173" s="13">
        <v>14.26</v>
      </c>
      <c r="N173" s="13">
        <v>13.66</v>
      </c>
      <c r="O173" s="13">
        <v>13.61</v>
      </c>
      <c r="P173" s="13">
        <v>14.51</v>
      </c>
      <c r="Q173" s="13">
        <v>13.71</v>
      </c>
      <c r="R173" s="83" t="s">
        <v>638</v>
      </c>
      <c r="S173" s="13">
        <v>14.16</v>
      </c>
      <c r="T173" s="13">
        <v>14.36</v>
      </c>
      <c r="U173" s="13">
        <v>14.18</v>
      </c>
      <c r="V173" s="13">
        <v>13.85</v>
      </c>
      <c r="W173" s="13">
        <v>14.04</v>
      </c>
      <c r="X173" s="55">
        <v>14.4</v>
      </c>
      <c r="Y173" s="55">
        <v>14.39</v>
      </c>
      <c r="Z173" s="55">
        <v>13.81</v>
      </c>
      <c r="AA173" s="55">
        <v>14.08</v>
      </c>
      <c r="AB173" s="55">
        <v>13.56</v>
      </c>
      <c r="AC173" s="55">
        <f>'[1]46A-Six Mile'!G229</f>
        <v>14.14</v>
      </c>
      <c r="AD173" s="55">
        <f>'[2]46A-Six Mile'!G229</f>
        <v>14.04</v>
      </c>
      <c r="AE173" s="77" t="s">
        <v>18</v>
      </c>
      <c r="AF173" s="55">
        <f>'[5]46A-Six Mile'!G229</f>
        <v>13.85</v>
      </c>
      <c r="AG173" s="55">
        <f>'[4]46A-Six Mile'!G229</f>
        <v>14.04</v>
      </c>
      <c r="AH173" s="12">
        <f t="shared" si="3"/>
        <v>14.132692307692306</v>
      </c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</row>
    <row r="174" spans="1:55" ht="15.6" x14ac:dyDescent="0.3">
      <c r="A174" s="30"/>
      <c r="B174" s="20" t="s">
        <v>2</v>
      </c>
      <c r="C174" s="48" t="s">
        <v>18</v>
      </c>
      <c r="D174" s="12">
        <v>13.74</v>
      </c>
      <c r="E174" s="12">
        <v>14.14</v>
      </c>
      <c r="F174" s="12">
        <v>14.14</v>
      </c>
      <c r="G174" s="12">
        <v>14.06</v>
      </c>
      <c r="H174" s="12">
        <v>14.4</v>
      </c>
      <c r="I174" s="12">
        <v>15.19</v>
      </c>
      <c r="J174" s="12">
        <v>14.33</v>
      </c>
      <c r="K174" s="12">
        <v>13.9</v>
      </c>
      <c r="L174" s="12">
        <v>16.25</v>
      </c>
      <c r="M174" s="13">
        <v>14.05</v>
      </c>
      <c r="N174" s="13">
        <v>13.74</v>
      </c>
      <c r="O174" s="13">
        <v>13.36</v>
      </c>
      <c r="P174" s="13">
        <v>13.41</v>
      </c>
      <c r="Q174" s="13">
        <v>12.31</v>
      </c>
      <c r="R174" s="83" t="s">
        <v>373</v>
      </c>
      <c r="S174" s="13">
        <v>13.86</v>
      </c>
      <c r="T174" s="13">
        <v>14.79</v>
      </c>
      <c r="U174" s="13">
        <v>13.89</v>
      </c>
      <c r="V174" s="13">
        <v>14.48</v>
      </c>
      <c r="W174" s="13">
        <v>13.75</v>
      </c>
      <c r="X174" s="55">
        <v>14.61</v>
      </c>
      <c r="Y174" s="55">
        <v>14.17</v>
      </c>
      <c r="Z174" s="55">
        <v>13.53</v>
      </c>
      <c r="AA174" s="55">
        <v>13.9</v>
      </c>
      <c r="AB174" s="55">
        <v>14.04</v>
      </c>
      <c r="AC174" s="55">
        <f>'[1]46A-Six Mile'!G230</f>
        <v>13.9</v>
      </c>
      <c r="AD174" s="55">
        <f>'[2]46A-Six Mile'!G230</f>
        <v>15.73</v>
      </c>
      <c r="AE174" s="77" t="s">
        <v>18</v>
      </c>
      <c r="AF174" s="55">
        <f>'[5]46A-Six Mile'!G230</f>
        <v>13.73</v>
      </c>
      <c r="AG174" s="55">
        <f>'[4]46A-Six Mile'!G230</f>
        <v>14.77</v>
      </c>
      <c r="AH174" s="12">
        <f t="shared" si="3"/>
        <v>14.141153846153845</v>
      </c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</row>
    <row r="175" spans="1:55" ht="15.6" x14ac:dyDescent="0.3">
      <c r="A175" s="30"/>
      <c r="B175" s="20" t="s">
        <v>3</v>
      </c>
      <c r="C175" s="48" t="s">
        <v>18</v>
      </c>
      <c r="D175" s="12">
        <v>12.67</v>
      </c>
      <c r="E175" s="12">
        <v>13.59</v>
      </c>
      <c r="F175" s="12">
        <v>13.91</v>
      </c>
      <c r="G175" s="12">
        <v>14.2</v>
      </c>
      <c r="H175" s="12">
        <v>13.82</v>
      </c>
      <c r="I175" s="12">
        <v>14.11</v>
      </c>
      <c r="J175" s="12">
        <v>14.16</v>
      </c>
      <c r="K175" s="12">
        <v>13.32</v>
      </c>
      <c r="L175" s="12">
        <v>15.71</v>
      </c>
      <c r="M175" s="13">
        <v>13.63</v>
      </c>
      <c r="N175" s="13">
        <v>14.01</v>
      </c>
      <c r="O175" s="13">
        <v>12.91</v>
      </c>
      <c r="P175" s="13">
        <v>13.31</v>
      </c>
      <c r="Q175" s="13">
        <v>14.81</v>
      </c>
      <c r="R175" s="13">
        <v>15.3</v>
      </c>
      <c r="S175" s="50">
        <v>14.99</v>
      </c>
      <c r="T175" s="50">
        <v>14.08</v>
      </c>
      <c r="U175" s="50">
        <v>13.53</v>
      </c>
      <c r="V175" s="50">
        <v>13.71</v>
      </c>
      <c r="W175" s="50">
        <v>13.18</v>
      </c>
      <c r="X175" s="55">
        <v>15.54</v>
      </c>
      <c r="Y175" s="55">
        <v>13.63</v>
      </c>
      <c r="Z175" s="55">
        <v>13.2</v>
      </c>
      <c r="AA175" s="55">
        <v>13.5</v>
      </c>
      <c r="AB175" s="55">
        <v>13.84</v>
      </c>
      <c r="AC175" s="55">
        <f>'[1]46A-Six Mile'!G231</f>
        <v>14.49</v>
      </c>
      <c r="AD175" s="55">
        <f>'[2]46A-Six Mile'!G231</f>
        <v>14.88</v>
      </c>
      <c r="AE175" s="77" t="s">
        <v>18</v>
      </c>
      <c r="AF175" s="55">
        <f>'[5]46A-Six Mile'!G231</f>
        <v>13.42</v>
      </c>
      <c r="AG175" s="55">
        <f>'[4]46A-Six Mile'!G231</f>
        <v>14.39</v>
      </c>
      <c r="AH175" s="12">
        <f t="shared" si="3"/>
        <v>14.001111111111113</v>
      </c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</row>
    <row r="176" spans="1:55" ht="15.6" x14ac:dyDescent="0.3">
      <c r="A176" s="30"/>
      <c r="B176" s="20" t="s">
        <v>4</v>
      </c>
      <c r="C176" s="48" t="s">
        <v>18</v>
      </c>
      <c r="D176" s="12">
        <v>12.07</v>
      </c>
      <c r="E176" s="12">
        <v>14.14</v>
      </c>
      <c r="F176" s="12">
        <v>14.48</v>
      </c>
      <c r="G176" s="12">
        <v>14.27</v>
      </c>
      <c r="H176" s="12">
        <v>13.16</v>
      </c>
      <c r="I176" s="12">
        <v>13.61</v>
      </c>
      <c r="J176" s="12">
        <v>14.84</v>
      </c>
      <c r="K176" s="12">
        <v>12.86</v>
      </c>
      <c r="L176" s="12">
        <v>14.34</v>
      </c>
      <c r="M176" s="13">
        <v>12.76</v>
      </c>
      <c r="N176" s="13">
        <v>13.51</v>
      </c>
      <c r="O176" s="13">
        <v>13.91</v>
      </c>
      <c r="P176" s="13">
        <v>12.91</v>
      </c>
      <c r="Q176" s="13">
        <v>12.31</v>
      </c>
      <c r="R176" s="13">
        <v>14.35</v>
      </c>
      <c r="S176" s="13">
        <v>15.02</v>
      </c>
      <c r="T176" s="13">
        <v>13.53</v>
      </c>
      <c r="U176" s="13">
        <v>13.31</v>
      </c>
      <c r="V176" s="13">
        <v>14.56</v>
      </c>
      <c r="W176" s="13">
        <v>12.37</v>
      </c>
      <c r="X176" s="55">
        <v>14.43</v>
      </c>
      <c r="Y176" s="55">
        <v>13.72</v>
      </c>
      <c r="Z176" s="55">
        <v>12.68</v>
      </c>
      <c r="AA176" s="55">
        <v>13.5</v>
      </c>
      <c r="AB176" s="55">
        <f>'[6]46A-Six Mile'!G232</f>
        <v>13.92</v>
      </c>
      <c r="AC176" s="55">
        <f>'[1]46A-Six Mile'!G232</f>
        <v>13.99</v>
      </c>
      <c r="AD176" s="55">
        <f>'[2]46A-Six Mile'!G232</f>
        <v>14</v>
      </c>
      <c r="AE176" s="77" t="s">
        <v>18</v>
      </c>
      <c r="AF176" s="55">
        <f>'[5]46A-Six Mile'!G232</f>
        <v>13.37</v>
      </c>
      <c r="AG176" s="55">
        <f>'[4]46A-Six Mile'!G232</f>
        <v>14.09</v>
      </c>
      <c r="AH176" s="12">
        <f t="shared" si="3"/>
        <v>13.650000000000002</v>
      </c>
      <c r="AI176" s="92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</row>
    <row r="177" spans="1:55" ht="15.6" x14ac:dyDescent="0.3">
      <c r="A177" s="30"/>
      <c r="B177" s="20" t="s">
        <v>5</v>
      </c>
      <c r="C177" s="48" t="s">
        <v>18</v>
      </c>
      <c r="D177" s="48" t="s">
        <v>18</v>
      </c>
      <c r="E177" s="48" t="s">
        <v>18</v>
      </c>
      <c r="F177" s="12">
        <v>13.34</v>
      </c>
      <c r="G177" s="12">
        <v>13.45</v>
      </c>
      <c r="H177" s="12">
        <v>14.33</v>
      </c>
      <c r="I177" s="12">
        <v>13.33</v>
      </c>
      <c r="J177" s="12">
        <v>13.59</v>
      </c>
      <c r="K177" s="17">
        <v>13.2</v>
      </c>
      <c r="L177" s="12">
        <v>13.72</v>
      </c>
      <c r="M177" s="13">
        <v>13.63</v>
      </c>
      <c r="N177" s="13">
        <v>13.26</v>
      </c>
      <c r="O177" s="13">
        <v>12.71</v>
      </c>
      <c r="P177" s="83" t="s">
        <v>373</v>
      </c>
      <c r="Q177" s="13">
        <v>12.31</v>
      </c>
      <c r="R177" s="13">
        <v>14.16</v>
      </c>
      <c r="S177" s="13">
        <v>14.69</v>
      </c>
      <c r="T177" s="83" t="s">
        <v>639</v>
      </c>
      <c r="U177" s="83" t="s">
        <v>640</v>
      </c>
      <c r="V177" s="83" t="s">
        <v>641</v>
      </c>
      <c r="W177" s="13">
        <v>12.18</v>
      </c>
      <c r="X177" s="55">
        <v>14.68</v>
      </c>
      <c r="Y177" s="55">
        <v>13.46</v>
      </c>
      <c r="Z177" s="55">
        <v>12.45</v>
      </c>
      <c r="AA177" s="55">
        <v>12.95</v>
      </c>
      <c r="AB177" s="55">
        <f>'[6]46A-Six Mile'!G233</f>
        <v>13.75</v>
      </c>
      <c r="AC177" s="55">
        <f>'[1]46A-Six Mile'!G233</f>
        <v>13.83</v>
      </c>
      <c r="AD177" s="55">
        <f>'[2]46A-Six Mile'!G233</f>
        <v>14.47</v>
      </c>
      <c r="AE177" s="77" t="s">
        <v>18</v>
      </c>
      <c r="AF177" s="55" t="str">
        <f>'[5]46A-Six Mile'!G233</f>
        <v>&lt;13.37</v>
      </c>
      <c r="AG177" s="55">
        <f>'[4]46A-Six Mile'!G233</f>
        <v>14.22</v>
      </c>
      <c r="AH177" s="12">
        <f t="shared" si="3"/>
        <v>13.49952380952381</v>
      </c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</row>
    <row r="178" spans="1:55" ht="15.6" x14ac:dyDescent="0.3">
      <c r="A178" s="30"/>
      <c r="B178" s="20" t="s">
        <v>5</v>
      </c>
      <c r="C178" s="48" t="s">
        <v>18</v>
      </c>
      <c r="D178" s="12">
        <v>11.95</v>
      </c>
      <c r="E178" s="12">
        <v>15.69</v>
      </c>
      <c r="F178" s="12">
        <v>13.05</v>
      </c>
      <c r="G178" s="12">
        <v>12.67</v>
      </c>
      <c r="H178" s="12">
        <v>13.43</v>
      </c>
      <c r="I178" s="12">
        <v>12.73</v>
      </c>
      <c r="J178" s="12">
        <v>14.49</v>
      </c>
      <c r="K178" s="12">
        <v>12.77</v>
      </c>
      <c r="L178" s="12">
        <v>13.02</v>
      </c>
      <c r="M178" s="13">
        <v>13.41</v>
      </c>
      <c r="N178" s="13">
        <v>12.61</v>
      </c>
      <c r="O178" s="13">
        <v>12.51</v>
      </c>
      <c r="P178" s="13">
        <v>13.21</v>
      </c>
      <c r="Q178" s="13">
        <v>12.41</v>
      </c>
      <c r="R178" s="13">
        <v>13.71</v>
      </c>
      <c r="S178" s="13">
        <v>14.27</v>
      </c>
      <c r="T178" s="83" t="s">
        <v>639</v>
      </c>
      <c r="U178" s="83" t="s">
        <v>640</v>
      </c>
      <c r="V178" s="83" t="s">
        <v>641</v>
      </c>
      <c r="W178" s="13">
        <v>13.73</v>
      </c>
      <c r="X178" s="55">
        <v>14.3</v>
      </c>
      <c r="Y178" s="55">
        <v>14.05</v>
      </c>
      <c r="Z178" s="55">
        <v>13.94</v>
      </c>
      <c r="AA178" s="77" t="s">
        <v>18</v>
      </c>
      <c r="AB178" s="77" t="s">
        <v>18</v>
      </c>
      <c r="AC178" s="77" t="s">
        <v>18</v>
      </c>
      <c r="AD178" s="77" t="s">
        <v>18</v>
      </c>
      <c r="AE178" s="77" t="s">
        <v>18</v>
      </c>
      <c r="AF178" s="77" t="s">
        <v>18</v>
      </c>
      <c r="AG178" s="77" t="s">
        <v>18</v>
      </c>
      <c r="AH178" s="12">
        <f t="shared" si="3"/>
        <v>13.397500000000003</v>
      </c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</row>
    <row r="179" spans="1:55" ht="15.6" x14ac:dyDescent="0.3">
      <c r="A179" s="30"/>
      <c r="B179" s="20" t="s">
        <v>6</v>
      </c>
      <c r="C179" s="48" t="s">
        <v>18</v>
      </c>
      <c r="D179" s="12">
        <v>13.73</v>
      </c>
      <c r="E179" s="12">
        <v>14.73</v>
      </c>
      <c r="F179" s="12">
        <v>14.51</v>
      </c>
      <c r="G179" s="12">
        <v>12.47</v>
      </c>
      <c r="H179" s="12">
        <v>13.38</v>
      </c>
      <c r="I179" s="12">
        <v>13.97</v>
      </c>
      <c r="J179" s="12">
        <v>13.62</v>
      </c>
      <c r="K179" s="12">
        <v>13.19</v>
      </c>
      <c r="L179" s="12">
        <v>13.79</v>
      </c>
      <c r="M179" s="13">
        <v>14.62</v>
      </c>
      <c r="N179" s="13">
        <v>12.69</v>
      </c>
      <c r="O179" s="83" t="s">
        <v>373</v>
      </c>
      <c r="P179" s="13">
        <v>13.41</v>
      </c>
      <c r="Q179" s="13">
        <v>12.11</v>
      </c>
      <c r="R179" s="13">
        <v>13.84</v>
      </c>
      <c r="S179" s="13">
        <v>16.260000000000002</v>
      </c>
      <c r="T179" s="83" t="s">
        <v>639</v>
      </c>
      <c r="U179" s="83" t="s">
        <v>640</v>
      </c>
      <c r="V179" s="83" t="s">
        <v>641</v>
      </c>
      <c r="W179" s="13">
        <v>13.6</v>
      </c>
      <c r="X179" s="55">
        <v>13.67</v>
      </c>
      <c r="Y179" s="55">
        <v>13.66</v>
      </c>
      <c r="Z179" s="55">
        <v>13.71</v>
      </c>
      <c r="AA179" s="55">
        <v>12.9</v>
      </c>
      <c r="AB179" s="55">
        <f>'[6]46A-Six Mile'!G234</f>
        <v>13.73</v>
      </c>
      <c r="AC179" s="55">
        <f>'[1]46A-Six Mile'!G234</f>
        <v>13.35</v>
      </c>
      <c r="AD179" s="55">
        <f>'[2]46A-Six Mile'!G234</f>
        <v>14.79</v>
      </c>
      <c r="AE179" s="77" t="s">
        <v>18</v>
      </c>
      <c r="AF179" s="55">
        <f>'[5]46A-Six Mile'!G234</f>
        <v>15.01</v>
      </c>
      <c r="AG179" s="55">
        <f>'[4]46A-Six Mile'!G234</f>
        <v>14.27</v>
      </c>
      <c r="AH179" s="12">
        <f t="shared" si="3"/>
        <v>13.727391304347824</v>
      </c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</row>
    <row r="180" spans="1:55" ht="15.6" x14ac:dyDescent="0.3">
      <c r="A180" s="14" t="s">
        <v>1247</v>
      </c>
      <c r="B180" s="20" t="s">
        <v>6</v>
      </c>
      <c r="C180" s="48" t="s">
        <v>18</v>
      </c>
      <c r="D180" s="12">
        <v>14.49</v>
      </c>
      <c r="E180" s="12">
        <v>15.54</v>
      </c>
      <c r="F180" s="12">
        <v>16.78</v>
      </c>
      <c r="G180" s="12">
        <v>13.98</v>
      </c>
      <c r="H180" s="12">
        <v>13.27</v>
      </c>
      <c r="I180" s="12">
        <v>15.28</v>
      </c>
      <c r="J180" s="12">
        <v>15.35</v>
      </c>
      <c r="K180" s="12">
        <v>13.73</v>
      </c>
      <c r="L180" s="12">
        <v>13.39</v>
      </c>
      <c r="M180" s="13">
        <v>15.76</v>
      </c>
      <c r="N180" s="83" t="s">
        <v>373</v>
      </c>
      <c r="O180" s="13">
        <v>12.91</v>
      </c>
      <c r="P180" s="13">
        <v>15.61</v>
      </c>
      <c r="Q180" s="13">
        <v>16.260000000000002</v>
      </c>
      <c r="R180" s="13">
        <v>14.12</v>
      </c>
      <c r="S180" s="13">
        <v>16.48</v>
      </c>
      <c r="T180" s="13">
        <v>13.77</v>
      </c>
      <c r="U180" s="83" t="s">
        <v>373</v>
      </c>
      <c r="V180" s="13">
        <v>14.41</v>
      </c>
      <c r="W180" s="13">
        <v>14.03</v>
      </c>
      <c r="X180" s="55">
        <v>14.54</v>
      </c>
      <c r="Y180" s="55">
        <v>13.1</v>
      </c>
      <c r="Z180" s="55">
        <v>13.5</v>
      </c>
      <c r="AA180" s="55">
        <v>14.08</v>
      </c>
      <c r="AB180" s="55">
        <f>'[6]46A-Six Mile'!G235</f>
        <v>13.58</v>
      </c>
      <c r="AC180" s="55">
        <f>'[1]46A-Six Mile'!G235</f>
        <v>13.78</v>
      </c>
      <c r="AD180" s="55">
        <f>'[2]46A-Six Mile'!G235</f>
        <v>15.65</v>
      </c>
      <c r="AE180" s="77" t="s">
        <v>18</v>
      </c>
      <c r="AF180" s="55">
        <f>'[5]46A-Six Mile'!G235</f>
        <v>14.56</v>
      </c>
      <c r="AG180" s="55">
        <f>'[4]46A-Six Mile'!G235</f>
        <v>15.01</v>
      </c>
      <c r="AH180" s="12">
        <f t="shared" si="3"/>
        <v>14.535599999999997</v>
      </c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</row>
    <row r="181" spans="1:55" ht="15.6" x14ac:dyDescent="0.3">
      <c r="A181" s="29" t="s">
        <v>1360</v>
      </c>
      <c r="B181" s="20" t="s">
        <v>7</v>
      </c>
      <c r="C181" s="48" t="s">
        <v>18</v>
      </c>
      <c r="D181" s="12">
        <v>13.99</v>
      </c>
      <c r="E181" s="12">
        <v>15.78</v>
      </c>
      <c r="F181" s="12">
        <v>16.11</v>
      </c>
      <c r="G181" s="12">
        <v>14.14</v>
      </c>
      <c r="H181" s="12">
        <v>13.72</v>
      </c>
      <c r="I181" s="12">
        <v>14.56</v>
      </c>
      <c r="J181" s="12">
        <v>15.65</v>
      </c>
      <c r="K181" s="12">
        <v>14.13</v>
      </c>
      <c r="L181" s="12">
        <v>12.16</v>
      </c>
      <c r="M181" s="13">
        <v>16.09</v>
      </c>
      <c r="N181" s="13">
        <v>15.78</v>
      </c>
      <c r="O181" s="13">
        <v>13.11</v>
      </c>
      <c r="P181" s="13">
        <v>15.01</v>
      </c>
      <c r="Q181" s="13">
        <v>15.12</v>
      </c>
      <c r="R181" s="13">
        <v>15.26</v>
      </c>
      <c r="S181" s="13">
        <v>16.39</v>
      </c>
      <c r="T181" s="13">
        <v>16.11</v>
      </c>
      <c r="U181" s="13">
        <v>14.44</v>
      </c>
      <c r="V181" s="13">
        <v>15.21</v>
      </c>
      <c r="W181" s="13">
        <v>14.84</v>
      </c>
      <c r="X181" s="55">
        <v>16.100000000000001</v>
      </c>
      <c r="Y181" s="55">
        <v>15.83</v>
      </c>
      <c r="Z181" s="55">
        <v>14.87</v>
      </c>
      <c r="AA181" s="55">
        <v>15.99</v>
      </c>
      <c r="AB181" s="55">
        <f>'[6]46A-Six Mile'!G236</f>
        <v>14.73</v>
      </c>
      <c r="AC181" s="55">
        <f>'[1]46A-Six Mile'!G236</f>
        <v>14.24</v>
      </c>
      <c r="AD181" s="77" t="s">
        <v>18</v>
      </c>
      <c r="AE181" s="77" t="s">
        <v>18</v>
      </c>
      <c r="AF181" s="55">
        <f>'[5]46A-Six Mile'!G236</f>
        <v>15.13</v>
      </c>
      <c r="AG181" s="55">
        <f>'[4]46A-Six Mile'!G236</f>
        <v>15.74</v>
      </c>
      <c r="AH181" s="12">
        <f t="shared" si="3"/>
        <v>14.975384615384616</v>
      </c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</row>
    <row r="182" spans="1:55" ht="15.6" x14ac:dyDescent="0.3">
      <c r="A182" s="30"/>
      <c r="B182" s="20" t="s">
        <v>7</v>
      </c>
      <c r="C182" s="12">
        <v>14.08</v>
      </c>
      <c r="D182" s="12">
        <v>15.51</v>
      </c>
      <c r="E182" s="12">
        <v>15.41</v>
      </c>
      <c r="F182" s="12">
        <v>15.66</v>
      </c>
      <c r="G182" s="12">
        <v>14.01</v>
      </c>
      <c r="H182" s="12">
        <v>15.02</v>
      </c>
      <c r="I182" s="12">
        <v>16.329999999999998</v>
      </c>
      <c r="J182" s="12">
        <v>14.74</v>
      </c>
      <c r="K182" s="12">
        <v>15.93</v>
      </c>
      <c r="L182" s="12">
        <v>15.22</v>
      </c>
      <c r="M182" s="13">
        <v>15.33</v>
      </c>
      <c r="N182" s="13">
        <v>14.81</v>
      </c>
      <c r="O182" s="13">
        <v>16.36</v>
      </c>
      <c r="P182" s="13">
        <v>15.91</v>
      </c>
      <c r="Q182" s="13">
        <v>14.61</v>
      </c>
      <c r="R182" s="13">
        <v>15.91</v>
      </c>
      <c r="S182" s="13">
        <v>15.71</v>
      </c>
      <c r="T182" s="13">
        <v>15.28</v>
      </c>
      <c r="U182" s="13">
        <v>14.58</v>
      </c>
      <c r="V182" s="13">
        <v>16.61</v>
      </c>
      <c r="W182" s="13">
        <v>14.36</v>
      </c>
      <c r="X182" s="55">
        <v>14.85</v>
      </c>
      <c r="Y182" s="55">
        <v>15.07</v>
      </c>
      <c r="Z182" s="55">
        <v>15.4</v>
      </c>
      <c r="AA182" s="55">
        <v>15.33</v>
      </c>
      <c r="AB182" s="55">
        <f>'[6]46A-Six Mile'!G237</f>
        <v>15.13</v>
      </c>
      <c r="AC182" s="55">
        <f>'[1]46A-Six Mile'!G237</f>
        <v>15.61</v>
      </c>
      <c r="AD182" s="77" t="s">
        <v>18</v>
      </c>
      <c r="AE182" s="77" t="s">
        <v>18</v>
      </c>
      <c r="AF182" s="55">
        <f>'[5]46A-Six Mile'!G237</f>
        <v>15.68</v>
      </c>
      <c r="AG182" s="55">
        <f>'[4]46A-Six Mile'!G237</f>
        <v>15.87</v>
      </c>
      <c r="AH182" s="12">
        <f t="shared" si="3"/>
        <v>15.287777777777777</v>
      </c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</row>
    <row r="183" spans="1:55" ht="15.6" x14ac:dyDescent="0.3">
      <c r="A183" s="74"/>
      <c r="B183" s="20" t="s">
        <v>8</v>
      </c>
      <c r="C183" s="12">
        <v>15.12</v>
      </c>
      <c r="D183" s="12">
        <v>17.010000000000002</v>
      </c>
      <c r="E183" s="12">
        <v>15.88</v>
      </c>
      <c r="F183" s="12">
        <v>15.88</v>
      </c>
      <c r="G183" s="12">
        <v>14.26</v>
      </c>
      <c r="H183" s="12">
        <v>14.61</v>
      </c>
      <c r="I183" s="12">
        <v>15.46</v>
      </c>
      <c r="J183" s="12">
        <v>15.23</v>
      </c>
      <c r="K183" s="12">
        <v>15.24</v>
      </c>
      <c r="L183" s="12">
        <v>16.010000000000002</v>
      </c>
      <c r="M183" s="13">
        <v>15.72</v>
      </c>
      <c r="N183" s="13">
        <v>15.46</v>
      </c>
      <c r="O183" s="13">
        <v>15.81</v>
      </c>
      <c r="P183" s="13">
        <v>17.11</v>
      </c>
      <c r="Q183" s="13">
        <v>15.56</v>
      </c>
      <c r="R183" s="13">
        <v>16.239999999999998</v>
      </c>
      <c r="S183" s="13">
        <v>15.46</v>
      </c>
      <c r="T183" s="13">
        <v>14.66</v>
      </c>
      <c r="U183" s="13">
        <v>15.42</v>
      </c>
      <c r="V183" s="13">
        <v>15.21</v>
      </c>
      <c r="W183" s="13">
        <v>15.01</v>
      </c>
      <c r="X183" s="55">
        <v>15.64</v>
      </c>
      <c r="Y183" s="55">
        <v>14.75</v>
      </c>
      <c r="Z183" s="55">
        <v>15.04</v>
      </c>
      <c r="AA183" s="55">
        <v>15.21</v>
      </c>
      <c r="AB183" s="55">
        <f>'[6]46A-Six Mile'!G238</f>
        <v>15.49</v>
      </c>
      <c r="AC183" s="55">
        <f>'[1]46A-Six Mile'!G238</f>
        <v>15.7</v>
      </c>
      <c r="AD183" s="77" t="s">
        <v>18</v>
      </c>
      <c r="AE183" s="55">
        <f>'[3]46A-Six Mile'!G238</f>
        <v>15.23</v>
      </c>
      <c r="AF183" s="55">
        <f>'[5]46A-Six Mile'!G238</f>
        <v>14.99</v>
      </c>
      <c r="AG183" s="55">
        <f>'[4]46A-Six Mile'!G238</f>
        <v>16.25</v>
      </c>
      <c r="AH183" s="12">
        <f>AVERAGE(C183:AE183)</f>
        <v>15.479285714285714</v>
      </c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</row>
    <row r="184" spans="1:55" ht="15.6" x14ac:dyDescent="0.3">
      <c r="A184" s="29" t="s">
        <v>165</v>
      </c>
      <c r="B184" s="20" t="s">
        <v>8</v>
      </c>
      <c r="C184" s="12">
        <v>14.67</v>
      </c>
      <c r="D184" s="12">
        <v>15.47</v>
      </c>
      <c r="E184" s="12">
        <v>15.06</v>
      </c>
      <c r="F184" s="12">
        <v>15.15</v>
      </c>
      <c r="G184" s="12">
        <v>14.61</v>
      </c>
      <c r="H184" s="12">
        <v>15.93</v>
      </c>
      <c r="I184" s="12">
        <v>17.04</v>
      </c>
      <c r="J184" s="12">
        <v>15.93</v>
      </c>
      <c r="K184" s="12">
        <v>14.87</v>
      </c>
      <c r="L184" s="12">
        <v>15.13</v>
      </c>
      <c r="M184" s="13">
        <v>14.31</v>
      </c>
      <c r="N184" s="13">
        <v>15.31</v>
      </c>
      <c r="O184" s="13">
        <v>16.11</v>
      </c>
      <c r="P184" s="13">
        <v>16.920000000000002</v>
      </c>
      <c r="Q184" s="13">
        <v>16.239999999999998</v>
      </c>
      <c r="R184" s="13">
        <v>16.41</v>
      </c>
      <c r="S184" s="13">
        <v>14.96</v>
      </c>
      <c r="T184" s="13">
        <v>15.98</v>
      </c>
      <c r="U184" s="13">
        <v>15.01</v>
      </c>
      <c r="V184" s="13">
        <v>16.41</v>
      </c>
      <c r="W184" s="13">
        <v>15.51</v>
      </c>
      <c r="X184" s="55">
        <v>14.83</v>
      </c>
      <c r="Y184" s="55">
        <v>15.75</v>
      </c>
      <c r="Z184" s="55">
        <v>15.33</v>
      </c>
      <c r="AA184" s="55">
        <v>15.06</v>
      </c>
      <c r="AB184" s="55">
        <f>'[6]46A-Six Mile'!G239</f>
        <v>15</v>
      </c>
      <c r="AC184" s="55">
        <f>'[1]46A-Six Mile'!G239</f>
        <v>15.28</v>
      </c>
      <c r="AD184" s="77" t="s">
        <v>18</v>
      </c>
      <c r="AE184" s="55">
        <f>'[3]46A-Six Mile'!G239</f>
        <v>16.27</v>
      </c>
      <c r="AF184" s="55">
        <f>'[5]46A-Six Mile'!G239</f>
        <v>14.53</v>
      </c>
      <c r="AG184" s="55">
        <f>'[4]46A-Six Mile'!G239</f>
        <v>15.95</v>
      </c>
      <c r="AH184" s="12">
        <f t="shared" si="3"/>
        <v>15.519642857142857</v>
      </c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</row>
    <row r="185" spans="1:55" ht="15.6" x14ac:dyDescent="0.3">
      <c r="A185" s="29" t="s">
        <v>863</v>
      </c>
      <c r="B185" s="20" t="s">
        <v>9</v>
      </c>
      <c r="C185" s="12">
        <v>15.09</v>
      </c>
      <c r="D185" s="12">
        <v>14.59</v>
      </c>
      <c r="E185" s="12">
        <v>15.54</v>
      </c>
      <c r="F185" s="12">
        <v>16.600000000000001</v>
      </c>
      <c r="G185" s="12">
        <v>15.89</v>
      </c>
      <c r="H185" s="12">
        <v>16.02</v>
      </c>
      <c r="I185" s="48" t="s">
        <v>18</v>
      </c>
      <c r="J185" s="12">
        <v>15.58</v>
      </c>
      <c r="K185" s="17">
        <v>14.28</v>
      </c>
      <c r="L185" s="12">
        <v>16.48</v>
      </c>
      <c r="M185" s="13">
        <v>14.97</v>
      </c>
      <c r="N185" s="13">
        <v>15.41</v>
      </c>
      <c r="O185" s="13">
        <v>18.309999999999999</v>
      </c>
      <c r="P185" s="13">
        <v>15.68</v>
      </c>
      <c r="Q185" s="13">
        <v>16.489999999999998</v>
      </c>
      <c r="R185" s="13">
        <v>16.21</v>
      </c>
      <c r="S185" s="13">
        <v>14.65</v>
      </c>
      <c r="T185" s="13">
        <v>16.29</v>
      </c>
      <c r="U185" s="13">
        <v>14.98</v>
      </c>
      <c r="V185" s="13">
        <v>15.91</v>
      </c>
      <c r="W185" s="13">
        <v>15.73</v>
      </c>
      <c r="X185" s="55">
        <v>15.16</v>
      </c>
      <c r="Y185" s="55">
        <v>16.22</v>
      </c>
      <c r="Z185" s="55">
        <v>15.45</v>
      </c>
      <c r="AA185" s="55">
        <v>15.41</v>
      </c>
      <c r="AB185" s="55">
        <f>'[6]46A-Six Mile'!G240</f>
        <v>15.28</v>
      </c>
      <c r="AC185" s="55">
        <f>'[1]46A-Six Mile'!G240</f>
        <v>15.83</v>
      </c>
      <c r="AD185" s="77" t="s">
        <v>18</v>
      </c>
      <c r="AE185" s="77" t="s">
        <v>18</v>
      </c>
      <c r="AF185" s="55">
        <f>'[5]46A-Six Mile'!G240</f>
        <v>15.64</v>
      </c>
      <c r="AG185" s="55" t="str">
        <f>'[4]46A-Six Mile'!G240</f>
        <v/>
      </c>
      <c r="AH185" s="12">
        <f t="shared" si="3"/>
        <v>15.694230769230774</v>
      </c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</row>
    <row r="186" spans="1:55" ht="15.6" x14ac:dyDescent="0.3">
      <c r="A186" s="54" t="s">
        <v>864</v>
      </c>
      <c r="B186" s="20" t="s">
        <v>9</v>
      </c>
      <c r="C186" s="12">
        <v>14.7</v>
      </c>
      <c r="D186" s="12">
        <v>14.09</v>
      </c>
      <c r="E186" s="12">
        <v>15.29</v>
      </c>
      <c r="F186" s="12">
        <v>15.35</v>
      </c>
      <c r="G186" s="12">
        <v>15.18</v>
      </c>
      <c r="H186" s="12">
        <v>16.059999999999999</v>
      </c>
      <c r="I186" s="48" t="s">
        <v>18</v>
      </c>
      <c r="J186" s="12">
        <v>15.1</v>
      </c>
      <c r="K186" s="12">
        <v>13.96</v>
      </c>
      <c r="L186" s="12">
        <v>15.86</v>
      </c>
      <c r="M186" s="13">
        <v>16.34</v>
      </c>
      <c r="N186" s="13">
        <v>16.309999999999999</v>
      </c>
      <c r="O186" s="13">
        <v>16.309999999999999</v>
      </c>
      <c r="P186" s="13">
        <v>15.51</v>
      </c>
      <c r="Q186" s="13">
        <v>16.36</v>
      </c>
      <c r="R186" s="13">
        <v>15.33</v>
      </c>
      <c r="S186" s="13">
        <v>14.96</v>
      </c>
      <c r="T186" s="13">
        <v>16.149999999999999</v>
      </c>
      <c r="U186" s="13">
        <v>14.84</v>
      </c>
      <c r="V186" s="13">
        <v>16.309999999999999</v>
      </c>
      <c r="W186" s="13">
        <v>15.61</v>
      </c>
      <c r="X186" s="55">
        <v>15.64</v>
      </c>
      <c r="Y186" s="55">
        <v>15.56</v>
      </c>
      <c r="Z186" s="55">
        <v>15.76</v>
      </c>
      <c r="AA186" s="55">
        <v>16.41</v>
      </c>
      <c r="AB186" s="55">
        <f>'[6]46A-Six Mile'!G241</f>
        <v>15.23</v>
      </c>
      <c r="AC186" s="55">
        <f>'[1]46A-Six Mile'!G241</f>
        <v>15.95</v>
      </c>
      <c r="AD186" s="77" t="s">
        <v>18</v>
      </c>
      <c r="AE186" s="55">
        <f>'[3]46A-Six Mile'!G241</f>
        <v>16.190000000000001</v>
      </c>
      <c r="AF186" s="55">
        <f>'[5]46A-Six Mile'!G241</f>
        <v>16.02</v>
      </c>
      <c r="AG186" s="55" t="str">
        <f>'[4]46A-Six Mile'!G241</f>
        <v/>
      </c>
      <c r="AH186" s="12">
        <f t="shared" si="3"/>
        <v>15.568888888888887</v>
      </c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</row>
    <row r="187" spans="1:55" ht="15.6" x14ac:dyDescent="0.3">
      <c r="A187" s="54" t="s">
        <v>865</v>
      </c>
      <c r="B187" s="20" t="s">
        <v>10</v>
      </c>
      <c r="C187" s="12">
        <v>15.2</v>
      </c>
      <c r="D187" s="12">
        <v>13.56</v>
      </c>
      <c r="E187" s="12">
        <v>15.81</v>
      </c>
      <c r="F187" s="12">
        <v>15.07</v>
      </c>
      <c r="G187" s="12">
        <v>15.45</v>
      </c>
      <c r="H187" s="12">
        <v>16.190000000000001</v>
      </c>
      <c r="I187" s="48" t="s">
        <v>18</v>
      </c>
      <c r="J187" s="12">
        <v>16.27</v>
      </c>
      <c r="K187" s="12">
        <v>14.85</v>
      </c>
      <c r="L187" s="12">
        <v>15.34</v>
      </c>
      <c r="M187" s="13">
        <v>16.329999999999998</v>
      </c>
      <c r="N187" s="13">
        <v>15.91</v>
      </c>
      <c r="O187" s="13">
        <v>15.11</v>
      </c>
      <c r="P187" s="13">
        <v>13.81</v>
      </c>
      <c r="Q187" s="13">
        <v>16.41</v>
      </c>
      <c r="R187" s="13">
        <v>14.51</v>
      </c>
      <c r="S187" s="13">
        <v>15.75</v>
      </c>
      <c r="T187" s="13">
        <v>15.01</v>
      </c>
      <c r="U187" s="13">
        <v>14.89</v>
      </c>
      <c r="V187" s="13">
        <v>16.2</v>
      </c>
      <c r="W187" s="13">
        <v>14.74</v>
      </c>
      <c r="X187" s="55">
        <v>14.54</v>
      </c>
      <c r="Y187" s="55">
        <v>15.17</v>
      </c>
      <c r="Z187" s="55">
        <v>16.14</v>
      </c>
      <c r="AA187" s="55">
        <v>15.32</v>
      </c>
      <c r="AB187" s="55">
        <f>'[6]46A-Six Mile'!G242</f>
        <v>14.75</v>
      </c>
      <c r="AC187" s="55">
        <f>'[1]46A-Six Mile'!G242</f>
        <v>16.12</v>
      </c>
      <c r="AD187" s="77" t="s">
        <v>18</v>
      </c>
      <c r="AE187" s="55">
        <f>'[3]46A-Six Mile'!G242</f>
        <v>15.38</v>
      </c>
      <c r="AF187" s="55">
        <f>'[5]46A-Six Mile'!G242</f>
        <v>15.73</v>
      </c>
      <c r="AG187" s="55" t="str">
        <f>'[4]46A-Six Mile'!G242</f>
        <v/>
      </c>
      <c r="AH187" s="12">
        <f t="shared" si="3"/>
        <v>15.327037037037037</v>
      </c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</row>
    <row r="188" spans="1:55" ht="15.6" x14ac:dyDescent="0.3">
      <c r="A188" s="54" t="s">
        <v>866</v>
      </c>
      <c r="B188" s="20" t="s">
        <v>10</v>
      </c>
      <c r="C188" s="12">
        <v>14.24</v>
      </c>
      <c r="D188" s="12">
        <v>14.74</v>
      </c>
      <c r="E188" s="12">
        <v>15.18</v>
      </c>
      <c r="F188" s="12">
        <v>14.23</v>
      </c>
      <c r="G188" s="12">
        <v>16.100000000000001</v>
      </c>
      <c r="H188" s="48" t="s">
        <v>18</v>
      </c>
      <c r="I188" s="12">
        <v>15.71</v>
      </c>
      <c r="J188" s="12">
        <v>15.29</v>
      </c>
      <c r="K188" s="12">
        <v>14.29</v>
      </c>
      <c r="L188" s="12">
        <v>14.82</v>
      </c>
      <c r="M188" s="13">
        <v>14.52</v>
      </c>
      <c r="N188" s="13">
        <v>14.71</v>
      </c>
      <c r="O188" s="13">
        <v>15.11</v>
      </c>
      <c r="P188" s="13">
        <v>13.21</v>
      </c>
      <c r="Q188" s="13">
        <v>15.41</v>
      </c>
      <c r="R188" s="13">
        <v>14.44</v>
      </c>
      <c r="S188" s="13">
        <v>15.01</v>
      </c>
      <c r="T188" s="13">
        <v>14.49</v>
      </c>
      <c r="U188" s="13">
        <v>14.36</v>
      </c>
      <c r="V188" s="13">
        <v>15.16</v>
      </c>
      <c r="W188" s="13">
        <v>14.51</v>
      </c>
      <c r="X188" s="55">
        <v>14.15</v>
      </c>
      <c r="Y188" s="55">
        <v>15.98</v>
      </c>
      <c r="Z188" s="55">
        <v>14.8</v>
      </c>
      <c r="AA188" s="55">
        <v>14.45</v>
      </c>
      <c r="AB188" s="77" t="s">
        <v>18</v>
      </c>
      <c r="AC188" s="77" t="s">
        <v>18</v>
      </c>
      <c r="AD188" s="77" t="s">
        <v>18</v>
      </c>
      <c r="AE188" s="77" t="s">
        <v>18</v>
      </c>
      <c r="AF188" s="77" t="s">
        <v>18</v>
      </c>
      <c r="AG188" s="77" t="s">
        <v>18</v>
      </c>
      <c r="AH188" s="12">
        <f t="shared" si="3"/>
        <v>14.787916666666668</v>
      </c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</row>
    <row r="189" spans="1:55" ht="15.6" x14ac:dyDescent="0.3">
      <c r="A189" s="54"/>
      <c r="B189" s="20" t="s">
        <v>11</v>
      </c>
      <c r="C189" s="12">
        <v>13.61</v>
      </c>
      <c r="D189" s="12">
        <v>13.95</v>
      </c>
      <c r="E189" s="48" t="s">
        <v>18</v>
      </c>
      <c r="F189" s="12">
        <v>13.91</v>
      </c>
      <c r="G189" s="12">
        <v>15.55</v>
      </c>
      <c r="H189" s="12">
        <v>14.26</v>
      </c>
      <c r="I189" s="48" t="s">
        <v>18</v>
      </c>
      <c r="J189" s="12">
        <v>14.47</v>
      </c>
      <c r="K189" s="12">
        <v>14.62</v>
      </c>
      <c r="L189" s="12">
        <v>15.24</v>
      </c>
      <c r="M189" s="13">
        <v>14.44</v>
      </c>
      <c r="N189" s="13">
        <v>14.38</v>
      </c>
      <c r="O189" s="13">
        <v>14.21</v>
      </c>
      <c r="P189" s="83" t="s">
        <v>373</v>
      </c>
      <c r="Q189" s="13">
        <v>15.03</v>
      </c>
      <c r="R189" s="13">
        <v>14.48</v>
      </c>
      <c r="S189" s="13">
        <v>15.3</v>
      </c>
      <c r="T189" s="13">
        <v>14.4</v>
      </c>
      <c r="U189" s="13">
        <v>14</v>
      </c>
      <c r="V189" s="13">
        <v>14.56</v>
      </c>
      <c r="W189" s="13">
        <v>13.94</v>
      </c>
      <c r="X189" s="55">
        <v>14.62</v>
      </c>
      <c r="Y189" s="55">
        <v>15.12</v>
      </c>
      <c r="Z189" s="55">
        <v>14.24</v>
      </c>
      <c r="AA189" s="55">
        <v>13.87</v>
      </c>
      <c r="AB189" s="55">
        <f>'[6]46A-Six Mile'!G243</f>
        <v>14.07</v>
      </c>
      <c r="AC189" s="55">
        <f>'[1]46A-Six Mile'!G243</f>
        <v>14.07</v>
      </c>
      <c r="AD189" s="77" t="s">
        <v>18</v>
      </c>
      <c r="AE189" s="55">
        <f>'[3]46A-Six Mile'!G243</f>
        <v>15.37</v>
      </c>
      <c r="AF189" s="55">
        <f>'[5]46A-Six Mile'!G243</f>
        <v>14.28</v>
      </c>
      <c r="AG189" s="55" t="str">
        <f>'[4]46A-Six Mile'!G243</f>
        <v/>
      </c>
      <c r="AH189" s="12">
        <f>AVERAGE(C189:AE189)</f>
        <v>14.468400000000001</v>
      </c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</row>
    <row r="190" spans="1:55" ht="15.6" x14ac:dyDescent="0.3">
      <c r="A190" s="30"/>
      <c r="B190" s="20" t="s">
        <v>12</v>
      </c>
      <c r="C190" s="12">
        <v>13.67</v>
      </c>
      <c r="D190" s="12">
        <v>13.35</v>
      </c>
      <c r="E190" s="48" t="s">
        <v>18</v>
      </c>
      <c r="F190" s="12">
        <v>13.96</v>
      </c>
      <c r="G190" s="12">
        <v>14.17</v>
      </c>
      <c r="H190" s="12">
        <v>16.88</v>
      </c>
      <c r="I190" s="12">
        <v>14.12</v>
      </c>
      <c r="J190" s="12">
        <v>14.12</v>
      </c>
      <c r="K190" s="12">
        <v>15.88</v>
      </c>
      <c r="L190" s="12">
        <v>14.13</v>
      </c>
      <c r="M190" s="13">
        <v>14.46</v>
      </c>
      <c r="N190" s="13">
        <v>13.81</v>
      </c>
      <c r="O190" s="13">
        <v>14.01</v>
      </c>
      <c r="P190" s="13">
        <v>15.51</v>
      </c>
      <c r="Q190" s="13">
        <v>15.16</v>
      </c>
      <c r="R190" s="13">
        <v>13.89</v>
      </c>
      <c r="S190" s="13">
        <v>14.71</v>
      </c>
      <c r="T190" s="13">
        <v>14.11</v>
      </c>
      <c r="U190" s="13">
        <v>13.72</v>
      </c>
      <c r="V190" s="13">
        <v>14.91</v>
      </c>
      <c r="W190" s="13">
        <v>14.63</v>
      </c>
      <c r="X190" s="55">
        <v>12.9</v>
      </c>
      <c r="Y190" s="55">
        <v>14.28</v>
      </c>
      <c r="Z190" s="55">
        <v>15.37</v>
      </c>
      <c r="AA190" s="55">
        <v>13.65</v>
      </c>
      <c r="AB190" s="55">
        <f>'[6]46A-Six Mile'!G244</f>
        <v>14.99</v>
      </c>
      <c r="AC190" s="55">
        <f>'[1]46A-Six Mile'!G244</f>
        <v>14.4</v>
      </c>
      <c r="AD190" s="77" t="s">
        <v>18</v>
      </c>
      <c r="AE190" s="55">
        <f>'[3]46A-Six Mile'!G244</f>
        <v>14.16</v>
      </c>
      <c r="AF190" s="55">
        <f>'[5]46A-Six Mile'!G244</f>
        <v>13.93</v>
      </c>
      <c r="AG190" s="55" t="str">
        <f>'[4]46A-Six Mile'!G244</f>
        <v/>
      </c>
      <c r="AH190" s="12">
        <f>AVERAGE(C190:AE190)</f>
        <v>14.405555555555555</v>
      </c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</row>
    <row r="191" spans="1:55" ht="15.6" x14ac:dyDescent="0.3">
      <c r="A191" s="6" t="s">
        <v>261</v>
      </c>
      <c r="B191" s="6"/>
      <c r="C191" s="6">
        <v>1989</v>
      </c>
      <c r="D191" s="6">
        <v>1990</v>
      </c>
      <c r="E191" s="6">
        <v>1991</v>
      </c>
      <c r="F191" s="6">
        <v>1992</v>
      </c>
      <c r="G191" s="6">
        <v>1993</v>
      </c>
      <c r="H191" s="6">
        <v>1994</v>
      </c>
      <c r="I191" s="6">
        <v>1995</v>
      </c>
      <c r="J191" s="6">
        <v>1996</v>
      </c>
      <c r="K191" s="18">
        <v>1997</v>
      </c>
      <c r="L191" s="18">
        <v>1998</v>
      </c>
      <c r="M191" s="18">
        <v>1999</v>
      </c>
      <c r="N191" s="41">
        <v>2000</v>
      </c>
      <c r="O191" s="41">
        <v>2001</v>
      </c>
      <c r="P191" s="18">
        <v>2002</v>
      </c>
      <c r="Q191" s="18">
        <v>2003</v>
      </c>
      <c r="R191" s="18">
        <v>2004</v>
      </c>
      <c r="S191" s="19">
        <v>2005</v>
      </c>
      <c r="T191" s="19">
        <v>2006</v>
      </c>
      <c r="U191" s="19">
        <v>2007</v>
      </c>
      <c r="V191" s="19">
        <v>2008</v>
      </c>
      <c r="W191" s="19">
        <v>2009</v>
      </c>
      <c r="X191" s="19">
        <v>2010</v>
      </c>
      <c r="Y191" s="19">
        <v>2011</v>
      </c>
      <c r="Z191" s="19">
        <v>2012</v>
      </c>
      <c r="AA191" s="19">
        <v>2013</v>
      </c>
      <c r="AB191" s="211">
        <v>2014</v>
      </c>
      <c r="AC191" s="211">
        <v>2015</v>
      </c>
      <c r="AD191" s="211">
        <v>2016</v>
      </c>
      <c r="AE191" s="211">
        <v>2017</v>
      </c>
      <c r="AF191" s="211">
        <v>2018</v>
      </c>
      <c r="AG191" s="211">
        <v>2019</v>
      </c>
      <c r="AH191" s="18" t="s">
        <v>161</v>
      </c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</row>
    <row r="192" spans="1:55" ht="15.6" x14ac:dyDescent="0.3">
      <c r="A192" s="29" t="s">
        <v>449</v>
      </c>
      <c r="B192" s="20" t="s">
        <v>1</v>
      </c>
      <c r="C192" s="48" t="s">
        <v>18</v>
      </c>
      <c r="D192" s="12">
        <v>13.74</v>
      </c>
      <c r="E192" s="12">
        <v>16.95</v>
      </c>
      <c r="F192" s="12">
        <v>14.66</v>
      </c>
      <c r="G192" s="12">
        <v>16.079999999999998</v>
      </c>
      <c r="H192" s="12">
        <v>16.579999999999998</v>
      </c>
      <c r="I192" s="12">
        <v>17.27</v>
      </c>
      <c r="J192" s="12">
        <v>17.12</v>
      </c>
      <c r="K192" s="12">
        <v>16.04</v>
      </c>
      <c r="L192" s="48" t="s">
        <v>18</v>
      </c>
      <c r="M192" s="50">
        <v>17.57</v>
      </c>
      <c r="N192" s="50">
        <v>17.420000000000002</v>
      </c>
      <c r="O192" s="190" t="s">
        <v>18</v>
      </c>
      <c r="P192" s="188">
        <v>14.87</v>
      </c>
      <c r="Q192" s="50">
        <v>15.27</v>
      </c>
      <c r="R192" s="50">
        <v>16</v>
      </c>
      <c r="S192" s="12">
        <v>14.77</v>
      </c>
      <c r="T192" s="12">
        <v>12.54</v>
      </c>
      <c r="U192" s="48" t="s">
        <v>18</v>
      </c>
      <c r="V192" s="48" t="s">
        <v>18</v>
      </c>
      <c r="W192" s="48" t="s">
        <v>18</v>
      </c>
      <c r="X192" s="55">
        <v>15.9</v>
      </c>
      <c r="Y192" s="55">
        <v>16.55</v>
      </c>
      <c r="Z192" s="55">
        <v>15.59</v>
      </c>
      <c r="AA192" s="55">
        <v>15.63</v>
      </c>
      <c r="AB192" s="55">
        <v>14.57</v>
      </c>
      <c r="AC192" s="55">
        <f>'[1]46A-Six Mile'!G255</f>
        <v>15.88</v>
      </c>
      <c r="AD192" s="55">
        <f>'[2]46A-Six Mile'!G255</f>
        <v>16.79</v>
      </c>
      <c r="AE192" s="55">
        <f>'[3]46A-Six Mile'!G255</f>
        <v>14.65</v>
      </c>
      <c r="AF192" s="55">
        <f>'[5]46A-Six Mile'!G255</f>
        <v>15.6</v>
      </c>
      <c r="AG192" s="55">
        <f>'[4]46A-Six Mile'!G255</f>
        <v>15.78</v>
      </c>
      <c r="AH192" s="12">
        <f t="shared" si="3"/>
        <v>15.758260869565218</v>
      </c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</row>
    <row r="193" spans="1:55" ht="15.6" x14ac:dyDescent="0.3">
      <c r="A193" s="30"/>
      <c r="B193" s="20" t="s">
        <v>2</v>
      </c>
      <c r="C193" s="48" t="s">
        <v>18</v>
      </c>
      <c r="D193" s="12">
        <v>14.21</v>
      </c>
      <c r="E193" s="12">
        <v>15.07</v>
      </c>
      <c r="F193" s="12">
        <v>15.22</v>
      </c>
      <c r="G193" s="12">
        <v>15.93</v>
      </c>
      <c r="H193" s="12">
        <v>16.97</v>
      </c>
      <c r="I193" s="12">
        <v>17.23</v>
      </c>
      <c r="J193" s="12">
        <v>16.82</v>
      </c>
      <c r="K193" s="12">
        <v>15.29</v>
      </c>
      <c r="L193" s="48" t="s">
        <v>18</v>
      </c>
      <c r="M193" s="50">
        <v>17.489999999999998</v>
      </c>
      <c r="N193" s="50">
        <v>17.38</v>
      </c>
      <c r="O193" s="190" t="s">
        <v>18</v>
      </c>
      <c r="P193" s="188">
        <v>13.67</v>
      </c>
      <c r="Q193" s="48" t="s">
        <v>18</v>
      </c>
      <c r="R193" s="50">
        <v>16.55</v>
      </c>
      <c r="S193" s="12">
        <v>14.23</v>
      </c>
      <c r="T193" s="12">
        <v>16.03</v>
      </c>
      <c r="U193" s="48" t="s">
        <v>18</v>
      </c>
      <c r="V193" s="48" t="s">
        <v>18</v>
      </c>
      <c r="W193" s="48" t="s">
        <v>18</v>
      </c>
      <c r="X193" s="55">
        <v>16.13</v>
      </c>
      <c r="Y193" s="55">
        <v>15.46</v>
      </c>
      <c r="Z193" s="55">
        <v>14.97</v>
      </c>
      <c r="AA193" s="55">
        <v>15.51</v>
      </c>
      <c r="AB193" s="55">
        <v>15.1</v>
      </c>
      <c r="AC193" s="55">
        <f>'[1]46A-Six Mile'!G256</f>
        <v>15.37</v>
      </c>
      <c r="AD193" s="55">
        <f>'[2]46A-Six Mile'!G256</f>
        <v>17.21</v>
      </c>
      <c r="AE193" s="55">
        <f>'[3]46A-Six Mile'!G256</f>
        <v>14.4</v>
      </c>
      <c r="AF193" s="55">
        <f>'[5]46A-Six Mile'!G256</f>
        <v>15.27</v>
      </c>
      <c r="AG193" s="55">
        <f>'[4]46A-Six Mile'!G256</f>
        <v>17.89</v>
      </c>
      <c r="AH193" s="12">
        <f t="shared" si="3"/>
        <v>15.738181818181818</v>
      </c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</row>
    <row r="194" spans="1:55" ht="15.6" x14ac:dyDescent="0.3">
      <c r="A194" s="30"/>
      <c r="B194" s="20" t="s">
        <v>3</v>
      </c>
      <c r="C194" s="48" t="s">
        <v>18</v>
      </c>
      <c r="D194" s="12">
        <v>12.77</v>
      </c>
      <c r="E194" s="48" t="s">
        <v>18</v>
      </c>
      <c r="F194" s="12">
        <v>15.27</v>
      </c>
      <c r="G194" s="12">
        <v>16.010000000000002</v>
      </c>
      <c r="H194" s="12">
        <v>16.22</v>
      </c>
      <c r="I194" s="12">
        <v>16.690000000000001</v>
      </c>
      <c r="J194" s="12">
        <v>16.170000000000002</v>
      </c>
      <c r="K194" s="12">
        <v>14.66</v>
      </c>
      <c r="L194" s="48" t="s">
        <v>18</v>
      </c>
      <c r="M194" s="50">
        <v>17.079999999999998</v>
      </c>
      <c r="N194" s="48" t="s">
        <v>18</v>
      </c>
      <c r="O194" s="190" t="s">
        <v>18</v>
      </c>
      <c r="P194" s="188">
        <v>13.52</v>
      </c>
      <c r="Q194" s="50">
        <v>14.87</v>
      </c>
      <c r="R194" s="50">
        <v>17.28</v>
      </c>
      <c r="S194" s="12">
        <v>14.99</v>
      </c>
      <c r="T194" s="12">
        <v>15.08</v>
      </c>
      <c r="U194" s="48" t="s">
        <v>18</v>
      </c>
      <c r="V194" s="48" t="s">
        <v>18</v>
      </c>
      <c r="W194" s="48" t="s">
        <v>18</v>
      </c>
      <c r="X194" s="55">
        <v>17.18</v>
      </c>
      <c r="Y194" s="55">
        <v>14.75</v>
      </c>
      <c r="Z194" s="55">
        <v>14.37</v>
      </c>
      <c r="AA194" s="55">
        <v>14.56</v>
      </c>
      <c r="AB194" s="55">
        <v>14.49</v>
      </c>
      <c r="AC194" s="55">
        <f>'[1]46A-Six Mile'!G257</f>
        <v>15.83</v>
      </c>
      <c r="AD194" s="55">
        <f>'[2]46A-Six Mile'!G257</f>
        <v>16.98</v>
      </c>
      <c r="AE194" s="55">
        <f>'[3]46A-Six Mile'!G257</f>
        <v>13.87</v>
      </c>
      <c r="AF194" s="55">
        <f>'[5]46A-Six Mile'!G257</f>
        <v>14.58</v>
      </c>
      <c r="AG194" s="55">
        <f>'[4]46A-Six Mile'!G257</f>
        <v>16.440000000000001</v>
      </c>
      <c r="AH194" s="12">
        <f t="shared" si="3"/>
        <v>15.363809523809525</v>
      </c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</row>
    <row r="195" spans="1:55" ht="15.6" x14ac:dyDescent="0.3">
      <c r="A195" s="30"/>
      <c r="B195" s="20" t="s">
        <v>4</v>
      </c>
      <c r="C195" s="48" t="s">
        <v>18</v>
      </c>
      <c r="D195" s="12">
        <v>12.38</v>
      </c>
      <c r="E195" s="48" t="s">
        <v>18</v>
      </c>
      <c r="F195" s="12">
        <v>15.93</v>
      </c>
      <c r="G195" s="12">
        <v>16</v>
      </c>
      <c r="H195" s="12">
        <v>14.94</v>
      </c>
      <c r="I195" s="12">
        <v>15.77</v>
      </c>
      <c r="J195" s="12">
        <v>15.46</v>
      </c>
      <c r="K195" s="12">
        <v>14.18</v>
      </c>
      <c r="L195" s="48" t="s">
        <v>18</v>
      </c>
      <c r="M195" s="50">
        <v>16.28</v>
      </c>
      <c r="N195" s="48" t="s">
        <v>18</v>
      </c>
      <c r="O195" s="188">
        <v>13.47</v>
      </c>
      <c r="P195" s="188">
        <v>12.77</v>
      </c>
      <c r="Q195" s="48" t="s">
        <v>18</v>
      </c>
      <c r="R195" s="11">
        <v>15.09</v>
      </c>
      <c r="S195" s="12">
        <v>17.079999999999998</v>
      </c>
      <c r="T195" s="12">
        <v>15.1</v>
      </c>
      <c r="U195" s="48" t="s">
        <v>18</v>
      </c>
      <c r="V195" s="48" t="s">
        <v>18</v>
      </c>
      <c r="W195" s="55">
        <v>12.85</v>
      </c>
      <c r="X195" s="55">
        <v>16.62</v>
      </c>
      <c r="Y195" s="55">
        <v>14.66</v>
      </c>
      <c r="Z195" s="55">
        <v>13.53</v>
      </c>
      <c r="AA195" s="55">
        <v>14.19</v>
      </c>
      <c r="AB195" s="55">
        <f>'[6]46A-Six Mile'!G258</f>
        <v>13.37</v>
      </c>
      <c r="AC195" s="55">
        <f>'[1]46A-Six Mile'!G258</f>
        <v>15.4</v>
      </c>
      <c r="AD195" s="55">
        <f>'[2]46A-Six Mile'!G258</f>
        <v>16.149999999999999</v>
      </c>
      <c r="AE195" s="55">
        <f>'[3]46A-Six Mile'!G258</f>
        <v>13.2</v>
      </c>
      <c r="AF195" s="55">
        <f>'[5]46A-Six Mile'!G258</f>
        <v>13.52</v>
      </c>
      <c r="AG195" s="55">
        <f>'[4]46A-Six Mile'!G258</f>
        <v>15.88</v>
      </c>
      <c r="AH195" s="12">
        <f t="shared" si="3"/>
        <v>14.746363636363634</v>
      </c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</row>
    <row r="196" spans="1:55" ht="15.6" x14ac:dyDescent="0.3">
      <c r="A196" s="30"/>
      <c r="B196" s="20" t="s">
        <v>5</v>
      </c>
      <c r="C196" s="48" t="s">
        <v>18</v>
      </c>
      <c r="D196" s="48" t="s">
        <v>18</v>
      </c>
      <c r="E196" s="48" t="s">
        <v>18</v>
      </c>
      <c r="F196" s="12">
        <v>14.85</v>
      </c>
      <c r="G196" s="12">
        <v>14.87</v>
      </c>
      <c r="H196" s="12">
        <v>17.05</v>
      </c>
      <c r="I196" s="12">
        <v>14.97</v>
      </c>
      <c r="J196" s="12">
        <v>15.49</v>
      </c>
      <c r="K196" s="17">
        <v>14.57</v>
      </c>
      <c r="L196" s="48" t="s">
        <v>18</v>
      </c>
      <c r="M196" s="50">
        <v>16.14</v>
      </c>
      <c r="N196" s="48" t="s">
        <v>18</v>
      </c>
      <c r="O196" s="188">
        <v>12.41</v>
      </c>
      <c r="P196" s="190" t="s">
        <v>18</v>
      </c>
      <c r="Q196" s="48" t="s">
        <v>18</v>
      </c>
      <c r="R196" s="11">
        <v>14.66</v>
      </c>
      <c r="S196" s="12">
        <v>16.190000000000001</v>
      </c>
      <c r="T196" s="83" t="s">
        <v>283</v>
      </c>
      <c r="U196" s="48" t="s">
        <v>18</v>
      </c>
      <c r="V196" s="49" t="s">
        <v>18</v>
      </c>
      <c r="W196" s="55">
        <v>12.3</v>
      </c>
      <c r="X196" s="55">
        <v>16.87</v>
      </c>
      <c r="Y196" s="55">
        <v>14</v>
      </c>
      <c r="Z196" s="55">
        <v>13.14</v>
      </c>
      <c r="AA196" s="55">
        <v>13.53</v>
      </c>
      <c r="AB196" s="55">
        <f>'[6]46A-Six Mile'!G259</f>
        <v>13.75</v>
      </c>
      <c r="AC196" s="55">
        <f>'[1]46A-Six Mile'!G259</f>
        <v>14.98</v>
      </c>
      <c r="AD196" s="55">
        <f>'[2]46A-Six Mile'!G259</f>
        <v>16.88</v>
      </c>
      <c r="AE196" s="55">
        <f>'[3]46A-Six Mile'!G259</f>
        <v>13.71</v>
      </c>
      <c r="AF196" s="55">
        <f>'[5]46A-Six Mile'!G259</f>
        <v>12.8</v>
      </c>
      <c r="AG196" s="55">
        <f>'[4]46A-Six Mile'!G259</f>
        <v>15.79</v>
      </c>
      <c r="AH196" s="12">
        <f t="shared" si="3"/>
        <v>14.755789473684208</v>
      </c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</row>
    <row r="197" spans="1:55" ht="15.6" x14ac:dyDescent="0.3">
      <c r="A197" s="30"/>
      <c r="B197" s="20" t="s">
        <v>5</v>
      </c>
      <c r="C197" s="48" t="s">
        <v>18</v>
      </c>
      <c r="D197" s="12">
        <v>12.31</v>
      </c>
      <c r="E197" s="12">
        <v>16.97</v>
      </c>
      <c r="F197" s="12">
        <v>14.35</v>
      </c>
      <c r="G197" s="12">
        <v>14.18</v>
      </c>
      <c r="H197" s="12">
        <v>15.66</v>
      </c>
      <c r="I197" s="12">
        <v>13.76</v>
      </c>
      <c r="J197" s="12">
        <v>16.77</v>
      </c>
      <c r="K197" s="12">
        <v>15.02</v>
      </c>
      <c r="L197" s="48" t="s">
        <v>18</v>
      </c>
      <c r="M197" s="50">
        <v>17.52</v>
      </c>
      <c r="N197" s="48" t="s">
        <v>18</v>
      </c>
      <c r="O197" s="190" t="s">
        <v>18</v>
      </c>
      <c r="P197" s="190" t="s">
        <v>18</v>
      </c>
      <c r="Q197" s="48" t="s">
        <v>18</v>
      </c>
      <c r="R197" s="11">
        <v>14.55</v>
      </c>
      <c r="S197" s="12">
        <v>15.48</v>
      </c>
      <c r="T197" s="83" t="s">
        <v>283</v>
      </c>
      <c r="U197" s="48" t="s">
        <v>18</v>
      </c>
      <c r="V197" s="49" t="s">
        <v>18</v>
      </c>
      <c r="W197" s="55">
        <v>13.83</v>
      </c>
      <c r="X197" s="55">
        <v>16.75</v>
      </c>
      <c r="Y197" s="55">
        <v>14.52</v>
      </c>
      <c r="Z197" s="55">
        <v>14.74</v>
      </c>
      <c r="AA197" s="77" t="s">
        <v>18</v>
      </c>
      <c r="AB197" s="77" t="s">
        <v>18</v>
      </c>
      <c r="AC197" s="77" t="s">
        <v>18</v>
      </c>
      <c r="AD197" s="77" t="s">
        <v>18</v>
      </c>
      <c r="AE197" s="77" t="s">
        <v>18</v>
      </c>
      <c r="AF197" s="77" t="s">
        <v>18</v>
      </c>
      <c r="AG197" s="77" t="s">
        <v>18</v>
      </c>
      <c r="AH197" s="12">
        <f t="shared" si="3"/>
        <v>15.094000000000001</v>
      </c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</row>
    <row r="198" spans="1:55" ht="15.6" x14ac:dyDescent="0.3">
      <c r="A198" s="30"/>
      <c r="B198" s="20" t="s">
        <v>6</v>
      </c>
      <c r="C198" s="48" t="s">
        <v>18</v>
      </c>
      <c r="D198" s="12">
        <v>14.99</v>
      </c>
      <c r="E198" s="12">
        <v>17.170000000000002</v>
      </c>
      <c r="F198" s="12">
        <v>15.67</v>
      </c>
      <c r="G198" s="12">
        <v>14.13</v>
      </c>
      <c r="H198" s="12">
        <v>15.73</v>
      </c>
      <c r="I198" s="12">
        <v>15.17</v>
      </c>
      <c r="J198" s="12">
        <v>15.2</v>
      </c>
      <c r="K198" s="12">
        <v>14.66</v>
      </c>
      <c r="L198" s="48" t="s">
        <v>18</v>
      </c>
      <c r="M198" s="50">
        <v>17.66</v>
      </c>
      <c r="N198" s="48" t="s">
        <v>18</v>
      </c>
      <c r="O198" s="190" t="s">
        <v>18</v>
      </c>
      <c r="P198" s="190" t="s">
        <v>18</v>
      </c>
      <c r="Q198" s="48" t="s">
        <v>18</v>
      </c>
      <c r="R198" s="11">
        <v>13.98</v>
      </c>
      <c r="S198" s="12">
        <v>17.350000000000001</v>
      </c>
      <c r="T198" s="83" t="s">
        <v>283</v>
      </c>
      <c r="U198" s="48" t="s">
        <v>18</v>
      </c>
      <c r="V198" s="49" t="s">
        <v>18</v>
      </c>
      <c r="W198" s="55">
        <v>14.4</v>
      </c>
      <c r="X198" s="55">
        <v>15.52</v>
      </c>
      <c r="Y198" s="55">
        <v>14.1</v>
      </c>
      <c r="Z198" s="55">
        <v>14.11</v>
      </c>
      <c r="AA198" s="55">
        <v>13.18</v>
      </c>
      <c r="AB198" s="55">
        <f>'[6]46A-Six Mile'!G260</f>
        <v>13.52</v>
      </c>
      <c r="AC198" s="55">
        <f>'[1]46A-Six Mile'!G260</f>
        <v>14.5</v>
      </c>
      <c r="AD198" s="55">
        <f>'[2]46A-Six Mile'!G260</f>
        <v>15.89</v>
      </c>
      <c r="AE198" s="55">
        <f>'[3]46A-Six Mile'!G260</f>
        <v>13.6</v>
      </c>
      <c r="AF198" s="55">
        <f>'[5]46A-Six Mile'!G260</f>
        <v>15.49</v>
      </c>
      <c r="AG198" s="55">
        <f>'[4]46A-Six Mile'!G260</f>
        <v>16.350000000000001</v>
      </c>
      <c r="AH198" s="12">
        <f t="shared" si="3"/>
        <v>15.026500000000002</v>
      </c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</row>
    <row r="199" spans="1:55" ht="15.6" x14ac:dyDescent="0.3">
      <c r="A199" s="14" t="s">
        <v>1247</v>
      </c>
      <c r="B199" s="20" t="s">
        <v>6</v>
      </c>
      <c r="C199" s="48" t="s">
        <v>18</v>
      </c>
      <c r="D199" s="12">
        <v>15.45</v>
      </c>
      <c r="E199" s="12">
        <v>17.39</v>
      </c>
      <c r="F199" s="12">
        <v>17.670000000000002</v>
      </c>
      <c r="G199" s="12">
        <v>16.03</v>
      </c>
      <c r="H199" s="12">
        <v>15.18</v>
      </c>
      <c r="I199" s="12">
        <v>16.72</v>
      </c>
      <c r="J199" s="12">
        <v>17.079999999999998</v>
      </c>
      <c r="K199" s="12">
        <v>14.32</v>
      </c>
      <c r="L199" s="48" t="s">
        <v>18</v>
      </c>
      <c r="M199" s="48" t="s">
        <v>18</v>
      </c>
      <c r="N199" s="48" t="s">
        <v>18</v>
      </c>
      <c r="O199" s="188">
        <v>13.17</v>
      </c>
      <c r="P199" s="188">
        <v>14.27</v>
      </c>
      <c r="Q199" s="48" t="s">
        <v>18</v>
      </c>
      <c r="R199" s="11">
        <v>14.46</v>
      </c>
      <c r="S199" s="12">
        <v>17.48</v>
      </c>
      <c r="T199" s="83" t="s">
        <v>283</v>
      </c>
      <c r="U199" s="48" t="s">
        <v>18</v>
      </c>
      <c r="V199" s="49" t="s">
        <v>18</v>
      </c>
      <c r="W199" s="55">
        <v>15.38</v>
      </c>
      <c r="X199" s="55">
        <v>16.27</v>
      </c>
      <c r="Y199" s="55">
        <v>13.75</v>
      </c>
      <c r="Z199" s="55">
        <v>14.28</v>
      </c>
      <c r="AA199" s="55">
        <v>14.9</v>
      </c>
      <c r="AB199" s="55">
        <f>'[6]46A-Six Mile'!G261</f>
        <v>13.27</v>
      </c>
      <c r="AC199" s="55">
        <f>'[1]46A-Six Mile'!G261</f>
        <v>14.82</v>
      </c>
      <c r="AD199" s="55">
        <f>'[2]46A-Six Mile'!G261</f>
        <v>17.25</v>
      </c>
      <c r="AE199" s="55">
        <f>'[3]46A-Six Mile'!G261</f>
        <v>17.059999999999999</v>
      </c>
      <c r="AF199" s="55">
        <f>'[5]46A-Six Mile'!G261</f>
        <v>15.32</v>
      </c>
      <c r="AG199" s="55">
        <f>'[4]46A-Six Mile'!G261</f>
        <v>17.22</v>
      </c>
      <c r="AH199" s="12">
        <f t="shared" si="3"/>
        <v>15.533333333333333</v>
      </c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</row>
    <row r="200" spans="1:55" ht="15.6" x14ac:dyDescent="0.3">
      <c r="A200" s="29" t="s">
        <v>1361</v>
      </c>
      <c r="B200" s="20" t="s">
        <v>7</v>
      </c>
      <c r="C200" s="48" t="s">
        <v>18</v>
      </c>
      <c r="D200" s="12">
        <v>15.96</v>
      </c>
      <c r="E200" s="12">
        <v>17.399999999999999</v>
      </c>
      <c r="F200" s="12">
        <v>17.32</v>
      </c>
      <c r="G200" s="12">
        <v>16.25</v>
      </c>
      <c r="H200" s="12">
        <v>15.89</v>
      </c>
      <c r="I200" s="12">
        <v>16.170000000000002</v>
      </c>
      <c r="J200" s="12">
        <v>17.28</v>
      </c>
      <c r="K200" s="12">
        <v>15.2</v>
      </c>
      <c r="L200" s="48" t="s">
        <v>18</v>
      </c>
      <c r="M200" s="50">
        <v>18.47</v>
      </c>
      <c r="N200" s="48" t="s">
        <v>18</v>
      </c>
      <c r="O200" s="188">
        <v>13.27</v>
      </c>
      <c r="P200" s="188">
        <v>16.170000000000002</v>
      </c>
      <c r="Q200" s="50">
        <v>15.97</v>
      </c>
      <c r="R200" s="11">
        <v>16.47</v>
      </c>
      <c r="S200" s="12">
        <v>17.350000000000001</v>
      </c>
      <c r="T200" s="48" t="s">
        <v>18</v>
      </c>
      <c r="U200" s="48" t="s">
        <v>18</v>
      </c>
      <c r="V200" s="49" t="s">
        <v>18</v>
      </c>
      <c r="W200" s="55">
        <v>16.95</v>
      </c>
      <c r="X200" s="55">
        <v>17.399999999999999</v>
      </c>
      <c r="Y200" s="55">
        <v>16.7</v>
      </c>
      <c r="Z200" s="55">
        <v>16.46</v>
      </c>
      <c r="AA200" s="55">
        <v>17.309999999999999</v>
      </c>
      <c r="AB200" s="55">
        <f>'[6]46A-Six Mile'!G262</f>
        <v>15.49</v>
      </c>
      <c r="AC200" s="55">
        <f>'[1]46A-Six Mile'!G262</f>
        <v>14.76</v>
      </c>
      <c r="AD200" s="55">
        <f>'[2]46A-Six Mile'!G262</f>
        <v>17.100000000000001</v>
      </c>
      <c r="AE200" s="55">
        <f>'[3]46A-Six Mile'!G262</f>
        <v>17.22</v>
      </c>
      <c r="AF200" s="55">
        <f>'[5]46A-Six Mile'!G262</f>
        <v>16.89</v>
      </c>
      <c r="AG200" s="55">
        <f>'[4]46A-Six Mile'!G262</f>
        <v>17.29</v>
      </c>
      <c r="AH200" s="12">
        <f t="shared" si="3"/>
        <v>16.459130434782605</v>
      </c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</row>
    <row r="201" spans="1:55" ht="15.6" x14ac:dyDescent="0.3">
      <c r="A201" s="30"/>
      <c r="B201" s="20" t="s">
        <v>7</v>
      </c>
      <c r="C201" s="12">
        <v>14.85</v>
      </c>
      <c r="D201" s="12">
        <v>16.8</v>
      </c>
      <c r="E201" s="12">
        <v>17.260000000000002</v>
      </c>
      <c r="F201" s="12">
        <v>17.3</v>
      </c>
      <c r="G201" s="12">
        <v>16.98</v>
      </c>
      <c r="H201" s="12">
        <v>16.899999999999999</v>
      </c>
      <c r="I201" s="12">
        <v>17.43</v>
      </c>
      <c r="J201" s="12">
        <v>17.190000000000001</v>
      </c>
      <c r="K201" s="12">
        <v>17.36</v>
      </c>
      <c r="L201" s="48" t="s">
        <v>18</v>
      </c>
      <c r="M201" s="48" t="s">
        <v>18</v>
      </c>
      <c r="N201" s="48" t="s">
        <v>18</v>
      </c>
      <c r="O201" s="188">
        <v>16.670000000000002</v>
      </c>
      <c r="P201" s="188">
        <v>13.07</v>
      </c>
      <c r="Q201" s="50">
        <v>15.47</v>
      </c>
      <c r="R201" s="11">
        <v>17.29</v>
      </c>
      <c r="S201" s="12">
        <v>17.14</v>
      </c>
      <c r="T201" s="48" t="s">
        <v>18</v>
      </c>
      <c r="U201" s="48" t="s">
        <v>18</v>
      </c>
      <c r="V201" s="49" t="s">
        <v>18</v>
      </c>
      <c r="W201" s="55">
        <v>16.329999999999998</v>
      </c>
      <c r="X201" s="55">
        <v>16.899999999999999</v>
      </c>
      <c r="Y201" s="55">
        <v>14.8</v>
      </c>
      <c r="Z201" s="55">
        <v>17.079999999999998</v>
      </c>
      <c r="AA201" s="55">
        <v>17.170000000000002</v>
      </c>
      <c r="AB201" s="55">
        <f>'[6]46A-Six Mile'!G263</f>
        <v>16.22</v>
      </c>
      <c r="AC201" s="55">
        <f>'[1]46A-Six Mile'!G263</f>
        <v>16.75</v>
      </c>
      <c r="AD201" s="55">
        <f>'[2]46A-Six Mile'!G263</f>
        <v>17.09</v>
      </c>
      <c r="AE201" s="55">
        <f>'[3]46A-Six Mile'!G263</f>
        <v>17.11</v>
      </c>
      <c r="AF201" s="55">
        <f>'[5]46A-Six Mile'!G263</f>
        <v>17.190000000000001</v>
      </c>
      <c r="AG201" s="55">
        <f>'[4]46A-Six Mile'!G263</f>
        <v>17.46</v>
      </c>
      <c r="AH201" s="12">
        <f t="shared" si="3"/>
        <v>16.572173913043475</v>
      </c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</row>
    <row r="202" spans="1:55" ht="15.6" x14ac:dyDescent="0.3">
      <c r="A202" s="74"/>
      <c r="B202" s="20" t="s">
        <v>8</v>
      </c>
      <c r="C202" s="12">
        <v>16.72</v>
      </c>
      <c r="D202" s="12">
        <v>17.579999999999998</v>
      </c>
      <c r="E202" s="12">
        <v>17.36</v>
      </c>
      <c r="F202" s="12">
        <v>17.309999999999999</v>
      </c>
      <c r="G202" s="12">
        <v>16.66</v>
      </c>
      <c r="H202" s="12">
        <v>17.170000000000002</v>
      </c>
      <c r="I202" s="12">
        <v>17.37</v>
      </c>
      <c r="J202" s="12">
        <v>17.18</v>
      </c>
      <c r="K202" s="12">
        <v>17.25</v>
      </c>
      <c r="L202" s="48" t="s">
        <v>18</v>
      </c>
      <c r="M202" s="17">
        <v>18.07</v>
      </c>
      <c r="N202" s="48" t="s">
        <v>18</v>
      </c>
      <c r="O202" s="188">
        <v>16.170000000000002</v>
      </c>
      <c r="P202" s="188">
        <v>15.37</v>
      </c>
      <c r="Q202" s="50">
        <v>15.67</v>
      </c>
      <c r="R202" s="11">
        <v>17.41</v>
      </c>
      <c r="S202" s="12">
        <v>17.13</v>
      </c>
      <c r="T202" s="48" t="s">
        <v>18</v>
      </c>
      <c r="U202" s="48" t="s">
        <v>18</v>
      </c>
      <c r="V202" s="49" t="s">
        <v>18</v>
      </c>
      <c r="W202" s="55">
        <v>17.079999999999998</v>
      </c>
      <c r="X202" s="55">
        <v>17.28</v>
      </c>
      <c r="Y202" s="55">
        <v>15.15</v>
      </c>
      <c r="Z202" s="55">
        <v>17.07</v>
      </c>
      <c r="AA202" s="55">
        <v>17.09</v>
      </c>
      <c r="AB202" s="55">
        <f>'[6]46A-Six Mile'!G264</f>
        <v>16.989999999999998</v>
      </c>
      <c r="AC202" s="55">
        <f>'[1]46A-Six Mile'!G264</f>
        <v>17.190000000000001</v>
      </c>
      <c r="AD202" s="55">
        <f>'[2]46A-Six Mile'!G264</f>
        <v>17.37</v>
      </c>
      <c r="AE202" s="55">
        <f>'[3]46A-Six Mile'!G264</f>
        <v>17.5</v>
      </c>
      <c r="AF202" s="55">
        <f>'[5]46A-Six Mile'!G264</f>
        <v>16.66</v>
      </c>
      <c r="AG202" s="55">
        <f>'[4]46A-Six Mile'!G264</f>
        <v>17.440000000000001</v>
      </c>
      <c r="AH202" s="12">
        <f t="shared" si="3"/>
        <v>16.964166666666664</v>
      </c>
      <c r="AI202" s="93"/>
      <c r="AJ202" s="93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</row>
    <row r="203" spans="1:55" ht="15.6" x14ac:dyDescent="0.3">
      <c r="A203" s="29" t="s">
        <v>374</v>
      </c>
      <c r="B203" s="20" t="s">
        <v>8</v>
      </c>
      <c r="C203" s="12">
        <v>14.66</v>
      </c>
      <c r="D203" s="12">
        <v>17.309999999999999</v>
      </c>
      <c r="E203" s="12">
        <v>17.25</v>
      </c>
      <c r="F203" s="12">
        <v>17.170000000000002</v>
      </c>
      <c r="G203" s="12">
        <v>17.010000000000002</v>
      </c>
      <c r="H203" s="12">
        <v>17.399999999999999</v>
      </c>
      <c r="I203" s="12">
        <v>16.850000000000001</v>
      </c>
      <c r="J203" s="12">
        <v>17.41</v>
      </c>
      <c r="K203" s="12">
        <v>17.32</v>
      </c>
      <c r="L203" s="48" t="s">
        <v>18</v>
      </c>
      <c r="M203" s="50">
        <v>18.010000000000002</v>
      </c>
      <c r="N203" s="48" t="s">
        <v>18</v>
      </c>
      <c r="O203" s="188">
        <v>16.22</v>
      </c>
      <c r="P203" s="188">
        <v>16.37</v>
      </c>
      <c r="Q203" s="50">
        <v>15.9</v>
      </c>
      <c r="R203" s="11">
        <v>17.38</v>
      </c>
      <c r="S203" s="12">
        <v>16.920000000000002</v>
      </c>
      <c r="T203" s="48" t="s">
        <v>18</v>
      </c>
      <c r="U203" s="48" t="s">
        <v>18</v>
      </c>
      <c r="V203" s="49" t="s">
        <v>18</v>
      </c>
      <c r="W203" s="55">
        <v>17.2</v>
      </c>
      <c r="X203" s="55">
        <v>15.98</v>
      </c>
      <c r="Y203" s="55">
        <v>17.149999999999999</v>
      </c>
      <c r="Z203" s="55">
        <v>17.190000000000001</v>
      </c>
      <c r="AA203" s="55">
        <v>16.989999999999998</v>
      </c>
      <c r="AB203" s="55">
        <f>'[6]46A-Six Mile'!G265</f>
        <v>17.03</v>
      </c>
      <c r="AC203" s="55">
        <f>'[1]46A-Six Mile'!G265</f>
        <v>17.14</v>
      </c>
      <c r="AD203" s="55">
        <f>'[2]46A-Six Mile'!G265</f>
        <v>17.16</v>
      </c>
      <c r="AE203" s="55">
        <f>'[3]46A-Six Mile'!G265</f>
        <v>17.52</v>
      </c>
      <c r="AF203" s="55">
        <f>'[5]46A-Six Mile'!G265</f>
        <v>16.48</v>
      </c>
      <c r="AG203" s="55">
        <f>'[4]46A-Six Mile'!G265</f>
        <v>17.260000000000002</v>
      </c>
      <c r="AH203" s="12">
        <f t="shared" si="3"/>
        <v>16.939166666666669</v>
      </c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</row>
    <row r="204" spans="1:55" ht="15.6" x14ac:dyDescent="0.3">
      <c r="A204" s="54" t="s">
        <v>868</v>
      </c>
      <c r="B204" s="20" t="s">
        <v>9</v>
      </c>
      <c r="C204" s="12">
        <v>15.33</v>
      </c>
      <c r="D204" s="12">
        <v>16.8</v>
      </c>
      <c r="E204" s="12">
        <v>17.100000000000001</v>
      </c>
      <c r="F204" s="12">
        <v>16.920000000000002</v>
      </c>
      <c r="G204" s="12">
        <v>17.29</v>
      </c>
      <c r="H204" s="12">
        <v>17.37</v>
      </c>
      <c r="I204" s="48" t="s">
        <v>18</v>
      </c>
      <c r="J204" s="12">
        <v>17.28</v>
      </c>
      <c r="K204" s="17">
        <v>16.98</v>
      </c>
      <c r="L204" s="48" t="s">
        <v>18</v>
      </c>
      <c r="M204" s="50">
        <v>18.16</v>
      </c>
      <c r="N204" s="48" t="s">
        <v>18</v>
      </c>
      <c r="O204" s="188">
        <v>16.27</v>
      </c>
      <c r="P204" s="188">
        <v>16.37</v>
      </c>
      <c r="Q204" s="50">
        <v>16.18</v>
      </c>
      <c r="R204" s="11">
        <v>17.28</v>
      </c>
      <c r="S204" s="12">
        <v>16.63</v>
      </c>
      <c r="T204" s="48" t="s">
        <v>18</v>
      </c>
      <c r="U204" s="48" t="s">
        <v>18</v>
      </c>
      <c r="V204" s="49" t="s">
        <v>18</v>
      </c>
      <c r="W204" s="55">
        <v>17.25</v>
      </c>
      <c r="X204" s="55">
        <v>17.07</v>
      </c>
      <c r="Y204" s="55">
        <v>17.399999999999999</v>
      </c>
      <c r="Z204" s="55">
        <v>17.25</v>
      </c>
      <c r="AA204" s="55">
        <v>17.170000000000002</v>
      </c>
      <c r="AB204" s="55">
        <f>'[6]46A-Six Mile'!G266</f>
        <v>17.21</v>
      </c>
      <c r="AC204" s="55">
        <f>'[1]46A-Six Mile'!G266</f>
        <v>17.3</v>
      </c>
      <c r="AD204" s="55">
        <f>'[2]46A-Six Mile'!G266</f>
        <v>17.36</v>
      </c>
      <c r="AE204" s="48" t="s">
        <v>18</v>
      </c>
      <c r="AF204" s="55">
        <f>'[5]46A-Six Mile'!G266</f>
        <v>17.23</v>
      </c>
      <c r="AG204" s="55" t="str">
        <f>'[4]46A-Six Mile'!G266</f>
        <v/>
      </c>
      <c r="AH204" s="12">
        <f t="shared" si="3"/>
        <v>16.998636363636365</v>
      </c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</row>
    <row r="205" spans="1:55" ht="15.6" x14ac:dyDescent="0.3">
      <c r="A205" s="54" t="s">
        <v>867</v>
      </c>
      <c r="B205" s="20" t="s">
        <v>9</v>
      </c>
      <c r="C205" s="12">
        <v>14.87</v>
      </c>
      <c r="D205" s="12">
        <v>16.75</v>
      </c>
      <c r="E205" s="12">
        <v>17.23</v>
      </c>
      <c r="F205" s="12">
        <v>17.21</v>
      </c>
      <c r="G205" s="12">
        <v>17.260000000000002</v>
      </c>
      <c r="H205" s="12">
        <v>17.43</v>
      </c>
      <c r="I205" s="48" t="s">
        <v>18</v>
      </c>
      <c r="J205" s="12">
        <v>17.190000000000001</v>
      </c>
      <c r="K205" s="12">
        <v>15.92</v>
      </c>
      <c r="L205" s="48" t="s">
        <v>18</v>
      </c>
      <c r="M205" s="50">
        <v>18.82</v>
      </c>
      <c r="N205" s="48" t="s">
        <v>18</v>
      </c>
      <c r="O205" s="188">
        <v>16.27</v>
      </c>
      <c r="P205" s="188">
        <v>16.399999999999999</v>
      </c>
      <c r="Q205" s="50">
        <v>16.010000000000002</v>
      </c>
      <c r="R205" s="11">
        <v>17.079999999999998</v>
      </c>
      <c r="S205" s="48" t="s">
        <v>18</v>
      </c>
      <c r="T205" s="48" t="s">
        <v>18</v>
      </c>
      <c r="U205" s="48" t="s">
        <v>18</v>
      </c>
      <c r="V205" s="49" t="s">
        <v>18</v>
      </c>
      <c r="W205" s="13">
        <v>17.28</v>
      </c>
      <c r="X205" s="55">
        <v>17.149999999999999</v>
      </c>
      <c r="Y205" s="55">
        <v>17.04</v>
      </c>
      <c r="Z205" s="55">
        <v>17.3</v>
      </c>
      <c r="AA205" s="55">
        <v>17.670000000000002</v>
      </c>
      <c r="AB205" s="55">
        <f>'[6]46A-Six Mile'!G267</f>
        <v>17.12</v>
      </c>
      <c r="AC205" s="55">
        <f>'[1]46A-Six Mile'!G267</f>
        <v>17.28</v>
      </c>
      <c r="AD205" s="55">
        <f>'[2]46A-Six Mile'!G267</f>
        <v>17.13</v>
      </c>
      <c r="AE205" s="55">
        <f>'[3]46A-Six Mile'!G267</f>
        <v>17.22</v>
      </c>
      <c r="AF205" s="55">
        <f>'[5]46A-Six Mile'!G267</f>
        <v>17.3</v>
      </c>
      <c r="AG205" s="55" t="str">
        <f>'[4]46A-Six Mile'!G267</f>
        <v/>
      </c>
      <c r="AH205" s="12">
        <f t="shared" si="3"/>
        <v>16.983181818181823</v>
      </c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</row>
    <row r="206" spans="1:55" ht="15.6" x14ac:dyDescent="0.3">
      <c r="A206" s="30"/>
      <c r="B206" s="20" t="s">
        <v>10</v>
      </c>
      <c r="C206" s="12">
        <v>16.920000000000002</v>
      </c>
      <c r="D206" s="12">
        <v>17.48</v>
      </c>
      <c r="E206" s="12">
        <v>16.07</v>
      </c>
      <c r="F206" s="12">
        <v>17.16</v>
      </c>
      <c r="G206" s="12">
        <v>17.22</v>
      </c>
      <c r="H206" s="12">
        <v>17.52</v>
      </c>
      <c r="I206" s="48" t="s">
        <v>18</v>
      </c>
      <c r="J206" s="12">
        <v>17.47</v>
      </c>
      <c r="K206" s="12">
        <v>17.29</v>
      </c>
      <c r="L206" s="48" t="s">
        <v>18</v>
      </c>
      <c r="M206" s="50">
        <v>18.920000000000002</v>
      </c>
      <c r="N206" s="48" t="s">
        <v>18</v>
      </c>
      <c r="O206" s="188">
        <v>15.17</v>
      </c>
      <c r="P206" s="190" t="s">
        <v>18</v>
      </c>
      <c r="Q206" s="48" t="s">
        <v>18</v>
      </c>
      <c r="R206" s="11">
        <v>16.7</v>
      </c>
      <c r="S206" s="12">
        <v>17.25</v>
      </c>
      <c r="T206" s="48" t="s">
        <v>18</v>
      </c>
      <c r="U206" s="48" t="s">
        <v>18</v>
      </c>
      <c r="V206" s="49" t="s">
        <v>18</v>
      </c>
      <c r="W206" s="13">
        <v>16.89</v>
      </c>
      <c r="X206" s="55">
        <v>16.73</v>
      </c>
      <c r="Y206" s="55">
        <v>17</v>
      </c>
      <c r="Z206" s="55">
        <v>17.54</v>
      </c>
      <c r="AA206" s="55">
        <v>17.04</v>
      </c>
      <c r="AB206" s="55">
        <f>'[6]46A-Six Mile'!G268</f>
        <v>16.95</v>
      </c>
      <c r="AC206" s="55">
        <f>'[1]46A-Six Mile'!G268</f>
        <v>17.43</v>
      </c>
      <c r="AD206" s="55">
        <f>'[2]46A-Six Mile'!G268</f>
        <v>17.28</v>
      </c>
      <c r="AE206" s="55">
        <f>'[3]46A-Six Mile'!G268</f>
        <v>17.22</v>
      </c>
      <c r="AF206" s="55">
        <f>'[5]46A-Six Mile'!G268</f>
        <v>17.190000000000001</v>
      </c>
      <c r="AG206" s="55" t="str">
        <f>'[4]46A-Six Mile'!G268</f>
        <v/>
      </c>
      <c r="AH206" s="12">
        <f t="shared" si="3"/>
        <v>17.107142857142858</v>
      </c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</row>
    <row r="207" spans="1:55" ht="15.6" x14ac:dyDescent="0.3">
      <c r="A207" s="30"/>
      <c r="B207" s="20" t="s">
        <v>10</v>
      </c>
      <c r="C207" s="12">
        <v>15.74</v>
      </c>
      <c r="D207" s="12">
        <v>16.95</v>
      </c>
      <c r="E207" s="12">
        <v>17.11</v>
      </c>
      <c r="F207" s="12">
        <v>16.45</v>
      </c>
      <c r="G207" s="12">
        <v>17.38</v>
      </c>
      <c r="H207" s="48" t="s">
        <v>18</v>
      </c>
      <c r="I207" s="12">
        <v>17.37</v>
      </c>
      <c r="J207" s="12">
        <v>17.2</v>
      </c>
      <c r="K207" s="12">
        <v>16.96</v>
      </c>
      <c r="L207" s="48" t="s">
        <v>18</v>
      </c>
      <c r="M207" s="50">
        <v>17.8</v>
      </c>
      <c r="N207" s="48" t="s">
        <v>18</v>
      </c>
      <c r="O207" s="188">
        <v>15.14</v>
      </c>
      <c r="P207" s="188">
        <v>13.27</v>
      </c>
      <c r="Q207" s="48" t="s">
        <v>18</v>
      </c>
      <c r="R207" s="11">
        <v>16.04</v>
      </c>
      <c r="S207" s="12">
        <v>16.93</v>
      </c>
      <c r="T207" s="48" t="s">
        <v>18</v>
      </c>
      <c r="U207" s="48" t="s">
        <v>18</v>
      </c>
      <c r="V207" s="49" t="s">
        <v>18</v>
      </c>
      <c r="W207" s="12">
        <v>16.600000000000001</v>
      </c>
      <c r="X207" s="69">
        <v>16.16</v>
      </c>
      <c r="Y207" s="69">
        <v>17.32</v>
      </c>
      <c r="Z207" s="69">
        <v>16.920000000000002</v>
      </c>
      <c r="AA207" s="69">
        <v>16.600000000000001</v>
      </c>
      <c r="AB207" s="77" t="s">
        <v>18</v>
      </c>
      <c r="AC207" s="77" t="s">
        <v>18</v>
      </c>
      <c r="AD207" s="77" t="s">
        <v>18</v>
      </c>
      <c r="AE207" s="77" t="s">
        <v>18</v>
      </c>
      <c r="AF207" s="77" t="s">
        <v>18</v>
      </c>
      <c r="AG207" s="77" t="s">
        <v>18</v>
      </c>
      <c r="AH207" s="12">
        <f t="shared" si="3"/>
        <v>16.552222222222227</v>
      </c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</row>
    <row r="208" spans="1:55" ht="15.6" x14ac:dyDescent="0.3">
      <c r="A208" s="30"/>
      <c r="B208" s="20" t="s">
        <v>11</v>
      </c>
      <c r="C208" s="12">
        <v>14.64</v>
      </c>
      <c r="D208" s="12">
        <v>15.22</v>
      </c>
      <c r="E208" s="12">
        <v>15.97</v>
      </c>
      <c r="F208" s="12">
        <v>15.93</v>
      </c>
      <c r="G208" s="12">
        <v>17.28</v>
      </c>
      <c r="H208" s="12">
        <v>17.05</v>
      </c>
      <c r="I208" s="48" t="s">
        <v>18</v>
      </c>
      <c r="J208" s="12">
        <v>16.96</v>
      </c>
      <c r="K208" s="12">
        <v>17.2</v>
      </c>
      <c r="L208" s="48" t="s">
        <v>18</v>
      </c>
      <c r="M208" s="50">
        <v>17.579999999999998</v>
      </c>
      <c r="N208" s="48" t="s">
        <v>18</v>
      </c>
      <c r="O208" s="188">
        <v>15.57</v>
      </c>
      <c r="P208" s="188">
        <v>13.47</v>
      </c>
      <c r="Q208" s="48" t="s">
        <v>18</v>
      </c>
      <c r="R208" s="11">
        <v>15.37</v>
      </c>
      <c r="S208" s="12">
        <v>17.05</v>
      </c>
      <c r="T208" s="48" t="s">
        <v>18</v>
      </c>
      <c r="U208" s="48" t="s">
        <v>18</v>
      </c>
      <c r="V208" s="49" t="s">
        <v>18</v>
      </c>
      <c r="W208" s="12">
        <v>15.44</v>
      </c>
      <c r="X208" s="69">
        <v>15.9</v>
      </c>
      <c r="Y208" s="69">
        <v>17.04</v>
      </c>
      <c r="Z208" s="69">
        <v>16.350000000000001</v>
      </c>
      <c r="AA208" s="69">
        <v>15.58</v>
      </c>
      <c r="AB208" s="55">
        <f>'[6]46A-Six Mile'!G269</f>
        <v>15.98</v>
      </c>
      <c r="AC208" s="55">
        <f>'[1]46A-Six Mile'!G269</f>
        <v>16.8</v>
      </c>
      <c r="AD208" s="77" t="s">
        <v>18</v>
      </c>
      <c r="AE208" s="55">
        <f>'[3]46A-Six Mile'!G269</f>
        <v>17.190000000000001</v>
      </c>
      <c r="AF208" s="55">
        <f>'[5]46A-Six Mile'!G269</f>
        <v>16.27</v>
      </c>
      <c r="AG208" s="55" t="str">
        <f>'[4]46A-Six Mile'!G269</f>
        <v/>
      </c>
      <c r="AH208" s="12">
        <f t="shared" si="3"/>
        <v>16.170000000000002</v>
      </c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</row>
    <row r="209" spans="1:55" ht="15.6" x14ac:dyDescent="0.3">
      <c r="A209" s="30"/>
      <c r="B209" s="20" t="s">
        <v>12</v>
      </c>
      <c r="C209" s="12">
        <v>14.62</v>
      </c>
      <c r="D209" s="12">
        <v>14.46</v>
      </c>
      <c r="E209" s="12">
        <v>15.44</v>
      </c>
      <c r="F209" s="12">
        <v>16.149999999999999</v>
      </c>
      <c r="G209" s="12">
        <v>16.88</v>
      </c>
      <c r="H209" s="12">
        <v>17.11</v>
      </c>
      <c r="I209" s="12">
        <v>16.77</v>
      </c>
      <c r="J209" s="12">
        <v>16.3</v>
      </c>
      <c r="K209" s="12">
        <v>17.489999999999998</v>
      </c>
      <c r="L209" s="48" t="s">
        <v>18</v>
      </c>
      <c r="M209" s="50">
        <v>17.66</v>
      </c>
      <c r="N209" s="48" t="s">
        <v>18</v>
      </c>
      <c r="O209" s="188">
        <v>15.67</v>
      </c>
      <c r="P209" s="188">
        <v>16.170000000000002</v>
      </c>
      <c r="Q209" s="48" t="s">
        <v>18</v>
      </c>
      <c r="R209" s="11">
        <v>14.87</v>
      </c>
      <c r="S209" s="12">
        <v>16.559999999999999</v>
      </c>
      <c r="T209" s="48" t="s">
        <v>18</v>
      </c>
      <c r="U209" s="48" t="s">
        <v>18</v>
      </c>
      <c r="V209" s="49" t="s">
        <v>18</v>
      </c>
      <c r="W209" s="12">
        <v>16.170000000000002</v>
      </c>
      <c r="X209" s="69">
        <v>15.28</v>
      </c>
      <c r="Y209" s="69">
        <v>16.54</v>
      </c>
      <c r="Z209" s="69">
        <v>16.89</v>
      </c>
      <c r="AA209" s="69">
        <v>14.97</v>
      </c>
      <c r="AB209" s="55">
        <f>'[6]46A-Six Mile'!G270</f>
        <v>16.79</v>
      </c>
      <c r="AC209" s="55">
        <f>'[1]46A-Six Mile'!G270</f>
        <v>16.77</v>
      </c>
      <c r="AD209" s="55">
        <f>'[2]46A-Six Mile'!G270</f>
        <v>15.1</v>
      </c>
      <c r="AE209" s="55">
        <f>'[3]46A-Six Mile'!G270</f>
        <v>16.399999999999999</v>
      </c>
      <c r="AF209" s="55">
        <f>'[5]46A-Six Mile'!G270</f>
        <v>15.81</v>
      </c>
      <c r="AG209" s="55" t="str">
        <f>'[4]46A-Six Mile'!G270</f>
        <v/>
      </c>
      <c r="AH209" s="12">
        <f t="shared" si="3"/>
        <v>16.13304347826087</v>
      </c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</row>
    <row r="210" spans="1:55" ht="15.6" x14ac:dyDescent="0.3">
      <c r="A210" s="6" t="s">
        <v>262</v>
      </c>
      <c r="B210" s="6"/>
      <c r="C210" s="6">
        <v>1989</v>
      </c>
      <c r="D210" s="6">
        <v>1990</v>
      </c>
      <c r="E210" s="6">
        <v>1991</v>
      </c>
      <c r="F210" s="6">
        <v>1992</v>
      </c>
      <c r="G210" s="6">
        <v>1993</v>
      </c>
      <c r="H210" s="6">
        <v>1994</v>
      </c>
      <c r="I210" s="6">
        <v>1995</v>
      </c>
      <c r="J210" s="6">
        <v>1996</v>
      </c>
      <c r="K210" s="18">
        <v>1997</v>
      </c>
      <c r="L210" s="18">
        <v>1998</v>
      </c>
      <c r="M210" s="18">
        <v>1999</v>
      </c>
      <c r="N210" s="41">
        <v>2000</v>
      </c>
      <c r="O210" s="41">
        <v>2001</v>
      </c>
      <c r="P210" s="18">
        <v>2002</v>
      </c>
      <c r="Q210" s="18">
        <v>2003</v>
      </c>
      <c r="R210" s="18">
        <v>2004</v>
      </c>
      <c r="S210" s="19">
        <v>2005</v>
      </c>
      <c r="T210" s="19">
        <v>2006</v>
      </c>
      <c r="U210" s="19">
        <v>2007</v>
      </c>
      <c r="V210" s="19">
        <v>2008</v>
      </c>
      <c r="W210" s="19">
        <v>2009</v>
      </c>
      <c r="X210" s="19">
        <v>2010</v>
      </c>
      <c r="Y210" s="19">
        <v>2011</v>
      </c>
      <c r="Z210" s="19">
        <v>2012</v>
      </c>
      <c r="AA210" s="19">
        <v>2013</v>
      </c>
      <c r="AB210" s="211">
        <v>2014</v>
      </c>
      <c r="AC210" s="211">
        <v>2015</v>
      </c>
      <c r="AD210" s="211">
        <v>2016</v>
      </c>
      <c r="AE210" s="211">
        <v>2017</v>
      </c>
      <c r="AF210" s="211">
        <v>2018</v>
      </c>
      <c r="AG210" s="211">
        <v>2019</v>
      </c>
      <c r="AH210" s="18" t="s">
        <v>161</v>
      </c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</row>
    <row r="211" spans="1:55" ht="15.6" x14ac:dyDescent="0.3">
      <c r="A211" s="29" t="s">
        <v>450</v>
      </c>
      <c r="B211" s="20" t="s">
        <v>1</v>
      </c>
      <c r="C211" s="48" t="s">
        <v>18</v>
      </c>
      <c r="D211" s="13">
        <v>13.8</v>
      </c>
      <c r="E211" s="13">
        <v>16.84</v>
      </c>
      <c r="F211" s="13">
        <v>14.19</v>
      </c>
      <c r="G211" s="13">
        <v>14.79</v>
      </c>
      <c r="H211" s="13">
        <v>15.43</v>
      </c>
      <c r="I211" s="13">
        <v>17.510000000000002</v>
      </c>
      <c r="J211" s="13">
        <v>16.489999999999998</v>
      </c>
      <c r="K211" s="13">
        <v>14.83</v>
      </c>
      <c r="L211" s="13">
        <v>17.22</v>
      </c>
      <c r="M211" s="13">
        <v>15.28</v>
      </c>
      <c r="N211" s="13">
        <v>14.71</v>
      </c>
      <c r="O211" s="13">
        <v>14.02</v>
      </c>
      <c r="P211" s="13">
        <v>15.42</v>
      </c>
      <c r="Q211" s="13">
        <v>16.02</v>
      </c>
      <c r="R211" s="13">
        <v>15.22</v>
      </c>
      <c r="S211" s="13">
        <v>13.94</v>
      </c>
      <c r="T211" s="13">
        <v>14.96</v>
      </c>
      <c r="U211" s="48" t="s">
        <v>18</v>
      </c>
      <c r="V211" s="48" t="s">
        <v>18</v>
      </c>
      <c r="W211" s="48" t="s">
        <v>18</v>
      </c>
      <c r="X211" s="55">
        <v>14.71</v>
      </c>
      <c r="Y211" s="55">
        <v>14.75</v>
      </c>
      <c r="Z211" s="55">
        <v>14.53</v>
      </c>
      <c r="AA211" s="55">
        <v>14.35</v>
      </c>
      <c r="AB211" s="55">
        <v>13.16</v>
      </c>
      <c r="AC211" s="55">
        <f>'[1]46A-Six Mile'!G280</f>
        <v>14.62</v>
      </c>
      <c r="AD211" s="55">
        <f>'[2]46A-Six Mile'!G280</f>
        <v>16.11</v>
      </c>
      <c r="AE211" s="55">
        <f>'[3]46A-Six Mile'!G280</f>
        <v>13.71</v>
      </c>
      <c r="AF211" s="55">
        <f>'[5]46A-Six Mile'!G280</f>
        <v>14.6</v>
      </c>
      <c r="AG211" s="55">
        <f>'[4]46A-Six Mile'!G280</f>
        <v>14.46</v>
      </c>
      <c r="AH211" s="12">
        <f t="shared" si="3"/>
        <v>15.064400000000001</v>
      </c>
      <c r="AI211" s="92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</row>
    <row r="212" spans="1:55" ht="15.6" x14ac:dyDescent="0.3">
      <c r="A212" s="30"/>
      <c r="B212" s="20" t="s">
        <v>2</v>
      </c>
      <c r="C212" s="48" t="s">
        <v>18</v>
      </c>
      <c r="D212" s="13">
        <v>13.93</v>
      </c>
      <c r="E212" s="13">
        <v>15.65</v>
      </c>
      <c r="F212" s="13">
        <v>14.71</v>
      </c>
      <c r="G212" s="13">
        <v>14.67</v>
      </c>
      <c r="H212" s="13">
        <v>15.94</v>
      </c>
      <c r="I212" s="13">
        <v>16.84</v>
      </c>
      <c r="J212" s="13">
        <v>15.75</v>
      </c>
      <c r="K212" s="13">
        <v>14.12</v>
      </c>
      <c r="L212" s="13">
        <v>17.46</v>
      </c>
      <c r="M212" s="13">
        <v>15.37</v>
      </c>
      <c r="N212" s="13">
        <v>14.41</v>
      </c>
      <c r="O212" s="13">
        <v>13.92</v>
      </c>
      <c r="P212" s="13">
        <v>14.42</v>
      </c>
      <c r="Q212" s="92" t="s">
        <v>284</v>
      </c>
      <c r="R212" s="13">
        <v>15.17</v>
      </c>
      <c r="S212" s="13">
        <v>13.59</v>
      </c>
      <c r="T212" s="13">
        <v>15.23</v>
      </c>
      <c r="U212" s="48" t="s">
        <v>18</v>
      </c>
      <c r="V212" s="48" t="s">
        <v>18</v>
      </c>
      <c r="W212" s="48" t="s">
        <v>18</v>
      </c>
      <c r="X212" s="55">
        <v>15.23</v>
      </c>
      <c r="Y212" s="55">
        <v>14.46</v>
      </c>
      <c r="Z212" s="55">
        <v>13.98</v>
      </c>
      <c r="AA212" s="55">
        <v>13.91</v>
      </c>
      <c r="AB212" s="55">
        <v>14.58</v>
      </c>
      <c r="AC212" s="55">
        <f>'[1]46A-Six Mile'!G281</f>
        <v>14.2</v>
      </c>
      <c r="AD212" s="55">
        <f>'[2]46A-Six Mile'!G281</f>
        <v>17.14</v>
      </c>
      <c r="AE212" s="55">
        <f>'[3]46A-Six Mile'!G281</f>
        <v>13.56</v>
      </c>
      <c r="AF212" s="55">
        <f>'[5]46A-Six Mile'!G281</f>
        <v>14.3</v>
      </c>
      <c r="AG212" s="55">
        <f>'[4]46A-Six Mile'!G281</f>
        <v>16.29</v>
      </c>
      <c r="AH212" s="12">
        <f t="shared" si="3"/>
        <v>14.926666666666664</v>
      </c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</row>
    <row r="213" spans="1:55" ht="15.6" x14ac:dyDescent="0.3">
      <c r="A213" s="30"/>
      <c r="B213" s="20" t="s">
        <v>3</v>
      </c>
      <c r="C213" s="48" t="s">
        <v>18</v>
      </c>
      <c r="D213" s="13">
        <v>13.01</v>
      </c>
      <c r="E213" s="13">
        <v>14.62</v>
      </c>
      <c r="F213" s="13">
        <v>14.74</v>
      </c>
      <c r="G213" s="13">
        <v>14.68</v>
      </c>
      <c r="H213" s="13">
        <v>15.25</v>
      </c>
      <c r="I213" s="13">
        <v>16.2</v>
      </c>
      <c r="J213" s="13">
        <v>15.25</v>
      </c>
      <c r="K213" s="13">
        <v>13.69</v>
      </c>
      <c r="L213" s="13">
        <v>17.88</v>
      </c>
      <c r="M213" s="13">
        <v>14.46</v>
      </c>
      <c r="N213" s="13">
        <v>14.11</v>
      </c>
      <c r="O213" s="13">
        <v>13.72</v>
      </c>
      <c r="P213" s="13">
        <v>13.82</v>
      </c>
      <c r="Q213" s="13">
        <v>15.22</v>
      </c>
      <c r="R213" s="13">
        <v>15.14</v>
      </c>
      <c r="S213" s="13">
        <v>14.57</v>
      </c>
      <c r="T213" s="13">
        <v>14.26</v>
      </c>
      <c r="U213" s="48" t="s">
        <v>18</v>
      </c>
      <c r="V213" s="48" t="s">
        <v>18</v>
      </c>
      <c r="W213" s="48" t="s">
        <v>18</v>
      </c>
      <c r="X213" s="55">
        <v>17.07</v>
      </c>
      <c r="Y213" s="55">
        <v>13.85</v>
      </c>
      <c r="Z213" s="55">
        <v>12.53</v>
      </c>
      <c r="AA213" s="55">
        <v>13.63</v>
      </c>
      <c r="AB213" s="55">
        <v>14.2</v>
      </c>
      <c r="AC213" s="55">
        <f>'[1]46A-Six Mile'!G282</f>
        <v>15.37</v>
      </c>
      <c r="AD213" s="55">
        <f>'[2]46A-Six Mile'!G282</f>
        <v>16.48</v>
      </c>
      <c r="AE213" s="55">
        <f>'[3]46A-Six Mile'!G282</f>
        <v>13.15</v>
      </c>
      <c r="AF213" s="55">
        <f>'[5]46A-Six Mile'!G282</f>
        <v>13.71</v>
      </c>
      <c r="AG213" s="55">
        <f>'[4]46A-Six Mile'!G282</f>
        <v>15.39</v>
      </c>
      <c r="AH213" s="12">
        <f t="shared" si="3"/>
        <v>14.675999999999997</v>
      </c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</row>
    <row r="214" spans="1:55" ht="15.6" x14ac:dyDescent="0.3">
      <c r="A214" s="30"/>
      <c r="B214" s="20" t="s">
        <v>4</v>
      </c>
      <c r="C214" s="48" t="s">
        <v>18</v>
      </c>
      <c r="D214" s="13">
        <v>12.59</v>
      </c>
      <c r="E214" s="13">
        <v>14.73</v>
      </c>
      <c r="F214" s="13">
        <v>15</v>
      </c>
      <c r="G214" s="13">
        <v>14.74</v>
      </c>
      <c r="H214" s="13">
        <v>14.12</v>
      </c>
      <c r="I214" s="13">
        <v>14.87</v>
      </c>
      <c r="J214" s="13">
        <v>14.85</v>
      </c>
      <c r="K214" s="13">
        <v>13.2</v>
      </c>
      <c r="L214" s="13">
        <v>15.58</v>
      </c>
      <c r="M214" s="13">
        <v>13.5</v>
      </c>
      <c r="N214" s="13">
        <v>13.75</v>
      </c>
      <c r="O214" s="13">
        <v>14.72</v>
      </c>
      <c r="P214" s="13">
        <v>12.92</v>
      </c>
      <c r="Q214" s="92" t="s">
        <v>284</v>
      </c>
      <c r="R214" s="13">
        <v>13.74</v>
      </c>
      <c r="S214" s="13">
        <v>15.61</v>
      </c>
      <c r="T214" s="13">
        <v>13.72</v>
      </c>
      <c r="U214" s="48" t="s">
        <v>18</v>
      </c>
      <c r="V214" s="48" t="s">
        <v>18</v>
      </c>
      <c r="W214" s="55">
        <v>12.45</v>
      </c>
      <c r="X214" s="55">
        <v>15.47</v>
      </c>
      <c r="Y214" s="55">
        <v>13.88</v>
      </c>
      <c r="Z214" s="55">
        <v>13.01</v>
      </c>
      <c r="AA214" s="55">
        <v>13.54</v>
      </c>
      <c r="AB214" s="55">
        <f>'[6]46A-Six Mile'!G283</f>
        <v>14.66</v>
      </c>
      <c r="AC214" s="55">
        <f>'[1]46A-Six Mile'!G283</f>
        <v>14.45</v>
      </c>
      <c r="AD214" s="55">
        <f>'[2]46A-Six Mile'!G283</f>
        <v>14.78</v>
      </c>
      <c r="AE214" s="55">
        <f>'[3]46A-Six Mile'!G283</f>
        <v>13.03</v>
      </c>
      <c r="AF214" s="55">
        <f>'[5]46A-Six Mile'!G283</f>
        <v>13.03</v>
      </c>
      <c r="AG214" s="55">
        <f>'[4]46A-Six Mile'!G283</f>
        <v>14.69</v>
      </c>
      <c r="AH214" s="12">
        <f t="shared" si="3"/>
        <v>14.116399999999999</v>
      </c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</row>
    <row r="215" spans="1:55" ht="15.6" x14ac:dyDescent="0.3">
      <c r="A215" s="30"/>
      <c r="B215" s="20" t="s">
        <v>5</v>
      </c>
      <c r="C215" s="48" t="s">
        <v>18</v>
      </c>
      <c r="D215" s="48" t="s">
        <v>18</v>
      </c>
      <c r="E215" s="48" t="s">
        <v>18</v>
      </c>
      <c r="F215" s="13">
        <v>14.2</v>
      </c>
      <c r="G215" s="13">
        <v>13.89</v>
      </c>
      <c r="H215" s="13">
        <v>17.04</v>
      </c>
      <c r="I215" s="13">
        <v>14.17</v>
      </c>
      <c r="J215" s="13">
        <v>14.62</v>
      </c>
      <c r="K215" s="50">
        <v>13.09</v>
      </c>
      <c r="L215" s="13">
        <v>14.91</v>
      </c>
      <c r="M215" s="13">
        <v>13.62</v>
      </c>
      <c r="N215" s="13">
        <v>13.17</v>
      </c>
      <c r="O215" s="13">
        <v>13.42</v>
      </c>
      <c r="P215" s="92" t="s">
        <v>284</v>
      </c>
      <c r="Q215" s="92" t="s">
        <v>284</v>
      </c>
      <c r="R215" s="13">
        <v>13.16</v>
      </c>
      <c r="S215" s="13">
        <v>15.18</v>
      </c>
      <c r="T215" s="13">
        <v>12.91</v>
      </c>
      <c r="U215" s="48" t="s">
        <v>18</v>
      </c>
      <c r="V215" s="49" t="s">
        <v>18</v>
      </c>
      <c r="W215" s="55">
        <v>12.07</v>
      </c>
      <c r="X215" s="55">
        <v>16.25</v>
      </c>
      <c r="Y215" s="55">
        <v>13.34</v>
      </c>
      <c r="Z215" s="55">
        <v>12.64</v>
      </c>
      <c r="AA215" s="55">
        <v>13.27</v>
      </c>
      <c r="AB215" s="55">
        <f>'[6]46A-Six Mile'!G284</f>
        <v>14.25</v>
      </c>
      <c r="AC215" s="55">
        <f>'[1]46A-Six Mile'!G284</f>
        <v>14.43</v>
      </c>
      <c r="AD215" s="55">
        <f>'[2]46A-Six Mile'!G284</f>
        <v>16.14</v>
      </c>
      <c r="AE215" s="55">
        <f>'[3]46A-Six Mile'!G284</f>
        <v>13.13</v>
      </c>
      <c r="AF215" s="55" t="str">
        <f>'[5]46A-Six Mile'!G284</f>
        <v>&lt;13.03</v>
      </c>
      <c r="AG215" s="55">
        <f>'[4]46A-Six Mile'!G284</f>
        <v>15.01</v>
      </c>
      <c r="AH215" s="12">
        <f t="shared" si="3"/>
        <v>14.040909090909093</v>
      </c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</row>
    <row r="216" spans="1:55" ht="15.6" x14ac:dyDescent="0.3">
      <c r="A216" s="30"/>
      <c r="B216" s="20" t="s">
        <v>5</v>
      </c>
      <c r="C216" s="48" t="s">
        <v>18</v>
      </c>
      <c r="D216" s="13">
        <v>12.41</v>
      </c>
      <c r="E216" s="13">
        <v>17.87</v>
      </c>
      <c r="F216" s="13">
        <v>13.72</v>
      </c>
      <c r="G216" s="13">
        <v>13.09</v>
      </c>
      <c r="H216" s="13">
        <v>15.11</v>
      </c>
      <c r="I216" s="13">
        <v>13.59</v>
      </c>
      <c r="J216" s="13">
        <v>15.45</v>
      </c>
      <c r="K216" s="13">
        <v>14.37</v>
      </c>
      <c r="L216" s="13">
        <v>14</v>
      </c>
      <c r="M216" s="13">
        <v>14.82</v>
      </c>
      <c r="N216" s="13">
        <v>12.82</v>
      </c>
      <c r="O216" s="13">
        <v>13.22</v>
      </c>
      <c r="P216" s="92" t="s">
        <v>284</v>
      </c>
      <c r="Q216" s="13">
        <v>13.27</v>
      </c>
      <c r="R216" s="92" t="s">
        <v>284</v>
      </c>
      <c r="S216" s="13">
        <v>14.57</v>
      </c>
      <c r="T216" s="13">
        <v>12.78</v>
      </c>
      <c r="U216" s="48" t="s">
        <v>18</v>
      </c>
      <c r="V216" s="49" t="s">
        <v>18</v>
      </c>
      <c r="W216" s="55">
        <v>13.23</v>
      </c>
      <c r="X216" s="55">
        <v>15.97</v>
      </c>
      <c r="Y216" s="55">
        <v>13.61</v>
      </c>
      <c r="Z216" s="55">
        <v>14.07</v>
      </c>
      <c r="AA216" s="77" t="s">
        <v>18</v>
      </c>
      <c r="AB216" s="77" t="s">
        <v>18</v>
      </c>
      <c r="AC216" s="77" t="s">
        <v>18</v>
      </c>
      <c r="AD216" s="77" t="s">
        <v>18</v>
      </c>
      <c r="AE216" s="77" t="s">
        <v>18</v>
      </c>
      <c r="AF216" s="77" t="s">
        <v>18</v>
      </c>
      <c r="AG216" s="77" t="s">
        <v>18</v>
      </c>
      <c r="AH216" s="12">
        <f t="shared" si="3"/>
        <v>14.103684210526314</v>
      </c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</row>
    <row r="217" spans="1:55" ht="15.6" x14ac:dyDescent="0.3">
      <c r="A217" s="30"/>
      <c r="B217" s="20" t="s">
        <v>6</v>
      </c>
      <c r="C217" s="48" t="s">
        <v>18</v>
      </c>
      <c r="D217" s="13">
        <v>14.15</v>
      </c>
      <c r="E217" s="13">
        <v>15.74</v>
      </c>
      <c r="F217" s="13">
        <v>14.56</v>
      </c>
      <c r="G217" s="13">
        <v>13.24</v>
      </c>
      <c r="H217" s="13">
        <v>15.03</v>
      </c>
      <c r="I217" s="13">
        <v>14.52</v>
      </c>
      <c r="J217" s="13">
        <v>14.36</v>
      </c>
      <c r="K217" s="13">
        <v>14.35</v>
      </c>
      <c r="L217" s="13">
        <v>14.68</v>
      </c>
      <c r="M217" s="13">
        <v>15.64</v>
      </c>
      <c r="N217" s="13">
        <v>12.5</v>
      </c>
      <c r="O217" s="92" t="s">
        <v>200</v>
      </c>
      <c r="P217" s="92" t="s">
        <v>284</v>
      </c>
      <c r="Q217" s="13">
        <v>13.2</v>
      </c>
      <c r="R217" s="13">
        <v>13.28</v>
      </c>
      <c r="S217" s="13">
        <v>17.920000000000002</v>
      </c>
      <c r="T217" s="48" t="s">
        <v>18</v>
      </c>
      <c r="U217" s="48" t="s">
        <v>18</v>
      </c>
      <c r="V217" s="49" t="s">
        <v>18</v>
      </c>
      <c r="W217" s="55">
        <v>14.13</v>
      </c>
      <c r="X217" s="55">
        <v>14.65</v>
      </c>
      <c r="Y217" s="55">
        <v>13.13</v>
      </c>
      <c r="Z217" s="55">
        <v>13.68</v>
      </c>
      <c r="AA217" s="55">
        <v>12.95</v>
      </c>
      <c r="AB217" s="55">
        <f>'[6]46A-Six Mile'!G285</f>
        <v>13.87</v>
      </c>
      <c r="AC217" s="55">
        <f>'[1]46A-Six Mile'!G285</f>
        <v>14.59</v>
      </c>
      <c r="AD217" s="55">
        <f>'[2]46A-Six Mile'!G285</f>
        <v>14.88</v>
      </c>
      <c r="AE217" s="55">
        <f>'[3]46A-Six Mile'!G285</f>
        <v>13.02</v>
      </c>
      <c r="AF217" s="55">
        <f>'[5]46A-Six Mile'!G285</f>
        <v>14.63</v>
      </c>
      <c r="AG217" s="55">
        <f>'[4]46A-Six Mile'!G285</f>
        <v>15.2</v>
      </c>
      <c r="AH217" s="12">
        <f t="shared" si="3"/>
        <v>14.263913043478256</v>
      </c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</row>
    <row r="218" spans="1:55" ht="15.6" x14ac:dyDescent="0.3">
      <c r="A218" s="14" t="s">
        <v>1247</v>
      </c>
      <c r="B218" s="20" t="s">
        <v>6</v>
      </c>
      <c r="C218" s="48" t="s">
        <v>18</v>
      </c>
      <c r="D218" s="13">
        <v>14.34</v>
      </c>
      <c r="E218" s="13">
        <v>17.010000000000002</v>
      </c>
      <c r="F218" s="13">
        <v>18.690000000000001</v>
      </c>
      <c r="G218" s="13">
        <v>14.85</v>
      </c>
      <c r="H218" s="13">
        <v>14.53</v>
      </c>
      <c r="I218" s="13">
        <v>15.66</v>
      </c>
      <c r="J218" s="13">
        <v>15.43</v>
      </c>
      <c r="K218" s="13">
        <v>15.13</v>
      </c>
      <c r="L218" s="13">
        <v>14.68</v>
      </c>
      <c r="M218" s="13">
        <v>17.920000000000002</v>
      </c>
      <c r="N218" s="13">
        <v>13.82</v>
      </c>
      <c r="O218" s="92" t="s">
        <v>200</v>
      </c>
      <c r="P218" s="13">
        <v>14.72</v>
      </c>
      <c r="Q218" s="13">
        <v>18.13</v>
      </c>
      <c r="R218" s="13">
        <v>13.81</v>
      </c>
      <c r="S218" s="13">
        <v>17.93</v>
      </c>
      <c r="T218" s="48" t="s">
        <v>18</v>
      </c>
      <c r="U218" s="48" t="s">
        <v>18</v>
      </c>
      <c r="V218" s="49" t="s">
        <v>18</v>
      </c>
      <c r="W218" s="55">
        <v>15.41</v>
      </c>
      <c r="X218" s="55">
        <v>15.01</v>
      </c>
      <c r="Y218" s="55">
        <v>12.5</v>
      </c>
      <c r="Z218" s="55">
        <v>13.69</v>
      </c>
      <c r="AA218" s="55">
        <v>14.43</v>
      </c>
      <c r="AB218" s="55">
        <f>'[6]46A-Six Mile'!G286</f>
        <v>13.59</v>
      </c>
      <c r="AC218" s="55">
        <f>'[1]46A-Six Mile'!G286</f>
        <v>14.7</v>
      </c>
      <c r="AD218" s="55">
        <f>'[2]46A-Six Mile'!G286</f>
        <v>17.260000000000002</v>
      </c>
      <c r="AE218" s="55">
        <f>'[3]46A-Six Mile'!G286</f>
        <v>16.66</v>
      </c>
      <c r="AF218" s="55">
        <f>'[5]46A-Six Mile'!G286</f>
        <v>14.78</v>
      </c>
      <c r="AG218" s="55">
        <f>'[4]46A-Six Mile'!G286</f>
        <v>17.21</v>
      </c>
      <c r="AH218" s="12">
        <f t="shared" si="3"/>
        <v>15.4125</v>
      </c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</row>
    <row r="219" spans="1:55" ht="15.6" x14ac:dyDescent="0.3">
      <c r="A219" s="29" t="s">
        <v>1362</v>
      </c>
      <c r="B219" s="20" t="s">
        <v>7</v>
      </c>
      <c r="C219" s="48" t="s">
        <v>18</v>
      </c>
      <c r="D219" s="13">
        <v>15.03</v>
      </c>
      <c r="E219" s="13">
        <v>17.82</v>
      </c>
      <c r="F219" s="13">
        <v>17.87</v>
      </c>
      <c r="G219" s="13">
        <v>15.51</v>
      </c>
      <c r="H219" s="13">
        <v>15.84</v>
      </c>
      <c r="I219" s="13">
        <v>15.74</v>
      </c>
      <c r="J219" s="13">
        <v>17.3</v>
      </c>
      <c r="K219" s="13">
        <v>15.22</v>
      </c>
      <c r="L219" s="13">
        <v>14.47</v>
      </c>
      <c r="M219" s="13">
        <v>18.54</v>
      </c>
      <c r="N219" s="13">
        <v>15.92</v>
      </c>
      <c r="O219" s="13">
        <v>13.22</v>
      </c>
      <c r="P219" s="13">
        <v>16.22</v>
      </c>
      <c r="Q219" s="13">
        <v>16.95</v>
      </c>
      <c r="R219" s="13">
        <v>15.78</v>
      </c>
      <c r="S219" s="13">
        <v>17.7</v>
      </c>
      <c r="T219" s="48" t="s">
        <v>18</v>
      </c>
      <c r="U219" s="48" t="s">
        <v>18</v>
      </c>
      <c r="V219" s="49" t="s">
        <v>18</v>
      </c>
      <c r="W219" s="55">
        <v>16.920000000000002</v>
      </c>
      <c r="X219" s="55">
        <v>17.32</v>
      </c>
      <c r="Y219" s="55">
        <v>15.28</v>
      </c>
      <c r="Z219" s="55">
        <v>15.65</v>
      </c>
      <c r="AA219" s="55">
        <v>17.2</v>
      </c>
      <c r="AB219" s="55">
        <f>'[6]46A-Six Mile'!G287</f>
        <v>15.59</v>
      </c>
      <c r="AC219" s="55">
        <f>'[1]46A-Six Mile'!G287</f>
        <v>14.97</v>
      </c>
      <c r="AD219" s="55">
        <f>'[2]46A-Six Mile'!G287</f>
        <v>16.239999999999998</v>
      </c>
      <c r="AE219" s="55">
        <f>'[3]46A-Six Mile'!G287</f>
        <v>16.920000000000002</v>
      </c>
      <c r="AF219" s="55">
        <f>'[5]46A-Six Mile'!G287</f>
        <v>15.93</v>
      </c>
      <c r="AG219" s="55">
        <f>'[4]46A-Six Mile'!G287</f>
        <v>17.23</v>
      </c>
      <c r="AH219" s="12">
        <f t="shared" si="3"/>
        <v>16.2088</v>
      </c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</row>
    <row r="220" spans="1:55" ht="15.6" x14ac:dyDescent="0.3">
      <c r="A220" s="30"/>
      <c r="B220" s="20" t="s">
        <v>7</v>
      </c>
      <c r="C220" s="13">
        <v>14.04</v>
      </c>
      <c r="D220" s="13">
        <v>15.97</v>
      </c>
      <c r="E220" s="13">
        <v>17.41</v>
      </c>
      <c r="F220" s="13">
        <v>17.86</v>
      </c>
      <c r="G220" s="13">
        <v>16.440000000000001</v>
      </c>
      <c r="H220" s="13">
        <v>16.95</v>
      </c>
      <c r="I220" s="13">
        <v>18.260000000000002</v>
      </c>
      <c r="J220" s="13">
        <v>16.93</v>
      </c>
      <c r="K220" s="13">
        <v>17.89</v>
      </c>
      <c r="L220" s="13">
        <v>15.94</v>
      </c>
      <c r="M220" s="13">
        <v>18.34</v>
      </c>
      <c r="N220" s="13">
        <v>14.92</v>
      </c>
      <c r="O220" s="13">
        <v>18.57</v>
      </c>
      <c r="P220" s="13">
        <v>16.32</v>
      </c>
      <c r="Q220" s="13">
        <v>16.420000000000002</v>
      </c>
      <c r="R220" s="13">
        <v>17.38</v>
      </c>
      <c r="S220" s="13">
        <v>17.3</v>
      </c>
      <c r="T220" s="48" t="s">
        <v>18</v>
      </c>
      <c r="U220" s="48" t="s">
        <v>18</v>
      </c>
      <c r="V220" s="49" t="s">
        <v>18</v>
      </c>
      <c r="W220" s="55">
        <v>15.65</v>
      </c>
      <c r="X220" s="55">
        <v>16.239999999999998</v>
      </c>
      <c r="Y220" s="55">
        <v>15.8</v>
      </c>
      <c r="Z220" s="55">
        <v>16.53</v>
      </c>
      <c r="AA220" s="55">
        <v>17.36</v>
      </c>
      <c r="AB220" s="55">
        <f>'[6]46A-Six Mile'!G288</f>
        <v>16.07</v>
      </c>
      <c r="AC220" s="55">
        <f>'[1]46A-Six Mile'!G288</f>
        <v>15.15</v>
      </c>
      <c r="AD220" s="55">
        <f>'[2]46A-Six Mile'!G288</f>
        <v>16.23</v>
      </c>
      <c r="AE220" s="55">
        <f>'[3]46A-Six Mile'!G288</f>
        <v>16.88</v>
      </c>
      <c r="AF220" s="55">
        <f>'[5]46A-Six Mile'!G288</f>
        <v>17.309999999999999</v>
      </c>
      <c r="AG220" s="55">
        <f>'[4]46A-Six Mile'!G288</f>
        <v>17.63</v>
      </c>
      <c r="AH220" s="12">
        <f t="shared" si="3"/>
        <v>16.648076923076921</v>
      </c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</row>
    <row r="221" spans="1:55" ht="15.6" x14ac:dyDescent="0.3">
      <c r="A221" s="30"/>
      <c r="B221" s="20" t="s">
        <v>8</v>
      </c>
      <c r="C221" s="13">
        <v>14.43</v>
      </c>
      <c r="D221" s="13">
        <v>18.170000000000002</v>
      </c>
      <c r="E221" s="13">
        <v>17.899999999999999</v>
      </c>
      <c r="F221" s="13">
        <v>17.82</v>
      </c>
      <c r="G221" s="13">
        <v>15.67</v>
      </c>
      <c r="H221" s="13">
        <v>17.100000000000001</v>
      </c>
      <c r="I221" s="13">
        <v>17.920000000000002</v>
      </c>
      <c r="J221" s="13">
        <v>16.34</v>
      </c>
      <c r="K221" s="13">
        <v>17.420000000000002</v>
      </c>
      <c r="L221" s="13">
        <v>17.23</v>
      </c>
      <c r="M221" s="13">
        <v>18.21</v>
      </c>
      <c r="N221" s="13">
        <v>17.170000000000002</v>
      </c>
      <c r="O221" s="13">
        <v>18.02</v>
      </c>
      <c r="P221" s="13">
        <v>17.52</v>
      </c>
      <c r="Q221" s="13">
        <v>17.64</v>
      </c>
      <c r="R221" s="13">
        <v>17.84</v>
      </c>
      <c r="S221" s="13">
        <v>17.100000000000001</v>
      </c>
      <c r="T221" s="48" t="s">
        <v>18</v>
      </c>
      <c r="U221" s="48" t="s">
        <v>18</v>
      </c>
      <c r="V221" s="49" t="s">
        <v>18</v>
      </c>
      <c r="W221" s="55">
        <v>16.59</v>
      </c>
      <c r="X221" s="55">
        <v>17.07</v>
      </c>
      <c r="Y221" s="55">
        <v>16.23</v>
      </c>
      <c r="Z221" s="55">
        <v>16.399999999999999</v>
      </c>
      <c r="AA221" s="55">
        <v>16.91</v>
      </c>
      <c r="AB221" s="55">
        <f>'[6]46A-Six Mile'!G289</f>
        <v>16.43</v>
      </c>
      <c r="AC221" s="55">
        <f>'[1]46A-Six Mile'!G289</f>
        <v>17.010000000000002</v>
      </c>
      <c r="AD221" s="55">
        <f>'[2]46A-Six Mile'!G289</f>
        <v>17.32</v>
      </c>
      <c r="AE221" s="55">
        <f>'[3]46A-Six Mile'!G289</f>
        <v>17.510000000000002</v>
      </c>
      <c r="AF221" s="55">
        <f>'[5]46A-Six Mile'!G289</f>
        <v>16.54</v>
      </c>
      <c r="AG221" s="55">
        <f>'[4]46A-Six Mile'!G289</f>
        <v>17.57</v>
      </c>
      <c r="AH221" s="12">
        <f t="shared" si="3"/>
        <v>17.114230769230769</v>
      </c>
      <c r="AI221" s="93"/>
      <c r="AJ221" s="93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</row>
    <row r="222" spans="1:55" ht="15.6" x14ac:dyDescent="0.3">
      <c r="A222" s="74"/>
      <c r="B222" s="20" t="s">
        <v>8</v>
      </c>
      <c r="C222" s="13">
        <v>14.4</v>
      </c>
      <c r="D222" s="13">
        <v>18</v>
      </c>
      <c r="E222" s="13">
        <v>17.309999999999999</v>
      </c>
      <c r="F222" s="13">
        <v>17.190000000000001</v>
      </c>
      <c r="G222" s="13">
        <v>15.84</v>
      </c>
      <c r="H222" s="13">
        <v>18.12</v>
      </c>
      <c r="I222" s="13">
        <v>18.98</v>
      </c>
      <c r="J222" s="13">
        <v>17.59</v>
      </c>
      <c r="K222" s="13">
        <v>17.920000000000002</v>
      </c>
      <c r="L222" s="13">
        <v>17.38</v>
      </c>
      <c r="M222" s="13">
        <v>17.45</v>
      </c>
      <c r="N222" s="13">
        <v>17.22</v>
      </c>
      <c r="O222" s="13">
        <v>18.04</v>
      </c>
      <c r="P222" s="13">
        <v>18.22</v>
      </c>
      <c r="Q222" s="13">
        <v>17.64</v>
      </c>
      <c r="R222" s="13">
        <v>17.82</v>
      </c>
      <c r="S222" s="13">
        <v>16.489999999999998</v>
      </c>
      <c r="T222" s="48" t="s">
        <v>18</v>
      </c>
      <c r="U222" s="48" t="s">
        <v>18</v>
      </c>
      <c r="V222" s="49" t="s">
        <v>18</v>
      </c>
      <c r="W222" s="55">
        <v>17.13</v>
      </c>
      <c r="X222" s="55">
        <v>16.52</v>
      </c>
      <c r="Y222" s="55">
        <v>17.28</v>
      </c>
      <c r="Z222" s="55">
        <v>16.7</v>
      </c>
      <c r="AA222" s="55">
        <v>16.63</v>
      </c>
      <c r="AB222" s="55">
        <f>'[6]46A-Six Mile'!G290</f>
        <v>16.52</v>
      </c>
      <c r="AC222" s="55">
        <f>'[1]46A-Six Mile'!G290</f>
        <v>16.7</v>
      </c>
      <c r="AD222" s="55">
        <f>'[2]46A-Six Mile'!G290</f>
        <v>16.98</v>
      </c>
      <c r="AE222" s="55">
        <f>'[3]46A-Six Mile'!G290</f>
        <v>17.190000000000001</v>
      </c>
      <c r="AF222" s="55">
        <f>'[5]46A-Six Mile'!G290</f>
        <v>16.149999999999999</v>
      </c>
      <c r="AG222" s="55">
        <f>'[4]46A-Six Mile'!G290</f>
        <v>17.440000000000001</v>
      </c>
      <c r="AH222" s="12">
        <f t="shared" si="3"/>
        <v>17.202307692307691</v>
      </c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</row>
    <row r="223" spans="1:55" ht="15.6" x14ac:dyDescent="0.3">
      <c r="A223" s="29" t="s">
        <v>162</v>
      </c>
      <c r="B223" s="20" t="s">
        <v>9</v>
      </c>
      <c r="C223" s="13">
        <v>15.57</v>
      </c>
      <c r="D223" s="13">
        <v>16.97</v>
      </c>
      <c r="E223" s="13">
        <v>17.32</v>
      </c>
      <c r="F223" s="13">
        <v>16.309999999999999</v>
      </c>
      <c r="G223" s="13">
        <v>17.649999999999999</v>
      </c>
      <c r="H223" s="13">
        <v>17.920000000000002</v>
      </c>
      <c r="I223" s="48" t="s">
        <v>18</v>
      </c>
      <c r="J223" s="13">
        <v>17.55</v>
      </c>
      <c r="K223" s="50">
        <v>17.48</v>
      </c>
      <c r="L223" s="13">
        <v>17.48</v>
      </c>
      <c r="M223" s="13">
        <v>17.920000000000002</v>
      </c>
      <c r="N223" s="13">
        <v>17.170000000000002</v>
      </c>
      <c r="O223" s="13">
        <v>18.12</v>
      </c>
      <c r="P223" s="13">
        <v>17.920000000000002</v>
      </c>
      <c r="Q223" s="13">
        <v>17.97</v>
      </c>
      <c r="R223" s="13">
        <v>17.52</v>
      </c>
      <c r="S223" s="13">
        <v>16.440000000000001</v>
      </c>
      <c r="T223" s="48" t="s">
        <v>18</v>
      </c>
      <c r="U223" s="48" t="s">
        <v>18</v>
      </c>
      <c r="V223" s="49" t="s">
        <v>18</v>
      </c>
      <c r="W223" s="55">
        <v>17.34</v>
      </c>
      <c r="X223" s="55">
        <v>17.010000000000002</v>
      </c>
      <c r="Y223" s="55">
        <v>17.079999999999998</v>
      </c>
      <c r="Z223" s="55">
        <v>17.2</v>
      </c>
      <c r="AA223" s="55">
        <v>17.07</v>
      </c>
      <c r="AB223" s="55">
        <f>'[6]46A-Six Mile'!G291</f>
        <v>16.86</v>
      </c>
      <c r="AC223" s="55">
        <f>'[1]46A-Six Mile'!G291</f>
        <v>17.37</v>
      </c>
      <c r="AD223" s="55">
        <f>'[2]46A-Six Mile'!G291</f>
        <v>17.47</v>
      </c>
      <c r="AE223" s="48" t="s">
        <v>18</v>
      </c>
      <c r="AF223" s="55">
        <f>'[5]46A-Six Mile'!G291</f>
        <v>17.260000000000002</v>
      </c>
      <c r="AG223" s="55" t="str">
        <f>'[4]46A-Six Mile'!G291</f>
        <v/>
      </c>
      <c r="AH223" s="12">
        <f t="shared" si="3"/>
        <v>17.279583333333331</v>
      </c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</row>
    <row r="224" spans="1:55" ht="15.6" x14ac:dyDescent="0.3">
      <c r="A224" s="54" t="s">
        <v>869</v>
      </c>
      <c r="B224" s="20" t="s">
        <v>9</v>
      </c>
      <c r="C224" s="13">
        <v>15.69</v>
      </c>
      <c r="D224" s="13">
        <v>17.02</v>
      </c>
      <c r="E224" s="13">
        <v>17.47</v>
      </c>
      <c r="F224" s="13">
        <v>17.05</v>
      </c>
      <c r="G224" s="13">
        <v>16.739999999999998</v>
      </c>
      <c r="H224" s="13">
        <v>18.28</v>
      </c>
      <c r="I224" s="48" t="s">
        <v>18</v>
      </c>
      <c r="J224" s="13">
        <v>17.420000000000002</v>
      </c>
      <c r="K224" s="13">
        <v>16.72</v>
      </c>
      <c r="L224" s="13">
        <v>18.09</v>
      </c>
      <c r="M224" s="13">
        <v>18.71</v>
      </c>
      <c r="N224" s="13">
        <v>18.07</v>
      </c>
      <c r="O224" s="13">
        <v>18.63</v>
      </c>
      <c r="P224" s="13">
        <v>16.32</v>
      </c>
      <c r="Q224" s="13">
        <v>17.87</v>
      </c>
      <c r="R224" s="13">
        <v>16.739999999999998</v>
      </c>
      <c r="S224" s="13">
        <v>15.58</v>
      </c>
      <c r="T224" s="48" t="s">
        <v>18</v>
      </c>
      <c r="U224" s="48" t="s">
        <v>18</v>
      </c>
      <c r="V224" s="49" t="s">
        <v>18</v>
      </c>
      <c r="W224" s="13">
        <v>17.45</v>
      </c>
      <c r="X224" s="55">
        <v>17.170000000000002</v>
      </c>
      <c r="Y224" s="55">
        <v>16.87</v>
      </c>
      <c r="Z224" s="55">
        <v>17.41</v>
      </c>
      <c r="AA224" s="55">
        <v>17.54</v>
      </c>
      <c r="AB224" s="55">
        <f>'[6]46A-Six Mile'!G292</f>
        <v>16.670000000000002</v>
      </c>
      <c r="AC224" s="55">
        <f>'[1]46A-Six Mile'!G292</f>
        <v>17.28</v>
      </c>
      <c r="AD224" s="55">
        <f>'[2]46A-Six Mile'!G292</f>
        <v>16.760000000000002</v>
      </c>
      <c r="AE224" s="55">
        <f>'[3]46A-Six Mile'!G292</f>
        <v>15.78</v>
      </c>
      <c r="AF224" s="55">
        <f>'[5]46A-Six Mile'!G292</f>
        <v>17.03</v>
      </c>
      <c r="AG224" s="55" t="str">
        <f>'[4]46A-Six Mile'!G292</f>
        <v/>
      </c>
      <c r="AH224" s="12">
        <f t="shared" si="3"/>
        <v>17.173200000000001</v>
      </c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</row>
    <row r="225" spans="1:55" ht="15.6" x14ac:dyDescent="0.3">
      <c r="A225" s="54" t="s">
        <v>870</v>
      </c>
      <c r="B225" s="20" t="s">
        <v>10</v>
      </c>
      <c r="C225" s="13">
        <v>17.07</v>
      </c>
      <c r="D225" s="13">
        <v>18.09</v>
      </c>
      <c r="E225" s="13">
        <v>19.32</v>
      </c>
      <c r="F225" s="13">
        <v>16.920000000000002</v>
      </c>
      <c r="G225" s="13">
        <v>16.920000000000002</v>
      </c>
      <c r="H225" s="13">
        <v>18.420000000000002</v>
      </c>
      <c r="I225" s="48" t="s">
        <v>18</v>
      </c>
      <c r="J225" s="13">
        <v>18.309999999999999</v>
      </c>
      <c r="K225" s="13">
        <v>17.63</v>
      </c>
      <c r="L225" s="13">
        <v>17.63</v>
      </c>
      <c r="M225" s="13">
        <v>18.97</v>
      </c>
      <c r="N225" s="13">
        <v>17.82</v>
      </c>
      <c r="O225" s="13">
        <v>17.87</v>
      </c>
      <c r="P225" s="13">
        <v>12.72</v>
      </c>
      <c r="Q225" s="13">
        <v>17.87</v>
      </c>
      <c r="R225" s="13">
        <v>15.97</v>
      </c>
      <c r="S225" s="13">
        <v>17.440000000000001</v>
      </c>
      <c r="T225" s="48" t="s">
        <v>18</v>
      </c>
      <c r="U225" s="48" t="s">
        <v>18</v>
      </c>
      <c r="V225" s="49" t="s">
        <v>18</v>
      </c>
      <c r="W225" s="13">
        <v>16.579999999999998</v>
      </c>
      <c r="X225" s="55">
        <v>16.149999999999999</v>
      </c>
      <c r="Y225" s="55">
        <v>16.98</v>
      </c>
      <c r="Z225" s="55">
        <v>17.46</v>
      </c>
      <c r="AA225" s="55">
        <v>16.55</v>
      </c>
      <c r="AB225" s="55">
        <f>'[6]46A-Six Mile'!G293</f>
        <v>16.32</v>
      </c>
      <c r="AC225" s="55">
        <f>'[1]46A-Six Mile'!G293</f>
        <v>17.329999999999998</v>
      </c>
      <c r="AD225" s="55">
        <f>'[2]46A-Six Mile'!G293</f>
        <v>17</v>
      </c>
      <c r="AE225" s="55">
        <f>'[3]46A-Six Mile'!G293</f>
        <v>16.82</v>
      </c>
      <c r="AF225" s="55">
        <f>'[5]46A-Six Mile'!G293</f>
        <v>16.87</v>
      </c>
      <c r="AG225" s="55" t="str">
        <f>'[4]46A-Six Mile'!G293</f>
        <v/>
      </c>
      <c r="AH225" s="12">
        <f t="shared" si="3"/>
        <v>17.206399999999999</v>
      </c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</row>
    <row r="226" spans="1:55" ht="15.6" x14ac:dyDescent="0.3">
      <c r="A226" s="54"/>
      <c r="B226" s="20" t="s">
        <v>10</v>
      </c>
      <c r="C226" s="13">
        <v>15.97</v>
      </c>
      <c r="D226" s="13">
        <v>17.37</v>
      </c>
      <c r="E226" s="13">
        <v>17.5</v>
      </c>
      <c r="F226" s="13">
        <v>15.63</v>
      </c>
      <c r="G226" s="13">
        <v>17.96</v>
      </c>
      <c r="H226" s="48" t="s">
        <v>18</v>
      </c>
      <c r="I226" s="50">
        <v>17.989999999999998</v>
      </c>
      <c r="J226" s="13">
        <v>17.420000000000002</v>
      </c>
      <c r="K226" s="13">
        <v>16.59</v>
      </c>
      <c r="L226" s="13">
        <v>17.18</v>
      </c>
      <c r="M226" s="13">
        <v>17.8</v>
      </c>
      <c r="N226" s="13">
        <v>16.8</v>
      </c>
      <c r="O226" s="13">
        <v>17.62</v>
      </c>
      <c r="P226" s="13">
        <v>14.12</v>
      </c>
      <c r="Q226" s="13">
        <v>17.52</v>
      </c>
      <c r="R226" s="13">
        <v>15.03</v>
      </c>
      <c r="S226" s="13">
        <v>16.57</v>
      </c>
      <c r="T226" s="48" t="s">
        <v>18</v>
      </c>
      <c r="U226" s="48" t="s">
        <v>18</v>
      </c>
      <c r="V226" s="49" t="s">
        <v>18</v>
      </c>
      <c r="W226" s="13">
        <v>15.45</v>
      </c>
      <c r="X226" s="55">
        <v>15.14</v>
      </c>
      <c r="Y226" s="55">
        <v>17.579999999999998</v>
      </c>
      <c r="Z226" s="55">
        <v>16.53</v>
      </c>
      <c r="AA226" s="55">
        <v>15.63</v>
      </c>
      <c r="AB226" s="77" t="s">
        <v>18</v>
      </c>
      <c r="AC226" s="77" t="s">
        <v>18</v>
      </c>
      <c r="AD226" s="77" t="s">
        <v>18</v>
      </c>
      <c r="AE226" s="77" t="s">
        <v>18</v>
      </c>
      <c r="AF226" s="77" t="s">
        <v>18</v>
      </c>
      <c r="AG226" s="77" t="s">
        <v>18</v>
      </c>
      <c r="AH226" s="12">
        <f t="shared" si="3"/>
        <v>16.638095238095236</v>
      </c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</row>
    <row r="227" spans="1:55" ht="15.6" x14ac:dyDescent="0.3">
      <c r="A227" s="54"/>
      <c r="B227" s="20" t="s">
        <v>11</v>
      </c>
      <c r="C227" s="13">
        <v>14.66</v>
      </c>
      <c r="D227" s="13">
        <v>15.42</v>
      </c>
      <c r="E227" s="13">
        <v>16.37</v>
      </c>
      <c r="F227" s="13">
        <v>14.95</v>
      </c>
      <c r="G227" s="13">
        <v>17.41</v>
      </c>
      <c r="H227" s="13">
        <v>17.100000000000001</v>
      </c>
      <c r="I227" s="48" t="s">
        <v>18</v>
      </c>
      <c r="J227" s="13">
        <v>16.68</v>
      </c>
      <c r="K227" s="13">
        <v>16.21</v>
      </c>
      <c r="L227" s="13">
        <v>17.920000000000002</v>
      </c>
      <c r="M227" s="13">
        <v>16.690000000000001</v>
      </c>
      <c r="N227" s="13">
        <v>15.72</v>
      </c>
      <c r="O227" s="13">
        <v>16.82</v>
      </c>
      <c r="P227" s="48" t="s">
        <v>18</v>
      </c>
      <c r="Q227" s="13">
        <v>17.420000000000002</v>
      </c>
      <c r="R227" s="13">
        <v>14.12</v>
      </c>
      <c r="S227" s="13">
        <v>17.07</v>
      </c>
      <c r="T227" s="48" t="s">
        <v>18</v>
      </c>
      <c r="U227" s="48" t="s">
        <v>18</v>
      </c>
      <c r="V227" s="49" t="s">
        <v>18</v>
      </c>
      <c r="W227" s="13">
        <v>14.45</v>
      </c>
      <c r="X227" s="55">
        <v>15.03</v>
      </c>
      <c r="Y227" s="55">
        <v>16.95</v>
      </c>
      <c r="Z227" s="55">
        <v>14.93</v>
      </c>
      <c r="AA227" s="55">
        <v>14.8</v>
      </c>
      <c r="AB227" s="55">
        <f>'[6]46A-Six Mile'!G294</f>
        <v>14.81</v>
      </c>
      <c r="AC227" s="55">
        <f>'[1]46A-Six Mile'!G294</f>
        <v>16.2</v>
      </c>
      <c r="AD227" s="55">
        <f>'[2]46A-Six Mile'!G294</f>
        <v>14.94</v>
      </c>
      <c r="AE227" s="55">
        <f>'[3]46A-Six Mile'!G294</f>
        <v>16.78</v>
      </c>
      <c r="AF227" s="55">
        <f>'[5]46A-Six Mile'!G294</f>
        <v>15.07</v>
      </c>
      <c r="AG227" s="55" t="str">
        <f>'[4]46A-Six Mile'!G294</f>
        <v/>
      </c>
      <c r="AH227" s="12">
        <f t="shared" si="3"/>
        <v>15.977083333333331</v>
      </c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</row>
    <row r="228" spans="1:55" ht="15.6" x14ac:dyDescent="0.3">
      <c r="A228" s="30"/>
      <c r="B228" s="20" t="s">
        <v>12</v>
      </c>
      <c r="C228" s="13">
        <v>14.31</v>
      </c>
      <c r="D228" s="13">
        <v>14.64</v>
      </c>
      <c r="E228" s="13">
        <v>14.96</v>
      </c>
      <c r="F228" s="39">
        <v>14.65</v>
      </c>
      <c r="G228" s="13">
        <v>16.14</v>
      </c>
      <c r="H228" s="13">
        <v>17.57</v>
      </c>
      <c r="I228" s="13">
        <v>14.97</v>
      </c>
      <c r="J228" s="13">
        <v>15.17</v>
      </c>
      <c r="K228" s="13">
        <v>18.05</v>
      </c>
      <c r="L228" s="13">
        <v>16.22</v>
      </c>
      <c r="M228" s="13">
        <v>15.82</v>
      </c>
      <c r="N228" s="13">
        <v>14.72</v>
      </c>
      <c r="O228" s="13">
        <v>15.62</v>
      </c>
      <c r="P228" s="48" t="s">
        <v>18</v>
      </c>
      <c r="Q228" s="13">
        <v>17.559999999999999</v>
      </c>
      <c r="R228" s="13">
        <v>13.87</v>
      </c>
      <c r="S228" s="13">
        <v>16.239999999999998</v>
      </c>
      <c r="T228" s="48" t="s">
        <v>18</v>
      </c>
      <c r="U228" s="48" t="s">
        <v>18</v>
      </c>
      <c r="V228" s="49" t="s">
        <v>18</v>
      </c>
      <c r="W228" s="13">
        <v>15.09</v>
      </c>
      <c r="X228" s="55">
        <v>14.21</v>
      </c>
      <c r="Y228" s="55">
        <v>15.38</v>
      </c>
      <c r="Z228" s="55">
        <v>15.72</v>
      </c>
      <c r="AA228" s="55">
        <v>14.18</v>
      </c>
      <c r="AB228" s="55">
        <f>'[6]46A-Six Mile'!G295</f>
        <v>15.8</v>
      </c>
      <c r="AC228" s="55">
        <f>'[1]46A-Six Mile'!G295</f>
        <v>16.11</v>
      </c>
      <c r="AD228" s="55">
        <f>'[2]46A-Six Mile'!G295</f>
        <v>14.23</v>
      </c>
      <c r="AE228" s="55">
        <f>'[3]46A-Six Mile'!G295</f>
        <v>15.46</v>
      </c>
      <c r="AF228" s="55">
        <f>'[5]46A-Six Mile'!G295</f>
        <v>14.54</v>
      </c>
      <c r="AG228" s="55" t="str">
        <f>'[4]46A-Six Mile'!G295</f>
        <v/>
      </c>
      <c r="AH228" s="12">
        <f t="shared" si="3"/>
        <v>15.467600000000003</v>
      </c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</row>
    <row r="229" spans="1:55" ht="15.6" x14ac:dyDescent="0.3">
      <c r="A229" s="6" t="s">
        <v>263</v>
      </c>
      <c r="B229" s="6"/>
      <c r="C229" s="6">
        <v>1989</v>
      </c>
      <c r="D229" s="6">
        <v>1990</v>
      </c>
      <c r="E229" s="6">
        <v>1991</v>
      </c>
      <c r="F229" s="6">
        <v>1992</v>
      </c>
      <c r="G229" s="6">
        <v>1993</v>
      </c>
      <c r="H229" s="6">
        <v>1994</v>
      </c>
      <c r="I229" s="6">
        <v>1995</v>
      </c>
      <c r="J229" s="6">
        <v>1996</v>
      </c>
      <c r="K229" s="18">
        <v>1997</v>
      </c>
      <c r="L229" s="18">
        <v>1998</v>
      </c>
      <c r="M229" s="41">
        <v>1999</v>
      </c>
      <c r="N229" s="41">
        <v>2000</v>
      </c>
      <c r="O229" s="41">
        <v>2001</v>
      </c>
      <c r="P229" s="18">
        <v>2002</v>
      </c>
      <c r="Q229" s="18">
        <v>2003</v>
      </c>
      <c r="R229" s="18">
        <v>2004</v>
      </c>
      <c r="S229" s="19">
        <v>2005</v>
      </c>
      <c r="T229" s="19">
        <v>2006</v>
      </c>
      <c r="U229" s="19">
        <v>2007</v>
      </c>
      <c r="V229" s="19">
        <v>2008</v>
      </c>
      <c r="W229" s="19">
        <v>2009</v>
      </c>
      <c r="X229" s="19">
        <v>2010</v>
      </c>
      <c r="Y229" s="19">
        <v>2011</v>
      </c>
      <c r="Z229" s="19">
        <v>2012</v>
      </c>
      <c r="AA229" s="19">
        <v>2013</v>
      </c>
      <c r="AB229" s="211">
        <v>2014</v>
      </c>
      <c r="AC229" s="211">
        <v>2015</v>
      </c>
      <c r="AD229" s="211">
        <v>2016</v>
      </c>
      <c r="AE229" s="211">
        <v>2017</v>
      </c>
      <c r="AF229" s="211">
        <v>2018</v>
      </c>
      <c r="AG229" s="211">
        <v>2019</v>
      </c>
      <c r="AH229" s="18" t="s">
        <v>161</v>
      </c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</row>
    <row r="230" spans="1:55" ht="15.6" x14ac:dyDescent="0.3">
      <c r="A230" s="29" t="s">
        <v>523</v>
      </c>
      <c r="B230" s="20" t="s">
        <v>1</v>
      </c>
      <c r="C230" s="49" t="s">
        <v>18</v>
      </c>
      <c r="D230" s="13">
        <v>17.62</v>
      </c>
      <c r="E230" s="13">
        <v>19.46</v>
      </c>
      <c r="F230" s="13">
        <v>17.38</v>
      </c>
      <c r="G230" s="13">
        <v>18.25</v>
      </c>
      <c r="H230" s="13">
        <v>18.63</v>
      </c>
      <c r="I230" s="13">
        <v>19.73</v>
      </c>
      <c r="J230" s="13">
        <v>19.29</v>
      </c>
      <c r="K230" s="13">
        <v>17.88</v>
      </c>
      <c r="L230" s="13">
        <v>19.579999999999998</v>
      </c>
      <c r="M230" s="13">
        <v>18.579999999999998</v>
      </c>
      <c r="N230" s="13">
        <v>17.89</v>
      </c>
      <c r="O230" s="13">
        <v>17.079999999999998</v>
      </c>
      <c r="P230" s="13">
        <v>18.079999999999998</v>
      </c>
      <c r="Q230" s="13">
        <v>18.45</v>
      </c>
      <c r="R230" s="13">
        <v>18.399999999999999</v>
      </c>
      <c r="S230" s="13">
        <v>17.37</v>
      </c>
      <c r="T230" s="13">
        <v>18.170000000000002</v>
      </c>
      <c r="U230" s="13">
        <v>18.09</v>
      </c>
      <c r="V230" s="48" t="s">
        <v>18</v>
      </c>
      <c r="W230" s="48" t="s">
        <v>18</v>
      </c>
      <c r="X230" s="77" t="s">
        <v>18</v>
      </c>
      <c r="Y230" s="77" t="s">
        <v>18</v>
      </c>
      <c r="Z230" s="77" t="s">
        <v>18</v>
      </c>
      <c r="AA230" s="77" t="s">
        <v>18</v>
      </c>
      <c r="AB230" s="77" t="s">
        <v>18</v>
      </c>
      <c r="AC230" s="77" t="s">
        <v>18</v>
      </c>
      <c r="AD230" s="77" t="s">
        <v>18</v>
      </c>
      <c r="AE230" s="77" t="s">
        <v>18</v>
      </c>
      <c r="AF230" s="77" t="s">
        <v>18</v>
      </c>
      <c r="AG230" s="77" t="s">
        <v>18</v>
      </c>
      <c r="AH230" s="12">
        <f t="shared" si="3"/>
        <v>18.329444444444437</v>
      </c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</row>
    <row r="231" spans="1:55" ht="15.6" x14ac:dyDescent="0.3">
      <c r="A231" s="30"/>
      <c r="B231" s="20" t="s">
        <v>2</v>
      </c>
      <c r="C231" s="49" t="s">
        <v>18</v>
      </c>
      <c r="D231" s="13">
        <v>18.079999999999998</v>
      </c>
      <c r="E231" s="13">
        <v>18.579999999999998</v>
      </c>
      <c r="F231" s="13">
        <v>18.02</v>
      </c>
      <c r="G231" s="13">
        <v>18.350000000000001</v>
      </c>
      <c r="H231" s="13">
        <v>19.059999999999999</v>
      </c>
      <c r="I231" s="13">
        <v>19.95</v>
      </c>
      <c r="J231" s="13">
        <v>18.77</v>
      </c>
      <c r="K231" s="13">
        <v>18.03</v>
      </c>
      <c r="L231" s="13">
        <v>20.25</v>
      </c>
      <c r="M231" s="13">
        <v>18.420000000000002</v>
      </c>
      <c r="N231" s="13">
        <v>17.649999999999999</v>
      </c>
      <c r="O231" s="13">
        <v>16.78</v>
      </c>
      <c r="P231" s="13">
        <v>17.18</v>
      </c>
      <c r="Q231" s="92" t="s">
        <v>285</v>
      </c>
      <c r="R231" s="13">
        <v>19.28</v>
      </c>
      <c r="S231" s="13">
        <v>16.75</v>
      </c>
      <c r="T231" s="13">
        <v>18.41</v>
      </c>
      <c r="U231" s="13">
        <v>17.420000000000002</v>
      </c>
      <c r="V231" s="48" t="s">
        <v>18</v>
      </c>
      <c r="W231" s="48" t="s">
        <v>18</v>
      </c>
      <c r="X231" s="77" t="s">
        <v>18</v>
      </c>
      <c r="Y231" s="77" t="s">
        <v>18</v>
      </c>
      <c r="Z231" s="77" t="s">
        <v>18</v>
      </c>
      <c r="AA231" s="77" t="s">
        <v>18</v>
      </c>
      <c r="AB231" s="77" t="s">
        <v>18</v>
      </c>
      <c r="AC231" s="77" t="s">
        <v>18</v>
      </c>
      <c r="AD231" s="77" t="s">
        <v>18</v>
      </c>
      <c r="AE231" s="77" t="s">
        <v>18</v>
      </c>
      <c r="AF231" s="77" t="s">
        <v>18</v>
      </c>
      <c r="AG231" s="77" t="s">
        <v>18</v>
      </c>
      <c r="AH231" s="12">
        <f t="shared" si="3"/>
        <v>18.292941176470588</v>
      </c>
      <c r="AI231" s="92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</row>
    <row r="232" spans="1:55" ht="15.6" x14ac:dyDescent="0.3">
      <c r="A232" s="30"/>
      <c r="B232" s="20" t="s">
        <v>3</v>
      </c>
      <c r="C232" s="49" t="s">
        <v>18</v>
      </c>
      <c r="D232" s="13">
        <v>17.09</v>
      </c>
      <c r="E232" s="13">
        <v>17.88</v>
      </c>
      <c r="F232" s="13">
        <v>19.05</v>
      </c>
      <c r="G232" s="13">
        <v>18.579999999999998</v>
      </c>
      <c r="H232" s="13">
        <v>18.27</v>
      </c>
      <c r="I232" s="13">
        <v>18.61</v>
      </c>
      <c r="J232" s="13">
        <v>18.420000000000002</v>
      </c>
      <c r="K232" s="13">
        <v>17.29</v>
      </c>
      <c r="L232" s="13">
        <v>19.899999999999999</v>
      </c>
      <c r="M232" s="13">
        <v>17.86</v>
      </c>
      <c r="N232" s="13">
        <v>17.55</v>
      </c>
      <c r="O232" s="13">
        <v>16.38</v>
      </c>
      <c r="P232" s="13">
        <v>16.98</v>
      </c>
      <c r="Q232" s="49" t="s">
        <v>18</v>
      </c>
      <c r="R232" s="50">
        <v>19.2</v>
      </c>
      <c r="S232" s="50">
        <v>17.420000000000002</v>
      </c>
      <c r="T232" s="50">
        <v>18.29</v>
      </c>
      <c r="U232" s="49" t="s">
        <v>18</v>
      </c>
      <c r="V232" s="48" t="s">
        <v>18</v>
      </c>
      <c r="W232" s="49" t="s">
        <v>18</v>
      </c>
      <c r="X232" s="77" t="s">
        <v>18</v>
      </c>
      <c r="Y232" s="77" t="s">
        <v>18</v>
      </c>
      <c r="Z232" s="77" t="s">
        <v>18</v>
      </c>
      <c r="AA232" s="77" t="s">
        <v>18</v>
      </c>
      <c r="AB232" s="77" t="s">
        <v>18</v>
      </c>
      <c r="AC232" s="77" t="s">
        <v>18</v>
      </c>
      <c r="AD232" s="77" t="s">
        <v>18</v>
      </c>
      <c r="AE232" s="77" t="s">
        <v>18</v>
      </c>
      <c r="AF232" s="77" t="s">
        <v>18</v>
      </c>
      <c r="AG232" s="77" t="s">
        <v>18</v>
      </c>
      <c r="AH232" s="12">
        <f t="shared" si="3"/>
        <v>18.048124999999999</v>
      </c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</row>
    <row r="233" spans="1:55" ht="15.6" x14ac:dyDescent="0.3">
      <c r="A233" s="30"/>
      <c r="B233" s="20" t="s">
        <v>4</v>
      </c>
      <c r="C233" s="49" t="s">
        <v>18</v>
      </c>
      <c r="D233" s="13">
        <v>16.899999999999999</v>
      </c>
      <c r="E233" s="13">
        <v>18</v>
      </c>
      <c r="F233" s="13">
        <v>18.899999999999999</v>
      </c>
      <c r="G233" s="13">
        <v>18.62</v>
      </c>
      <c r="H233" s="13">
        <v>17.22</v>
      </c>
      <c r="I233" s="13">
        <v>17.88</v>
      </c>
      <c r="J233" s="13">
        <v>17.760000000000002</v>
      </c>
      <c r="K233" s="13">
        <v>16.72</v>
      </c>
      <c r="L233" s="13">
        <v>18.7</v>
      </c>
      <c r="M233" s="13">
        <v>16.57</v>
      </c>
      <c r="N233" s="13">
        <v>16.95</v>
      </c>
      <c r="O233" s="13">
        <v>17.48</v>
      </c>
      <c r="P233" s="13">
        <v>15.98</v>
      </c>
      <c r="Q233" s="49" t="s">
        <v>18</v>
      </c>
      <c r="R233" s="50">
        <v>17.899999999999999</v>
      </c>
      <c r="S233" s="50">
        <v>19.46</v>
      </c>
      <c r="T233" s="50">
        <v>17.22</v>
      </c>
      <c r="U233" s="49" t="s">
        <v>18</v>
      </c>
      <c r="V233" s="48" t="s">
        <v>18</v>
      </c>
      <c r="W233" s="49" t="s">
        <v>18</v>
      </c>
      <c r="X233" s="77" t="s">
        <v>18</v>
      </c>
      <c r="Y233" s="77" t="s">
        <v>18</v>
      </c>
      <c r="Z233" s="77" t="s">
        <v>18</v>
      </c>
      <c r="AA233" s="77" t="s">
        <v>18</v>
      </c>
      <c r="AB233" s="77" t="s">
        <v>18</v>
      </c>
      <c r="AC233" s="77" t="s">
        <v>18</v>
      </c>
      <c r="AD233" s="77" t="s">
        <v>18</v>
      </c>
      <c r="AE233" s="77" t="s">
        <v>18</v>
      </c>
      <c r="AF233" s="77" t="s">
        <v>18</v>
      </c>
      <c r="AG233" s="77" t="s">
        <v>18</v>
      </c>
      <c r="AH233" s="12">
        <f t="shared" ref="AH233:AH296" si="4">AVERAGE(C233:AE233)</f>
        <v>17.641249999999999</v>
      </c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</row>
    <row r="234" spans="1:55" ht="15.6" x14ac:dyDescent="0.3">
      <c r="A234" s="30"/>
      <c r="B234" s="20" t="s">
        <v>5</v>
      </c>
      <c r="C234" s="49" t="s">
        <v>18</v>
      </c>
      <c r="D234" s="49" t="s">
        <v>18</v>
      </c>
      <c r="E234" s="49" t="s">
        <v>18</v>
      </c>
      <c r="F234" s="13">
        <v>17.84</v>
      </c>
      <c r="G234" s="13">
        <v>17.63</v>
      </c>
      <c r="H234" s="13">
        <v>18.420000000000002</v>
      </c>
      <c r="I234" s="13">
        <v>17.100000000000001</v>
      </c>
      <c r="J234" s="13">
        <v>17.690000000000001</v>
      </c>
      <c r="K234" s="50">
        <v>17.48</v>
      </c>
      <c r="L234" s="13">
        <v>17.87</v>
      </c>
      <c r="M234" s="13">
        <v>17.850000000000001</v>
      </c>
      <c r="N234" s="13">
        <v>16.579999999999998</v>
      </c>
      <c r="O234" s="13">
        <v>16.38</v>
      </c>
      <c r="P234" s="92" t="s">
        <v>285</v>
      </c>
      <c r="Q234" s="49" t="s">
        <v>18</v>
      </c>
      <c r="R234" s="50">
        <v>17.8</v>
      </c>
      <c r="S234" s="50">
        <v>18.649999999999999</v>
      </c>
      <c r="T234" s="50">
        <v>16.43</v>
      </c>
      <c r="U234" s="49" t="s">
        <v>18</v>
      </c>
      <c r="V234" s="48" t="s">
        <v>18</v>
      </c>
      <c r="W234" s="49" t="s">
        <v>18</v>
      </c>
      <c r="X234" s="77" t="s">
        <v>18</v>
      </c>
      <c r="Y234" s="77" t="s">
        <v>18</v>
      </c>
      <c r="Z234" s="77" t="s">
        <v>18</v>
      </c>
      <c r="AA234" s="77" t="s">
        <v>18</v>
      </c>
      <c r="AB234" s="77" t="s">
        <v>18</v>
      </c>
      <c r="AC234" s="77" t="s">
        <v>18</v>
      </c>
      <c r="AD234" s="77" t="s">
        <v>18</v>
      </c>
      <c r="AE234" s="77" t="s">
        <v>18</v>
      </c>
      <c r="AF234" s="77" t="s">
        <v>18</v>
      </c>
      <c r="AG234" s="77" t="s">
        <v>18</v>
      </c>
      <c r="AH234" s="12">
        <f t="shared" si="4"/>
        <v>17.516923076923081</v>
      </c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</row>
    <row r="235" spans="1:55" ht="15.6" x14ac:dyDescent="0.3">
      <c r="A235" s="30"/>
      <c r="B235" s="20" t="s">
        <v>5</v>
      </c>
      <c r="C235" s="49" t="s">
        <v>18</v>
      </c>
      <c r="D235" s="13">
        <v>16.86</v>
      </c>
      <c r="E235" s="13">
        <v>19.93</v>
      </c>
      <c r="F235" s="13">
        <v>17.22</v>
      </c>
      <c r="G235" s="13">
        <v>16.850000000000001</v>
      </c>
      <c r="H235" s="13">
        <v>17.27</v>
      </c>
      <c r="I235" s="13">
        <v>16.53</v>
      </c>
      <c r="J235" s="13">
        <v>18.57</v>
      </c>
      <c r="K235" s="13">
        <v>18.37</v>
      </c>
      <c r="L235" s="13">
        <v>15.99</v>
      </c>
      <c r="M235" s="49" t="s">
        <v>18</v>
      </c>
      <c r="N235" s="50">
        <v>16.38</v>
      </c>
      <c r="O235" s="50">
        <v>15.98</v>
      </c>
      <c r="P235" s="92" t="s">
        <v>285</v>
      </c>
      <c r="Q235" s="13">
        <v>16.920000000000002</v>
      </c>
      <c r="R235" s="13">
        <v>17.02</v>
      </c>
      <c r="S235" s="13">
        <v>18.02</v>
      </c>
      <c r="T235" s="13">
        <v>16.350000000000001</v>
      </c>
      <c r="U235" s="49" t="s">
        <v>18</v>
      </c>
      <c r="V235" s="49" t="s">
        <v>18</v>
      </c>
      <c r="W235" s="49" t="s">
        <v>18</v>
      </c>
      <c r="X235" s="77" t="s">
        <v>18</v>
      </c>
      <c r="Y235" s="77" t="s">
        <v>18</v>
      </c>
      <c r="Z235" s="77" t="s">
        <v>18</v>
      </c>
      <c r="AA235" s="77" t="s">
        <v>18</v>
      </c>
      <c r="AB235" s="77" t="s">
        <v>18</v>
      </c>
      <c r="AC235" s="77" t="s">
        <v>18</v>
      </c>
      <c r="AD235" s="77" t="s">
        <v>18</v>
      </c>
      <c r="AE235" s="77" t="s">
        <v>18</v>
      </c>
      <c r="AF235" s="77" t="s">
        <v>18</v>
      </c>
      <c r="AG235" s="77" t="s">
        <v>18</v>
      </c>
      <c r="AH235" s="12">
        <f t="shared" si="4"/>
        <v>17.217333333333336</v>
      </c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</row>
    <row r="236" spans="1:55" ht="15.6" x14ac:dyDescent="0.3">
      <c r="A236" s="30"/>
      <c r="B236" s="20" t="s">
        <v>6</v>
      </c>
      <c r="C236" s="49" t="s">
        <v>18</v>
      </c>
      <c r="D236" s="13">
        <v>19.21</v>
      </c>
      <c r="E236" s="13">
        <v>19.04</v>
      </c>
      <c r="F236" s="13">
        <v>19.07</v>
      </c>
      <c r="G236" s="13">
        <v>16.649999999999999</v>
      </c>
      <c r="H236" s="13">
        <v>17.03</v>
      </c>
      <c r="I236" s="13">
        <v>17.97</v>
      </c>
      <c r="J236" s="13">
        <v>17.36</v>
      </c>
      <c r="K236" s="13">
        <v>18.13</v>
      </c>
      <c r="L236" s="13">
        <v>17.54</v>
      </c>
      <c r="M236" s="13">
        <v>19.77</v>
      </c>
      <c r="N236" s="13">
        <v>15.19</v>
      </c>
      <c r="O236" s="13">
        <v>16.48</v>
      </c>
      <c r="P236" s="92" t="s">
        <v>285</v>
      </c>
      <c r="Q236" s="13">
        <v>17.39</v>
      </c>
      <c r="R236" s="13">
        <v>16.899999999999999</v>
      </c>
      <c r="S236" s="13">
        <v>20.02</v>
      </c>
      <c r="T236" s="13">
        <v>15.96</v>
      </c>
      <c r="U236" s="49" t="s">
        <v>18</v>
      </c>
      <c r="V236" s="49" t="s">
        <v>18</v>
      </c>
      <c r="W236" s="49" t="s">
        <v>18</v>
      </c>
      <c r="X236" s="77" t="s">
        <v>18</v>
      </c>
      <c r="Y236" s="77" t="s">
        <v>18</v>
      </c>
      <c r="Z236" s="77" t="s">
        <v>18</v>
      </c>
      <c r="AA236" s="77" t="s">
        <v>18</v>
      </c>
      <c r="AB236" s="77" t="s">
        <v>18</v>
      </c>
      <c r="AC236" s="77" t="s">
        <v>18</v>
      </c>
      <c r="AD236" s="77" t="s">
        <v>18</v>
      </c>
      <c r="AE236" s="77" t="s">
        <v>18</v>
      </c>
      <c r="AF236" s="77" t="s">
        <v>18</v>
      </c>
      <c r="AG236" s="77" t="s">
        <v>18</v>
      </c>
      <c r="AH236" s="12">
        <f t="shared" si="4"/>
        <v>17.731874999999999</v>
      </c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</row>
    <row r="237" spans="1:55" ht="15.6" x14ac:dyDescent="0.3">
      <c r="A237" s="14" t="s">
        <v>1157</v>
      </c>
      <c r="B237" s="20" t="s">
        <v>6</v>
      </c>
      <c r="C237" s="49" t="s">
        <v>18</v>
      </c>
      <c r="D237" s="13">
        <v>20.079999999999998</v>
      </c>
      <c r="E237" s="13">
        <v>20.09</v>
      </c>
      <c r="F237" s="13">
        <v>20.21</v>
      </c>
      <c r="G237" s="13">
        <v>19.02</v>
      </c>
      <c r="H237" s="13">
        <v>16.78</v>
      </c>
      <c r="I237" s="13">
        <v>19.010000000000002</v>
      </c>
      <c r="J237" s="13">
        <v>19.350000000000001</v>
      </c>
      <c r="K237" s="13">
        <v>19.010000000000002</v>
      </c>
      <c r="L237" s="13">
        <v>17.010000000000002</v>
      </c>
      <c r="M237" s="13">
        <v>20.22</v>
      </c>
      <c r="N237" s="13">
        <v>17.18</v>
      </c>
      <c r="O237" s="13">
        <v>16.88</v>
      </c>
      <c r="P237" s="13">
        <v>18.43</v>
      </c>
      <c r="Q237" s="13">
        <v>19.87</v>
      </c>
      <c r="R237" s="13">
        <v>17.88</v>
      </c>
      <c r="S237" s="13">
        <v>20.13</v>
      </c>
      <c r="T237" s="13">
        <v>16.37</v>
      </c>
      <c r="U237" s="49" t="s">
        <v>18</v>
      </c>
      <c r="V237" s="49" t="s">
        <v>18</v>
      </c>
      <c r="W237" s="49" t="s">
        <v>18</v>
      </c>
      <c r="X237" s="77" t="s">
        <v>18</v>
      </c>
      <c r="Y237" s="77" t="s">
        <v>18</v>
      </c>
      <c r="Z237" s="77" t="s">
        <v>18</v>
      </c>
      <c r="AA237" s="77" t="s">
        <v>18</v>
      </c>
      <c r="AB237" s="77" t="s">
        <v>18</v>
      </c>
      <c r="AC237" s="77" t="s">
        <v>18</v>
      </c>
      <c r="AD237" s="77" t="s">
        <v>18</v>
      </c>
      <c r="AE237" s="77" t="s">
        <v>18</v>
      </c>
      <c r="AF237" s="77" t="s">
        <v>18</v>
      </c>
      <c r="AG237" s="77" t="s">
        <v>18</v>
      </c>
      <c r="AH237" s="12">
        <f t="shared" si="4"/>
        <v>18.677647058823528</v>
      </c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</row>
    <row r="238" spans="1:55" ht="15.6" x14ac:dyDescent="0.3">
      <c r="A238" s="29" t="s">
        <v>580</v>
      </c>
      <c r="B238" s="20" t="s">
        <v>7</v>
      </c>
      <c r="C238" s="49" t="s">
        <v>18</v>
      </c>
      <c r="D238" s="13">
        <v>19.93</v>
      </c>
      <c r="E238" s="13">
        <v>19.850000000000001</v>
      </c>
      <c r="F238" s="13">
        <v>19.98</v>
      </c>
      <c r="G238" s="13">
        <v>19.079999999999998</v>
      </c>
      <c r="H238" s="13">
        <v>17.36</v>
      </c>
      <c r="I238" s="13">
        <v>18.88</v>
      </c>
      <c r="J238" s="13">
        <v>19.940000000000001</v>
      </c>
      <c r="K238" s="13">
        <v>19.18</v>
      </c>
      <c r="L238" s="13">
        <v>17.29</v>
      </c>
      <c r="M238" s="13">
        <v>20.12</v>
      </c>
      <c r="N238" s="13">
        <v>19.579999999999998</v>
      </c>
      <c r="O238" s="13">
        <v>17.38</v>
      </c>
      <c r="P238" s="13">
        <v>19.38</v>
      </c>
      <c r="Q238" s="13">
        <v>19.170000000000002</v>
      </c>
      <c r="R238" s="13">
        <v>19.37</v>
      </c>
      <c r="S238" s="13">
        <v>20.02</v>
      </c>
      <c r="T238" s="13">
        <v>19.89</v>
      </c>
      <c r="U238" s="49" t="s">
        <v>18</v>
      </c>
      <c r="V238" s="49" t="s">
        <v>18</v>
      </c>
      <c r="W238" s="49" t="s">
        <v>18</v>
      </c>
      <c r="X238" s="77" t="s">
        <v>18</v>
      </c>
      <c r="Y238" s="77" t="s">
        <v>18</v>
      </c>
      <c r="Z238" s="77" t="s">
        <v>18</v>
      </c>
      <c r="AA238" s="77" t="s">
        <v>18</v>
      </c>
      <c r="AB238" s="77" t="s">
        <v>18</v>
      </c>
      <c r="AC238" s="77" t="s">
        <v>18</v>
      </c>
      <c r="AD238" s="77" t="s">
        <v>18</v>
      </c>
      <c r="AE238" s="77" t="s">
        <v>18</v>
      </c>
      <c r="AF238" s="77" t="s">
        <v>18</v>
      </c>
      <c r="AG238" s="77" t="s">
        <v>18</v>
      </c>
      <c r="AH238" s="12">
        <f t="shared" si="4"/>
        <v>19.2</v>
      </c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</row>
    <row r="239" spans="1:55" ht="15.6" x14ac:dyDescent="0.3">
      <c r="A239" s="30"/>
      <c r="B239" s="20" t="s">
        <v>7</v>
      </c>
      <c r="C239" s="13">
        <v>18.05</v>
      </c>
      <c r="D239" s="13">
        <v>19.73</v>
      </c>
      <c r="E239" s="13">
        <v>19.91</v>
      </c>
      <c r="F239" s="13">
        <v>19.72</v>
      </c>
      <c r="G239" s="13">
        <v>18.510000000000002</v>
      </c>
      <c r="H239" s="13">
        <v>17.66</v>
      </c>
      <c r="I239" s="13">
        <v>20.12</v>
      </c>
      <c r="J239" s="13">
        <v>19.29</v>
      </c>
      <c r="K239" s="13">
        <v>20.12</v>
      </c>
      <c r="L239" s="13">
        <v>19.52</v>
      </c>
      <c r="M239" s="13">
        <v>20.13</v>
      </c>
      <c r="N239" s="13">
        <v>19.78</v>
      </c>
      <c r="O239" s="13">
        <v>20.63</v>
      </c>
      <c r="P239" s="13">
        <v>19.68</v>
      </c>
      <c r="Q239" s="13">
        <v>19.07</v>
      </c>
      <c r="R239" s="13">
        <v>19.91</v>
      </c>
      <c r="S239" s="13">
        <v>19.649999999999999</v>
      </c>
      <c r="T239" s="13">
        <v>19.45</v>
      </c>
      <c r="U239" s="49" t="s">
        <v>18</v>
      </c>
      <c r="V239" s="49" t="s">
        <v>18</v>
      </c>
      <c r="W239" s="49" t="s">
        <v>18</v>
      </c>
      <c r="X239" s="77" t="s">
        <v>18</v>
      </c>
      <c r="Y239" s="77" t="s">
        <v>18</v>
      </c>
      <c r="Z239" s="77" t="s">
        <v>18</v>
      </c>
      <c r="AA239" s="77" t="s">
        <v>18</v>
      </c>
      <c r="AB239" s="77" t="s">
        <v>18</v>
      </c>
      <c r="AC239" s="77" t="s">
        <v>18</v>
      </c>
      <c r="AD239" s="77" t="s">
        <v>18</v>
      </c>
      <c r="AE239" s="77" t="s">
        <v>18</v>
      </c>
      <c r="AF239" s="77" t="s">
        <v>18</v>
      </c>
      <c r="AG239" s="77" t="s">
        <v>18</v>
      </c>
      <c r="AH239" s="12">
        <f t="shared" si="4"/>
        <v>19.496111111111109</v>
      </c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</row>
    <row r="240" spans="1:55" ht="15.6" x14ac:dyDescent="0.3">
      <c r="A240" s="30"/>
      <c r="B240" s="20" t="s">
        <v>8</v>
      </c>
      <c r="C240" s="13">
        <v>20.07</v>
      </c>
      <c r="D240" s="13">
        <v>20.190000000000001</v>
      </c>
      <c r="E240" s="13">
        <v>20.16</v>
      </c>
      <c r="F240" s="13">
        <v>20.09</v>
      </c>
      <c r="G240" s="13">
        <v>18.66</v>
      </c>
      <c r="H240" s="13">
        <v>17.78</v>
      </c>
      <c r="I240" s="13">
        <v>20.03</v>
      </c>
      <c r="J240" s="13">
        <v>19.739999999999998</v>
      </c>
      <c r="K240" s="13">
        <v>19.940000000000001</v>
      </c>
      <c r="L240" s="13">
        <v>20.14</v>
      </c>
      <c r="M240" s="13">
        <v>20.239999999999998</v>
      </c>
      <c r="N240" s="13">
        <v>19.88</v>
      </c>
      <c r="O240" s="13">
        <v>20.079999999999998</v>
      </c>
      <c r="P240" s="13">
        <v>20.18</v>
      </c>
      <c r="Q240" s="13">
        <v>19.12</v>
      </c>
      <c r="R240" s="13">
        <v>19.91</v>
      </c>
      <c r="S240" s="13">
        <v>19.190000000000001</v>
      </c>
      <c r="T240" s="13">
        <v>18.96</v>
      </c>
      <c r="U240" s="49" t="s">
        <v>18</v>
      </c>
      <c r="V240" s="49" t="s">
        <v>18</v>
      </c>
      <c r="W240" s="49" t="s">
        <v>18</v>
      </c>
      <c r="X240" s="77" t="s">
        <v>18</v>
      </c>
      <c r="Y240" s="77" t="s">
        <v>18</v>
      </c>
      <c r="Z240" s="77" t="s">
        <v>18</v>
      </c>
      <c r="AA240" s="77" t="s">
        <v>18</v>
      </c>
      <c r="AB240" s="77" t="s">
        <v>18</v>
      </c>
      <c r="AC240" s="77" t="s">
        <v>18</v>
      </c>
      <c r="AD240" s="77" t="s">
        <v>18</v>
      </c>
      <c r="AE240" s="77" t="s">
        <v>18</v>
      </c>
      <c r="AF240" s="77" t="s">
        <v>18</v>
      </c>
      <c r="AG240" s="77" t="s">
        <v>18</v>
      </c>
      <c r="AH240" s="12">
        <f t="shared" si="4"/>
        <v>19.686666666666667</v>
      </c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</row>
    <row r="241" spans="1:55" ht="15.6" x14ac:dyDescent="0.3">
      <c r="A241" s="30"/>
      <c r="B241" s="20" t="s">
        <v>8</v>
      </c>
      <c r="C241" s="13">
        <v>19.59</v>
      </c>
      <c r="D241" s="13">
        <v>20.02</v>
      </c>
      <c r="E241" s="13">
        <v>19.48</v>
      </c>
      <c r="F241" s="13">
        <v>19.55</v>
      </c>
      <c r="G241" s="13">
        <v>18.63</v>
      </c>
      <c r="H241" s="13">
        <v>19.89</v>
      </c>
      <c r="I241" s="13">
        <v>20.2</v>
      </c>
      <c r="J241" s="13">
        <v>20.22</v>
      </c>
      <c r="K241" s="13">
        <v>19.47</v>
      </c>
      <c r="L241" s="13">
        <v>20.07</v>
      </c>
      <c r="M241" s="13">
        <v>19.489999999999998</v>
      </c>
      <c r="N241" s="13">
        <v>19.11</v>
      </c>
      <c r="O241" s="13">
        <v>20.09</v>
      </c>
      <c r="P241" s="13">
        <v>20.38</v>
      </c>
      <c r="Q241" s="13">
        <v>19.37</v>
      </c>
      <c r="R241" s="13">
        <v>19.850000000000001</v>
      </c>
      <c r="S241" s="13">
        <v>19.37</v>
      </c>
      <c r="T241" s="13">
        <v>19.86</v>
      </c>
      <c r="U241" s="49" t="s">
        <v>18</v>
      </c>
      <c r="V241" s="49" t="s">
        <v>18</v>
      </c>
      <c r="W241" s="49" t="s">
        <v>18</v>
      </c>
      <c r="X241" s="77" t="s">
        <v>18</v>
      </c>
      <c r="Y241" s="77" t="s">
        <v>18</v>
      </c>
      <c r="Z241" s="77" t="s">
        <v>18</v>
      </c>
      <c r="AA241" s="77" t="s">
        <v>18</v>
      </c>
      <c r="AB241" s="77" t="s">
        <v>18</v>
      </c>
      <c r="AC241" s="77" t="s">
        <v>18</v>
      </c>
      <c r="AD241" s="77" t="s">
        <v>18</v>
      </c>
      <c r="AE241" s="77" t="s">
        <v>18</v>
      </c>
      <c r="AF241" s="77" t="s">
        <v>18</v>
      </c>
      <c r="AG241" s="77" t="s">
        <v>18</v>
      </c>
      <c r="AH241" s="12">
        <f t="shared" si="4"/>
        <v>19.702222222222225</v>
      </c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</row>
    <row r="242" spans="1:55" ht="15.6" x14ac:dyDescent="0.3">
      <c r="A242" s="29" t="s">
        <v>871</v>
      </c>
      <c r="B242" s="20" t="s">
        <v>9</v>
      </c>
      <c r="C242" s="13">
        <v>19.93</v>
      </c>
      <c r="D242" s="13">
        <v>19.68</v>
      </c>
      <c r="E242" s="13">
        <v>20.010000000000002</v>
      </c>
      <c r="F242" s="13">
        <v>19.079999999999998</v>
      </c>
      <c r="G242" s="13">
        <v>20.09</v>
      </c>
      <c r="H242" s="13">
        <v>20</v>
      </c>
      <c r="I242" s="49" t="s">
        <v>18</v>
      </c>
      <c r="J242" s="13">
        <v>20.12</v>
      </c>
      <c r="K242" s="50">
        <v>18.72</v>
      </c>
      <c r="L242" s="13">
        <v>20.43</v>
      </c>
      <c r="M242" s="13">
        <v>19.27</v>
      </c>
      <c r="N242" s="13">
        <v>19.68</v>
      </c>
      <c r="O242" s="13">
        <v>20.03</v>
      </c>
      <c r="P242" s="13">
        <v>18.91</v>
      </c>
      <c r="Q242" s="13">
        <v>20.22</v>
      </c>
      <c r="R242" s="13">
        <v>19.8</v>
      </c>
      <c r="S242" s="13">
        <v>19.21</v>
      </c>
      <c r="T242" s="13">
        <v>19.97</v>
      </c>
      <c r="U242" s="49" t="s">
        <v>18</v>
      </c>
      <c r="V242" s="49" t="s">
        <v>18</v>
      </c>
      <c r="W242" s="49" t="s">
        <v>18</v>
      </c>
      <c r="X242" s="77" t="s">
        <v>18</v>
      </c>
      <c r="Y242" s="77" t="s">
        <v>18</v>
      </c>
      <c r="Z242" s="77" t="s">
        <v>18</v>
      </c>
      <c r="AA242" s="77" t="s">
        <v>18</v>
      </c>
      <c r="AB242" s="77" t="s">
        <v>18</v>
      </c>
      <c r="AC242" s="77" t="s">
        <v>18</v>
      </c>
      <c r="AD242" s="77" t="s">
        <v>18</v>
      </c>
      <c r="AE242" s="77" t="s">
        <v>18</v>
      </c>
      <c r="AF242" s="77" t="s">
        <v>18</v>
      </c>
      <c r="AG242" s="77" t="s">
        <v>18</v>
      </c>
      <c r="AH242" s="12">
        <f t="shared" si="4"/>
        <v>19.714705882352941</v>
      </c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</row>
    <row r="243" spans="1:55" ht="15.6" x14ac:dyDescent="0.3">
      <c r="A243" s="30"/>
      <c r="B243" s="20" t="s">
        <v>9</v>
      </c>
      <c r="C243" s="13">
        <v>19.739999999999998</v>
      </c>
      <c r="D243" s="13">
        <v>19.579999999999998</v>
      </c>
      <c r="E243" s="13">
        <v>19.71</v>
      </c>
      <c r="F243" s="13">
        <v>20.14</v>
      </c>
      <c r="G243" s="13">
        <v>19.64</v>
      </c>
      <c r="H243" s="13">
        <v>20.02</v>
      </c>
      <c r="I243" s="49" t="s">
        <v>18</v>
      </c>
      <c r="J243" s="13">
        <v>19.82</v>
      </c>
      <c r="K243" s="13">
        <v>18.559999999999999</v>
      </c>
      <c r="L243" s="13">
        <v>20.43</v>
      </c>
      <c r="M243" s="13">
        <v>20.329999999999998</v>
      </c>
      <c r="N243" s="13">
        <v>20.03</v>
      </c>
      <c r="O243" s="13">
        <v>20.18</v>
      </c>
      <c r="P243" s="13">
        <v>20.28</v>
      </c>
      <c r="Q243" s="13">
        <v>20.170000000000002</v>
      </c>
      <c r="R243" s="13">
        <v>19.420000000000002</v>
      </c>
      <c r="S243" s="13">
        <v>19.22</v>
      </c>
      <c r="T243" s="13">
        <v>19.77</v>
      </c>
      <c r="U243" s="49" t="s">
        <v>18</v>
      </c>
      <c r="V243" s="49" t="s">
        <v>18</v>
      </c>
      <c r="W243" s="49" t="s">
        <v>18</v>
      </c>
      <c r="X243" s="77" t="s">
        <v>18</v>
      </c>
      <c r="Y243" s="77" t="s">
        <v>18</v>
      </c>
      <c r="Z243" s="77" t="s">
        <v>18</v>
      </c>
      <c r="AA243" s="77" t="s">
        <v>18</v>
      </c>
      <c r="AB243" s="77" t="s">
        <v>18</v>
      </c>
      <c r="AC243" s="77" t="s">
        <v>18</v>
      </c>
      <c r="AD243" s="77" t="s">
        <v>18</v>
      </c>
      <c r="AE243" s="77" t="s">
        <v>18</v>
      </c>
      <c r="AF243" s="77" t="s">
        <v>18</v>
      </c>
      <c r="AG243" s="77" t="s">
        <v>18</v>
      </c>
      <c r="AH243" s="12">
        <f t="shared" si="4"/>
        <v>19.825882352941175</v>
      </c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</row>
    <row r="244" spans="1:55" ht="15.6" x14ac:dyDescent="0.3">
      <c r="A244" s="30"/>
      <c r="B244" s="20" t="s">
        <v>10</v>
      </c>
      <c r="C244" s="13">
        <v>20.079999999999998</v>
      </c>
      <c r="D244" s="13">
        <v>20.18</v>
      </c>
      <c r="E244" s="13">
        <v>20.14</v>
      </c>
      <c r="F244" s="13">
        <v>19.829999999999998</v>
      </c>
      <c r="G244" s="13">
        <v>19.75</v>
      </c>
      <c r="H244" s="13">
        <v>20.190000000000001</v>
      </c>
      <c r="I244" s="49" t="s">
        <v>18</v>
      </c>
      <c r="J244" s="13">
        <v>20.16</v>
      </c>
      <c r="K244" s="13">
        <v>19.14</v>
      </c>
      <c r="L244" s="13">
        <v>19.78</v>
      </c>
      <c r="M244" s="13">
        <v>20.41</v>
      </c>
      <c r="N244" s="13">
        <v>19.88</v>
      </c>
      <c r="O244" s="13">
        <v>19.93</v>
      </c>
      <c r="P244" s="13">
        <v>18.98</v>
      </c>
      <c r="Q244" s="13">
        <v>20.22</v>
      </c>
      <c r="R244" s="13">
        <v>19.37</v>
      </c>
      <c r="S244" s="13">
        <v>19.78</v>
      </c>
      <c r="T244" s="13">
        <v>19.239999999999998</v>
      </c>
      <c r="U244" s="49" t="s">
        <v>18</v>
      </c>
      <c r="V244" s="49" t="s">
        <v>18</v>
      </c>
      <c r="W244" s="49" t="s">
        <v>18</v>
      </c>
      <c r="X244" s="77" t="s">
        <v>18</v>
      </c>
      <c r="Y244" s="77" t="s">
        <v>18</v>
      </c>
      <c r="Z244" s="77" t="s">
        <v>18</v>
      </c>
      <c r="AA244" s="77" t="s">
        <v>18</v>
      </c>
      <c r="AB244" s="77" t="s">
        <v>18</v>
      </c>
      <c r="AC244" s="77" t="s">
        <v>18</v>
      </c>
      <c r="AD244" s="77" t="s">
        <v>18</v>
      </c>
      <c r="AE244" s="77" t="s">
        <v>18</v>
      </c>
      <c r="AF244" s="77" t="s">
        <v>18</v>
      </c>
      <c r="AG244" s="77" t="s">
        <v>18</v>
      </c>
      <c r="AH244" s="12">
        <f t="shared" si="4"/>
        <v>19.827058823529409</v>
      </c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</row>
    <row r="245" spans="1:55" ht="15.6" x14ac:dyDescent="0.3">
      <c r="A245" s="30"/>
      <c r="B245" s="20" t="s">
        <v>10</v>
      </c>
      <c r="C245" s="13">
        <v>19.079999999999998</v>
      </c>
      <c r="D245" s="13">
        <v>19.78</v>
      </c>
      <c r="E245" s="13">
        <v>19.98</v>
      </c>
      <c r="F245" s="13">
        <v>18.79</v>
      </c>
      <c r="G245" s="13">
        <v>20.29</v>
      </c>
      <c r="H245" s="49" t="s">
        <v>18</v>
      </c>
      <c r="I245" s="49" t="s">
        <v>18</v>
      </c>
      <c r="J245" s="13">
        <v>18.8</v>
      </c>
      <c r="K245" s="13">
        <v>18.41</v>
      </c>
      <c r="L245" s="13">
        <v>18.95</v>
      </c>
      <c r="M245" s="13">
        <v>19.239999999999998</v>
      </c>
      <c r="N245" s="13">
        <v>18.88</v>
      </c>
      <c r="O245" s="13">
        <v>19.829999999999998</v>
      </c>
      <c r="P245" s="13">
        <v>17.18</v>
      </c>
      <c r="Q245" s="13">
        <v>19.77</v>
      </c>
      <c r="R245" s="13">
        <v>18.62</v>
      </c>
      <c r="S245" s="13">
        <v>19.260000000000002</v>
      </c>
      <c r="T245" s="13">
        <v>18.670000000000002</v>
      </c>
      <c r="U245" s="49" t="s">
        <v>18</v>
      </c>
      <c r="V245" s="49" t="s">
        <v>18</v>
      </c>
      <c r="W245" s="49" t="s">
        <v>18</v>
      </c>
      <c r="X245" s="77" t="s">
        <v>18</v>
      </c>
      <c r="Y245" s="77" t="s">
        <v>18</v>
      </c>
      <c r="Z245" s="77" t="s">
        <v>18</v>
      </c>
      <c r="AA245" s="77" t="s">
        <v>18</v>
      </c>
      <c r="AB245" s="77" t="s">
        <v>18</v>
      </c>
      <c r="AC245" s="77" t="s">
        <v>18</v>
      </c>
      <c r="AD245" s="77" t="s">
        <v>18</v>
      </c>
      <c r="AE245" s="77" t="s">
        <v>18</v>
      </c>
      <c r="AF245" s="77" t="s">
        <v>18</v>
      </c>
      <c r="AG245" s="77" t="s">
        <v>18</v>
      </c>
      <c r="AH245" s="12">
        <f t="shared" si="4"/>
        <v>19.095624999999998</v>
      </c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</row>
    <row r="246" spans="1:55" ht="15.6" x14ac:dyDescent="0.3">
      <c r="A246" s="30"/>
      <c r="B246" s="20" t="s">
        <v>11</v>
      </c>
      <c r="C246" s="13">
        <v>18.21</v>
      </c>
      <c r="D246" s="13">
        <v>18.39</v>
      </c>
      <c r="E246" s="13">
        <v>19.25</v>
      </c>
      <c r="F246" s="13">
        <v>18.18</v>
      </c>
      <c r="G246" s="13">
        <v>19.809999999999999</v>
      </c>
      <c r="H246" s="13">
        <v>18.79</v>
      </c>
      <c r="I246" s="49" t="s">
        <v>18</v>
      </c>
      <c r="J246" s="13">
        <v>18.84</v>
      </c>
      <c r="K246" s="13">
        <v>18.850000000000001</v>
      </c>
      <c r="L246" s="13">
        <v>19.600000000000001</v>
      </c>
      <c r="M246" s="13">
        <v>18.899999999999999</v>
      </c>
      <c r="N246" s="13">
        <v>18.579999999999998</v>
      </c>
      <c r="O246" s="13">
        <v>18.579999999999998</v>
      </c>
      <c r="P246" s="92" t="s">
        <v>285</v>
      </c>
      <c r="Q246" s="13">
        <v>19.77</v>
      </c>
      <c r="R246" s="13">
        <v>17.75</v>
      </c>
      <c r="S246" s="13">
        <v>18.95</v>
      </c>
      <c r="T246" s="49" t="s">
        <v>18</v>
      </c>
      <c r="U246" s="49" t="s">
        <v>18</v>
      </c>
      <c r="V246" s="49" t="s">
        <v>18</v>
      </c>
      <c r="W246" s="49" t="s">
        <v>18</v>
      </c>
      <c r="X246" s="77" t="s">
        <v>18</v>
      </c>
      <c r="Y246" s="77" t="s">
        <v>18</v>
      </c>
      <c r="Z246" s="77" t="s">
        <v>18</v>
      </c>
      <c r="AA246" s="77" t="s">
        <v>18</v>
      </c>
      <c r="AB246" s="77" t="s">
        <v>18</v>
      </c>
      <c r="AC246" s="77" t="s">
        <v>18</v>
      </c>
      <c r="AD246" s="77" t="s">
        <v>18</v>
      </c>
      <c r="AE246" s="77" t="s">
        <v>18</v>
      </c>
      <c r="AF246" s="77" t="s">
        <v>18</v>
      </c>
      <c r="AG246" s="77" t="s">
        <v>18</v>
      </c>
      <c r="AH246" s="12">
        <f t="shared" si="4"/>
        <v>18.829999999999998</v>
      </c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</row>
    <row r="247" spans="1:55" ht="15.6" x14ac:dyDescent="0.3">
      <c r="A247" s="30"/>
      <c r="B247" s="20" t="s">
        <v>12</v>
      </c>
      <c r="C247" s="13">
        <v>18.25</v>
      </c>
      <c r="D247" s="13">
        <v>17.690000000000001</v>
      </c>
      <c r="E247" s="13">
        <v>18.21</v>
      </c>
      <c r="F247" s="13">
        <v>18.16</v>
      </c>
      <c r="G247" s="13">
        <v>18.690000000000001</v>
      </c>
      <c r="H247" s="13">
        <v>19.23</v>
      </c>
      <c r="I247" s="13">
        <v>18.3</v>
      </c>
      <c r="J247" s="13">
        <v>17.75</v>
      </c>
      <c r="K247" s="13">
        <v>20.05</v>
      </c>
      <c r="L247" s="13">
        <v>19.149999999999999</v>
      </c>
      <c r="M247" s="13">
        <v>18.71</v>
      </c>
      <c r="N247" s="13">
        <v>17.579999999999998</v>
      </c>
      <c r="O247" s="13">
        <v>17.98</v>
      </c>
      <c r="P247" s="13">
        <v>19.38</v>
      </c>
      <c r="Q247" s="13">
        <v>20.2</v>
      </c>
      <c r="R247" s="13">
        <v>17.34</v>
      </c>
      <c r="S247" s="13">
        <v>19</v>
      </c>
      <c r="T247" s="13">
        <v>18.09</v>
      </c>
      <c r="U247" s="49" t="s">
        <v>18</v>
      </c>
      <c r="V247" s="49" t="s">
        <v>18</v>
      </c>
      <c r="W247" s="49" t="s">
        <v>18</v>
      </c>
      <c r="X247" s="77" t="s">
        <v>18</v>
      </c>
      <c r="Y247" s="77" t="s">
        <v>18</v>
      </c>
      <c r="Z247" s="77" t="s">
        <v>18</v>
      </c>
      <c r="AA247" s="77" t="s">
        <v>18</v>
      </c>
      <c r="AB247" s="77" t="s">
        <v>18</v>
      </c>
      <c r="AC247" s="77" t="s">
        <v>18</v>
      </c>
      <c r="AD247" s="77" t="s">
        <v>18</v>
      </c>
      <c r="AE247" s="77" t="s">
        <v>18</v>
      </c>
      <c r="AF247" s="77" t="s">
        <v>18</v>
      </c>
      <c r="AG247" s="77" t="s">
        <v>18</v>
      </c>
      <c r="AH247" s="12">
        <f t="shared" si="4"/>
        <v>18.542222222222222</v>
      </c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</row>
    <row r="248" spans="1:55" ht="15.6" x14ac:dyDescent="0.3">
      <c r="A248" s="6" t="s">
        <v>264</v>
      </c>
      <c r="B248" s="6"/>
      <c r="C248" s="6">
        <v>1989</v>
      </c>
      <c r="D248" s="6">
        <v>1990</v>
      </c>
      <c r="E248" s="6">
        <v>1991</v>
      </c>
      <c r="F248" s="6">
        <v>1992</v>
      </c>
      <c r="G248" s="6">
        <v>1993</v>
      </c>
      <c r="H248" s="6">
        <v>1994</v>
      </c>
      <c r="I248" s="6">
        <v>1995</v>
      </c>
      <c r="J248" s="6">
        <v>1996</v>
      </c>
      <c r="K248" s="18">
        <v>1997</v>
      </c>
      <c r="L248" s="18">
        <v>1998</v>
      </c>
      <c r="M248" s="41">
        <v>1999</v>
      </c>
      <c r="N248" s="41">
        <v>2000</v>
      </c>
      <c r="O248" s="41">
        <v>2001</v>
      </c>
      <c r="P248" s="18">
        <v>2002</v>
      </c>
      <c r="Q248" s="18">
        <v>2003</v>
      </c>
      <c r="R248" s="18">
        <v>2004</v>
      </c>
      <c r="S248" s="19">
        <v>2005</v>
      </c>
      <c r="T248" s="19">
        <v>2006</v>
      </c>
      <c r="U248" s="19">
        <v>2007</v>
      </c>
      <c r="V248" s="19">
        <v>2008</v>
      </c>
      <c r="W248" s="19">
        <v>2009</v>
      </c>
      <c r="X248" s="19">
        <v>2010</v>
      </c>
      <c r="Y248" s="19">
        <v>2011</v>
      </c>
      <c r="Z248" s="19">
        <v>2012</v>
      </c>
      <c r="AA248" s="19">
        <v>2013</v>
      </c>
      <c r="AB248" s="211">
        <v>2014</v>
      </c>
      <c r="AC248" s="211">
        <v>2015</v>
      </c>
      <c r="AD248" s="211">
        <v>2016</v>
      </c>
      <c r="AE248" s="211">
        <v>2017</v>
      </c>
      <c r="AF248" s="211">
        <v>2018</v>
      </c>
      <c r="AG248" s="211">
        <v>2019</v>
      </c>
      <c r="AH248" s="18" t="s">
        <v>161</v>
      </c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</row>
    <row r="249" spans="1:55" ht="15.6" x14ac:dyDescent="0.3">
      <c r="A249" s="29" t="s">
        <v>524</v>
      </c>
      <c r="B249" s="20" t="s">
        <v>1</v>
      </c>
      <c r="C249" s="48" t="s">
        <v>18</v>
      </c>
      <c r="D249" s="50">
        <v>17.52</v>
      </c>
      <c r="E249" s="13">
        <v>19.43</v>
      </c>
      <c r="F249" s="13">
        <v>17.16</v>
      </c>
      <c r="G249" s="13">
        <v>18.2</v>
      </c>
      <c r="H249" s="13">
        <v>18.260000000000002</v>
      </c>
      <c r="I249" s="13">
        <v>20.059999999999999</v>
      </c>
      <c r="J249" s="13">
        <v>19.28</v>
      </c>
      <c r="K249" s="13">
        <v>17.8</v>
      </c>
      <c r="L249" s="13">
        <v>20.190000000000001</v>
      </c>
      <c r="M249" s="13">
        <v>18.670000000000002</v>
      </c>
      <c r="N249" s="93" t="s">
        <v>286</v>
      </c>
      <c r="O249" s="93" t="s">
        <v>667</v>
      </c>
      <c r="P249" s="13">
        <v>18.09</v>
      </c>
      <c r="Q249" s="13">
        <v>18.489999999999998</v>
      </c>
      <c r="R249" s="13">
        <v>18.09</v>
      </c>
      <c r="S249" s="13">
        <v>16.59</v>
      </c>
      <c r="T249" s="48" t="s">
        <v>18</v>
      </c>
      <c r="U249" s="48" t="s">
        <v>18</v>
      </c>
      <c r="V249" s="49" t="s">
        <v>18</v>
      </c>
      <c r="W249" s="48" t="s">
        <v>18</v>
      </c>
      <c r="X249" s="77" t="s">
        <v>18</v>
      </c>
      <c r="Y249" s="77" t="s">
        <v>18</v>
      </c>
      <c r="Z249" s="77" t="s">
        <v>18</v>
      </c>
      <c r="AA249" s="77" t="s">
        <v>18</v>
      </c>
      <c r="AB249" s="77" t="s">
        <v>18</v>
      </c>
      <c r="AC249" s="77" t="s">
        <v>18</v>
      </c>
      <c r="AD249" s="77" t="s">
        <v>18</v>
      </c>
      <c r="AE249" s="77" t="s">
        <v>18</v>
      </c>
      <c r="AF249" s="77" t="s">
        <v>18</v>
      </c>
      <c r="AG249" s="77" t="s">
        <v>18</v>
      </c>
      <c r="AH249" s="12">
        <f t="shared" si="4"/>
        <v>18.416428571428575</v>
      </c>
      <c r="AI249" s="92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</row>
    <row r="250" spans="1:55" ht="15.6" x14ac:dyDescent="0.3">
      <c r="A250" s="30"/>
      <c r="B250" s="20" t="s">
        <v>2</v>
      </c>
      <c r="C250" s="48" t="s">
        <v>18</v>
      </c>
      <c r="D250" s="50">
        <v>18.34</v>
      </c>
      <c r="E250" s="13">
        <v>18.25</v>
      </c>
      <c r="F250" s="13">
        <v>18.059999999999999</v>
      </c>
      <c r="G250" s="13">
        <v>18.27</v>
      </c>
      <c r="H250" s="13">
        <v>18.77</v>
      </c>
      <c r="I250" s="13">
        <v>19.399999999999999</v>
      </c>
      <c r="J250" s="13">
        <v>18.600000000000001</v>
      </c>
      <c r="K250" s="13">
        <v>17.57</v>
      </c>
      <c r="L250" s="13">
        <v>20.98</v>
      </c>
      <c r="M250" s="13">
        <v>18.29</v>
      </c>
      <c r="N250" s="93" t="s">
        <v>286</v>
      </c>
      <c r="O250" s="93" t="s">
        <v>667</v>
      </c>
      <c r="P250" s="93" t="s">
        <v>667</v>
      </c>
      <c r="Q250" s="93" t="s">
        <v>667</v>
      </c>
      <c r="R250" s="13">
        <v>18.440000000000001</v>
      </c>
      <c r="S250" s="13">
        <v>15.85</v>
      </c>
      <c r="T250" s="48" t="s">
        <v>18</v>
      </c>
      <c r="U250" s="48" t="s">
        <v>18</v>
      </c>
      <c r="V250" s="49" t="s">
        <v>18</v>
      </c>
      <c r="W250" s="48" t="s">
        <v>18</v>
      </c>
      <c r="X250" s="77" t="s">
        <v>18</v>
      </c>
      <c r="Y250" s="77" t="s">
        <v>18</v>
      </c>
      <c r="Z250" s="77" t="s">
        <v>18</v>
      </c>
      <c r="AA250" s="77" t="s">
        <v>18</v>
      </c>
      <c r="AB250" s="77" t="s">
        <v>18</v>
      </c>
      <c r="AC250" s="77" t="s">
        <v>18</v>
      </c>
      <c r="AD250" s="77" t="s">
        <v>18</v>
      </c>
      <c r="AE250" s="77" t="s">
        <v>18</v>
      </c>
      <c r="AF250" s="77" t="s">
        <v>18</v>
      </c>
      <c r="AG250" s="77" t="s">
        <v>18</v>
      </c>
      <c r="AH250" s="12">
        <f t="shared" si="4"/>
        <v>18.401666666666664</v>
      </c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</row>
    <row r="251" spans="1:55" ht="15.6" x14ac:dyDescent="0.3">
      <c r="A251" s="30"/>
      <c r="B251" s="20" t="s">
        <v>3</v>
      </c>
      <c r="C251" s="48" t="s">
        <v>18</v>
      </c>
      <c r="D251" s="50">
        <v>17.079999999999998</v>
      </c>
      <c r="E251" s="13">
        <v>17.36</v>
      </c>
      <c r="F251" s="13">
        <v>17.98</v>
      </c>
      <c r="G251" s="13">
        <v>18.36</v>
      </c>
      <c r="H251" s="13">
        <v>17.920000000000002</v>
      </c>
      <c r="I251" s="13">
        <v>18.3</v>
      </c>
      <c r="J251" s="13">
        <v>18.32</v>
      </c>
      <c r="K251" s="13">
        <v>17.32</v>
      </c>
      <c r="L251" s="13">
        <v>20.43</v>
      </c>
      <c r="M251" s="93" t="s">
        <v>286</v>
      </c>
      <c r="N251" s="93" t="s">
        <v>286</v>
      </c>
      <c r="O251" s="93" t="s">
        <v>667</v>
      </c>
      <c r="P251" s="93" t="s">
        <v>667</v>
      </c>
      <c r="Q251" s="13">
        <v>18.29</v>
      </c>
      <c r="R251" s="13">
        <v>18.27</v>
      </c>
      <c r="S251" s="13">
        <v>16.87</v>
      </c>
      <c r="T251" s="48" t="s">
        <v>18</v>
      </c>
      <c r="U251" s="48" t="s">
        <v>18</v>
      </c>
      <c r="V251" s="49" t="s">
        <v>18</v>
      </c>
      <c r="W251" s="49" t="s">
        <v>18</v>
      </c>
      <c r="X251" s="77" t="s">
        <v>18</v>
      </c>
      <c r="Y251" s="77" t="s">
        <v>18</v>
      </c>
      <c r="Z251" s="77" t="s">
        <v>18</v>
      </c>
      <c r="AA251" s="77" t="s">
        <v>18</v>
      </c>
      <c r="AB251" s="77" t="s">
        <v>18</v>
      </c>
      <c r="AC251" s="77" t="s">
        <v>18</v>
      </c>
      <c r="AD251" s="77" t="s">
        <v>18</v>
      </c>
      <c r="AE251" s="77" t="s">
        <v>18</v>
      </c>
      <c r="AF251" s="77" t="s">
        <v>18</v>
      </c>
      <c r="AG251" s="77" t="s">
        <v>18</v>
      </c>
      <c r="AH251" s="12">
        <f t="shared" si="4"/>
        <v>18.041666666666668</v>
      </c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</row>
    <row r="252" spans="1:55" ht="15.6" x14ac:dyDescent="0.3">
      <c r="A252" s="30"/>
      <c r="B252" s="20" t="s">
        <v>4</v>
      </c>
      <c r="C252" s="48" t="s">
        <v>18</v>
      </c>
      <c r="D252" s="50">
        <v>16.850000000000001</v>
      </c>
      <c r="E252" s="13">
        <v>17.71</v>
      </c>
      <c r="F252" s="13">
        <v>18.760000000000002</v>
      </c>
      <c r="G252" s="13">
        <v>18.28</v>
      </c>
      <c r="H252" s="13">
        <v>16.96</v>
      </c>
      <c r="I252" s="13">
        <v>17.61</v>
      </c>
      <c r="J252" s="13">
        <v>17.43</v>
      </c>
      <c r="K252" s="13">
        <v>16.75</v>
      </c>
      <c r="L252" s="13">
        <v>18.37</v>
      </c>
      <c r="M252" s="93" t="s">
        <v>286</v>
      </c>
      <c r="N252" s="93" t="s">
        <v>667</v>
      </c>
      <c r="O252" s="93" t="s">
        <v>667</v>
      </c>
      <c r="P252" s="93" t="s">
        <v>667</v>
      </c>
      <c r="Q252" s="93" t="s">
        <v>667</v>
      </c>
      <c r="R252" s="93" t="s">
        <v>668</v>
      </c>
      <c r="S252" s="13">
        <v>18.170000000000002</v>
      </c>
      <c r="T252" s="48" t="s">
        <v>18</v>
      </c>
      <c r="U252" s="48" t="s">
        <v>18</v>
      </c>
      <c r="V252" s="49" t="s">
        <v>18</v>
      </c>
      <c r="W252" s="49" t="s">
        <v>18</v>
      </c>
      <c r="X252" s="77" t="s">
        <v>18</v>
      </c>
      <c r="Y252" s="77" t="s">
        <v>18</v>
      </c>
      <c r="Z252" s="77" t="s">
        <v>18</v>
      </c>
      <c r="AA252" s="77" t="s">
        <v>18</v>
      </c>
      <c r="AB252" s="77" t="s">
        <v>18</v>
      </c>
      <c r="AC252" s="77" t="s">
        <v>18</v>
      </c>
      <c r="AD252" s="77" t="s">
        <v>18</v>
      </c>
      <c r="AE252" s="77" t="s">
        <v>18</v>
      </c>
      <c r="AF252" s="77" t="s">
        <v>18</v>
      </c>
      <c r="AG252" s="77" t="s">
        <v>18</v>
      </c>
      <c r="AH252" s="12">
        <f t="shared" si="4"/>
        <v>17.689</v>
      </c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</row>
    <row r="253" spans="1:55" ht="15.6" x14ac:dyDescent="0.3">
      <c r="A253" s="30"/>
      <c r="B253" s="20" t="s">
        <v>5</v>
      </c>
      <c r="C253" s="48" t="s">
        <v>18</v>
      </c>
      <c r="D253" s="48" t="s">
        <v>18</v>
      </c>
      <c r="E253" s="48" t="s">
        <v>18</v>
      </c>
      <c r="F253" s="13">
        <v>17.57</v>
      </c>
      <c r="G253" s="13">
        <v>17.29</v>
      </c>
      <c r="H253" s="13">
        <v>18.32</v>
      </c>
      <c r="I253" s="13">
        <v>16.93</v>
      </c>
      <c r="J253" s="13">
        <v>16.920000000000002</v>
      </c>
      <c r="K253" s="50">
        <v>17.37</v>
      </c>
      <c r="L253" s="13">
        <v>17.43</v>
      </c>
      <c r="M253" s="93" t="s">
        <v>286</v>
      </c>
      <c r="N253" s="93" t="s">
        <v>667</v>
      </c>
      <c r="O253" s="93" t="s">
        <v>667</v>
      </c>
      <c r="P253" s="93" t="s">
        <v>667</v>
      </c>
      <c r="Q253" s="93" t="s">
        <v>667</v>
      </c>
      <c r="R253" s="93" t="s">
        <v>668</v>
      </c>
      <c r="S253" s="13">
        <v>17.59</v>
      </c>
      <c r="T253" s="48" t="s">
        <v>18</v>
      </c>
      <c r="U253" s="48" t="s">
        <v>18</v>
      </c>
      <c r="V253" s="49" t="s">
        <v>18</v>
      </c>
      <c r="W253" s="49" t="s">
        <v>18</v>
      </c>
      <c r="X253" s="77" t="s">
        <v>18</v>
      </c>
      <c r="Y253" s="77" t="s">
        <v>18</v>
      </c>
      <c r="Z253" s="77" t="s">
        <v>18</v>
      </c>
      <c r="AA253" s="77" t="s">
        <v>18</v>
      </c>
      <c r="AB253" s="77" t="s">
        <v>18</v>
      </c>
      <c r="AC253" s="77" t="s">
        <v>18</v>
      </c>
      <c r="AD253" s="77" t="s">
        <v>18</v>
      </c>
      <c r="AE253" s="77" t="s">
        <v>18</v>
      </c>
      <c r="AF253" s="77" t="s">
        <v>18</v>
      </c>
      <c r="AG253" s="77" t="s">
        <v>18</v>
      </c>
      <c r="AH253" s="12">
        <f t="shared" si="4"/>
        <v>17.427500000000002</v>
      </c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</row>
    <row r="254" spans="1:55" ht="15.6" x14ac:dyDescent="0.3">
      <c r="A254" s="30"/>
      <c r="B254" s="20" t="s">
        <v>5</v>
      </c>
      <c r="C254" s="48" t="s">
        <v>18</v>
      </c>
      <c r="D254" s="50">
        <v>16.93</v>
      </c>
      <c r="E254" s="13">
        <v>20.16</v>
      </c>
      <c r="F254" s="13">
        <v>16.989999999999998</v>
      </c>
      <c r="G254" s="13">
        <v>16.63</v>
      </c>
      <c r="H254" s="13">
        <v>17.02</v>
      </c>
      <c r="I254" s="13">
        <v>16.45</v>
      </c>
      <c r="J254" s="13">
        <v>17.850000000000001</v>
      </c>
      <c r="K254" s="13">
        <v>18.27</v>
      </c>
      <c r="L254" s="13">
        <v>16.670000000000002</v>
      </c>
      <c r="M254" s="93" t="s">
        <v>286</v>
      </c>
      <c r="N254" s="93" t="s">
        <v>667</v>
      </c>
      <c r="O254" s="93" t="s">
        <v>667</v>
      </c>
      <c r="P254" s="93" t="s">
        <v>667</v>
      </c>
      <c r="Q254" s="93" t="s">
        <v>667</v>
      </c>
      <c r="R254" s="93" t="s">
        <v>668</v>
      </c>
      <c r="S254" s="13">
        <v>16.989999999999998</v>
      </c>
      <c r="T254" s="48" t="s">
        <v>18</v>
      </c>
      <c r="U254" s="48" t="s">
        <v>18</v>
      </c>
      <c r="V254" s="49" t="s">
        <v>18</v>
      </c>
      <c r="W254" s="49" t="s">
        <v>18</v>
      </c>
      <c r="X254" s="77" t="s">
        <v>18</v>
      </c>
      <c r="Y254" s="77" t="s">
        <v>18</v>
      </c>
      <c r="Z254" s="77" t="s">
        <v>18</v>
      </c>
      <c r="AA254" s="77" t="s">
        <v>18</v>
      </c>
      <c r="AB254" s="77" t="s">
        <v>18</v>
      </c>
      <c r="AC254" s="77" t="s">
        <v>18</v>
      </c>
      <c r="AD254" s="77" t="s">
        <v>18</v>
      </c>
      <c r="AE254" s="77" t="s">
        <v>18</v>
      </c>
      <c r="AF254" s="77" t="s">
        <v>18</v>
      </c>
      <c r="AG254" s="77" t="s">
        <v>18</v>
      </c>
      <c r="AH254" s="12">
        <f t="shared" si="4"/>
        <v>17.396000000000004</v>
      </c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</row>
    <row r="255" spans="1:55" ht="15.6" x14ac:dyDescent="0.3">
      <c r="A255" s="30"/>
      <c r="B255" s="20" t="s">
        <v>6</v>
      </c>
      <c r="C255" s="48" t="s">
        <v>18</v>
      </c>
      <c r="D255" s="50">
        <v>19.84</v>
      </c>
      <c r="E255" s="13">
        <v>18.649999999999999</v>
      </c>
      <c r="F255" s="13">
        <v>19.059999999999999</v>
      </c>
      <c r="G255" s="13">
        <v>16.59</v>
      </c>
      <c r="H255" s="13">
        <v>16.760000000000002</v>
      </c>
      <c r="I255" s="13">
        <v>18.36</v>
      </c>
      <c r="J255" s="13">
        <v>16.84</v>
      </c>
      <c r="K255" s="13">
        <v>17.829999999999998</v>
      </c>
      <c r="L255" s="13">
        <v>17.75</v>
      </c>
      <c r="M255" s="13">
        <v>19.98</v>
      </c>
      <c r="N255" s="93" t="s">
        <v>667</v>
      </c>
      <c r="O255" s="93" t="s">
        <v>667</v>
      </c>
      <c r="P255" s="93" t="s">
        <v>667</v>
      </c>
      <c r="Q255" s="93" t="s">
        <v>667</v>
      </c>
      <c r="R255" s="93" t="s">
        <v>668</v>
      </c>
      <c r="S255" s="13">
        <v>19.5</v>
      </c>
      <c r="T255" s="48" t="s">
        <v>18</v>
      </c>
      <c r="U255" s="48" t="s">
        <v>18</v>
      </c>
      <c r="V255" s="49" t="s">
        <v>18</v>
      </c>
      <c r="W255" s="49" t="s">
        <v>18</v>
      </c>
      <c r="X255" s="77" t="s">
        <v>18</v>
      </c>
      <c r="Y255" s="77" t="s">
        <v>18</v>
      </c>
      <c r="Z255" s="77" t="s">
        <v>18</v>
      </c>
      <c r="AA255" s="77" t="s">
        <v>18</v>
      </c>
      <c r="AB255" s="77" t="s">
        <v>18</v>
      </c>
      <c r="AC255" s="77" t="s">
        <v>18</v>
      </c>
      <c r="AD255" s="77" t="s">
        <v>18</v>
      </c>
      <c r="AE255" s="77" t="s">
        <v>18</v>
      </c>
      <c r="AF255" s="77" t="s">
        <v>18</v>
      </c>
      <c r="AG255" s="77" t="s">
        <v>18</v>
      </c>
      <c r="AH255" s="12">
        <f t="shared" si="4"/>
        <v>18.287272727272725</v>
      </c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</row>
    <row r="256" spans="1:55" ht="15.6" x14ac:dyDescent="0.3">
      <c r="A256" s="14" t="s">
        <v>1157</v>
      </c>
      <c r="B256" s="20" t="s">
        <v>6</v>
      </c>
      <c r="C256" s="48" t="s">
        <v>18</v>
      </c>
      <c r="D256" s="50">
        <v>20.23</v>
      </c>
      <c r="E256" s="13">
        <v>20.16</v>
      </c>
      <c r="F256" s="13">
        <v>20.59</v>
      </c>
      <c r="G256" s="13">
        <v>18.78</v>
      </c>
      <c r="H256" s="13">
        <v>16.899999999999999</v>
      </c>
      <c r="I256" s="13">
        <v>19.600000000000001</v>
      </c>
      <c r="J256" s="13">
        <v>19.920000000000002</v>
      </c>
      <c r="K256" s="13">
        <v>19.489999999999998</v>
      </c>
      <c r="L256" s="48" t="s">
        <v>18</v>
      </c>
      <c r="M256" s="50">
        <v>21.36</v>
      </c>
      <c r="N256" s="93" t="s">
        <v>667</v>
      </c>
      <c r="O256" s="93" t="s">
        <v>667</v>
      </c>
      <c r="P256" s="12">
        <v>18.79</v>
      </c>
      <c r="Q256" s="12">
        <v>20.14</v>
      </c>
      <c r="R256" s="12">
        <v>18.100000000000001</v>
      </c>
      <c r="S256" s="12">
        <v>19.38</v>
      </c>
      <c r="T256" s="48" t="s">
        <v>18</v>
      </c>
      <c r="U256" s="48" t="s">
        <v>18</v>
      </c>
      <c r="V256" s="49" t="s">
        <v>18</v>
      </c>
      <c r="W256" s="49" t="s">
        <v>18</v>
      </c>
      <c r="X256" s="77" t="s">
        <v>18</v>
      </c>
      <c r="Y256" s="77" t="s">
        <v>18</v>
      </c>
      <c r="Z256" s="77" t="s">
        <v>18</v>
      </c>
      <c r="AA256" s="77" t="s">
        <v>18</v>
      </c>
      <c r="AB256" s="77" t="s">
        <v>18</v>
      </c>
      <c r="AC256" s="77" t="s">
        <v>18</v>
      </c>
      <c r="AD256" s="77" t="s">
        <v>18</v>
      </c>
      <c r="AE256" s="77" t="s">
        <v>18</v>
      </c>
      <c r="AF256" s="77" t="s">
        <v>18</v>
      </c>
      <c r="AG256" s="77" t="s">
        <v>18</v>
      </c>
      <c r="AH256" s="12">
        <f t="shared" si="4"/>
        <v>19.495384615384616</v>
      </c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</row>
    <row r="257" spans="1:55" ht="15.6" x14ac:dyDescent="0.3">
      <c r="A257" s="29" t="s">
        <v>581</v>
      </c>
      <c r="B257" s="20" t="s">
        <v>7</v>
      </c>
      <c r="C257" s="48" t="s">
        <v>18</v>
      </c>
      <c r="D257" s="50">
        <v>19.920000000000002</v>
      </c>
      <c r="E257" s="13">
        <v>20.12</v>
      </c>
      <c r="F257" s="13">
        <v>20.41</v>
      </c>
      <c r="G257" s="13">
        <v>19.22</v>
      </c>
      <c r="H257" s="13">
        <v>17.39</v>
      </c>
      <c r="I257" s="13">
        <v>18.46</v>
      </c>
      <c r="J257" s="13">
        <v>19.78</v>
      </c>
      <c r="K257" s="13">
        <v>18.760000000000002</v>
      </c>
      <c r="L257" s="48" t="s">
        <v>18</v>
      </c>
      <c r="M257" s="50">
        <v>21.44</v>
      </c>
      <c r="N257" s="50">
        <v>19.47</v>
      </c>
      <c r="O257" s="93" t="s">
        <v>667</v>
      </c>
      <c r="P257" s="12">
        <v>19.89</v>
      </c>
      <c r="Q257" s="12">
        <v>18.489999999999998</v>
      </c>
      <c r="R257" s="12">
        <v>19.61</v>
      </c>
      <c r="S257" s="12">
        <v>19.27</v>
      </c>
      <c r="T257" s="48" t="s">
        <v>18</v>
      </c>
      <c r="U257" s="48" t="s">
        <v>18</v>
      </c>
      <c r="V257" s="49" t="s">
        <v>18</v>
      </c>
      <c r="W257" s="49" t="s">
        <v>18</v>
      </c>
      <c r="X257" s="77" t="s">
        <v>18</v>
      </c>
      <c r="Y257" s="77" t="s">
        <v>18</v>
      </c>
      <c r="Z257" s="77" t="s">
        <v>18</v>
      </c>
      <c r="AA257" s="77" t="s">
        <v>18</v>
      </c>
      <c r="AB257" s="77" t="s">
        <v>18</v>
      </c>
      <c r="AC257" s="77" t="s">
        <v>18</v>
      </c>
      <c r="AD257" s="77" t="s">
        <v>18</v>
      </c>
      <c r="AE257" s="77" t="s">
        <v>18</v>
      </c>
      <c r="AF257" s="77" t="s">
        <v>18</v>
      </c>
      <c r="AG257" s="77" t="s">
        <v>18</v>
      </c>
      <c r="AH257" s="12">
        <f t="shared" si="4"/>
        <v>19.445</v>
      </c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</row>
    <row r="258" spans="1:55" ht="15.6" x14ac:dyDescent="0.3">
      <c r="A258" s="30"/>
      <c r="B258" s="20" t="s">
        <v>7</v>
      </c>
      <c r="C258" s="13">
        <v>19.97</v>
      </c>
      <c r="D258" s="50">
        <v>20.11</v>
      </c>
      <c r="E258" s="13">
        <v>20.48</v>
      </c>
      <c r="F258" s="13">
        <v>20.18</v>
      </c>
      <c r="G258" s="13">
        <v>17.86</v>
      </c>
      <c r="H258" s="13">
        <v>18.13</v>
      </c>
      <c r="I258" s="13">
        <v>20.45</v>
      </c>
      <c r="J258" s="13">
        <v>18.489999999999998</v>
      </c>
      <c r="K258" s="13">
        <v>20.260000000000002</v>
      </c>
      <c r="L258" s="48" t="s">
        <v>18</v>
      </c>
      <c r="M258" s="50">
        <v>20.440000000000001</v>
      </c>
      <c r="N258" s="50">
        <v>18.489999999999998</v>
      </c>
      <c r="O258" s="50">
        <v>20.74</v>
      </c>
      <c r="P258" s="12">
        <v>20.190000000000001</v>
      </c>
      <c r="Q258" s="12">
        <v>17.989999999999998</v>
      </c>
      <c r="R258" s="12">
        <v>19.93</v>
      </c>
      <c r="S258" s="12">
        <v>19.059999999999999</v>
      </c>
      <c r="T258" s="48" t="s">
        <v>18</v>
      </c>
      <c r="U258" s="48" t="s">
        <v>18</v>
      </c>
      <c r="V258" s="49" t="s">
        <v>18</v>
      </c>
      <c r="W258" s="49" t="s">
        <v>18</v>
      </c>
      <c r="X258" s="77" t="s">
        <v>18</v>
      </c>
      <c r="Y258" s="77" t="s">
        <v>18</v>
      </c>
      <c r="Z258" s="77" t="s">
        <v>18</v>
      </c>
      <c r="AA258" s="77" t="s">
        <v>18</v>
      </c>
      <c r="AB258" s="77" t="s">
        <v>18</v>
      </c>
      <c r="AC258" s="77" t="s">
        <v>18</v>
      </c>
      <c r="AD258" s="77" t="s">
        <v>18</v>
      </c>
      <c r="AE258" s="77" t="s">
        <v>18</v>
      </c>
      <c r="AF258" s="77" t="s">
        <v>18</v>
      </c>
      <c r="AG258" s="77" t="s">
        <v>18</v>
      </c>
      <c r="AH258" s="12">
        <f t="shared" si="4"/>
        <v>19.548125000000002</v>
      </c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</row>
    <row r="259" spans="1:55" ht="15.6" x14ac:dyDescent="0.3">
      <c r="A259" s="30"/>
      <c r="B259" s="20" t="s">
        <v>8</v>
      </c>
      <c r="C259" s="13">
        <v>20.399999999999999</v>
      </c>
      <c r="D259" s="50">
        <v>20.67</v>
      </c>
      <c r="E259" s="13">
        <v>20.62</v>
      </c>
      <c r="F259" s="13">
        <v>20.3</v>
      </c>
      <c r="G259" s="13">
        <v>18.02</v>
      </c>
      <c r="H259" s="13">
        <v>18.13</v>
      </c>
      <c r="I259" s="13">
        <v>20.03</v>
      </c>
      <c r="J259" s="13">
        <v>20.149999999999999</v>
      </c>
      <c r="K259" s="13">
        <v>20.72</v>
      </c>
      <c r="L259" s="48" t="s">
        <v>18</v>
      </c>
      <c r="M259" s="50">
        <v>20.399999999999999</v>
      </c>
      <c r="N259" s="50">
        <v>19.989999999999998</v>
      </c>
      <c r="O259" s="50">
        <v>20.39</v>
      </c>
      <c r="P259" s="12">
        <v>20.190000000000001</v>
      </c>
      <c r="Q259" s="12">
        <v>19.2</v>
      </c>
      <c r="R259" s="12">
        <v>19.989999999999998</v>
      </c>
      <c r="S259" s="12">
        <v>18.760000000000002</v>
      </c>
      <c r="T259" s="48" t="s">
        <v>18</v>
      </c>
      <c r="U259" s="48" t="s">
        <v>18</v>
      </c>
      <c r="V259" s="49" t="s">
        <v>18</v>
      </c>
      <c r="W259" s="49" t="s">
        <v>18</v>
      </c>
      <c r="X259" s="77" t="s">
        <v>18</v>
      </c>
      <c r="Y259" s="77" t="s">
        <v>18</v>
      </c>
      <c r="Z259" s="77" t="s">
        <v>18</v>
      </c>
      <c r="AA259" s="77" t="s">
        <v>18</v>
      </c>
      <c r="AB259" s="77" t="s">
        <v>18</v>
      </c>
      <c r="AC259" s="77" t="s">
        <v>18</v>
      </c>
      <c r="AD259" s="77" t="s">
        <v>18</v>
      </c>
      <c r="AE259" s="77" t="s">
        <v>18</v>
      </c>
      <c r="AF259" s="77" t="s">
        <v>18</v>
      </c>
      <c r="AG259" s="77" t="s">
        <v>18</v>
      </c>
      <c r="AH259" s="12">
        <f t="shared" si="4"/>
        <v>19.872499999999999</v>
      </c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</row>
    <row r="260" spans="1:55" ht="15.6" x14ac:dyDescent="0.3">
      <c r="A260" s="29" t="s">
        <v>162</v>
      </c>
      <c r="B260" s="20" t="s">
        <v>8</v>
      </c>
      <c r="C260" s="13">
        <v>20.13</v>
      </c>
      <c r="D260" s="50">
        <v>20.46</v>
      </c>
      <c r="E260" s="13">
        <v>20.37</v>
      </c>
      <c r="F260" s="13">
        <v>18.899999999999999</v>
      </c>
      <c r="G260" s="13">
        <v>17.809999999999999</v>
      </c>
      <c r="H260" s="13">
        <v>20.260000000000002</v>
      </c>
      <c r="I260" s="13">
        <v>20.68</v>
      </c>
      <c r="J260" s="13">
        <v>20.7</v>
      </c>
      <c r="K260" s="13">
        <v>19.98</v>
      </c>
      <c r="L260" s="48" t="s">
        <v>18</v>
      </c>
      <c r="M260" s="50">
        <v>20.18</v>
      </c>
      <c r="N260" s="50">
        <v>19.14</v>
      </c>
      <c r="O260" s="50">
        <v>20.29</v>
      </c>
      <c r="P260" s="12">
        <v>21.8</v>
      </c>
      <c r="Q260" s="12">
        <v>19.34</v>
      </c>
      <c r="R260" s="12">
        <v>21.72</v>
      </c>
      <c r="S260" s="12">
        <v>18.75</v>
      </c>
      <c r="T260" s="48" t="s">
        <v>18</v>
      </c>
      <c r="U260" s="48" t="s">
        <v>18</v>
      </c>
      <c r="V260" s="49" t="s">
        <v>18</v>
      </c>
      <c r="W260" s="49" t="s">
        <v>18</v>
      </c>
      <c r="X260" s="77" t="s">
        <v>18</v>
      </c>
      <c r="Y260" s="77" t="s">
        <v>18</v>
      </c>
      <c r="Z260" s="77" t="s">
        <v>18</v>
      </c>
      <c r="AA260" s="77" t="s">
        <v>18</v>
      </c>
      <c r="AB260" s="77" t="s">
        <v>18</v>
      </c>
      <c r="AC260" s="77" t="s">
        <v>18</v>
      </c>
      <c r="AD260" s="77" t="s">
        <v>18</v>
      </c>
      <c r="AE260" s="77" t="s">
        <v>18</v>
      </c>
      <c r="AF260" s="77" t="s">
        <v>18</v>
      </c>
      <c r="AG260" s="77" t="s">
        <v>18</v>
      </c>
      <c r="AH260" s="12">
        <f t="shared" si="4"/>
        <v>20.031874999999999</v>
      </c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</row>
    <row r="261" spans="1:55" ht="15.6" x14ac:dyDescent="0.3">
      <c r="A261" s="29" t="s">
        <v>872</v>
      </c>
      <c r="B261" s="20" t="s">
        <v>9</v>
      </c>
      <c r="C261" s="13">
        <v>20.41</v>
      </c>
      <c r="D261" s="50">
        <v>20.010000000000002</v>
      </c>
      <c r="E261" s="13">
        <v>20.09</v>
      </c>
      <c r="F261" s="13">
        <v>19.7</v>
      </c>
      <c r="G261" s="13">
        <v>20.38</v>
      </c>
      <c r="H261" s="13">
        <v>20.04</v>
      </c>
      <c r="I261" s="48" t="s">
        <v>18</v>
      </c>
      <c r="J261" s="13">
        <v>20.87</v>
      </c>
      <c r="K261" s="50">
        <v>18.25</v>
      </c>
      <c r="L261" s="48" t="s">
        <v>18</v>
      </c>
      <c r="M261" s="50">
        <v>20.03</v>
      </c>
      <c r="N261" s="50">
        <v>19.989999999999998</v>
      </c>
      <c r="O261" s="50">
        <v>20.29</v>
      </c>
      <c r="P261" s="12">
        <v>20.43</v>
      </c>
      <c r="Q261" s="12">
        <v>20.02</v>
      </c>
      <c r="R261" s="12">
        <v>18.670000000000002</v>
      </c>
      <c r="S261" s="12">
        <v>18.45</v>
      </c>
      <c r="T261" s="48" t="s">
        <v>18</v>
      </c>
      <c r="U261" s="48" t="s">
        <v>18</v>
      </c>
      <c r="V261" s="49" t="s">
        <v>18</v>
      </c>
      <c r="W261" s="49" t="s">
        <v>18</v>
      </c>
      <c r="X261" s="77" t="s">
        <v>18</v>
      </c>
      <c r="Y261" s="77" t="s">
        <v>18</v>
      </c>
      <c r="Z261" s="77" t="s">
        <v>18</v>
      </c>
      <c r="AA261" s="77" t="s">
        <v>18</v>
      </c>
      <c r="AB261" s="77" t="s">
        <v>18</v>
      </c>
      <c r="AC261" s="77" t="s">
        <v>18</v>
      </c>
      <c r="AD261" s="77" t="s">
        <v>18</v>
      </c>
      <c r="AE261" s="77" t="s">
        <v>18</v>
      </c>
      <c r="AF261" s="77" t="s">
        <v>18</v>
      </c>
      <c r="AG261" s="77" t="s">
        <v>18</v>
      </c>
      <c r="AH261" s="12">
        <f t="shared" si="4"/>
        <v>19.841999999999999</v>
      </c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</row>
    <row r="262" spans="1:55" ht="15.6" x14ac:dyDescent="0.3">
      <c r="A262" s="29" t="s">
        <v>873</v>
      </c>
      <c r="B262" s="20" t="s">
        <v>9</v>
      </c>
      <c r="C262" s="13">
        <v>20.11</v>
      </c>
      <c r="D262" s="50">
        <v>18.96</v>
      </c>
      <c r="E262" s="13">
        <v>19.78</v>
      </c>
      <c r="F262" s="13">
        <v>20.21</v>
      </c>
      <c r="G262" s="13">
        <v>19.28</v>
      </c>
      <c r="H262" s="13">
        <v>20.43</v>
      </c>
      <c r="I262" s="48" t="s">
        <v>18</v>
      </c>
      <c r="J262" s="13">
        <v>19.23</v>
      </c>
      <c r="K262" s="13">
        <v>18.010000000000002</v>
      </c>
      <c r="L262" s="48" t="s">
        <v>18</v>
      </c>
      <c r="M262" s="50">
        <v>21.81</v>
      </c>
      <c r="N262" s="50">
        <v>20.39</v>
      </c>
      <c r="O262" s="50">
        <v>20.59</v>
      </c>
      <c r="P262" s="12">
        <v>20.59</v>
      </c>
      <c r="Q262" s="12">
        <v>19.440000000000001</v>
      </c>
      <c r="R262" s="12">
        <v>17.920000000000002</v>
      </c>
      <c r="S262" s="12">
        <v>18.260000000000002</v>
      </c>
      <c r="T262" s="48" t="s">
        <v>18</v>
      </c>
      <c r="U262" s="48" t="s">
        <v>18</v>
      </c>
      <c r="V262" s="49" t="s">
        <v>18</v>
      </c>
      <c r="W262" s="49" t="s">
        <v>18</v>
      </c>
      <c r="X262" s="77" t="s">
        <v>18</v>
      </c>
      <c r="Y262" s="77" t="s">
        <v>18</v>
      </c>
      <c r="Z262" s="77" t="s">
        <v>18</v>
      </c>
      <c r="AA262" s="77" t="s">
        <v>18</v>
      </c>
      <c r="AB262" s="77" t="s">
        <v>18</v>
      </c>
      <c r="AC262" s="77" t="s">
        <v>18</v>
      </c>
      <c r="AD262" s="77" t="s">
        <v>18</v>
      </c>
      <c r="AE262" s="77" t="s">
        <v>18</v>
      </c>
      <c r="AF262" s="77" t="s">
        <v>18</v>
      </c>
      <c r="AG262" s="77" t="s">
        <v>18</v>
      </c>
      <c r="AH262" s="12">
        <f t="shared" si="4"/>
        <v>19.667333333333332</v>
      </c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</row>
    <row r="263" spans="1:55" ht="15.6" x14ac:dyDescent="0.3">
      <c r="A263" s="29" t="s">
        <v>874</v>
      </c>
      <c r="B263" s="20" t="s">
        <v>10</v>
      </c>
      <c r="C263" s="13">
        <v>20.36</v>
      </c>
      <c r="D263" s="50">
        <v>20.49</v>
      </c>
      <c r="E263" s="13">
        <v>20.34</v>
      </c>
      <c r="F263" s="13">
        <v>19.989999999999998</v>
      </c>
      <c r="G263" s="13">
        <v>19.489999999999998</v>
      </c>
      <c r="H263" s="13">
        <v>20.54</v>
      </c>
      <c r="I263" s="48" t="s">
        <v>18</v>
      </c>
      <c r="J263" s="13">
        <v>20.78</v>
      </c>
      <c r="K263" s="13">
        <v>19.07</v>
      </c>
      <c r="L263" s="48" t="s">
        <v>18</v>
      </c>
      <c r="M263" s="50">
        <v>21.79</v>
      </c>
      <c r="N263" s="50">
        <v>20.29</v>
      </c>
      <c r="O263" s="50">
        <v>20.09</v>
      </c>
      <c r="P263" s="12">
        <v>20.190000000000001</v>
      </c>
      <c r="Q263" s="12">
        <v>19.899999999999999</v>
      </c>
      <c r="R263" s="93" t="s">
        <v>668</v>
      </c>
      <c r="S263" s="13">
        <v>18.850000000000001</v>
      </c>
      <c r="T263" s="48" t="s">
        <v>18</v>
      </c>
      <c r="U263" s="48" t="s">
        <v>18</v>
      </c>
      <c r="V263" s="49" t="s">
        <v>18</v>
      </c>
      <c r="W263" s="49" t="s">
        <v>18</v>
      </c>
      <c r="X263" s="77" t="s">
        <v>18</v>
      </c>
      <c r="Y263" s="77" t="s">
        <v>18</v>
      </c>
      <c r="Z263" s="77" t="s">
        <v>18</v>
      </c>
      <c r="AA263" s="77" t="s">
        <v>18</v>
      </c>
      <c r="AB263" s="77" t="s">
        <v>18</v>
      </c>
      <c r="AC263" s="77" t="s">
        <v>18</v>
      </c>
      <c r="AD263" s="77" t="s">
        <v>18</v>
      </c>
      <c r="AE263" s="77" t="s">
        <v>18</v>
      </c>
      <c r="AF263" s="77" t="s">
        <v>18</v>
      </c>
      <c r="AG263" s="77" t="s">
        <v>18</v>
      </c>
      <c r="AH263" s="12">
        <f t="shared" si="4"/>
        <v>20.154999999999998</v>
      </c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</row>
    <row r="264" spans="1:55" ht="15.6" x14ac:dyDescent="0.3">
      <c r="A264" s="30"/>
      <c r="B264" s="20" t="s">
        <v>10</v>
      </c>
      <c r="C264" s="13">
        <v>18.73</v>
      </c>
      <c r="D264" s="50">
        <v>20.11</v>
      </c>
      <c r="E264" s="13">
        <v>20.16</v>
      </c>
      <c r="F264" s="13">
        <v>18.37</v>
      </c>
      <c r="G264" s="13">
        <v>20.76</v>
      </c>
      <c r="H264" s="48" t="s">
        <v>18</v>
      </c>
      <c r="I264" s="13">
        <v>20.100000000000001</v>
      </c>
      <c r="J264" s="13">
        <v>20.09</v>
      </c>
      <c r="K264" s="13">
        <v>18.13</v>
      </c>
      <c r="L264" s="48" t="s">
        <v>18</v>
      </c>
      <c r="M264" s="50">
        <v>20.149999999999999</v>
      </c>
      <c r="N264" s="50">
        <v>18.489999999999998</v>
      </c>
      <c r="O264" s="50">
        <v>19.989999999999998</v>
      </c>
      <c r="P264" s="93" t="s">
        <v>667</v>
      </c>
      <c r="Q264" s="13">
        <v>18.39</v>
      </c>
      <c r="R264" s="93" t="s">
        <v>668</v>
      </c>
      <c r="S264" s="13">
        <v>18.61</v>
      </c>
      <c r="T264" s="48" t="s">
        <v>18</v>
      </c>
      <c r="U264" s="48" t="s">
        <v>18</v>
      </c>
      <c r="V264" s="49" t="s">
        <v>18</v>
      </c>
      <c r="W264" s="49" t="s">
        <v>18</v>
      </c>
      <c r="X264" s="77" t="s">
        <v>18</v>
      </c>
      <c r="Y264" s="77" t="s">
        <v>18</v>
      </c>
      <c r="Z264" s="77" t="s">
        <v>18</v>
      </c>
      <c r="AA264" s="77" t="s">
        <v>18</v>
      </c>
      <c r="AB264" s="77" t="s">
        <v>18</v>
      </c>
      <c r="AC264" s="77" t="s">
        <v>18</v>
      </c>
      <c r="AD264" s="77" t="s">
        <v>18</v>
      </c>
      <c r="AE264" s="77" t="s">
        <v>18</v>
      </c>
      <c r="AF264" s="77" t="s">
        <v>18</v>
      </c>
      <c r="AG264" s="77" t="s">
        <v>18</v>
      </c>
      <c r="AH264" s="12">
        <f t="shared" si="4"/>
        <v>19.390769230769234</v>
      </c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</row>
    <row r="265" spans="1:55" ht="15.6" x14ac:dyDescent="0.3">
      <c r="A265" s="30"/>
      <c r="B265" s="20" t="s">
        <v>11</v>
      </c>
      <c r="C265" s="13">
        <v>17.97</v>
      </c>
      <c r="D265" s="50">
        <v>18.13</v>
      </c>
      <c r="E265" s="13">
        <v>19.34</v>
      </c>
      <c r="F265" s="13">
        <v>17.78</v>
      </c>
      <c r="G265" s="13">
        <v>20.170000000000002</v>
      </c>
      <c r="H265" s="13">
        <v>18.440000000000001</v>
      </c>
      <c r="I265" s="48" t="s">
        <v>18</v>
      </c>
      <c r="J265" s="13">
        <v>18.7</v>
      </c>
      <c r="K265" s="13">
        <v>18.79</v>
      </c>
      <c r="L265" s="48" t="s">
        <v>18</v>
      </c>
      <c r="M265" s="50">
        <v>18.54</v>
      </c>
      <c r="N265" s="50">
        <v>18.09</v>
      </c>
      <c r="O265" s="50">
        <v>18.989999999999998</v>
      </c>
      <c r="P265" s="83" t="s">
        <v>667</v>
      </c>
      <c r="Q265" s="11">
        <v>18.39</v>
      </c>
      <c r="R265" s="48" t="s">
        <v>18</v>
      </c>
      <c r="S265" s="13">
        <v>18.899999999999999</v>
      </c>
      <c r="T265" s="48" t="s">
        <v>18</v>
      </c>
      <c r="U265" s="48" t="s">
        <v>18</v>
      </c>
      <c r="V265" s="49" t="s">
        <v>18</v>
      </c>
      <c r="W265" s="49" t="s">
        <v>18</v>
      </c>
      <c r="X265" s="77" t="s">
        <v>18</v>
      </c>
      <c r="Y265" s="77" t="s">
        <v>18</v>
      </c>
      <c r="Z265" s="77" t="s">
        <v>18</v>
      </c>
      <c r="AA265" s="77" t="s">
        <v>18</v>
      </c>
      <c r="AB265" s="77" t="s">
        <v>18</v>
      </c>
      <c r="AC265" s="77" t="s">
        <v>18</v>
      </c>
      <c r="AD265" s="77" t="s">
        <v>18</v>
      </c>
      <c r="AE265" s="77" t="s">
        <v>18</v>
      </c>
      <c r="AF265" s="77" t="s">
        <v>18</v>
      </c>
      <c r="AG265" s="77" t="s">
        <v>18</v>
      </c>
      <c r="AH265" s="12">
        <f t="shared" si="4"/>
        <v>18.633076923076921</v>
      </c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</row>
    <row r="266" spans="1:55" ht="15.6" x14ac:dyDescent="0.3">
      <c r="A266" s="30"/>
      <c r="B266" s="20" t="s">
        <v>12</v>
      </c>
      <c r="C266" s="13">
        <v>18.309999999999999</v>
      </c>
      <c r="D266" s="50">
        <v>17.5</v>
      </c>
      <c r="E266" s="13">
        <v>17.989999999999998</v>
      </c>
      <c r="F266" s="13">
        <v>18.3</v>
      </c>
      <c r="G266" s="13">
        <v>18.3</v>
      </c>
      <c r="H266" s="13">
        <v>19.13</v>
      </c>
      <c r="I266" s="13">
        <v>18.010000000000002</v>
      </c>
      <c r="J266" s="13">
        <v>17.920000000000002</v>
      </c>
      <c r="K266" s="13">
        <v>20.64</v>
      </c>
      <c r="L266" s="48" t="s">
        <v>18</v>
      </c>
      <c r="M266" s="50">
        <v>18.670000000000002</v>
      </c>
      <c r="N266" s="83" t="s">
        <v>667</v>
      </c>
      <c r="O266" s="83" t="s">
        <v>667</v>
      </c>
      <c r="P266" s="11">
        <v>20.49</v>
      </c>
      <c r="Q266" s="12">
        <v>18.72</v>
      </c>
      <c r="R266" s="48" t="s">
        <v>18</v>
      </c>
      <c r="S266" s="48" t="s">
        <v>18</v>
      </c>
      <c r="T266" s="48" t="s">
        <v>18</v>
      </c>
      <c r="U266" s="48" t="s">
        <v>18</v>
      </c>
      <c r="V266" s="49" t="s">
        <v>18</v>
      </c>
      <c r="W266" s="49" t="s">
        <v>18</v>
      </c>
      <c r="X266" s="77" t="s">
        <v>18</v>
      </c>
      <c r="Y266" s="77" t="s">
        <v>18</v>
      </c>
      <c r="Z266" s="77" t="s">
        <v>18</v>
      </c>
      <c r="AA266" s="77" t="s">
        <v>18</v>
      </c>
      <c r="AB266" s="77" t="s">
        <v>18</v>
      </c>
      <c r="AC266" s="77" t="s">
        <v>18</v>
      </c>
      <c r="AD266" s="77" t="s">
        <v>18</v>
      </c>
      <c r="AE266" s="77" t="s">
        <v>18</v>
      </c>
      <c r="AF266" s="77" t="s">
        <v>18</v>
      </c>
      <c r="AG266" s="77" t="s">
        <v>18</v>
      </c>
      <c r="AH266" s="12">
        <f t="shared" si="4"/>
        <v>18.664999999999999</v>
      </c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</row>
    <row r="267" spans="1:55" ht="15.6" x14ac:dyDescent="0.3">
      <c r="A267" s="6" t="s">
        <v>265</v>
      </c>
      <c r="B267" s="6"/>
      <c r="C267" s="6">
        <v>1989</v>
      </c>
      <c r="D267" s="6">
        <v>1990</v>
      </c>
      <c r="E267" s="6">
        <v>1991</v>
      </c>
      <c r="F267" s="6">
        <v>1992</v>
      </c>
      <c r="G267" s="6">
        <v>1993</v>
      </c>
      <c r="H267" s="6">
        <v>1994</v>
      </c>
      <c r="I267" s="6">
        <v>1995</v>
      </c>
      <c r="J267" s="6">
        <v>1996</v>
      </c>
      <c r="K267" s="18">
        <v>1997</v>
      </c>
      <c r="L267" s="18">
        <v>1998</v>
      </c>
      <c r="M267" s="41">
        <v>1999</v>
      </c>
      <c r="N267" s="41">
        <v>2000</v>
      </c>
      <c r="O267" s="41">
        <v>2001</v>
      </c>
      <c r="P267" s="18">
        <v>2002</v>
      </c>
      <c r="Q267" s="18">
        <v>2003</v>
      </c>
      <c r="R267" s="18">
        <v>2004</v>
      </c>
      <c r="S267" s="19">
        <v>2005</v>
      </c>
      <c r="T267" s="19">
        <v>2006</v>
      </c>
      <c r="U267" s="19">
        <v>2007</v>
      </c>
      <c r="V267" s="19">
        <v>2008</v>
      </c>
      <c r="W267" s="19">
        <v>2009</v>
      </c>
      <c r="X267" s="19">
        <v>2010</v>
      </c>
      <c r="Y267" s="19">
        <v>2011</v>
      </c>
      <c r="Z267" s="19">
        <v>2012</v>
      </c>
      <c r="AA267" s="19">
        <v>2013</v>
      </c>
      <c r="AB267" s="211">
        <v>2014</v>
      </c>
      <c r="AC267" s="211">
        <v>2015</v>
      </c>
      <c r="AD267" s="211">
        <v>2016</v>
      </c>
      <c r="AE267" s="211">
        <v>2017</v>
      </c>
      <c r="AF267" s="211">
        <v>2018</v>
      </c>
      <c r="AG267" s="211">
        <v>2019</v>
      </c>
      <c r="AH267" s="18" t="s">
        <v>161</v>
      </c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</row>
    <row r="268" spans="1:55" ht="15.6" x14ac:dyDescent="0.3">
      <c r="A268" s="29" t="s">
        <v>679</v>
      </c>
      <c r="B268" s="20" t="s">
        <v>1</v>
      </c>
      <c r="C268" s="48" t="s">
        <v>18</v>
      </c>
      <c r="D268" s="48" t="s">
        <v>18</v>
      </c>
      <c r="E268" s="48" t="s">
        <v>18</v>
      </c>
      <c r="F268" s="13">
        <v>19.84</v>
      </c>
      <c r="G268" s="13">
        <v>20.27</v>
      </c>
      <c r="H268" s="13">
        <v>20.96</v>
      </c>
      <c r="I268" s="13">
        <v>21.57</v>
      </c>
      <c r="J268" s="48" t="s">
        <v>18</v>
      </c>
      <c r="K268" s="13">
        <v>20.39</v>
      </c>
      <c r="L268" s="13">
        <v>21.36</v>
      </c>
      <c r="M268" s="13">
        <v>21.02</v>
      </c>
      <c r="N268" s="13">
        <v>20.170000000000002</v>
      </c>
      <c r="O268" s="13">
        <v>19.649999999999999</v>
      </c>
      <c r="P268" s="13">
        <v>20.9</v>
      </c>
      <c r="Q268" s="13">
        <v>20.399999999999999</v>
      </c>
      <c r="R268" s="13">
        <v>20.95</v>
      </c>
      <c r="S268" s="13">
        <v>20.21</v>
      </c>
      <c r="T268" s="13">
        <v>20.84</v>
      </c>
      <c r="U268" s="13">
        <v>20.07</v>
      </c>
      <c r="V268" s="13">
        <v>18.57</v>
      </c>
      <c r="W268" s="13">
        <v>20.9</v>
      </c>
      <c r="X268" s="55">
        <v>21.37</v>
      </c>
      <c r="Y268" s="55">
        <v>21.6</v>
      </c>
      <c r="Z268" s="55">
        <v>21.11</v>
      </c>
      <c r="AA268" s="55">
        <v>20.81</v>
      </c>
      <c r="AB268" s="55">
        <v>20.09</v>
      </c>
      <c r="AC268" s="69">
        <f>'[1]46A-Six Mile'!G355</f>
        <v>20.79</v>
      </c>
      <c r="AD268" s="69">
        <f>'[2]46A-Six Mile'!G355</f>
        <v>21.69</v>
      </c>
      <c r="AE268" s="69">
        <f>'[3]46A-Six Mile'!G355</f>
        <v>20.03</v>
      </c>
      <c r="AF268" s="69">
        <f>'[5]46A-Six Mile'!G355</f>
        <v>21.17</v>
      </c>
      <c r="AG268" s="69">
        <f>'[4]46A-Six Mile'!G355</f>
        <v>21.29</v>
      </c>
      <c r="AH268" s="12">
        <f t="shared" si="4"/>
        <v>20.622399999999999</v>
      </c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</row>
    <row r="269" spans="1:55" ht="15.6" x14ac:dyDescent="0.3">
      <c r="A269" s="30"/>
      <c r="B269" s="20" t="s">
        <v>2</v>
      </c>
      <c r="C269" s="48" t="s">
        <v>18</v>
      </c>
      <c r="D269" s="48" t="s">
        <v>18</v>
      </c>
      <c r="E269" s="48" t="s">
        <v>18</v>
      </c>
      <c r="F269" s="13">
        <v>20.51</v>
      </c>
      <c r="G269" s="13">
        <v>20.13</v>
      </c>
      <c r="H269" s="13">
        <v>20.97</v>
      </c>
      <c r="I269" s="13">
        <v>21.41</v>
      </c>
      <c r="J269" s="48" t="s">
        <v>18</v>
      </c>
      <c r="K269" s="13">
        <v>20.170000000000002</v>
      </c>
      <c r="L269" s="13">
        <v>21.77</v>
      </c>
      <c r="M269" s="13">
        <v>20.9</v>
      </c>
      <c r="N269" s="13">
        <v>19.86</v>
      </c>
      <c r="O269" s="13">
        <v>19.25</v>
      </c>
      <c r="P269" s="13">
        <v>19.7</v>
      </c>
      <c r="Q269" s="13">
        <v>17.399999999999999</v>
      </c>
      <c r="R269" s="13">
        <v>21.21</v>
      </c>
      <c r="S269" s="13">
        <v>19.46</v>
      </c>
      <c r="T269" s="13">
        <v>20.92</v>
      </c>
      <c r="U269" s="13">
        <v>19.5</v>
      </c>
      <c r="V269" s="13">
        <v>18.7</v>
      </c>
      <c r="W269" s="13">
        <v>20.47</v>
      </c>
      <c r="X269" s="55">
        <v>21.46</v>
      </c>
      <c r="Y269" s="55">
        <v>21.35</v>
      </c>
      <c r="Z269" s="55">
        <v>20.49</v>
      </c>
      <c r="AA269" s="55">
        <v>21.08</v>
      </c>
      <c r="AB269" s="55">
        <v>20.53</v>
      </c>
      <c r="AC269" s="69">
        <f>'[1]46A-Six Mile'!G356</f>
        <v>20.329999999999998</v>
      </c>
      <c r="AD269" s="69">
        <f>'[2]46A-Six Mile'!G356</f>
        <v>22.05</v>
      </c>
      <c r="AE269" s="69">
        <f>'[3]46A-Six Mile'!G356</f>
        <v>19.760000000000002</v>
      </c>
      <c r="AF269" s="69">
        <f>'[5]46A-Six Mile'!G356</f>
        <v>20.92</v>
      </c>
      <c r="AG269" s="69">
        <f>'[4]46A-Six Mile'!G356</f>
        <v>21.62</v>
      </c>
      <c r="AH269" s="12">
        <f t="shared" si="4"/>
        <v>20.375199999999996</v>
      </c>
      <c r="AI269" s="92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</row>
    <row r="270" spans="1:55" ht="15.6" x14ac:dyDescent="0.3">
      <c r="A270" s="30"/>
      <c r="B270" s="20" t="s">
        <v>3</v>
      </c>
      <c r="C270" s="48" t="s">
        <v>18</v>
      </c>
      <c r="D270" s="48" t="s">
        <v>18</v>
      </c>
      <c r="E270" s="48" t="s">
        <v>18</v>
      </c>
      <c r="F270" s="13">
        <v>20.53</v>
      </c>
      <c r="G270" s="13">
        <v>20.260000000000002</v>
      </c>
      <c r="H270" s="13">
        <v>20.69</v>
      </c>
      <c r="I270" s="13">
        <v>21.09</v>
      </c>
      <c r="J270" s="48" t="s">
        <v>18</v>
      </c>
      <c r="K270" s="13">
        <v>19.38</v>
      </c>
      <c r="L270" s="13">
        <v>21.45</v>
      </c>
      <c r="M270" s="13">
        <v>20.25</v>
      </c>
      <c r="N270" s="13">
        <v>19.61</v>
      </c>
      <c r="O270" s="13">
        <v>18.45</v>
      </c>
      <c r="P270" s="12">
        <v>19.3</v>
      </c>
      <c r="Q270" s="12">
        <v>20.7</v>
      </c>
      <c r="R270" s="12">
        <v>21.17</v>
      </c>
      <c r="S270" s="12">
        <v>20.28</v>
      </c>
      <c r="T270" s="12">
        <v>20.02</v>
      </c>
      <c r="U270" s="12">
        <v>19</v>
      </c>
      <c r="V270" s="12">
        <v>18.23</v>
      </c>
      <c r="W270" s="12">
        <v>19.77</v>
      </c>
      <c r="X270" s="69">
        <v>21.8</v>
      </c>
      <c r="Y270" s="69">
        <v>20.51</v>
      </c>
      <c r="Z270" s="69">
        <v>20.02</v>
      </c>
      <c r="AA270" s="69">
        <v>20.09</v>
      </c>
      <c r="AB270" s="69">
        <v>20.170000000000002</v>
      </c>
      <c r="AC270" s="69">
        <f>'[1]46A-Six Mile'!G357</f>
        <v>20.5</v>
      </c>
      <c r="AD270" s="69">
        <f>'[2]46A-Six Mile'!G357</f>
        <v>21.64</v>
      </c>
      <c r="AE270" s="69">
        <f>'[3]46A-Six Mile'!G357</f>
        <v>19.28</v>
      </c>
      <c r="AF270" s="69">
        <f>'[5]46A-Six Mile'!G357</f>
        <v>20.27</v>
      </c>
      <c r="AG270" s="69">
        <f>'[4]46A-Six Mile'!G357</f>
        <v>21.35</v>
      </c>
      <c r="AH270" s="12">
        <f t="shared" si="4"/>
        <v>20.167599999999997</v>
      </c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</row>
    <row r="271" spans="1:55" ht="15.6" x14ac:dyDescent="0.3">
      <c r="A271" s="30"/>
      <c r="B271" s="20" t="s">
        <v>4</v>
      </c>
      <c r="C271" s="48" t="s">
        <v>18</v>
      </c>
      <c r="D271" s="48" t="s">
        <v>18</v>
      </c>
      <c r="E271" s="48" t="s">
        <v>18</v>
      </c>
      <c r="F271" s="13">
        <v>20.69</v>
      </c>
      <c r="G271" s="13">
        <v>20.32</v>
      </c>
      <c r="H271" s="13">
        <v>19.54</v>
      </c>
      <c r="I271" s="13">
        <v>20.04</v>
      </c>
      <c r="J271" s="13">
        <v>20.23</v>
      </c>
      <c r="K271" s="13">
        <v>18.75</v>
      </c>
      <c r="L271" s="13">
        <v>20.84</v>
      </c>
      <c r="M271" s="13">
        <v>18.920000000000002</v>
      </c>
      <c r="N271" s="13">
        <v>18.57</v>
      </c>
      <c r="O271" s="13">
        <v>19.2</v>
      </c>
      <c r="P271" s="12">
        <v>18.399999999999999</v>
      </c>
      <c r="Q271" s="12">
        <v>17.5</v>
      </c>
      <c r="R271" s="12">
        <v>20.04</v>
      </c>
      <c r="S271" s="12">
        <v>21.12</v>
      </c>
      <c r="T271" s="12">
        <v>19.36</v>
      </c>
      <c r="U271" s="12">
        <v>18.73</v>
      </c>
      <c r="V271" s="12">
        <v>18.5</v>
      </c>
      <c r="W271" s="12">
        <v>18.89</v>
      </c>
      <c r="X271" s="69">
        <v>21.5</v>
      </c>
      <c r="Y271" s="69">
        <v>20.28</v>
      </c>
      <c r="Z271" s="69">
        <v>19.54</v>
      </c>
      <c r="AA271" s="69">
        <v>19.8</v>
      </c>
      <c r="AB271" s="69">
        <f>'[6]46A-Six Mile'!G358</f>
        <v>20.11</v>
      </c>
      <c r="AC271" s="69">
        <f>'[1]46A-Six Mile'!G358</f>
        <v>20.11</v>
      </c>
      <c r="AD271" s="69">
        <f>'[2]46A-Six Mile'!G358</f>
        <v>20.9</v>
      </c>
      <c r="AE271" s="69">
        <f>'[3]46A-Six Mile'!G358</f>
        <v>18.600000000000001</v>
      </c>
      <c r="AF271" s="69">
        <f>'[5]46A-Six Mile'!G358</f>
        <v>19.329999999999998</v>
      </c>
      <c r="AG271" s="69">
        <f>'[4]46A-Six Mile'!G358</f>
        <v>21.05</v>
      </c>
      <c r="AH271" s="12">
        <f t="shared" si="4"/>
        <v>19.633846153846154</v>
      </c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</row>
    <row r="272" spans="1:55" ht="15.6" x14ac:dyDescent="0.3">
      <c r="A272" s="30"/>
      <c r="B272" s="20" t="s">
        <v>5</v>
      </c>
      <c r="C272" s="48" t="s">
        <v>18</v>
      </c>
      <c r="D272" s="48" t="s">
        <v>18</v>
      </c>
      <c r="E272" s="48" t="s">
        <v>18</v>
      </c>
      <c r="F272" s="13">
        <v>19.78</v>
      </c>
      <c r="G272" s="13">
        <v>19.350000000000001</v>
      </c>
      <c r="H272" s="13">
        <v>20.94</v>
      </c>
      <c r="I272" s="48" t="s">
        <v>18</v>
      </c>
      <c r="J272" s="13">
        <v>20.079999999999998</v>
      </c>
      <c r="K272" s="50">
        <v>19.57</v>
      </c>
      <c r="L272" s="13">
        <v>19.940000000000001</v>
      </c>
      <c r="M272" s="13">
        <v>19.02</v>
      </c>
      <c r="N272" s="48" t="s">
        <v>18</v>
      </c>
      <c r="O272" s="13">
        <v>18</v>
      </c>
      <c r="P272" s="12">
        <v>17.600000000000001</v>
      </c>
      <c r="Q272" s="12">
        <v>17.5</v>
      </c>
      <c r="R272" s="12">
        <v>19.82</v>
      </c>
      <c r="S272" s="12">
        <v>20.99</v>
      </c>
      <c r="T272" s="12">
        <v>18.47</v>
      </c>
      <c r="U272" s="12">
        <v>17.850000000000001</v>
      </c>
      <c r="V272" s="12">
        <v>17.8</v>
      </c>
      <c r="W272" s="12">
        <v>18.45</v>
      </c>
      <c r="X272" s="69">
        <v>21.63</v>
      </c>
      <c r="Y272" s="69">
        <v>19.739999999999998</v>
      </c>
      <c r="Z272" s="69">
        <v>18.86</v>
      </c>
      <c r="AA272" s="69">
        <v>19.14</v>
      </c>
      <c r="AB272" s="69">
        <f>'[6]46A-Six Mile'!G359</f>
        <v>19.62</v>
      </c>
      <c r="AC272" s="69">
        <f>'[1]46A-Six Mile'!G359</f>
        <v>19.61</v>
      </c>
      <c r="AD272" s="69">
        <f>'[2]46A-Six Mile'!G359</f>
        <v>21.42</v>
      </c>
      <c r="AE272" s="69">
        <f>'[3]46A-Six Mile'!G359</f>
        <v>18.89</v>
      </c>
      <c r="AF272" s="69">
        <f>'[5]46A-Six Mile'!G359</f>
        <v>18.66</v>
      </c>
      <c r="AG272" s="69">
        <f>'[4]46A-Six Mile'!G359</f>
        <v>21.09</v>
      </c>
      <c r="AH272" s="12">
        <f t="shared" si="4"/>
        <v>19.336250000000003</v>
      </c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</row>
    <row r="273" spans="1:55" ht="15.6" x14ac:dyDescent="0.3">
      <c r="A273" s="30"/>
      <c r="B273" s="20" t="s">
        <v>5</v>
      </c>
      <c r="C273" s="48" t="s">
        <v>18</v>
      </c>
      <c r="D273" s="48" t="s">
        <v>18</v>
      </c>
      <c r="E273" s="48" t="s">
        <v>18</v>
      </c>
      <c r="F273" s="13">
        <v>19.39</v>
      </c>
      <c r="G273" s="13">
        <v>18.71</v>
      </c>
      <c r="H273" s="13">
        <v>19.54</v>
      </c>
      <c r="I273" s="48" t="s">
        <v>18</v>
      </c>
      <c r="J273" s="13">
        <v>21.13</v>
      </c>
      <c r="K273" s="13">
        <v>19.850000000000001</v>
      </c>
      <c r="L273" s="13">
        <v>19.260000000000002</v>
      </c>
      <c r="M273" s="13">
        <v>18.87</v>
      </c>
      <c r="N273" s="13">
        <v>17.809999999999999</v>
      </c>
      <c r="O273" s="13">
        <v>17.600000000000001</v>
      </c>
      <c r="P273" s="12">
        <v>17.8</v>
      </c>
      <c r="Q273" s="12">
        <v>17.8</v>
      </c>
      <c r="R273" s="12">
        <v>19.32</v>
      </c>
      <c r="S273" s="12">
        <v>20.78</v>
      </c>
      <c r="T273" s="12">
        <v>18.66</v>
      </c>
      <c r="U273" s="12">
        <v>17.68</v>
      </c>
      <c r="V273" s="12">
        <v>17.2</v>
      </c>
      <c r="W273" s="12">
        <v>18.98</v>
      </c>
      <c r="X273" s="69">
        <v>21.79</v>
      </c>
      <c r="Y273" s="69">
        <v>19.97</v>
      </c>
      <c r="Z273" s="69">
        <v>19.16</v>
      </c>
      <c r="AA273" s="77" t="s">
        <v>18</v>
      </c>
      <c r="AB273" s="77" t="s">
        <v>18</v>
      </c>
      <c r="AC273" s="77" t="s">
        <v>18</v>
      </c>
      <c r="AD273" s="77" t="s">
        <v>18</v>
      </c>
      <c r="AE273" s="77" t="s">
        <v>18</v>
      </c>
      <c r="AF273" s="77" t="s">
        <v>18</v>
      </c>
      <c r="AG273" s="77" t="s">
        <v>18</v>
      </c>
      <c r="AH273" s="12">
        <f t="shared" si="4"/>
        <v>19.065000000000005</v>
      </c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</row>
    <row r="274" spans="1:55" ht="15.6" x14ac:dyDescent="0.3">
      <c r="A274" s="30"/>
      <c r="B274" s="20" t="s">
        <v>6</v>
      </c>
      <c r="C274" s="48" t="s">
        <v>18</v>
      </c>
      <c r="D274" s="48" t="s">
        <v>18</v>
      </c>
      <c r="E274" s="48" t="s">
        <v>18</v>
      </c>
      <c r="F274" s="13">
        <v>20.51</v>
      </c>
      <c r="G274" s="13">
        <v>18.48</v>
      </c>
      <c r="H274" s="13">
        <v>19.54</v>
      </c>
      <c r="I274" s="48" t="s">
        <v>18</v>
      </c>
      <c r="J274" s="13">
        <v>20.25</v>
      </c>
      <c r="K274" s="13">
        <v>19.95</v>
      </c>
      <c r="L274" s="13">
        <v>19.670000000000002</v>
      </c>
      <c r="M274" s="13">
        <v>19.66</v>
      </c>
      <c r="N274" s="13">
        <v>17.899999999999999</v>
      </c>
      <c r="O274" s="13">
        <v>18.149999999999999</v>
      </c>
      <c r="P274" s="12">
        <v>17.399999999999999</v>
      </c>
      <c r="Q274" s="12">
        <v>18</v>
      </c>
      <c r="R274" s="12">
        <v>19.14</v>
      </c>
      <c r="S274" s="12">
        <v>21.91</v>
      </c>
      <c r="T274" s="12">
        <v>18.53</v>
      </c>
      <c r="U274" s="12">
        <v>17.45</v>
      </c>
      <c r="V274" s="12">
        <v>17.350000000000001</v>
      </c>
      <c r="W274" s="12">
        <v>19.18</v>
      </c>
      <c r="X274" s="69">
        <v>21.09</v>
      </c>
      <c r="Y274" s="69">
        <v>19.28</v>
      </c>
      <c r="Z274" s="69">
        <v>18.64</v>
      </c>
      <c r="AA274" s="69">
        <v>18.89</v>
      </c>
      <c r="AB274" s="69">
        <f>'[6]46A-Six Mile'!G360</f>
        <v>20.100000000000001</v>
      </c>
      <c r="AC274" s="69">
        <f>'[1]46A-Six Mile'!G360</f>
        <v>19.760000000000002</v>
      </c>
      <c r="AD274" s="69">
        <f>'[2]46A-Six Mile'!G360</f>
        <v>20.309999999999999</v>
      </c>
      <c r="AE274" s="69">
        <f>'[3]46A-Six Mile'!G360</f>
        <v>18.96</v>
      </c>
      <c r="AF274" s="69">
        <f>'[5]46A-Six Mile'!G360</f>
        <v>20.149999999999999</v>
      </c>
      <c r="AG274" s="69">
        <f>'[4]46A-Six Mile'!G360</f>
        <v>21.41</v>
      </c>
      <c r="AH274" s="12">
        <f t="shared" si="4"/>
        <v>19.204000000000001</v>
      </c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</row>
    <row r="275" spans="1:55" ht="15.6" x14ac:dyDescent="0.3">
      <c r="A275" s="14" t="s">
        <v>1247</v>
      </c>
      <c r="B275" s="20" t="s">
        <v>6</v>
      </c>
      <c r="C275" s="48" t="s">
        <v>18</v>
      </c>
      <c r="D275" s="48" t="s">
        <v>18</v>
      </c>
      <c r="E275" s="48" t="s">
        <v>18</v>
      </c>
      <c r="F275" s="13">
        <v>21.78</v>
      </c>
      <c r="G275" s="13">
        <v>20.27</v>
      </c>
      <c r="H275" s="13">
        <v>19.46</v>
      </c>
      <c r="I275" s="48" t="s">
        <v>18</v>
      </c>
      <c r="J275" s="13">
        <v>21.14</v>
      </c>
      <c r="K275" s="13">
        <v>20.63</v>
      </c>
      <c r="L275" s="13">
        <v>19.52</v>
      </c>
      <c r="M275" s="13">
        <v>21.33</v>
      </c>
      <c r="N275" s="13" t="s">
        <v>287</v>
      </c>
      <c r="O275" s="13">
        <v>17.899999999999999</v>
      </c>
      <c r="P275" s="12">
        <v>19.440000000000001</v>
      </c>
      <c r="Q275" s="12">
        <v>21.41</v>
      </c>
      <c r="R275" s="12">
        <v>19.77</v>
      </c>
      <c r="S275" s="12">
        <v>21.92</v>
      </c>
      <c r="T275" s="12">
        <v>18.66</v>
      </c>
      <c r="U275" s="12">
        <v>18</v>
      </c>
      <c r="V275" s="12">
        <v>18.2</v>
      </c>
      <c r="W275" s="12">
        <v>20.22</v>
      </c>
      <c r="X275" s="69">
        <v>21.5</v>
      </c>
      <c r="Y275" s="69">
        <v>19.04</v>
      </c>
      <c r="Z275" s="69">
        <v>18.829999999999998</v>
      </c>
      <c r="AA275" s="69">
        <v>20.61</v>
      </c>
      <c r="AB275" s="69">
        <f>'[6]46A-Six Mile'!G361</f>
        <v>20.16</v>
      </c>
      <c r="AC275" s="69">
        <f>'[1]46A-Six Mile'!G361</f>
        <v>19.59</v>
      </c>
      <c r="AD275" s="69">
        <f>'[2]46A-Six Mile'!G361</f>
        <v>21.89</v>
      </c>
      <c r="AE275" s="69">
        <f>'[3]46A-Six Mile'!G361</f>
        <v>21.31</v>
      </c>
      <c r="AF275" s="69">
        <f>'[5]46A-Six Mile'!G361</f>
        <v>21.25</v>
      </c>
      <c r="AG275" s="69">
        <f>'[4]46A-Six Mile'!G361</f>
        <v>21.77</v>
      </c>
      <c r="AH275" s="12">
        <f t="shared" si="4"/>
        <v>20.107499999999998</v>
      </c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</row>
    <row r="276" spans="1:55" ht="15.6" x14ac:dyDescent="0.3">
      <c r="A276" s="29" t="s">
        <v>1229</v>
      </c>
      <c r="B276" s="20" t="s">
        <v>7</v>
      </c>
      <c r="C276" s="48" t="s">
        <v>18</v>
      </c>
      <c r="D276" s="48" t="s">
        <v>18</v>
      </c>
      <c r="E276" s="48" t="s">
        <v>18</v>
      </c>
      <c r="F276" s="48" t="s">
        <v>18</v>
      </c>
      <c r="G276" s="13">
        <v>20.75</v>
      </c>
      <c r="H276" s="13">
        <v>20.3</v>
      </c>
      <c r="I276" s="48" t="s">
        <v>18</v>
      </c>
      <c r="J276" s="13">
        <v>21.24</v>
      </c>
      <c r="K276" s="13">
        <v>19.82</v>
      </c>
      <c r="L276" s="13">
        <v>20.05</v>
      </c>
      <c r="M276" s="13">
        <v>21.77</v>
      </c>
      <c r="N276" s="13">
        <v>20.6</v>
      </c>
      <c r="O276" s="13">
        <v>17.8</v>
      </c>
      <c r="P276" s="12">
        <v>19.899999999999999</v>
      </c>
      <c r="Q276" s="12">
        <v>21.3</v>
      </c>
      <c r="R276" s="12">
        <v>20.84</v>
      </c>
      <c r="S276" s="12">
        <v>21.94</v>
      </c>
      <c r="T276" s="12">
        <v>20.97</v>
      </c>
      <c r="U276" s="12">
        <v>18.600000000000001</v>
      </c>
      <c r="V276" s="12">
        <v>19.5</v>
      </c>
      <c r="W276" s="12">
        <v>21.15</v>
      </c>
      <c r="X276" s="69">
        <v>21.79</v>
      </c>
      <c r="Y276" s="69">
        <v>21.54</v>
      </c>
      <c r="Z276" s="69">
        <v>21.49</v>
      </c>
      <c r="AA276" s="69">
        <v>21.7</v>
      </c>
      <c r="AB276" s="69">
        <f>'[6]46A-Six Mile'!G362</f>
        <v>21.04</v>
      </c>
      <c r="AC276" s="69">
        <f>'[1]46A-Six Mile'!G362</f>
        <v>19.34</v>
      </c>
      <c r="AD276" s="69">
        <f>'[2]46A-Six Mile'!G362</f>
        <v>21.71</v>
      </c>
      <c r="AE276" s="69">
        <f>'[3]46A-Six Mile'!G362</f>
        <v>21.67</v>
      </c>
      <c r="AF276" s="69">
        <f>'[5]46A-Six Mile'!G362</f>
        <v>21.67</v>
      </c>
      <c r="AG276" s="69">
        <f>'[4]46A-Six Mile'!G362</f>
        <v>21.85</v>
      </c>
      <c r="AH276" s="12">
        <f t="shared" si="4"/>
        <v>20.700416666666666</v>
      </c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</row>
    <row r="277" spans="1:55" ht="15.6" x14ac:dyDescent="0.3">
      <c r="A277" s="74"/>
      <c r="B277" s="20" t="s">
        <v>7</v>
      </c>
      <c r="C277" s="48" t="s">
        <v>18</v>
      </c>
      <c r="D277" s="48" t="s">
        <v>18</v>
      </c>
      <c r="E277" s="48" t="s">
        <v>18</v>
      </c>
      <c r="F277" s="13">
        <v>21.64</v>
      </c>
      <c r="G277" s="13">
        <v>20.72</v>
      </c>
      <c r="H277" s="13">
        <v>20.85</v>
      </c>
      <c r="I277" s="48" t="s">
        <v>18</v>
      </c>
      <c r="J277" s="13">
        <v>21.22</v>
      </c>
      <c r="K277" s="13">
        <v>21.24</v>
      </c>
      <c r="L277" s="13">
        <v>21.14</v>
      </c>
      <c r="M277" s="13">
        <v>21.58</v>
      </c>
      <c r="N277" s="13">
        <v>19.649999999999999</v>
      </c>
      <c r="O277" s="13">
        <v>21.2</v>
      </c>
      <c r="P277" s="12">
        <v>20.2</v>
      </c>
      <c r="Q277" s="12">
        <v>21.5</v>
      </c>
      <c r="R277" s="12">
        <v>21.48</v>
      </c>
      <c r="S277" s="12">
        <v>21.63</v>
      </c>
      <c r="T277" s="12">
        <v>20.99</v>
      </c>
      <c r="U277" s="12">
        <v>18.690000000000001</v>
      </c>
      <c r="V277" s="12">
        <v>21.2</v>
      </c>
      <c r="W277" s="12">
        <v>20.79</v>
      </c>
      <c r="X277" s="69">
        <v>21.36</v>
      </c>
      <c r="Y277" s="69">
        <v>21.5</v>
      </c>
      <c r="Z277" s="69">
        <v>20.67</v>
      </c>
      <c r="AA277" s="69">
        <v>21.96</v>
      </c>
      <c r="AB277" s="69">
        <f>'[6]46A-Six Mile'!G363</f>
        <v>21.39</v>
      </c>
      <c r="AC277" s="69">
        <f>'[1]46A-Six Mile'!G363</f>
        <v>20.66</v>
      </c>
      <c r="AD277" s="69">
        <f>'[2]46A-Six Mile'!G363</f>
        <v>21.58</v>
      </c>
      <c r="AE277" s="69">
        <f>'[3]46A-Six Mile'!G363</f>
        <v>21.77</v>
      </c>
      <c r="AF277" s="69">
        <f>'[5]46A-Six Mile'!G363</f>
        <v>21.96</v>
      </c>
      <c r="AG277" s="69">
        <f>'[4]46A-Six Mile'!G363</f>
        <v>21.94</v>
      </c>
      <c r="AH277" s="12">
        <f t="shared" si="4"/>
        <v>21.064399999999999</v>
      </c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</row>
    <row r="278" spans="1:55" ht="15.6" x14ac:dyDescent="0.3">
      <c r="A278" s="30"/>
      <c r="B278" s="20" t="s">
        <v>8</v>
      </c>
      <c r="C278" s="48" t="s">
        <v>18</v>
      </c>
      <c r="D278" s="48" t="s">
        <v>18</v>
      </c>
      <c r="E278" s="13">
        <v>21.75</v>
      </c>
      <c r="F278" s="13">
        <v>21.68</v>
      </c>
      <c r="G278" s="13">
        <v>20.63</v>
      </c>
      <c r="H278" s="13">
        <v>20.95</v>
      </c>
      <c r="I278" s="48" t="s">
        <v>18</v>
      </c>
      <c r="J278" s="13">
        <v>21.27</v>
      </c>
      <c r="K278" s="13">
        <v>21.44</v>
      </c>
      <c r="L278" s="13">
        <v>21.2</v>
      </c>
      <c r="M278" s="13">
        <v>21.48</v>
      </c>
      <c r="N278" s="13">
        <v>21.65</v>
      </c>
      <c r="O278" s="13">
        <v>21.53</v>
      </c>
      <c r="P278" s="12">
        <v>20.5</v>
      </c>
      <c r="Q278" s="12">
        <v>21.5</v>
      </c>
      <c r="R278" s="12">
        <v>21.74</v>
      </c>
      <c r="S278" s="12">
        <v>21.39</v>
      </c>
      <c r="T278" s="12">
        <v>20.55</v>
      </c>
      <c r="U278" s="12">
        <v>19.97</v>
      </c>
      <c r="V278" s="12">
        <v>20.6</v>
      </c>
      <c r="W278" s="12">
        <v>21.49</v>
      </c>
      <c r="X278" s="69">
        <v>21.86</v>
      </c>
      <c r="Y278" s="69">
        <v>21.75</v>
      </c>
      <c r="Z278" s="69">
        <v>20.87</v>
      </c>
      <c r="AA278" s="69">
        <v>21.85</v>
      </c>
      <c r="AB278" s="69">
        <f>'[6]46A-Six Mile'!G364</f>
        <v>21.68</v>
      </c>
      <c r="AC278" s="69">
        <f>'[1]46A-Six Mile'!G364</f>
        <v>21.8</v>
      </c>
      <c r="AD278" s="69">
        <f>'[2]46A-Six Mile'!G364</f>
        <v>21.89</v>
      </c>
      <c r="AE278" s="69">
        <f>'[3]46A-Six Mile'!G364</f>
        <v>21.55</v>
      </c>
      <c r="AF278" s="69">
        <f>'[5]46A-Six Mile'!G364</f>
        <v>21.32</v>
      </c>
      <c r="AG278" s="69">
        <f>'[4]46A-Six Mile'!G364</f>
        <v>22.14</v>
      </c>
      <c r="AH278" s="12">
        <f t="shared" si="4"/>
        <v>21.329615384615387</v>
      </c>
      <c r="AI278" s="93"/>
      <c r="AJ278" s="93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</row>
    <row r="279" spans="1:55" ht="15.6" x14ac:dyDescent="0.3">
      <c r="A279" s="29" t="s">
        <v>875</v>
      </c>
      <c r="B279" s="20" t="s">
        <v>8</v>
      </c>
      <c r="C279" s="48" t="s">
        <v>18</v>
      </c>
      <c r="D279" s="48" t="s">
        <v>18</v>
      </c>
      <c r="E279" s="13">
        <v>21.62</v>
      </c>
      <c r="F279" s="13">
        <v>21.46</v>
      </c>
      <c r="G279" s="13">
        <v>20.81</v>
      </c>
      <c r="H279" s="13">
        <v>21.49</v>
      </c>
      <c r="I279" s="48" t="s">
        <v>18</v>
      </c>
      <c r="J279" s="13">
        <v>21.6</v>
      </c>
      <c r="K279" s="13">
        <v>21.46</v>
      </c>
      <c r="L279" s="13">
        <v>21.52</v>
      </c>
      <c r="M279" s="13">
        <v>21.37</v>
      </c>
      <c r="N279" s="13">
        <v>20.9</v>
      </c>
      <c r="O279" s="13">
        <v>21.55</v>
      </c>
      <c r="P279" s="12">
        <v>21.8</v>
      </c>
      <c r="Q279" s="12">
        <v>21.92</v>
      </c>
      <c r="R279" s="12">
        <v>21.9</v>
      </c>
      <c r="S279" s="12">
        <v>21.51</v>
      </c>
      <c r="T279" s="12">
        <v>21.38</v>
      </c>
      <c r="U279" s="12">
        <v>19.350000000000001</v>
      </c>
      <c r="V279" s="12">
        <v>21.4</v>
      </c>
      <c r="W279" s="12">
        <v>21.66</v>
      </c>
      <c r="X279" s="69">
        <v>21.69</v>
      </c>
      <c r="Y279" s="69">
        <v>21.9</v>
      </c>
      <c r="Z279" s="69">
        <v>21.15</v>
      </c>
      <c r="AA279" s="69">
        <v>21.81</v>
      </c>
      <c r="AB279" s="69">
        <f>'[6]46A-Six Mile'!G365</f>
        <v>21.66</v>
      </c>
      <c r="AC279" s="69">
        <f>'[1]46A-Six Mile'!G365</f>
        <v>22.06</v>
      </c>
      <c r="AD279" s="69">
        <f>'[2]46A-Six Mile'!G365</f>
        <v>21.75</v>
      </c>
      <c r="AE279" s="69">
        <f>'[3]46A-Six Mile'!G365</f>
        <v>22.15</v>
      </c>
      <c r="AF279" s="69">
        <f>'[5]46A-Six Mile'!G365</f>
        <v>21.16</v>
      </c>
      <c r="AG279" s="69">
        <f>'[4]46A-Six Mile'!G365</f>
        <v>22.16</v>
      </c>
      <c r="AH279" s="12">
        <f t="shared" si="4"/>
        <v>21.495000000000001</v>
      </c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</row>
    <row r="280" spans="1:55" ht="15.6" x14ac:dyDescent="0.3">
      <c r="A280" s="29"/>
      <c r="B280" s="20" t="s">
        <v>9</v>
      </c>
      <c r="C280" s="48" t="s">
        <v>18</v>
      </c>
      <c r="D280" s="48" t="s">
        <v>18</v>
      </c>
      <c r="E280" s="13">
        <v>21.51</v>
      </c>
      <c r="F280" s="13">
        <v>21.27</v>
      </c>
      <c r="G280" s="13">
        <v>21.48</v>
      </c>
      <c r="H280" s="13">
        <v>21.44</v>
      </c>
      <c r="I280" s="48" t="s">
        <v>18</v>
      </c>
      <c r="J280" s="13">
        <v>21.63</v>
      </c>
      <c r="K280" s="50">
        <v>21.24</v>
      </c>
      <c r="L280" s="13">
        <v>21.75</v>
      </c>
      <c r="M280" s="13">
        <v>21.25</v>
      </c>
      <c r="N280" s="13">
        <v>20.9</v>
      </c>
      <c r="O280" s="13">
        <v>21.55</v>
      </c>
      <c r="P280" s="12">
        <v>21.42</v>
      </c>
      <c r="Q280" s="12">
        <v>22.2</v>
      </c>
      <c r="R280" s="12">
        <v>21.87</v>
      </c>
      <c r="S280" s="12">
        <v>21.43</v>
      </c>
      <c r="T280" s="12">
        <v>21.81</v>
      </c>
      <c r="U280" s="12">
        <v>19.62</v>
      </c>
      <c r="V280" s="12">
        <v>21.4</v>
      </c>
      <c r="W280" s="12">
        <v>21.88</v>
      </c>
      <c r="X280" s="69">
        <v>21.79</v>
      </c>
      <c r="Y280" s="69">
        <v>22.25</v>
      </c>
      <c r="Z280" s="69">
        <v>21.65</v>
      </c>
      <c r="AA280" s="69">
        <v>21.84</v>
      </c>
      <c r="AB280" s="69">
        <f>'[6]46A-Six Mile'!G366</f>
        <v>21.8</v>
      </c>
      <c r="AC280" s="69">
        <f>'[1]46A-Six Mile'!G366</f>
        <v>22.08</v>
      </c>
      <c r="AD280" s="69">
        <f>'[2]46A-Six Mile'!G366</f>
        <v>22.05</v>
      </c>
      <c r="AE280" s="48" t="s">
        <v>18</v>
      </c>
      <c r="AF280" s="69">
        <f>'[5]46A-Six Mile'!G366</f>
        <v>21.91</v>
      </c>
      <c r="AG280" s="69" t="str">
        <f>'[4]46A-Six Mile'!G366</f>
        <v/>
      </c>
      <c r="AH280" s="12">
        <f t="shared" si="4"/>
        <v>21.564399999999996</v>
      </c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</row>
    <row r="281" spans="1:55" ht="15.6" x14ac:dyDescent="0.3">
      <c r="A281" s="30"/>
      <c r="B281" s="20" t="s">
        <v>9</v>
      </c>
      <c r="C281" s="48" t="s">
        <v>18</v>
      </c>
      <c r="D281" s="48" t="s">
        <v>18</v>
      </c>
      <c r="E281" s="13">
        <v>21.58</v>
      </c>
      <c r="F281" s="13">
        <v>21.56</v>
      </c>
      <c r="G281" s="13">
        <v>21.23</v>
      </c>
      <c r="H281" s="13">
        <v>21.74</v>
      </c>
      <c r="I281" s="48" t="s">
        <v>18</v>
      </c>
      <c r="J281" s="13">
        <v>21.48</v>
      </c>
      <c r="K281" s="13">
        <v>20.85</v>
      </c>
      <c r="L281" s="13">
        <v>21.6</v>
      </c>
      <c r="M281" s="13">
        <v>21.79</v>
      </c>
      <c r="N281" s="13">
        <v>21.65</v>
      </c>
      <c r="O281" s="13">
        <v>22.1</v>
      </c>
      <c r="P281" s="12">
        <v>21.6</v>
      </c>
      <c r="Q281" s="12">
        <v>22.15</v>
      </c>
      <c r="R281" s="12">
        <v>21.53</v>
      </c>
      <c r="S281" s="12">
        <v>21.28</v>
      </c>
      <c r="T281" s="12">
        <v>21.72</v>
      </c>
      <c r="U281" s="12">
        <v>20.21</v>
      </c>
      <c r="V281" s="12">
        <v>21.5</v>
      </c>
      <c r="W281" s="12">
        <v>22.1</v>
      </c>
      <c r="X281" s="69">
        <v>21.94</v>
      </c>
      <c r="Y281" s="69">
        <v>21.95</v>
      </c>
      <c r="Z281" s="69">
        <v>21.95</v>
      </c>
      <c r="AA281" s="69">
        <v>22.1</v>
      </c>
      <c r="AB281" s="69">
        <f>'[6]46A-Six Mile'!G367</f>
        <v>21.77</v>
      </c>
      <c r="AC281" s="69">
        <f>'[1]46A-Six Mile'!G367</f>
        <v>22.03</v>
      </c>
      <c r="AD281" s="69">
        <f>'[2]46A-Six Mile'!G367</f>
        <v>21.75</v>
      </c>
      <c r="AE281" s="69">
        <f>'[3]46A-Six Mile'!G367</f>
        <v>22.17</v>
      </c>
      <c r="AF281" s="69">
        <f>'[5]46A-Six Mile'!G367</f>
        <v>21.97</v>
      </c>
      <c r="AG281" s="69" t="str">
        <f>'[4]46A-Six Mile'!G367</f>
        <v/>
      </c>
      <c r="AH281" s="12">
        <f t="shared" si="4"/>
        <v>21.666538461538458</v>
      </c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</row>
    <row r="282" spans="1:55" ht="15.6" x14ac:dyDescent="0.3">
      <c r="A282" s="30"/>
      <c r="B282" s="20" t="s">
        <v>10</v>
      </c>
      <c r="C282" s="48" t="s">
        <v>18</v>
      </c>
      <c r="D282" s="48" t="s">
        <v>18</v>
      </c>
      <c r="E282" s="13">
        <v>21.72</v>
      </c>
      <c r="F282" s="13">
        <v>21.4</v>
      </c>
      <c r="G282" s="13">
        <v>21.34</v>
      </c>
      <c r="H282" s="13">
        <v>21.84</v>
      </c>
      <c r="I282" s="48" t="s">
        <v>18</v>
      </c>
      <c r="J282" s="13">
        <v>21.63</v>
      </c>
      <c r="K282" s="13">
        <v>21.31</v>
      </c>
      <c r="L282" s="13">
        <v>21.33</v>
      </c>
      <c r="M282" s="13">
        <v>21.87</v>
      </c>
      <c r="N282" s="13">
        <v>21.5</v>
      </c>
      <c r="O282" s="13">
        <v>21.75</v>
      </c>
      <c r="P282" s="12">
        <v>21</v>
      </c>
      <c r="Q282" s="12">
        <v>22.25</v>
      </c>
      <c r="R282" s="12">
        <v>21.3</v>
      </c>
      <c r="S282" s="12">
        <v>21.55</v>
      </c>
      <c r="T282" s="12">
        <v>21.36</v>
      </c>
      <c r="U282" s="12">
        <v>20.399999999999999</v>
      </c>
      <c r="V282" s="12">
        <v>21.23</v>
      </c>
      <c r="W282" s="12">
        <v>21.74</v>
      </c>
      <c r="X282" s="69">
        <v>21.8</v>
      </c>
      <c r="Y282" s="69">
        <v>21.9</v>
      </c>
      <c r="Z282" s="69">
        <v>22.1</v>
      </c>
      <c r="AA282" s="69">
        <v>21.87</v>
      </c>
      <c r="AB282" s="69">
        <f>'[6]46A-Six Mile'!G368</f>
        <v>21.63</v>
      </c>
      <c r="AC282" s="69">
        <f>'[1]46A-Six Mile'!G368</f>
        <v>22.18</v>
      </c>
      <c r="AD282" s="69">
        <f>'[2]46A-Six Mile'!G368</f>
        <v>21.62</v>
      </c>
      <c r="AE282" s="69">
        <f>'[3]46A-Six Mile'!G368</f>
        <v>22.09</v>
      </c>
      <c r="AF282" s="69">
        <f>'[5]46A-Six Mile'!G368</f>
        <v>21.95</v>
      </c>
      <c r="AG282" s="69" t="str">
        <f>'[4]46A-Six Mile'!G368</f>
        <v/>
      </c>
      <c r="AH282" s="12">
        <f t="shared" si="4"/>
        <v>21.604230769230771</v>
      </c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</row>
    <row r="283" spans="1:55" ht="15.6" x14ac:dyDescent="0.3">
      <c r="A283" s="30"/>
      <c r="B283" s="20" t="s">
        <v>10</v>
      </c>
      <c r="C283" s="48" t="s">
        <v>18</v>
      </c>
      <c r="D283" s="48" t="s">
        <v>18</v>
      </c>
      <c r="E283" s="13">
        <v>21.66</v>
      </c>
      <c r="F283" s="13">
        <v>20.85</v>
      </c>
      <c r="G283" s="13">
        <v>21.78</v>
      </c>
      <c r="H283" s="48" t="s">
        <v>18</v>
      </c>
      <c r="I283" s="48" t="s">
        <v>18</v>
      </c>
      <c r="J283" s="13">
        <v>21.45</v>
      </c>
      <c r="K283" s="13">
        <v>20.99</v>
      </c>
      <c r="L283" s="13">
        <v>21.24</v>
      </c>
      <c r="M283" s="13">
        <v>21.23</v>
      </c>
      <c r="N283" s="13">
        <v>21.1</v>
      </c>
      <c r="O283" s="13">
        <v>21.7</v>
      </c>
      <c r="P283" s="12">
        <v>19.71</v>
      </c>
      <c r="Q283" s="12">
        <v>21.55</v>
      </c>
      <c r="R283" s="12">
        <v>21.18</v>
      </c>
      <c r="S283" s="12">
        <v>21.38</v>
      </c>
      <c r="T283" s="12">
        <v>20.98</v>
      </c>
      <c r="U283" s="12">
        <v>19.82</v>
      </c>
      <c r="V283" s="12">
        <v>21.28</v>
      </c>
      <c r="W283" s="12">
        <v>21.52</v>
      </c>
      <c r="X283" s="69">
        <v>21.55</v>
      </c>
      <c r="Y283" s="69">
        <v>21.2</v>
      </c>
      <c r="Z283" s="69">
        <v>21.76</v>
      </c>
      <c r="AA283" s="69">
        <v>21.44</v>
      </c>
      <c r="AB283" s="77" t="s">
        <v>18</v>
      </c>
      <c r="AC283" s="77" t="s">
        <v>18</v>
      </c>
      <c r="AD283" s="77" t="s">
        <v>18</v>
      </c>
      <c r="AE283" s="77" t="s">
        <v>18</v>
      </c>
      <c r="AF283" s="77" t="s">
        <v>18</v>
      </c>
      <c r="AG283" s="77" t="s">
        <v>18</v>
      </c>
      <c r="AH283" s="12">
        <f t="shared" si="4"/>
        <v>21.208095238095236</v>
      </c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</row>
    <row r="284" spans="1:55" ht="15.6" x14ac:dyDescent="0.3">
      <c r="A284" s="30"/>
      <c r="B284" s="20" t="s">
        <v>11</v>
      </c>
      <c r="C284" s="48" t="s">
        <v>18</v>
      </c>
      <c r="D284" s="48" t="s">
        <v>18</v>
      </c>
      <c r="E284" s="13">
        <v>21.36</v>
      </c>
      <c r="F284" s="13">
        <v>20.41</v>
      </c>
      <c r="G284" s="13">
        <v>21.5</v>
      </c>
      <c r="H284" s="13">
        <v>21.49</v>
      </c>
      <c r="I284" s="48" t="s">
        <v>18</v>
      </c>
      <c r="J284" s="13">
        <v>21.14</v>
      </c>
      <c r="K284" s="13">
        <v>21.16</v>
      </c>
      <c r="L284" s="13">
        <v>21.47</v>
      </c>
      <c r="M284" s="13">
        <v>21.01</v>
      </c>
      <c r="N284" s="13">
        <v>20.9</v>
      </c>
      <c r="O284" s="13">
        <v>21.2</v>
      </c>
      <c r="P284" s="12">
        <v>19.399999999999999</v>
      </c>
      <c r="Q284" s="12">
        <v>21.3</v>
      </c>
      <c r="R284" s="12">
        <v>20.46</v>
      </c>
      <c r="S284" s="12">
        <v>21.7</v>
      </c>
      <c r="T284" s="12">
        <v>20.77</v>
      </c>
      <c r="U284" s="12">
        <v>19.21</v>
      </c>
      <c r="V284" s="12">
        <v>20.91</v>
      </c>
      <c r="W284" s="12">
        <v>20.84</v>
      </c>
      <c r="X284" s="69">
        <v>21.65</v>
      </c>
      <c r="Y284" s="69">
        <v>20.75</v>
      </c>
      <c r="Z284" s="69">
        <v>21.47</v>
      </c>
      <c r="AA284" s="69">
        <v>20.59</v>
      </c>
      <c r="AB284" s="69">
        <f>'[6]46A-Six Mile'!G369</f>
        <v>20.94</v>
      </c>
      <c r="AC284" s="69">
        <f>'[1]46A-Six Mile'!G369</f>
        <v>21.72</v>
      </c>
      <c r="AD284" s="69">
        <f>'[2]46A-Six Mile'!G369</f>
        <v>20.54</v>
      </c>
      <c r="AE284" s="69">
        <f>'[3]46A-Six Mile'!G369</f>
        <v>21.94</v>
      </c>
      <c r="AF284" s="69">
        <f>'[5]46A-Six Mile'!G369</f>
        <v>21.56</v>
      </c>
      <c r="AG284" s="69" t="str">
        <f>'[4]46A-Six Mile'!G369</f>
        <v/>
      </c>
      <c r="AH284" s="12">
        <f t="shared" si="4"/>
        <v>20.993461538461535</v>
      </c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</row>
    <row r="285" spans="1:55" ht="15.6" x14ac:dyDescent="0.3">
      <c r="A285" s="30"/>
      <c r="B285" s="20" t="s">
        <v>12</v>
      </c>
      <c r="C285" s="48" t="s">
        <v>18</v>
      </c>
      <c r="D285" s="48" t="s">
        <v>18</v>
      </c>
      <c r="E285" s="13">
        <v>20.63</v>
      </c>
      <c r="F285" s="13">
        <v>20.25</v>
      </c>
      <c r="G285" s="13">
        <v>21.09</v>
      </c>
      <c r="H285" s="13">
        <v>21.44</v>
      </c>
      <c r="I285" s="48" t="s">
        <v>18</v>
      </c>
      <c r="J285" s="13">
        <v>20.72</v>
      </c>
      <c r="K285" s="13">
        <v>21.2</v>
      </c>
      <c r="L285" s="13">
        <v>21.05</v>
      </c>
      <c r="M285" s="13">
        <v>20.86</v>
      </c>
      <c r="N285" s="13">
        <v>20.100000000000001</v>
      </c>
      <c r="O285" s="13">
        <v>20.5</v>
      </c>
      <c r="P285" s="12">
        <v>21.4</v>
      </c>
      <c r="Q285" s="12">
        <v>21.53</v>
      </c>
      <c r="R285" s="12">
        <v>19.329999999999998</v>
      </c>
      <c r="S285" s="12">
        <v>21.27</v>
      </c>
      <c r="T285" s="12">
        <v>20.25</v>
      </c>
      <c r="U285" s="12">
        <v>18.82</v>
      </c>
      <c r="V285" s="12">
        <v>21.22</v>
      </c>
      <c r="W285" s="12">
        <v>21.41</v>
      </c>
      <c r="X285" s="69">
        <v>21.45</v>
      </c>
      <c r="Y285" s="69">
        <v>21.66</v>
      </c>
      <c r="Z285" s="69">
        <v>21.57</v>
      </c>
      <c r="AA285" s="69">
        <v>20.25</v>
      </c>
      <c r="AB285" s="69">
        <f>'[6]46A-Six Mile'!G370</f>
        <v>21.52</v>
      </c>
      <c r="AC285" s="69">
        <f>'[1]46A-Six Mile'!G370</f>
        <v>21.64</v>
      </c>
      <c r="AD285" s="69">
        <f>'[2]46A-Six Mile'!G370</f>
        <v>20.39</v>
      </c>
      <c r="AE285" s="69">
        <f>'[3]46A-Six Mile'!G370</f>
        <v>21.49</v>
      </c>
      <c r="AF285" s="69">
        <f>'[5]46A-Six Mile'!G370</f>
        <v>21.29</v>
      </c>
      <c r="AG285" s="69" t="str">
        <f>'[4]46A-Six Mile'!G370</f>
        <v/>
      </c>
      <c r="AH285" s="12">
        <f t="shared" si="4"/>
        <v>20.886153846153846</v>
      </c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</row>
    <row r="286" spans="1:55" ht="15.6" x14ac:dyDescent="0.3">
      <c r="A286" s="6" t="s">
        <v>266</v>
      </c>
      <c r="B286" s="6"/>
      <c r="C286" s="6">
        <v>1989</v>
      </c>
      <c r="D286" s="6">
        <v>1990</v>
      </c>
      <c r="E286" s="6">
        <v>1991</v>
      </c>
      <c r="F286" s="6">
        <v>1992</v>
      </c>
      <c r="G286" s="6">
        <v>1993</v>
      </c>
      <c r="H286" s="6">
        <v>1994</v>
      </c>
      <c r="I286" s="6">
        <v>1995</v>
      </c>
      <c r="J286" s="6">
        <v>1996</v>
      </c>
      <c r="K286" s="18">
        <v>1997</v>
      </c>
      <c r="L286" s="18">
        <v>1998</v>
      </c>
      <c r="M286" s="41">
        <v>1999</v>
      </c>
      <c r="N286" s="41">
        <v>2000</v>
      </c>
      <c r="O286" s="41">
        <v>2001</v>
      </c>
      <c r="P286" s="18">
        <v>2002</v>
      </c>
      <c r="Q286" s="18">
        <v>2003</v>
      </c>
      <c r="R286" s="18">
        <v>2004</v>
      </c>
      <c r="S286" s="19">
        <v>2005</v>
      </c>
      <c r="T286" s="19">
        <v>2006</v>
      </c>
      <c r="U286" s="19">
        <v>2007</v>
      </c>
      <c r="V286" s="19">
        <v>2008</v>
      </c>
      <c r="W286" s="19">
        <v>2009</v>
      </c>
      <c r="X286" s="19">
        <v>2010</v>
      </c>
      <c r="Y286" s="19">
        <v>2011</v>
      </c>
      <c r="Z286" s="19">
        <v>2012</v>
      </c>
      <c r="AA286" s="19">
        <v>2013</v>
      </c>
      <c r="AB286" s="211">
        <v>2014</v>
      </c>
      <c r="AC286" s="211">
        <v>2015</v>
      </c>
      <c r="AD286" s="211">
        <v>2016</v>
      </c>
      <c r="AE286" s="211">
        <v>2017</v>
      </c>
      <c r="AF286" s="211">
        <v>2018</v>
      </c>
      <c r="AG286" s="211">
        <v>2019</v>
      </c>
      <c r="AH286" s="18" t="s">
        <v>161</v>
      </c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</row>
    <row r="287" spans="1:55" ht="15.6" x14ac:dyDescent="0.3">
      <c r="A287" s="29" t="s">
        <v>525</v>
      </c>
      <c r="B287" s="20" t="s">
        <v>1</v>
      </c>
      <c r="C287" s="48" t="s">
        <v>18</v>
      </c>
      <c r="D287" s="13">
        <v>21.57</v>
      </c>
      <c r="E287" s="13">
        <v>23.51</v>
      </c>
      <c r="F287" s="13">
        <v>21.72</v>
      </c>
      <c r="G287" s="13">
        <v>22.32</v>
      </c>
      <c r="H287" s="13">
        <v>23.06</v>
      </c>
      <c r="I287" s="13">
        <v>22.92</v>
      </c>
      <c r="J287" s="13">
        <v>23.69</v>
      </c>
      <c r="K287" s="13">
        <v>21.76</v>
      </c>
      <c r="L287" s="13">
        <v>24.23</v>
      </c>
      <c r="M287" s="13">
        <v>23.05</v>
      </c>
      <c r="N287" s="13" t="s">
        <v>376</v>
      </c>
      <c r="O287" s="13" t="s">
        <v>376</v>
      </c>
      <c r="P287" s="13">
        <v>23.57</v>
      </c>
      <c r="Q287" s="13">
        <v>22.37</v>
      </c>
      <c r="R287" s="13">
        <v>21.72</v>
      </c>
      <c r="S287" s="13">
        <v>21.02</v>
      </c>
      <c r="T287" s="48" t="s">
        <v>18</v>
      </c>
      <c r="U287" s="48" t="s">
        <v>18</v>
      </c>
      <c r="V287" s="49" t="s">
        <v>18</v>
      </c>
      <c r="W287" s="48" t="s">
        <v>18</v>
      </c>
      <c r="X287" s="77" t="s">
        <v>18</v>
      </c>
      <c r="Y287" s="77" t="s">
        <v>18</v>
      </c>
      <c r="Z287" s="77" t="s">
        <v>18</v>
      </c>
      <c r="AA287" s="77" t="s">
        <v>18</v>
      </c>
      <c r="AB287" s="77" t="s">
        <v>18</v>
      </c>
      <c r="AC287" s="77" t="s">
        <v>18</v>
      </c>
      <c r="AD287" s="77" t="s">
        <v>18</v>
      </c>
      <c r="AE287" s="77" t="s">
        <v>18</v>
      </c>
      <c r="AF287" s="77" t="s">
        <v>18</v>
      </c>
      <c r="AG287" s="77" t="s">
        <v>18</v>
      </c>
      <c r="AH287" s="12">
        <f t="shared" si="4"/>
        <v>22.607857142857142</v>
      </c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</row>
    <row r="288" spans="1:55" ht="15.6" x14ac:dyDescent="0.3">
      <c r="A288" s="30"/>
      <c r="B288" s="20" t="s">
        <v>2</v>
      </c>
      <c r="C288" s="48" t="s">
        <v>18</v>
      </c>
      <c r="D288" s="13">
        <v>21.72</v>
      </c>
      <c r="E288" s="13">
        <v>22.72</v>
      </c>
      <c r="F288" s="13">
        <v>22.26</v>
      </c>
      <c r="G288" s="13">
        <v>22.07</v>
      </c>
      <c r="H288" s="13">
        <v>23.2</v>
      </c>
      <c r="I288" s="13">
        <v>22.43</v>
      </c>
      <c r="J288" s="13">
        <v>22.93</v>
      </c>
      <c r="K288" s="13">
        <v>21.52</v>
      </c>
      <c r="L288" s="13">
        <v>25.33</v>
      </c>
      <c r="M288" s="13">
        <v>22.7</v>
      </c>
      <c r="N288" s="13" t="s">
        <v>376</v>
      </c>
      <c r="O288" s="13" t="s">
        <v>376</v>
      </c>
      <c r="P288" s="13" t="s">
        <v>583</v>
      </c>
      <c r="Q288" s="13" t="s">
        <v>583</v>
      </c>
      <c r="R288" s="13">
        <v>22.43</v>
      </c>
      <c r="S288" s="13">
        <v>20.29</v>
      </c>
      <c r="T288" s="48" t="s">
        <v>18</v>
      </c>
      <c r="U288" s="48" t="s">
        <v>18</v>
      </c>
      <c r="V288" s="49" t="s">
        <v>18</v>
      </c>
      <c r="W288" s="48" t="s">
        <v>18</v>
      </c>
      <c r="X288" s="77" t="s">
        <v>18</v>
      </c>
      <c r="Y288" s="77" t="s">
        <v>18</v>
      </c>
      <c r="Z288" s="77" t="s">
        <v>18</v>
      </c>
      <c r="AA288" s="77" t="s">
        <v>18</v>
      </c>
      <c r="AB288" s="77" t="s">
        <v>18</v>
      </c>
      <c r="AC288" s="77" t="s">
        <v>18</v>
      </c>
      <c r="AD288" s="77" t="s">
        <v>18</v>
      </c>
      <c r="AE288" s="77" t="s">
        <v>18</v>
      </c>
      <c r="AF288" s="77" t="s">
        <v>18</v>
      </c>
      <c r="AG288" s="77" t="s">
        <v>18</v>
      </c>
      <c r="AH288" s="12">
        <f t="shared" si="4"/>
        <v>22.466666666666669</v>
      </c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</row>
    <row r="289" spans="1:55" ht="15.6" x14ac:dyDescent="0.3">
      <c r="A289" s="30"/>
      <c r="B289" s="20" t="s">
        <v>3</v>
      </c>
      <c r="C289" s="48" t="s">
        <v>18</v>
      </c>
      <c r="D289" s="13">
        <v>20.52</v>
      </c>
      <c r="E289" s="13">
        <v>21.72</v>
      </c>
      <c r="F289" s="13">
        <v>22.33</v>
      </c>
      <c r="G289" s="13">
        <v>22.12</v>
      </c>
      <c r="H289" s="13">
        <v>22.68</v>
      </c>
      <c r="I289" s="13">
        <v>21.94</v>
      </c>
      <c r="J289" s="13">
        <v>22.67</v>
      </c>
      <c r="K289" s="13">
        <v>20.9</v>
      </c>
      <c r="L289" s="13">
        <v>24.86</v>
      </c>
      <c r="M289" s="13" t="s">
        <v>376</v>
      </c>
      <c r="N289" s="13" t="s">
        <v>376</v>
      </c>
      <c r="O289" s="13" t="s">
        <v>376</v>
      </c>
      <c r="P289" s="13" t="s">
        <v>583</v>
      </c>
      <c r="Q289" s="13" t="s">
        <v>583</v>
      </c>
      <c r="R289" s="13">
        <v>22.51</v>
      </c>
      <c r="S289" s="13">
        <v>20.76</v>
      </c>
      <c r="T289" s="48" t="s">
        <v>18</v>
      </c>
      <c r="U289" s="48" t="s">
        <v>18</v>
      </c>
      <c r="V289" s="49" t="s">
        <v>18</v>
      </c>
      <c r="W289" s="49" t="s">
        <v>18</v>
      </c>
      <c r="X289" s="77" t="s">
        <v>18</v>
      </c>
      <c r="Y289" s="77" t="s">
        <v>18</v>
      </c>
      <c r="Z289" s="77" t="s">
        <v>18</v>
      </c>
      <c r="AA289" s="77" t="s">
        <v>18</v>
      </c>
      <c r="AB289" s="77" t="s">
        <v>18</v>
      </c>
      <c r="AC289" s="77" t="s">
        <v>18</v>
      </c>
      <c r="AD289" s="77" t="s">
        <v>18</v>
      </c>
      <c r="AE289" s="77" t="s">
        <v>18</v>
      </c>
      <c r="AF289" s="77" t="s">
        <v>18</v>
      </c>
      <c r="AG289" s="77" t="s">
        <v>18</v>
      </c>
      <c r="AH289" s="12">
        <f t="shared" si="4"/>
        <v>22.09181818181818</v>
      </c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</row>
    <row r="290" spans="1:55" ht="15.6" x14ac:dyDescent="0.3">
      <c r="A290" s="30"/>
      <c r="B290" s="20" t="s">
        <v>4</v>
      </c>
      <c r="C290" s="48" t="s">
        <v>18</v>
      </c>
      <c r="D290" s="13">
        <v>20.02</v>
      </c>
      <c r="E290" s="13">
        <v>21.54</v>
      </c>
      <c r="F290" s="13">
        <v>22.62</v>
      </c>
      <c r="G290" s="13">
        <v>22.1</v>
      </c>
      <c r="H290" s="13">
        <v>21.37</v>
      </c>
      <c r="I290" s="13">
        <v>21.22</v>
      </c>
      <c r="J290" s="13">
        <v>22.01</v>
      </c>
      <c r="K290" s="13" t="s">
        <v>375</v>
      </c>
      <c r="L290" s="13">
        <v>23.62</v>
      </c>
      <c r="M290" s="13" t="s">
        <v>376</v>
      </c>
      <c r="N290" s="13" t="s">
        <v>376</v>
      </c>
      <c r="O290" s="13" t="s">
        <v>376</v>
      </c>
      <c r="P290" s="13" t="s">
        <v>583</v>
      </c>
      <c r="Q290" s="13" t="s">
        <v>583</v>
      </c>
      <c r="R290" s="13">
        <v>21.57</v>
      </c>
      <c r="S290" s="13">
        <v>21.99</v>
      </c>
      <c r="T290" s="48" t="s">
        <v>18</v>
      </c>
      <c r="U290" s="48" t="s">
        <v>18</v>
      </c>
      <c r="V290" s="49" t="s">
        <v>18</v>
      </c>
      <c r="W290" s="49" t="s">
        <v>18</v>
      </c>
      <c r="X290" s="77" t="s">
        <v>18</v>
      </c>
      <c r="Y290" s="77" t="s">
        <v>18</v>
      </c>
      <c r="Z290" s="77" t="s">
        <v>18</v>
      </c>
      <c r="AA290" s="77" t="s">
        <v>18</v>
      </c>
      <c r="AB290" s="77" t="s">
        <v>18</v>
      </c>
      <c r="AC290" s="77" t="s">
        <v>18</v>
      </c>
      <c r="AD290" s="77" t="s">
        <v>18</v>
      </c>
      <c r="AE290" s="77" t="s">
        <v>18</v>
      </c>
      <c r="AF290" s="77" t="s">
        <v>18</v>
      </c>
      <c r="AG290" s="77" t="s">
        <v>18</v>
      </c>
      <c r="AH290" s="12">
        <f t="shared" si="4"/>
        <v>21.806000000000001</v>
      </c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</row>
    <row r="291" spans="1:55" ht="15.6" x14ac:dyDescent="0.3">
      <c r="A291" s="30"/>
      <c r="B291" s="20" t="s">
        <v>5</v>
      </c>
      <c r="C291" s="48" t="s">
        <v>18</v>
      </c>
      <c r="D291" s="48" t="s">
        <v>18</v>
      </c>
      <c r="E291" s="48" t="s">
        <v>18</v>
      </c>
      <c r="F291" s="13">
        <v>21.49</v>
      </c>
      <c r="G291" s="13">
        <v>21.18</v>
      </c>
      <c r="H291" s="13">
        <v>23.07</v>
      </c>
      <c r="I291" s="13">
        <v>20.53</v>
      </c>
      <c r="J291" s="13">
        <v>22.4</v>
      </c>
      <c r="K291" s="50">
        <v>21.73</v>
      </c>
      <c r="L291" s="13">
        <v>22.39</v>
      </c>
      <c r="M291" s="13" t="s">
        <v>376</v>
      </c>
      <c r="N291" s="13" t="s">
        <v>376</v>
      </c>
      <c r="O291" s="13" t="s">
        <v>376</v>
      </c>
      <c r="P291" s="13" t="s">
        <v>583</v>
      </c>
      <c r="Q291" s="13" t="s">
        <v>583</v>
      </c>
      <c r="R291" s="13">
        <v>21.87</v>
      </c>
      <c r="S291" s="13">
        <v>21.75</v>
      </c>
      <c r="T291" s="48" t="s">
        <v>18</v>
      </c>
      <c r="U291" s="48" t="s">
        <v>18</v>
      </c>
      <c r="V291" s="49" t="s">
        <v>18</v>
      </c>
      <c r="W291" s="49" t="s">
        <v>18</v>
      </c>
      <c r="X291" s="77" t="s">
        <v>18</v>
      </c>
      <c r="Y291" s="77" t="s">
        <v>18</v>
      </c>
      <c r="Z291" s="77" t="s">
        <v>18</v>
      </c>
      <c r="AA291" s="77" t="s">
        <v>18</v>
      </c>
      <c r="AB291" s="77" t="s">
        <v>18</v>
      </c>
      <c r="AC291" s="77" t="s">
        <v>18</v>
      </c>
      <c r="AD291" s="77" t="s">
        <v>18</v>
      </c>
      <c r="AE291" s="77" t="s">
        <v>18</v>
      </c>
      <c r="AF291" s="77" t="s">
        <v>18</v>
      </c>
      <c r="AG291" s="77" t="s">
        <v>18</v>
      </c>
      <c r="AH291" s="12">
        <f t="shared" si="4"/>
        <v>21.823333333333338</v>
      </c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</row>
    <row r="292" spans="1:55" ht="15.6" x14ac:dyDescent="0.3">
      <c r="A292" s="30"/>
      <c r="B292" s="20" t="s">
        <v>5</v>
      </c>
      <c r="C292" s="48" t="s">
        <v>18</v>
      </c>
      <c r="D292" s="13">
        <v>19.87</v>
      </c>
      <c r="E292" s="13">
        <v>23.42</v>
      </c>
      <c r="F292" s="13">
        <v>20.9</v>
      </c>
      <c r="G292" s="13">
        <v>20.48</v>
      </c>
      <c r="H292" s="13">
        <v>21.73</v>
      </c>
      <c r="I292" s="13">
        <v>20.36</v>
      </c>
      <c r="J292" s="13">
        <v>23.47</v>
      </c>
      <c r="K292" s="13">
        <v>22.9</v>
      </c>
      <c r="L292" s="13">
        <v>22.02</v>
      </c>
      <c r="M292" s="13" t="s">
        <v>376</v>
      </c>
      <c r="N292" s="13" t="s">
        <v>376</v>
      </c>
      <c r="O292" s="13" t="s">
        <v>376</v>
      </c>
      <c r="P292" s="13" t="s">
        <v>583</v>
      </c>
      <c r="Q292" s="13" t="s">
        <v>583</v>
      </c>
      <c r="R292" s="13">
        <v>21.65</v>
      </c>
      <c r="S292" s="13">
        <v>21.09</v>
      </c>
      <c r="T292" s="48" t="s">
        <v>18</v>
      </c>
      <c r="U292" s="48" t="s">
        <v>18</v>
      </c>
      <c r="V292" s="49" t="s">
        <v>18</v>
      </c>
      <c r="W292" s="49" t="s">
        <v>18</v>
      </c>
      <c r="X292" s="77" t="s">
        <v>18</v>
      </c>
      <c r="Y292" s="77" t="s">
        <v>18</v>
      </c>
      <c r="Z292" s="77" t="s">
        <v>18</v>
      </c>
      <c r="AA292" s="77" t="s">
        <v>18</v>
      </c>
      <c r="AB292" s="77" t="s">
        <v>18</v>
      </c>
      <c r="AC292" s="77" t="s">
        <v>18</v>
      </c>
      <c r="AD292" s="77" t="s">
        <v>18</v>
      </c>
      <c r="AE292" s="77" t="s">
        <v>18</v>
      </c>
      <c r="AF292" s="77" t="s">
        <v>18</v>
      </c>
      <c r="AG292" s="77" t="s">
        <v>18</v>
      </c>
      <c r="AH292" s="12">
        <f t="shared" si="4"/>
        <v>21.626363636363639</v>
      </c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</row>
    <row r="293" spans="1:55" ht="15.6" x14ac:dyDescent="0.3">
      <c r="A293" s="30"/>
      <c r="B293" s="20" t="s">
        <v>6</v>
      </c>
      <c r="C293" s="48" t="s">
        <v>18</v>
      </c>
      <c r="D293" s="13">
        <v>20.94</v>
      </c>
      <c r="E293" s="13">
        <v>22.18</v>
      </c>
      <c r="F293" s="13">
        <v>22.3</v>
      </c>
      <c r="G293" s="13">
        <v>20.38</v>
      </c>
      <c r="H293" s="13">
        <v>22.01</v>
      </c>
      <c r="I293" s="13">
        <v>21.82</v>
      </c>
      <c r="J293" s="13">
        <v>22.26</v>
      </c>
      <c r="K293" s="13">
        <v>22.79</v>
      </c>
      <c r="L293" s="13">
        <v>21.97</v>
      </c>
      <c r="M293" s="13">
        <v>22.84</v>
      </c>
      <c r="N293" s="13" t="s">
        <v>376</v>
      </c>
      <c r="O293" s="13" t="s">
        <v>376</v>
      </c>
      <c r="P293" s="13" t="s">
        <v>583</v>
      </c>
      <c r="Q293" s="13" t="s">
        <v>583</v>
      </c>
      <c r="R293" s="13">
        <v>22.22</v>
      </c>
      <c r="S293" s="13">
        <v>24</v>
      </c>
      <c r="T293" s="48" t="s">
        <v>18</v>
      </c>
      <c r="U293" s="48" t="s">
        <v>18</v>
      </c>
      <c r="V293" s="49" t="s">
        <v>18</v>
      </c>
      <c r="W293" s="49" t="s">
        <v>18</v>
      </c>
      <c r="X293" s="77" t="s">
        <v>18</v>
      </c>
      <c r="Y293" s="77" t="s">
        <v>18</v>
      </c>
      <c r="Z293" s="77" t="s">
        <v>18</v>
      </c>
      <c r="AA293" s="77" t="s">
        <v>18</v>
      </c>
      <c r="AB293" s="77" t="s">
        <v>18</v>
      </c>
      <c r="AC293" s="77" t="s">
        <v>18</v>
      </c>
      <c r="AD293" s="77" t="s">
        <v>18</v>
      </c>
      <c r="AE293" s="77" t="s">
        <v>18</v>
      </c>
      <c r="AF293" s="77" t="s">
        <v>18</v>
      </c>
      <c r="AG293" s="77" t="s">
        <v>18</v>
      </c>
      <c r="AH293" s="12">
        <f t="shared" si="4"/>
        <v>22.142499999999998</v>
      </c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</row>
    <row r="294" spans="1:55" ht="15.6" x14ac:dyDescent="0.3">
      <c r="A294" s="14" t="s">
        <v>1363</v>
      </c>
      <c r="B294" s="20" t="s">
        <v>6</v>
      </c>
      <c r="C294" s="48" t="s">
        <v>18</v>
      </c>
      <c r="D294" s="13">
        <v>22.1</v>
      </c>
      <c r="E294" s="13">
        <v>24.57</v>
      </c>
      <c r="F294" s="13">
        <v>24.85</v>
      </c>
      <c r="G294" s="13">
        <v>23.01</v>
      </c>
      <c r="H294" s="13">
        <v>22.19</v>
      </c>
      <c r="I294" s="13">
        <v>23.36</v>
      </c>
      <c r="J294" s="13">
        <v>23.66</v>
      </c>
      <c r="K294" s="13">
        <v>23.54</v>
      </c>
      <c r="L294" s="13">
        <v>21.74</v>
      </c>
      <c r="M294" s="13">
        <v>24.51</v>
      </c>
      <c r="N294" s="13">
        <v>22.27</v>
      </c>
      <c r="O294" s="13" t="s">
        <v>376</v>
      </c>
      <c r="P294" s="48" t="s">
        <v>18</v>
      </c>
      <c r="Q294" s="12">
        <v>23.67</v>
      </c>
      <c r="R294" s="12">
        <v>22.57</v>
      </c>
      <c r="S294" s="12">
        <v>24.03</v>
      </c>
      <c r="T294" s="48" t="s">
        <v>18</v>
      </c>
      <c r="U294" s="48" t="s">
        <v>18</v>
      </c>
      <c r="V294" s="49" t="s">
        <v>18</v>
      </c>
      <c r="W294" s="49" t="s">
        <v>18</v>
      </c>
      <c r="X294" s="77" t="s">
        <v>18</v>
      </c>
      <c r="Y294" s="77" t="s">
        <v>18</v>
      </c>
      <c r="Z294" s="77" t="s">
        <v>18</v>
      </c>
      <c r="AA294" s="77" t="s">
        <v>18</v>
      </c>
      <c r="AB294" s="77" t="s">
        <v>18</v>
      </c>
      <c r="AC294" s="77" t="s">
        <v>18</v>
      </c>
      <c r="AD294" s="77" t="s">
        <v>18</v>
      </c>
      <c r="AE294" s="77" t="s">
        <v>18</v>
      </c>
      <c r="AF294" s="77" t="s">
        <v>18</v>
      </c>
      <c r="AG294" s="77" t="s">
        <v>18</v>
      </c>
      <c r="AH294" s="12">
        <f t="shared" si="4"/>
        <v>23.290714285714291</v>
      </c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</row>
    <row r="295" spans="1:55" ht="15.6" x14ac:dyDescent="0.3">
      <c r="A295" s="29" t="s">
        <v>582</v>
      </c>
      <c r="B295" s="20" t="s">
        <v>7</v>
      </c>
      <c r="C295" s="48" t="s">
        <v>18</v>
      </c>
      <c r="D295" s="13">
        <v>22.43</v>
      </c>
      <c r="E295" s="13">
        <v>24.17</v>
      </c>
      <c r="F295" s="13">
        <v>24.52</v>
      </c>
      <c r="G295" s="13">
        <v>23.17</v>
      </c>
      <c r="H295" s="13">
        <v>22.43</v>
      </c>
      <c r="I295" s="13">
        <v>22.67</v>
      </c>
      <c r="J295" s="13">
        <v>24.23</v>
      </c>
      <c r="K295" s="13">
        <v>23.02</v>
      </c>
      <c r="L295" s="13">
        <v>22.39</v>
      </c>
      <c r="M295" s="13">
        <v>24.92</v>
      </c>
      <c r="N295" s="13">
        <v>22.62</v>
      </c>
      <c r="O295" s="13" t="s">
        <v>376</v>
      </c>
      <c r="P295" s="48" t="s">
        <v>18</v>
      </c>
      <c r="Q295" s="12">
        <v>22.58</v>
      </c>
      <c r="R295" s="12">
        <v>23.78</v>
      </c>
      <c r="S295" s="12">
        <v>24.14</v>
      </c>
      <c r="T295" s="48" t="s">
        <v>18</v>
      </c>
      <c r="U295" s="48" t="s">
        <v>18</v>
      </c>
      <c r="V295" s="49" t="s">
        <v>18</v>
      </c>
      <c r="W295" s="49" t="s">
        <v>18</v>
      </c>
      <c r="X295" s="77" t="s">
        <v>18</v>
      </c>
      <c r="Y295" s="77" t="s">
        <v>18</v>
      </c>
      <c r="Z295" s="77" t="s">
        <v>18</v>
      </c>
      <c r="AA295" s="77" t="s">
        <v>18</v>
      </c>
      <c r="AB295" s="77" t="s">
        <v>18</v>
      </c>
      <c r="AC295" s="77" t="s">
        <v>18</v>
      </c>
      <c r="AD295" s="77" t="s">
        <v>18</v>
      </c>
      <c r="AE295" s="77" t="s">
        <v>18</v>
      </c>
      <c r="AF295" s="77" t="s">
        <v>18</v>
      </c>
      <c r="AG295" s="77" t="s">
        <v>18</v>
      </c>
      <c r="AH295" s="12">
        <f t="shared" si="4"/>
        <v>23.362142857142853</v>
      </c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</row>
    <row r="296" spans="1:55" ht="15.6" x14ac:dyDescent="0.3">
      <c r="A296" s="30"/>
      <c r="B296" s="20" t="s">
        <v>7</v>
      </c>
      <c r="C296" s="13">
        <v>23.66</v>
      </c>
      <c r="D296" s="13">
        <v>22.65</v>
      </c>
      <c r="E296" s="13">
        <v>24.77</v>
      </c>
      <c r="F296" s="13">
        <v>23.72</v>
      </c>
      <c r="G296" s="13">
        <v>23.08</v>
      </c>
      <c r="H296" s="13">
        <v>21.99</v>
      </c>
      <c r="I296" s="13">
        <v>24.75</v>
      </c>
      <c r="J296" s="13">
        <v>22.92</v>
      </c>
      <c r="K296" s="13">
        <v>25.25</v>
      </c>
      <c r="L296" s="13">
        <v>24.75</v>
      </c>
      <c r="M296" s="13">
        <v>24.76</v>
      </c>
      <c r="N296" s="13">
        <v>22.27</v>
      </c>
      <c r="O296" s="13">
        <v>25.17</v>
      </c>
      <c r="P296" s="48" t="s">
        <v>18</v>
      </c>
      <c r="Q296" s="12">
        <v>22.77</v>
      </c>
      <c r="R296" s="12">
        <v>23.67</v>
      </c>
      <c r="S296" s="12">
        <v>23.98</v>
      </c>
      <c r="T296" s="48" t="s">
        <v>18</v>
      </c>
      <c r="U296" s="48" t="s">
        <v>18</v>
      </c>
      <c r="V296" s="49" t="s">
        <v>18</v>
      </c>
      <c r="W296" s="49" t="s">
        <v>18</v>
      </c>
      <c r="X296" s="77" t="s">
        <v>18</v>
      </c>
      <c r="Y296" s="77" t="s">
        <v>18</v>
      </c>
      <c r="Z296" s="77" t="s">
        <v>18</v>
      </c>
      <c r="AA296" s="77" t="s">
        <v>18</v>
      </c>
      <c r="AB296" s="77" t="s">
        <v>18</v>
      </c>
      <c r="AC296" s="77" t="s">
        <v>18</v>
      </c>
      <c r="AD296" s="77" t="s">
        <v>18</v>
      </c>
      <c r="AE296" s="77" t="s">
        <v>18</v>
      </c>
      <c r="AF296" s="77" t="s">
        <v>18</v>
      </c>
      <c r="AG296" s="77" t="s">
        <v>18</v>
      </c>
      <c r="AH296" s="12">
        <f t="shared" si="4"/>
        <v>23.76</v>
      </c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</row>
    <row r="297" spans="1:55" ht="15.6" x14ac:dyDescent="0.3">
      <c r="A297" s="30"/>
      <c r="B297" s="20" t="s">
        <v>8</v>
      </c>
      <c r="C297" s="13">
        <v>25.03</v>
      </c>
      <c r="D297" s="13">
        <v>24.89</v>
      </c>
      <c r="E297" s="13">
        <v>24.89</v>
      </c>
      <c r="F297" s="13">
        <v>24.29</v>
      </c>
      <c r="G297" s="13">
        <v>23.07</v>
      </c>
      <c r="H297" s="13">
        <v>22.57</v>
      </c>
      <c r="I297" s="13">
        <v>24.92</v>
      </c>
      <c r="J297" s="13">
        <v>24.09</v>
      </c>
      <c r="K297" s="13">
        <v>25.11</v>
      </c>
      <c r="L297" s="13">
        <v>23.43</v>
      </c>
      <c r="M297" s="13">
        <v>24.68</v>
      </c>
      <c r="N297" s="13">
        <v>23.97</v>
      </c>
      <c r="O297" s="13">
        <v>24.89</v>
      </c>
      <c r="P297" s="48" t="s">
        <v>18</v>
      </c>
      <c r="Q297" s="12">
        <v>23.17</v>
      </c>
      <c r="R297" s="12">
        <v>23.7</v>
      </c>
      <c r="S297" s="48" t="s">
        <v>18</v>
      </c>
      <c r="T297" s="48" t="s">
        <v>18</v>
      </c>
      <c r="U297" s="48" t="s">
        <v>18</v>
      </c>
      <c r="V297" s="49" t="s">
        <v>18</v>
      </c>
      <c r="W297" s="49" t="s">
        <v>18</v>
      </c>
      <c r="X297" s="77" t="s">
        <v>18</v>
      </c>
      <c r="Y297" s="77" t="s">
        <v>18</v>
      </c>
      <c r="Z297" s="77" t="s">
        <v>18</v>
      </c>
      <c r="AA297" s="77" t="s">
        <v>18</v>
      </c>
      <c r="AB297" s="77" t="s">
        <v>18</v>
      </c>
      <c r="AC297" s="77" t="s">
        <v>18</v>
      </c>
      <c r="AD297" s="77" t="s">
        <v>18</v>
      </c>
      <c r="AE297" s="77" t="s">
        <v>18</v>
      </c>
      <c r="AF297" s="77" t="s">
        <v>18</v>
      </c>
      <c r="AG297" s="77" t="s">
        <v>18</v>
      </c>
      <c r="AH297" s="12">
        <f t="shared" ref="AH297:AH360" si="5">AVERAGE(C297:AE297)</f>
        <v>24.179999999999996</v>
      </c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</row>
    <row r="298" spans="1:55" ht="15.6" x14ac:dyDescent="0.3">
      <c r="A298" s="29" t="s">
        <v>162</v>
      </c>
      <c r="B298" s="20" t="s">
        <v>8</v>
      </c>
      <c r="C298" s="13">
        <v>24.15</v>
      </c>
      <c r="D298" s="13">
        <v>24.66</v>
      </c>
      <c r="E298" s="13">
        <v>24.75</v>
      </c>
      <c r="F298" s="13">
        <v>23.59</v>
      </c>
      <c r="G298" s="13">
        <v>23.71</v>
      </c>
      <c r="H298" s="13">
        <v>23.12</v>
      </c>
      <c r="I298" s="13">
        <v>25.72</v>
      </c>
      <c r="J298" s="13">
        <v>24.96</v>
      </c>
      <c r="K298" s="13">
        <v>24.97</v>
      </c>
      <c r="L298" s="13">
        <v>24.07</v>
      </c>
      <c r="M298" s="13">
        <v>24.57</v>
      </c>
      <c r="N298" s="13">
        <v>23.07</v>
      </c>
      <c r="O298" s="13">
        <v>24.57</v>
      </c>
      <c r="P298" s="48" t="s">
        <v>18</v>
      </c>
      <c r="Q298" s="12">
        <v>23.99</v>
      </c>
      <c r="R298" s="12">
        <v>23.92</v>
      </c>
      <c r="S298" s="48" t="s">
        <v>18</v>
      </c>
      <c r="T298" s="48" t="s">
        <v>18</v>
      </c>
      <c r="U298" s="48" t="s">
        <v>18</v>
      </c>
      <c r="V298" s="49" t="s">
        <v>18</v>
      </c>
      <c r="W298" s="49" t="s">
        <v>18</v>
      </c>
      <c r="X298" s="77" t="s">
        <v>18</v>
      </c>
      <c r="Y298" s="77" t="s">
        <v>18</v>
      </c>
      <c r="Z298" s="77" t="s">
        <v>18</v>
      </c>
      <c r="AA298" s="77" t="s">
        <v>18</v>
      </c>
      <c r="AB298" s="77" t="s">
        <v>18</v>
      </c>
      <c r="AC298" s="77" t="s">
        <v>18</v>
      </c>
      <c r="AD298" s="77" t="s">
        <v>18</v>
      </c>
      <c r="AE298" s="77" t="s">
        <v>18</v>
      </c>
      <c r="AF298" s="77" t="s">
        <v>18</v>
      </c>
      <c r="AG298" s="77" t="s">
        <v>18</v>
      </c>
      <c r="AH298" s="12">
        <f t="shared" si="5"/>
        <v>24.254666666666669</v>
      </c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</row>
    <row r="299" spans="1:55" ht="15.6" x14ac:dyDescent="0.3">
      <c r="A299" s="29" t="s">
        <v>876</v>
      </c>
      <c r="B299" s="20" t="s">
        <v>9</v>
      </c>
      <c r="C299" s="13">
        <v>24.9</v>
      </c>
      <c r="D299" s="48" t="s">
        <v>18</v>
      </c>
      <c r="E299" s="13">
        <v>23.88</v>
      </c>
      <c r="F299" s="13">
        <v>23.03</v>
      </c>
      <c r="G299" s="13">
        <v>24.59</v>
      </c>
      <c r="H299" s="13">
        <v>23.01</v>
      </c>
      <c r="I299" s="48" t="s">
        <v>18</v>
      </c>
      <c r="J299" s="13">
        <v>24.17</v>
      </c>
      <c r="K299" s="50">
        <v>23.81</v>
      </c>
      <c r="L299" s="13">
        <v>25.32</v>
      </c>
      <c r="M299" s="13">
        <v>24.53</v>
      </c>
      <c r="N299" s="13">
        <v>22.99</v>
      </c>
      <c r="O299" s="13">
        <v>24.67</v>
      </c>
      <c r="P299" s="11">
        <v>22.7</v>
      </c>
      <c r="Q299" s="12">
        <v>24.32</v>
      </c>
      <c r="R299" s="12">
        <v>24.7</v>
      </c>
      <c r="S299" s="48" t="s">
        <v>18</v>
      </c>
      <c r="T299" s="48" t="s">
        <v>18</v>
      </c>
      <c r="U299" s="48" t="s">
        <v>18</v>
      </c>
      <c r="V299" s="49" t="s">
        <v>18</v>
      </c>
      <c r="W299" s="49" t="s">
        <v>18</v>
      </c>
      <c r="X299" s="77" t="s">
        <v>18</v>
      </c>
      <c r="Y299" s="77" t="s">
        <v>18</v>
      </c>
      <c r="Z299" s="77" t="s">
        <v>18</v>
      </c>
      <c r="AA299" s="77" t="s">
        <v>18</v>
      </c>
      <c r="AB299" s="77" t="s">
        <v>18</v>
      </c>
      <c r="AC299" s="77" t="s">
        <v>18</v>
      </c>
      <c r="AD299" s="77" t="s">
        <v>18</v>
      </c>
      <c r="AE299" s="77" t="s">
        <v>18</v>
      </c>
      <c r="AF299" s="77" t="s">
        <v>18</v>
      </c>
      <c r="AG299" s="77" t="s">
        <v>18</v>
      </c>
      <c r="AH299" s="12">
        <f t="shared" si="5"/>
        <v>24.044285714285714</v>
      </c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</row>
    <row r="300" spans="1:55" ht="15.6" x14ac:dyDescent="0.3">
      <c r="A300" s="29" t="s">
        <v>877</v>
      </c>
      <c r="B300" s="20" t="s">
        <v>9</v>
      </c>
      <c r="C300" s="13">
        <v>24.16</v>
      </c>
      <c r="D300" s="48" t="s">
        <v>18</v>
      </c>
      <c r="E300" s="13">
        <v>24.35</v>
      </c>
      <c r="F300" s="13">
        <v>23.95</v>
      </c>
      <c r="G300" s="13">
        <v>23.15</v>
      </c>
      <c r="H300" s="13">
        <v>24.62</v>
      </c>
      <c r="I300" s="48" t="s">
        <v>18</v>
      </c>
      <c r="J300" s="13">
        <v>23.2</v>
      </c>
      <c r="K300" s="13">
        <v>23.26</v>
      </c>
      <c r="L300" s="13">
        <v>24.97</v>
      </c>
      <c r="M300" s="13">
        <v>25.3</v>
      </c>
      <c r="N300" s="13">
        <v>24.27</v>
      </c>
      <c r="O300" s="13">
        <v>25.07</v>
      </c>
      <c r="P300" s="11">
        <v>25.07</v>
      </c>
      <c r="Q300" s="12">
        <v>24.32</v>
      </c>
      <c r="R300" s="12">
        <v>23.54</v>
      </c>
      <c r="S300" s="48" t="s">
        <v>18</v>
      </c>
      <c r="T300" s="48" t="s">
        <v>18</v>
      </c>
      <c r="U300" s="48" t="s">
        <v>18</v>
      </c>
      <c r="V300" s="49" t="s">
        <v>18</v>
      </c>
      <c r="W300" s="49" t="s">
        <v>18</v>
      </c>
      <c r="X300" s="77" t="s">
        <v>18</v>
      </c>
      <c r="Y300" s="77" t="s">
        <v>18</v>
      </c>
      <c r="Z300" s="77" t="s">
        <v>18</v>
      </c>
      <c r="AA300" s="77" t="s">
        <v>18</v>
      </c>
      <c r="AB300" s="77" t="s">
        <v>18</v>
      </c>
      <c r="AC300" s="77" t="s">
        <v>18</v>
      </c>
      <c r="AD300" s="77" t="s">
        <v>18</v>
      </c>
      <c r="AE300" s="77" t="s">
        <v>18</v>
      </c>
      <c r="AF300" s="77" t="s">
        <v>18</v>
      </c>
      <c r="AG300" s="77" t="s">
        <v>18</v>
      </c>
      <c r="AH300" s="12">
        <f t="shared" si="5"/>
        <v>24.230714285714289</v>
      </c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</row>
    <row r="301" spans="1:55" ht="15.6" x14ac:dyDescent="0.3">
      <c r="A301" s="29" t="s">
        <v>878</v>
      </c>
      <c r="B301" s="20" t="s">
        <v>10</v>
      </c>
      <c r="C301" s="13">
        <v>24.68</v>
      </c>
      <c r="D301" s="48" t="s">
        <v>18</v>
      </c>
      <c r="E301" s="13">
        <v>24.28</v>
      </c>
      <c r="F301" s="13">
        <v>23.82</v>
      </c>
      <c r="G301" s="13">
        <v>23.53</v>
      </c>
      <c r="H301" s="13">
        <v>24.62</v>
      </c>
      <c r="I301" s="48" t="s">
        <v>18</v>
      </c>
      <c r="J301" s="13">
        <v>25.02</v>
      </c>
      <c r="K301" s="13">
        <v>24.27</v>
      </c>
      <c r="L301" s="13">
        <v>24.58</v>
      </c>
      <c r="M301" s="13">
        <v>25.36</v>
      </c>
      <c r="N301" s="13">
        <v>24.27</v>
      </c>
      <c r="O301" s="13">
        <v>24.37</v>
      </c>
      <c r="P301" s="11">
        <v>23.57</v>
      </c>
      <c r="Q301" s="12">
        <v>24.57</v>
      </c>
      <c r="R301" s="12">
        <v>22.92</v>
      </c>
      <c r="S301" s="48" t="s">
        <v>18</v>
      </c>
      <c r="T301" s="48" t="s">
        <v>18</v>
      </c>
      <c r="U301" s="48" t="s">
        <v>18</v>
      </c>
      <c r="V301" s="49" t="s">
        <v>18</v>
      </c>
      <c r="W301" s="49" t="s">
        <v>18</v>
      </c>
      <c r="X301" s="77" t="s">
        <v>18</v>
      </c>
      <c r="Y301" s="77" t="s">
        <v>18</v>
      </c>
      <c r="Z301" s="77" t="s">
        <v>18</v>
      </c>
      <c r="AA301" s="77" t="s">
        <v>18</v>
      </c>
      <c r="AB301" s="77" t="s">
        <v>18</v>
      </c>
      <c r="AC301" s="77" t="s">
        <v>18</v>
      </c>
      <c r="AD301" s="77" t="s">
        <v>18</v>
      </c>
      <c r="AE301" s="77" t="s">
        <v>18</v>
      </c>
      <c r="AF301" s="77" t="s">
        <v>18</v>
      </c>
      <c r="AG301" s="77" t="s">
        <v>18</v>
      </c>
      <c r="AH301" s="12">
        <f t="shared" si="5"/>
        <v>24.275714285714287</v>
      </c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</row>
    <row r="302" spans="1:55" ht="15.6" x14ac:dyDescent="0.3">
      <c r="A302" s="30"/>
      <c r="B302" s="20" t="s">
        <v>10</v>
      </c>
      <c r="C302" s="13">
        <v>23.21</v>
      </c>
      <c r="D302" s="48" t="s">
        <v>18</v>
      </c>
      <c r="E302" s="13">
        <v>24.29</v>
      </c>
      <c r="F302" s="13">
        <v>22.73</v>
      </c>
      <c r="G302" s="13">
        <v>24.74</v>
      </c>
      <c r="H302" s="48" t="s">
        <v>18</v>
      </c>
      <c r="I302" s="48" t="s">
        <v>18</v>
      </c>
      <c r="J302" s="13">
        <v>23.42</v>
      </c>
      <c r="K302" s="13">
        <v>23.55</v>
      </c>
      <c r="L302" s="13">
        <v>24.25</v>
      </c>
      <c r="M302" s="13">
        <v>23.67</v>
      </c>
      <c r="N302" s="13">
        <v>23.37</v>
      </c>
      <c r="O302" s="13">
        <v>24.17</v>
      </c>
      <c r="P302" s="13" t="s">
        <v>583</v>
      </c>
      <c r="Q302" s="13">
        <v>23.57</v>
      </c>
      <c r="R302" s="13">
        <v>22.17</v>
      </c>
      <c r="S302" s="48" t="s">
        <v>18</v>
      </c>
      <c r="T302" s="48" t="s">
        <v>18</v>
      </c>
      <c r="U302" s="48" t="s">
        <v>18</v>
      </c>
      <c r="V302" s="49" t="s">
        <v>18</v>
      </c>
      <c r="W302" s="49" t="s">
        <v>18</v>
      </c>
      <c r="X302" s="77" t="s">
        <v>18</v>
      </c>
      <c r="Y302" s="77" t="s">
        <v>18</v>
      </c>
      <c r="Z302" s="77" t="s">
        <v>18</v>
      </c>
      <c r="AA302" s="77" t="s">
        <v>18</v>
      </c>
      <c r="AB302" s="77" t="s">
        <v>18</v>
      </c>
      <c r="AC302" s="77" t="s">
        <v>18</v>
      </c>
      <c r="AD302" s="77" t="s">
        <v>18</v>
      </c>
      <c r="AE302" s="77" t="s">
        <v>18</v>
      </c>
      <c r="AF302" s="77" t="s">
        <v>18</v>
      </c>
      <c r="AG302" s="77" t="s">
        <v>18</v>
      </c>
      <c r="AH302" s="12">
        <f t="shared" si="5"/>
        <v>23.595000000000002</v>
      </c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</row>
    <row r="303" spans="1:55" ht="15.6" x14ac:dyDescent="0.3">
      <c r="A303" s="30"/>
      <c r="B303" s="20" t="s">
        <v>11</v>
      </c>
      <c r="C303" s="13">
        <v>22.32</v>
      </c>
      <c r="D303" s="48" t="s">
        <v>18</v>
      </c>
      <c r="E303" s="13">
        <v>23.85</v>
      </c>
      <c r="F303" s="13">
        <v>22.23</v>
      </c>
      <c r="G303" s="13">
        <v>24.13</v>
      </c>
      <c r="H303" s="13">
        <v>22.77</v>
      </c>
      <c r="I303" s="48" t="s">
        <v>18</v>
      </c>
      <c r="J303" s="13">
        <v>22.71</v>
      </c>
      <c r="K303" s="13">
        <v>24.01</v>
      </c>
      <c r="L303" s="48" t="s">
        <v>18</v>
      </c>
      <c r="M303" s="50">
        <v>23.04</v>
      </c>
      <c r="N303" s="50">
        <v>22.87</v>
      </c>
      <c r="O303" s="50">
        <v>23.67</v>
      </c>
      <c r="P303" s="11">
        <v>21.67</v>
      </c>
      <c r="Q303" s="12">
        <v>23.32</v>
      </c>
      <c r="R303" s="12">
        <v>21.18</v>
      </c>
      <c r="S303" s="48" t="s">
        <v>18</v>
      </c>
      <c r="T303" s="48" t="s">
        <v>18</v>
      </c>
      <c r="U303" s="48" t="s">
        <v>18</v>
      </c>
      <c r="V303" s="49" t="s">
        <v>18</v>
      </c>
      <c r="W303" s="49" t="s">
        <v>18</v>
      </c>
      <c r="X303" s="77" t="s">
        <v>18</v>
      </c>
      <c r="Y303" s="77" t="s">
        <v>18</v>
      </c>
      <c r="Z303" s="77" t="s">
        <v>18</v>
      </c>
      <c r="AA303" s="77" t="s">
        <v>18</v>
      </c>
      <c r="AB303" s="77" t="s">
        <v>18</v>
      </c>
      <c r="AC303" s="77" t="s">
        <v>18</v>
      </c>
      <c r="AD303" s="77" t="s">
        <v>18</v>
      </c>
      <c r="AE303" s="77" t="s">
        <v>18</v>
      </c>
      <c r="AF303" s="77" t="s">
        <v>18</v>
      </c>
      <c r="AG303" s="77" t="s">
        <v>18</v>
      </c>
      <c r="AH303" s="12">
        <f t="shared" si="5"/>
        <v>22.905384615384612</v>
      </c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</row>
    <row r="304" spans="1:55" ht="15.6" x14ac:dyDescent="0.3">
      <c r="A304" s="30"/>
      <c r="B304" s="20" t="s">
        <v>12</v>
      </c>
      <c r="C304" s="13">
        <v>22.35</v>
      </c>
      <c r="D304" s="48" t="s">
        <v>18</v>
      </c>
      <c r="E304" s="13">
        <v>22.6</v>
      </c>
      <c r="F304" s="13">
        <v>21.96</v>
      </c>
      <c r="G304" s="13">
        <v>23.23</v>
      </c>
      <c r="H304" s="13">
        <v>23.17</v>
      </c>
      <c r="I304" s="13">
        <v>23.16</v>
      </c>
      <c r="J304" s="13">
        <v>22.74</v>
      </c>
      <c r="K304" s="13">
        <v>25.07</v>
      </c>
      <c r="L304" s="48" t="s">
        <v>18</v>
      </c>
      <c r="M304" s="50">
        <v>23.2</v>
      </c>
      <c r="N304" s="50">
        <v>22.17</v>
      </c>
      <c r="O304" s="50">
        <v>23.47</v>
      </c>
      <c r="P304" s="11">
        <v>22.97</v>
      </c>
      <c r="Q304" s="12">
        <v>23.87</v>
      </c>
      <c r="R304" s="12">
        <v>20.89</v>
      </c>
      <c r="S304" s="48" t="s">
        <v>18</v>
      </c>
      <c r="T304" s="48" t="s">
        <v>18</v>
      </c>
      <c r="U304" s="48" t="s">
        <v>18</v>
      </c>
      <c r="V304" s="49" t="s">
        <v>18</v>
      </c>
      <c r="W304" s="49" t="s">
        <v>18</v>
      </c>
      <c r="X304" s="77" t="s">
        <v>18</v>
      </c>
      <c r="Y304" s="77" t="s">
        <v>18</v>
      </c>
      <c r="Z304" s="77" t="s">
        <v>18</v>
      </c>
      <c r="AA304" s="77" t="s">
        <v>18</v>
      </c>
      <c r="AB304" s="77" t="s">
        <v>18</v>
      </c>
      <c r="AC304" s="77" t="s">
        <v>18</v>
      </c>
      <c r="AD304" s="77" t="s">
        <v>18</v>
      </c>
      <c r="AE304" s="77" t="s">
        <v>18</v>
      </c>
      <c r="AF304" s="77" t="s">
        <v>18</v>
      </c>
      <c r="AG304" s="77" t="s">
        <v>18</v>
      </c>
      <c r="AH304" s="12">
        <f t="shared" si="5"/>
        <v>22.917857142857141</v>
      </c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</row>
    <row r="305" spans="1:55" ht="15.6" x14ac:dyDescent="0.3">
      <c r="A305" s="6" t="s">
        <v>267</v>
      </c>
      <c r="B305" s="6"/>
      <c r="C305" s="6">
        <v>1989</v>
      </c>
      <c r="D305" s="6">
        <v>1990</v>
      </c>
      <c r="E305" s="6">
        <v>1991</v>
      </c>
      <c r="F305" s="6">
        <v>1992</v>
      </c>
      <c r="G305" s="6">
        <v>1993</v>
      </c>
      <c r="H305" s="6">
        <v>1994</v>
      </c>
      <c r="I305" s="6">
        <v>1995</v>
      </c>
      <c r="J305" s="6">
        <v>1996</v>
      </c>
      <c r="K305" s="18">
        <v>1997</v>
      </c>
      <c r="L305" s="18">
        <v>1998</v>
      </c>
      <c r="M305" s="41">
        <v>1999</v>
      </c>
      <c r="N305" s="41">
        <v>2000</v>
      </c>
      <c r="O305" s="41">
        <v>2001</v>
      </c>
      <c r="P305" s="18">
        <v>2002</v>
      </c>
      <c r="Q305" s="18">
        <v>2003</v>
      </c>
      <c r="R305" s="18">
        <v>2004</v>
      </c>
      <c r="S305" s="18">
        <v>2005</v>
      </c>
      <c r="T305" s="18">
        <v>2006</v>
      </c>
      <c r="U305" s="18">
        <v>2007</v>
      </c>
      <c r="V305" s="18">
        <v>2008</v>
      </c>
      <c r="W305" s="19">
        <v>2009</v>
      </c>
      <c r="X305" s="19">
        <v>2010</v>
      </c>
      <c r="Y305" s="19">
        <v>2011</v>
      </c>
      <c r="Z305" s="19">
        <v>2012</v>
      </c>
      <c r="AA305" s="19">
        <v>2013</v>
      </c>
      <c r="AB305" s="211">
        <v>2014</v>
      </c>
      <c r="AC305" s="211">
        <v>2015</v>
      </c>
      <c r="AD305" s="211">
        <v>2016</v>
      </c>
      <c r="AE305" s="211">
        <v>2017</v>
      </c>
      <c r="AF305" s="211">
        <v>2018</v>
      </c>
      <c r="AG305" s="211">
        <v>2019</v>
      </c>
      <c r="AH305" s="18" t="s">
        <v>161</v>
      </c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</row>
    <row r="306" spans="1:55" ht="15.6" x14ac:dyDescent="0.3">
      <c r="A306" s="29" t="s">
        <v>526</v>
      </c>
      <c r="B306" s="20" t="s">
        <v>1</v>
      </c>
      <c r="C306" s="48" t="s">
        <v>18</v>
      </c>
      <c r="D306" s="12">
        <v>21.09</v>
      </c>
      <c r="E306" s="12">
        <v>23.31</v>
      </c>
      <c r="F306" s="12">
        <v>21.28</v>
      </c>
      <c r="G306" s="12">
        <v>21.67</v>
      </c>
      <c r="H306" s="12">
        <v>22.47</v>
      </c>
      <c r="I306" s="12">
        <v>22.98</v>
      </c>
      <c r="J306" s="48" t="s">
        <v>18</v>
      </c>
      <c r="K306" s="48" t="s">
        <v>18</v>
      </c>
      <c r="L306" s="48" t="s">
        <v>18</v>
      </c>
      <c r="M306" s="48" t="s">
        <v>18</v>
      </c>
      <c r="N306" s="48" t="s">
        <v>18</v>
      </c>
      <c r="O306" s="48" t="s">
        <v>18</v>
      </c>
      <c r="P306" s="48" t="s">
        <v>18</v>
      </c>
      <c r="Q306" s="48" t="s">
        <v>18</v>
      </c>
      <c r="R306" s="48" t="s">
        <v>18</v>
      </c>
      <c r="S306" s="48" t="s">
        <v>18</v>
      </c>
      <c r="T306" s="48" t="s">
        <v>18</v>
      </c>
      <c r="U306" s="48" t="s">
        <v>18</v>
      </c>
      <c r="V306" s="49" t="s">
        <v>18</v>
      </c>
      <c r="W306" s="48" t="s">
        <v>18</v>
      </c>
      <c r="X306" s="77" t="s">
        <v>18</v>
      </c>
      <c r="Y306" s="77" t="s">
        <v>18</v>
      </c>
      <c r="Z306" s="77" t="s">
        <v>18</v>
      </c>
      <c r="AA306" s="77" t="s">
        <v>18</v>
      </c>
      <c r="AB306" s="77" t="s">
        <v>18</v>
      </c>
      <c r="AC306" s="77" t="s">
        <v>18</v>
      </c>
      <c r="AD306" s="77" t="s">
        <v>18</v>
      </c>
      <c r="AE306" s="77" t="s">
        <v>18</v>
      </c>
      <c r="AF306" s="77" t="s">
        <v>18</v>
      </c>
      <c r="AG306" s="77" t="s">
        <v>18</v>
      </c>
      <c r="AH306" s="12">
        <f t="shared" si="5"/>
        <v>22.133333333333336</v>
      </c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</row>
    <row r="307" spans="1:55" ht="15.6" x14ac:dyDescent="0.3">
      <c r="A307" s="30"/>
      <c r="B307" s="20" t="s">
        <v>2</v>
      </c>
      <c r="C307" s="48" t="s">
        <v>18</v>
      </c>
      <c r="D307" s="12">
        <v>21.43</v>
      </c>
      <c r="E307" s="12">
        <v>22.11</v>
      </c>
      <c r="F307" s="12">
        <v>21.7</v>
      </c>
      <c r="G307" s="12">
        <v>21.7</v>
      </c>
      <c r="H307" s="12">
        <v>22.81</v>
      </c>
      <c r="I307" s="12">
        <v>23.01</v>
      </c>
      <c r="J307" s="48" t="s">
        <v>18</v>
      </c>
      <c r="K307" s="48" t="s">
        <v>18</v>
      </c>
      <c r="L307" s="48" t="s">
        <v>18</v>
      </c>
      <c r="M307" s="48" t="s">
        <v>18</v>
      </c>
      <c r="N307" s="48" t="s">
        <v>18</v>
      </c>
      <c r="O307" s="48" t="s">
        <v>18</v>
      </c>
      <c r="P307" s="48" t="s">
        <v>18</v>
      </c>
      <c r="Q307" s="48" t="s">
        <v>18</v>
      </c>
      <c r="R307" s="48" t="s">
        <v>18</v>
      </c>
      <c r="S307" s="48" t="s">
        <v>18</v>
      </c>
      <c r="T307" s="48" t="s">
        <v>18</v>
      </c>
      <c r="U307" s="48" t="s">
        <v>18</v>
      </c>
      <c r="V307" s="49" t="s">
        <v>18</v>
      </c>
      <c r="W307" s="48" t="s">
        <v>18</v>
      </c>
      <c r="X307" s="77" t="s">
        <v>18</v>
      </c>
      <c r="Y307" s="77" t="s">
        <v>18</v>
      </c>
      <c r="Z307" s="77" t="s">
        <v>18</v>
      </c>
      <c r="AA307" s="77" t="s">
        <v>18</v>
      </c>
      <c r="AB307" s="77" t="s">
        <v>18</v>
      </c>
      <c r="AC307" s="77" t="s">
        <v>18</v>
      </c>
      <c r="AD307" s="77" t="s">
        <v>18</v>
      </c>
      <c r="AE307" s="77" t="s">
        <v>18</v>
      </c>
      <c r="AF307" s="77" t="s">
        <v>18</v>
      </c>
      <c r="AG307" s="77" t="s">
        <v>18</v>
      </c>
      <c r="AH307" s="12">
        <f t="shared" si="5"/>
        <v>22.126666666666665</v>
      </c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</row>
    <row r="308" spans="1:55" ht="15.6" x14ac:dyDescent="0.3">
      <c r="A308" s="30"/>
      <c r="B308" s="20" t="s">
        <v>3</v>
      </c>
      <c r="C308" s="48" t="s">
        <v>18</v>
      </c>
      <c r="D308" s="12">
        <v>20.51</v>
      </c>
      <c r="E308" s="12">
        <v>21.04</v>
      </c>
      <c r="F308" s="12">
        <v>22.06</v>
      </c>
      <c r="G308" s="12">
        <v>21.95</v>
      </c>
      <c r="H308" s="12">
        <v>21.92</v>
      </c>
      <c r="I308" s="12">
        <v>22.31</v>
      </c>
      <c r="J308" s="48" t="s">
        <v>18</v>
      </c>
      <c r="K308" s="48" t="s">
        <v>18</v>
      </c>
      <c r="L308" s="48" t="s">
        <v>18</v>
      </c>
      <c r="M308" s="48" t="s">
        <v>18</v>
      </c>
      <c r="N308" s="48" t="s">
        <v>18</v>
      </c>
      <c r="O308" s="48" t="s">
        <v>18</v>
      </c>
      <c r="P308" s="48" t="s">
        <v>18</v>
      </c>
      <c r="Q308" s="48" t="s">
        <v>18</v>
      </c>
      <c r="R308" s="48" t="s">
        <v>18</v>
      </c>
      <c r="S308" s="48" t="s">
        <v>18</v>
      </c>
      <c r="T308" s="48" t="s">
        <v>18</v>
      </c>
      <c r="U308" s="48" t="s">
        <v>18</v>
      </c>
      <c r="V308" s="49" t="s">
        <v>18</v>
      </c>
      <c r="W308" s="49" t="s">
        <v>18</v>
      </c>
      <c r="X308" s="77" t="s">
        <v>18</v>
      </c>
      <c r="Y308" s="77" t="s">
        <v>18</v>
      </c>
      <c r="Z308" s="77" t="s">
        <v>18</v>
      </c>
      <c r="AA308" s="77" t="s">
        <v>18</v>
      </c>
      <c r="AB308" s="77" t="s">
        <v>18</v>
      </c>
      <c r="AC308" s="77" t="s">
        <v>18</v>
      </c>
      <c r="AD308" s="77" t="s">
        <v>18</v>
      </c>
      <c r="AE308" s="77" t="s">
        <v>18</v>
      </c>
      <c r="AF308" s="77" t="s">
        <v>18</v>
      </c>
      <c r="AG308" s="77" t="s">
        <v>18</v>
      </c>
      <c r="AH308" s="12">
        <f t="shared" si="5"/>
        <v>21.631666666666664</v>
      </c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</row>
    <row r="309" spans="1:55" ht="15.6" x14ac:dyDescent="0.3">
      <c r="A309" s="30"/>
      <c r="B309" s="20" t="s">
        <v>4</v>
      </c>
      <c r="C309" s="48" t="s">
        <v>18</v>
      </c>
      <c r="D309" s="12">
        <v>20.190000000000001</v>
      </c>
      <c r="E309" s="12">
        <v>21.41</v>
      </c>
      <c r="F309" s="12">
        <v>22.71</v>
      </c>
      <c r="G309" s="12">
        <v>21.94</v>
      </c>
      <c r="H309" s="12">
        <v>21.01</v>
      </c>
      <c r="I309" s="12">
        <v>21.66</v>
      </c>
      <c r="J309" s="48" t="s">
        <v>18</v>
      </c>
      <c r="K309" s="48" t="s">
        <v>18</v>
      </c>
      <c r="L309" s="48" t="s">
        <v>18</v>
      </c>
      <c r="M309" s="48" t="s">
        <v>18</v>
      </c>
      <c r="N309" s="48" t="s">
        <v>18</v>
      </c>
      <c r="O309" s="48" t="s">
        <v>18</v>
      </c>
      <c r="P309" s="48" t="s">
        <v>18</v>
      </c>
      <c r="Q309" s="48" t="s">
        <v>18</v>
      </c>
      <c r="R309" s="48" t="s">
        <v>18</v>
      </c>
      <c r="S309" s="48" t="s">
        <v>18</v>
      </c>
      <c r="T309" s="48" t="s">
        <v>18</v>
      </c>
      <c r="U309" s="48" t="s">
        <v>18</v>
      </c>
      <c r="V309" s="49" t="s">
        <v>18</v>
      </c>
      <c r="W309" s="49" t="s">
        <v>18</v>
      </c>
      <c r="X309" s="77" t="s">
        <v>18</v>
      </c>
      <c r="Y309" s="77" t="s">
        <v>18</v>
      </c>
      <c r="Z309" s="77" t="s">
        <v>18</v>
      </c>
      <c r="AA309" s="77" t="s">
        <v>18</v>
      </c>
      <c r="AB309" s="77" t="s">
        <v>18</v>
      </c>
      <c r="AC309" s="77" t="s">
        <v>18</v>
      </c>
      <c r="AD309" s="77" t="s">
        <v>18</v>
      </c>
      <c r="AE309" s="77" t="s">
        <v>18</v>
      </c>
      <c r="AF309" s="77" t="s">
        <v>18</v>
      </c>
      <c r="AG309" s="77" t="s">
        <v>18</v>
      </c>
      <c r="AH309" s="12">
        <f t="shared" si="5"/>
        <v>21.486666666666668</v>
      </c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</row>
    <row r="310" spans="1:55" ht="15.6" x14ac:dyDescent="0.3">
      <c r="A310" s="30"/>
      <c r="B310" s="20" t="s">
        <v>5</v>
      </c>
      <c r="C310" s="48" t="s">
        <v>18</v>
      </c>
      <c r="D310" s="48" t="s">
        <v>18</v>
      </c>
      <c r="E310" s="48" t="s">
        <v>18</v>
      </c>
      <c r="F310" s="12">
        <v>21.56</v>
      </c>
      <c r="G310" s="48" t="s">
        <v>18</v>
      </c>
      <c r="H310" s="12">
        <v>22.3</v>
      </c>
      <c r="I310" s="12">
        <v>20.91</v>
      </c>
      <c r="J310" s="48" t="s">
        <v>18</v>
      </c>
      <c r="K310" s="48" t="s">
        <v>18</v>
      </c>
      <c r="L310" s="48" t="s">
        <v>18</v>
      </c>
      <c r="M310" s="48" t="s">
        <v>18</v>
      </c>
      <c r="N310" s="48" t="s">
        <v>18</v>
      </c>
      <c r="O310" s="48" t="s">
        <v>18</v>
      </c>
      <c r="P310" s="48" t="s">
        <v>18</v>
      </c>
      <c r="Q310" s="48" t="s">
        <v>18</v>
      </c>
      <c r="R310" s="48" t="s">
        <v>18</v>
      </c>
      <c r="S310" s="48" t="s">
        <v>18</v>
      </c>
      <c r="T310" s="48" t="s">
        <v>18</v>
      </c>
      <c r="U310" s="48" t="s">
        <v>18</v>
      </c>
      <c r="V310" s="49" t="s">
        <v>18</v>
      </c>
      <c r="W310" s="49" t="s">
        <v>18</v>
      </c>
      <c r="X310" s="77" t="s">
        <v>18</v>
      </c>
      <c r="Y310" s="77" t="s">
        <v>18</v>
      </c>
      <c r="Z310" s="77" t="s">
        <v>18</v>
      </c>
      <c r="AA310" s="77" t="s">
        <v>18</v>
      </c>
      <c r="AB310" s="77" t="s">
        <v>18</v>
      </c>
      <c r="AC310" s="77" t="s">
        <v>18</v>
      </c>
      <c r="AD310" s="77" t="s">
        <v>18</v>
      </c>
      <c r="AE310" s="77" t="s">
        <v>18</v>
      </c>
      <c r="AF310" s="77" t="s">
        <v>18</v>
      </c>
      <c r="AG310" s="77" t="s">
        <v>18</v>
      </c>
      <c r="AH310" s="12">
        <f t="shared" si="5"/>
        <v>21.59</v>
      </c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</row>
    <row r="311" spans="1:55" ht="15.6" x14ac:dyDescent="0.3">
      <c r="A311" s="30"/>
      <c r="B311" s="20" t="s">
        <v>5</v>
      </c>
      <c r="C311" s="48" t="s">
        <v>18</v>
      </c>
      <c r="D311" s="12">
        <v>19.64</v>
      </c>
      <c r="E311" s="12">
        <v>23.36</v>
      </c>
      <c r="F311" s="12">
        <v>21.01</v>
      </c>
      <c r="G311" s="48" t="s">
        <v>18</v>
      </c>
      <c r="H311" s="12">
        <v>21.26</v>
      </c>
      <c r="I311" s="12">
        <v>20.41</v>
      </c>
      <c r="J311" s="48" t="s">
        <v>18</v>
      </c>
      <c r="K311" s="48" t="s">
        <v>18</v>
      </c>
      <c r="L311" s="48" t="s">
        <v>18</v>
      </c>
      <c r="M311" s="48" t="s">
        <v>18</v>
      </c>
      <c r="N311" s="48" t="s">
        <v>18</v>
      </c>
      <c r="O311" s="48" t="s">
        <v>18</v>
      </c>
      <c r="P311" s="48" t="s">
        <v>18</v>
      </c>
      <c r="Q311" s="48" t="s">
        <v>18</v>
      </c>
      <c r="R311" s="48" t="s">
        <v>18</v>
      </c>
      <c r="S311" s="48" t="s">
        <v>18</v>
      </c>
      <c r="T311" s="48" t="s">
        <v>18</v>
      </c>
      <c r="U311" s="48" t="s">
        <v>18</v>
      </c>
      <c r="V311" s="49" t="s">
        <v>18</v>
      </c>
      <c r="W311" s="49" t="s">
        <v>18</v>
      </c>
      <c r="X311" s="77" t="s">
        <v>18</v>
      </c>
      <c r="Y311" s="77" t="s">
        <v>18</v>
      </c>
      <c r="Z311" s="77" t="s">
        <v>18</v>
      </c>
      <c r="AA311" s="77" t="s">
        <v>18</v>
      </c>
      <c r="AB311" s="77" t="s">
        <v>18</v>
      </c>
      <c r="AC311" s="77" t="s">
        <v>18</v>
      </c>
      <c r="AD311" s="77" t="s">
        <v>18</v>
      </c>
      <c r="AE311" s="77" t="s">
        <v>18</v>
      </c>
      <c r="AF311" s="77" t="s">
        <v>18</v>
      </c>
      <c r="AG311" s="77" t="s">
        <v>18</v>
      </c>
      <c r="AH311" s="12">
        <f t="shared" si="5"/>
        <v>21.136000000000003</v>
      </c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</row>
    <row r="312" spans="1:55" ht="15.6" x14ac:dyDescent="0.3">
      <c r="A312" s="30"/>
      <c r="B312" s="20" t="s">
        <v>6</v>
      </c>
      <c r="C312" s="48" t="s">
        <v>18</v>
      </c>
      <c r="D312" s="12">
        <v>20.95</v>
      </c>
      <c r="E312" s="12">
        <v>22.29</v>
      </c>
      <c r="F312" s="12">
        <v>22.96</v>
      </c>
      <c r="G312" s="48" t="s">
        <v>18</v>
      </c>
      <c r="H312" s="12">
        <v>21.32</v>
      </c>
      <c r="I312" s="12">
        <v>21.89</v>
      </c>
      <c r="J312" s="48" t="s">
        <v>18</v>
      </c>
      <c r="K312" s="48" t="s">
        <v>18</v>
      </c>
      <c r="L312" s="48" t="s">
        <v>18</v>
      </c>
      <c r="M312" s="48" t="s">
        <v>18</v>
      </c>
      <c r="N312" s="48" t="s">
        <v>18</v>
      </c>
      <c r="O312" s="48" t="s">
        <v>18</v>
      </c>
      <c r="P312" s="48" t="s">
        <v>18</v>
      </c>
      <c r="Q312" s="48" t="s">
        <v>18</v>
      </c>
      <c r="R312" s="48" t="s">
        <v>18</v>
      </c>
      <c r="S312" s="48" t="s">
        <v>18</v>
      </c>
      <c r="T312" s="48" t="s">
        <v>18</v>
      </c>
      <c r="U312" s="48" t="s">
        <v>18</v>
      </c>
      <c r="V312" s="49" t="s">
        <v>18</v>
      </c>
      <c r="W312" s="49" t="s">
        <v>18</v>
      </c>
      <c r="X312" s="77" t="s">
        <v>18</v>
      </c>
      <c r="Y312" s="77" t="s">
        <v>18</v>
      </c>
      <c r="Z312" s="77" t="s">
        <v>18</v>
      </c>
      <c r="AA312" s="77" t="s">
        <v>18</v>
      </c>
      <c r="AB312" s="77" t="s">
        <v>18</v>
      </c>
      <c r="AC312" s="77" t="s">
        <v>18</v>
      </c>
      <c r="AD312" s="77" t="s">
        <v>18</v>
      </c>
      <c r="AE312" s="77" t="s">
        <v>18</v>
      </c>
      <c r="AF312" s="77" t="s">
        <v>18</v>
      </c>
      <c r="AG312" s="77" t="s">
        <v>18</v>
      </c>
      <c r="AH312" s="12">
        <f t="shared" si="5"/>
        <v>21.881999999999998</v>
      </c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</row>
    <row r="313" spans="1:55" ht="15.6" x14ac:dyDescent="0.3">
      <c r="A313" s="14" t="s">
        <v>1157</v>
      </c>
      <c r="B313" s="20" t="s">
        <v>6</v>
      </c>
      <c r="C313" s="48" t="s">
        <v>18</v>
      </c>
      <c r="D313" s="12">
        <v>23.24</v>
      </c>
      <c r="E313" s="12">
        <v>24.23</v>
      </c>
      <c r="F313" s="12">
        <v>24.33</v>
      </c>
      <c r="G313" s="12">
        <v>23.46</v>
      </c>
      <c r="H313" s="12">
        <v>21.74</v>
      </c>
      <c r="I313" s="12">
        <v>22.82</v>
      </c>
      <c r="J313" s="48" t="s">
        <v>18</v>
      </c>
      <c r="K313" s="48" t="s">
        <v>18</v>
      </c>
      <c r="L313" s="48" t="s">
        <v>18</v>
      </c>
      <c r="M313" s="48" t="s">
        <v>18</v>
      </c>
      <c r="N313" s="48" t="s">
        <v>18</v>
      </c>
      <c r="O313" s="48" t="s">
        <v>18</v>
      </c>
      <c r="P313" s="48" t="s">
        <v>18</v>
      </c>
      <c r="Q313" s="48" t="s">
        <v>18</v>
      </c>
      <c r="R313" s="48" t="s">
        <v>18</v>
      </c>
      <c r="S313" s="48" t="s">
        <v>18</v>
      </c>
      <c r="T313" s="48" t="s">
        <v>18</v>
      </c>
      <c r="U313" s="48" t="s">
        <v>18</v>
      </c>
      <c r="V313" s="49" t="s">
        <v>18</v>
      </c>
      <c r="W313" s="49" t="s">
        <v>18</v>
      </c>
      <c r="X313" s="77" t="s">
        <v>18</v>
      </c>
      <c r="Y313" s="77" t="s">
        <v>18</v>
      </c>
      <c r="Z313" s="77" t="s">
        <v>18</v>
      </c>
      <c r="AA313" s="77" t="s">
        <v>18</v>
      </c>
      <c r="AB313" s="77" t="s">
        <v>18</v>
      </c>
      <c r="AC313" s="77" t="s">
        <v>18</v>
      </c>
      <c r="AD313" s="77" t="s">
        <v>18</v>
      </c>
      <c r="AE313" s="77" t="s">
        <v>18</v>
      </c>
      <c r="AF313" s="77" t="s">
        <v>18</v>
      </c>
      <c r="AG313" s="77" t="s">
        <v>18</v>
      </c>
      <c r="AH313" s="12">
        <f t="shared" si="5"/>
        <v>23.303333333333331</v>
      </c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</row>
    <row r="314" spans="1:55" ht="15.6" x14ac:dyDescent="0.3">
      <c r="A314" s="29" t="s">
        <v>584</v>
      </c>
      <c r="B314" s="20" t="s">
        <v>7</v>
      </c>
      <c r="C314" s="48" t="s">
        <v>18</v>
      </c>
      <c r="D314" s="12">
        <v>23.94</v>
      </c>
      <c r="E314" s="12">
        <v>23.67</v>
      </c>
      <c r="F314" s="12">
        <v>23.86</v>
      </c>
      <c r="G314" s="48" t="s">
        <v>18</v>
      </c>
      <c r="H314" s="12">
        <v>22.55</v>
      </c>
      <c r="I314" s="12">
        <v>22.51</v>
      </c>
      <c r="J314" s="48" t="s">
        <v>18</v>
      </c>
      <c r="K314" s="48" t="s">
        <v>18</v>
      </c>
      <c r="L314" s="48" t="s">
        <v>18</v>
      </c>
      <c r="M314" s="48" t="s">
        <v>18</v>
      </c>
      <c r="N314" s="48" t="s">
        <v>18</v>
      </c>
      <c r="O314" s="48" t="s">
        <v>18</v>
      </c>
      <c r="P314" s="48" t="s">
        <v>18</v>
      </c>
      <c r="Q314" s="48" t="s">
        <v>18</v>
      </c>
      <c r="R314" s="48" t="s">
        <v>18</v>
      </c>
      <c r="S314" s="48" t="s">
        <v>18</v>
      </c>
      <c r="T314" s="48" t="s">
        <v>18</v>
      </c>
      <c r="U314" s="48" t="s">
        <v>18</v>
      </c>
      <c r="V314" s="49" t="s">
        <v>18</v>
      </c>
      <c r="W314" s="49" t="s">
        <v>18</v>
      </c>
      <c r="X314" s="77" t="s">
        <v>18</v>
      </c>
      <c r="Y314" s="77" t="s">
        <v>18</v>
      </c>
      <c r="Z314" s="77" t="s">
        <v>18</v>
      </c>
      <c r="AA314" s="77" t="s">
        <v>18</v>
      </c>
      <c r="AB314" s="77" t="s">
        <v>18</v>
      </c>
      <c r="AC314" s="77" t="s">
        <v>18</v>
      </c>
      <c r="AD314" s="77" t="s">
        <v>18</v>
      </c>
      <c r="AE314" s="77" t="s">
        <v>18</v>
      </c>
      <c r="AF314" s="77" t="s">
        <v>18</v>
      </c>
      <c r="AG314" s="77" t="s">
        <v>18</v>
      </c>
      <c r="AH314" s="12">
        <f t="shared" si="5"/>
        <v>23.306000000000001</v>
      </c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</row>
    <row r="315" spans="1:55" ht="15.6" x14ac:dyDescent="0.3">
      <c r="A315" s="30"/>
      <c r="B315" s="20" t="s">
        <v>7</v>
      </c>
      <c r="C315" s="12">
        <v>23.62</v>
      </c>
      <c r="D315" s="12">
        <v>23.29</v>
      </c>
      <c r="E315" s="12">
        <v>24.04</v>
      </c>
      <c r="F315" s="12">
        <v>23.02</v>
      </c>
      <c r="G315" s="12">
        <v>22.73</v>
      </c>
      <c r="H315" s="12">
        <v>22.81</v>
      </c>
      <c r="I315" s="12">
        <v>24.06</v>
      </c>
      <c r="J315" s="48" t="s">
        <v>18</v>
      </c>
      <c r="K315" s="48" t="s">
        <v>18</v>
      </c>
      <c r="L315" s="48" t="s">
        <v>18</v>
      </c>
      <c r="M315" s="48" t="s">
        <v>18</v>
      </c>
      <c r="N315" s="48" t="s">
        <v>18</v>
      </c>
      <c r="O315" s="48" t="s">
        <v>18</v>
      </c>
      <c r="P315" s="48" t="s">
        <v>18</v>
      </c>
      <c r="Q315" s="48" t="s">
        <v>18</v>
      </c>
      <c r="R315" s="48" t="s">
        <v>18</v>
      </c>
      <c r="S315" s="48" t="s">
        <v>18</v>
      </c>
      <c r="T315" s="48" t="s">
        <v>18</v>
      </c>
      <c r="U315" s="48" t="s">
        <v>18</v>
      </c>
      <c r="V315" s="49" t="s">
        <v>18</v>
      </c>
      <c r="W315" s="49" t="s">
        <v>18</v>
      </c>
      <c r="X315" s="77" t="s">
        <v>18</v>
      </c>
      <c r="Y315" s="77" t="s">
        <v>18</v>
      </c>
      <c r="Z315" s="77" t="s">
        <v>18</v>
      </c>
      <c r="AA315" s="77" t="s">
        <v>18</v>
      </c>
      <c r="AB315" s="77" t="s">
        <v>18</v>
      </c>
      <c r="AC315" s="77" t="s">
        <v>18</v>
      </c>
      <c r="AD315" s="77" t="s">
        <v>18</v>
      </c>
      <c r="AE315" s="77" t="s">
        <v>18</v>
      </c>
      <c r="AF315" s="77" t="s">
        <v>18</v>
      </c>
      <c r="AG315" s="77" t="s">
        <v>18</v>
      </c>
      <c r="AH315" s="12">
        <f t="shared" si="5"/>
        <v>23.367142857142856</v>
      </c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</row>
    <row r="316" spans="1:55" ht="15.6" x14ac:dyDescent="0.3">
      <c r="A316" s="30"/>
      <c r="B316" s="20" t="s">
        <v>8</v>
      </c>
      <c r="C316" s="12">
        <v>23.38</v>
      </c>
      <c r="D316" s="12">
        <v>25.04</v>
      </c>
      <c r="E316" s="12">
        <v>24.68</v>
      </c>
      <c r="F316" s="12">
        <v>22.21</v>
      </c>
      <c r="G316" s="12">
        <v>22.94</v>
      </c>
      <c r="H316" s="12">
        <v>22.73</v>
      </c>
      <c r="I316" s="12">
        <v>26.91</v>
      </c>
      <c r="J316" s="48" t="s">
        <v>18</v>
      </c>
      <c r="K316" s="48" t="s">
        <v>18</v>
      </c>
      <c r="L316" s="48" t="s">
        <v>18</v>
      </c>
      <c r="M316" s="48" t="s">
        <v>18</v>
      </c>
      <c r="N316" s="48" t="s">
        <v>18</v>
      </c>
      <c r="O316" s="48" t="s">
        <v>18</v>
      </c>
      <c r="P316" s="48" t="s">
        <v>18</v>
      </c>
      <c r="Q316" s="48" t="s">
        <v>18</v>
      </c>
      <c r="R316" s="48" t="s">
        <v>18</v>
      </c>
      <c r="S316" s="48" t="s">
        <v>18</v>
      </c>
      <c r="T316" s="48" t="s">
        <v>18</v>
      </c>
      <c r="U316" s="48" t="s">
        <v>18</v>
      </c>
      <c r="V316" s="49" t="s">
        <v>18</v>
      </c>
      <c r="W316" s="49" t="s">
        <v>18</v>
      </c>
      <c r="X316" s="77" t="s">
        <v>18</v>
      </c>
      <c r="Y316" s="77" t="s">
        <v>18</v>
      </c>
      <c r="Z316" s="77" t="s">
        <v>18</v>
      </c>
      <c r="AA316" s="77" t="s">
        <v>18</v>
      </c>
      <c r="AB316" s="77" t="s">
        <v>18</v>
      </c>
      <c r="AC316" s="77" t="s">
        <v>18</v>
      </c>
      <c r="AD316" s="77" t="s">
        <v>18</v>
      </c>
      <c r="AE316" s="77" t="s">
        <v>18</v>
      </c>
      <c r="AF316" s="77" t="s">
        <v>18</v>
      </c>
      <c r="AG316" s="77" t="s">
        <v>18</v>
      </c>
      <c r="AH316" s="12">
        <f t="shared" si="5"/>
        <v>23.984285714285711</v>
      </c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</row>
    <row r="317" spans="1:55" ht="15.6" x14ac:dyDescent="0.3">
      <c r="A317" s="30"/>
      <c r="B317" s="20" t="s">
        <v>8</v>
      </c>
      <c r="C317" s="12">
        <v>23.17</v>
      </c>
      <c r="D317" s="12">
        <v>23.34</v>
      </c>
      <c r="E317" s="12">
        <v>23.38</v>
      </c>
      <c r="F317" s="12">
        <v>22.31</v>
      </c>
      <c r="G317" s="12">
        <v>23.31</v>
      </c>
      <c r="H317" s="12">
        <v>24.47</v>
      </c>
      <c r="I317" s="48" t="s">
        <v>18</v>
      </c>
      <c r="J317" s="48" t="s">
        <v>18</v>
      </c>
      <c r="K317" s="48" t="s">
        <v>18</v>
      </c>
      <c r="L317" s="48" t="s">
        <v>18</v>
      </c>
      <c r="M317" s="48" t="s">
        <v>18</v>
      </c>
      <c r="N317" s="48" t="s">
        <v>18</v>
      </c>
      <c r="O317" s="48" t="s">
        <v>18</v>
      </c>
      <c r="P317" s="48" t="s">
        <v>18</v>
      </c>
      <c r="Q317" s="48" t="s">
        <v>18</v>
      </c>
      <c r="R317" s="48" t="s">
        <v>18</v>
      </c>
      <c r="S317" s="48" t="s">
        <v>18</v>
      </c>
      <c r="T317" s="48" t="s">
        <v>18</v>
      </c>
      <c r="U317" s="48" t="s">
        <v>18</v>
      </c>
      <c r="V317" s="49" t="s">
        <v>18</v>
      </c>
      <c r="W317" s="49" t="s">
        <v>18</v>
      </c>
      <c r="X317" s="77" t="s">
        <v>18</v>
      </c>
      <c r="Y317" s="77" t="s">
        <v>18</v>
      </c>
      <c r="Z317" s="77" t="s">
        <v>18</v>
      </c>
      <c r="AA317" s="77" t="s">
        <v>18</v>
      </c>
      <c r="AB317" s="77" t="s">
        <v>18</v>
      </c>
      <c r="AC317" s="77" t="s">
        <v>18</v>
      </c>
      <c r="AD317" s="77" t="s">
        <v>18</v>
      </c>
      <c r="AE317" s="77" t="s">
        <v>18</v>
      </c>
      <c r="AF317" s="77" t="s">
        <v>18</v>
      </c>
      <c r="AG317" s="77" t="s">
        <v>18</v>
      </c>
      <c r="AH317" s="12">
        <f t="shared" si="5"/>
        <v>23.330000000000002</v>
      </c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</row>
    <row r="318" spans="1:55" ht="15.6" x14ac:dyDescent="0.3">
      <c r="A318" s="30"/>
      <c r="B318" s="20" t="s">
        <v>9</v>
      </c>
      <c r="C318" s="12">
        <v>23.53</v>
      </c>
      <c r="D318" s="12">
        <v>23.42</v>
      </c>
      <c r="E318" s="12">
        <v>22.5</v>
      </c>
      <c r="F318" s="12">
        <v>22.13</v>
      </c>
      <c r="G318" s="12">
        <v>23.48</v>
      </c>
      <c r="H318" s="12">
        <v>23.13</v>
      </c>
      <c r="I318" s="48" t="s">
        <v>18</v>
      </c>
      <c r="J318" s="48" t="s">
        <v>18</v>
      </c>
      <c r="K318" s="48" t="s">
        <v>18</v>
      </c>
      <c r="L318" s="48" t="s">
        <v>18</v>
      </c>
      <c r="M318" s="48" t="s">
        <v>18</v>
      </c>
      <c r="N318" s="48" t="s">
        <v>18</v>
      </c>
      <c r="O318" s="48" t="s">
        <v>18</v>
      </c>
      <c r="P318" s="48" t="s">
        <v>18</v>
      </c>
      <c r="Q318" s="48" t="s">
        <v>18</v>
      </c>
      <c r="R318" s="48" t="s">
        <v>18</v>
      </c>
      <c r="S318" s="48" t="s">
        <v>18</v>
      </c>
      <c r="T318" s="48" t="s">
        <v>18</v>
      </c>
      <c r="U318" s="48" t="s">
        <v>18</v>
      </c>
      <c r="V318" s="49" t="s">
        <v>18</v>
      </c>
      <c r="W318" s="49" t="s">
        <v>18</v>
      </c>
      <c r="X318" s="77" t="s">
        <v>18</v>
      </c>
      <c r="Y318" s="77" t="s">
        <v>18</v>
      </c>
      <c r="Z318" s="77" t="s">
        <v>18</v>
      </c>
      <c r="AA318" s="77" t="s">
        <v>18</v>
      </c>
      <c r="AB318" s="77" t="s">
        <v>18</v>
      </c>
      <c r="AC318" s="77" t="s">
        <v>18</v>
      </c>
      <c r="AD318" s="77" t="s">
        <v>18</v>
      </c>
      <c r="AE318" s="77" t="s">
        <v>18</v>
      </c>
      <c r="AF318" s="77" t="s">
        <v>18</v>
      </c>
      <c r="AG318" s="77" t="s">
        <v>18</v>
      </c>
      <c r="AH318" s="12">
        <f t="shared" si="5"/>
        <v>23.031666666666666</v>
      </c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</row>
    <row r="319" spans="1:55" ht="15.6" x14ac:dyDescent="0.3">
      <c r="A319" s="30"/>
      <c r="B319" s="20" t="s">
        <v>9</v>
      </c>
      <c r="C319" s="12">
        <v>23.26</v>
      </c>
      <c r="D319" s="12">
        <v>23.62</v>
      </c>
      <c r="E319" s="12">
        <v>23.84</v>
      </c>
      <c r="F319" s="12">
        <v>22.68</v>
      </c>
      <c r="G319" s="12">
        <v>22.18</v>
      </c>
      <c r="H319" s="12">
        <v>23.93</v>
      </c>
      <c r="I319" s="48" t="s">
        <v>18</v>
      </c>
      <c r="J319" s="48" t="s">
        <v>18</v>
      </c>
      <c r="K319" s="48" t="s">
        <v>18</v>
      </c>
      <c r="L319" s="48" t="s">
        <v>18</v>
      </c>
      <c r="M319" s="48" t="s">
        <v>18</v>
      </c>
      <c r="N319" s="48" t="s">
        <v>18</v>
      </c>
      <c r="O319" s="48" t="s">
        <v>18</v>
      </c>
      <c r="P319" s="48" t="s">
        <v>18</v>
      </c>
      <c r="Q319" s="48" t="s">
        <v>18</v>
      </c>
      <c r="R319" s="48" t="s">
        <v>18</v>
      </c>
      <c r="S319" s="48" t="s">
        <v>18</v>
      </c>
      <c r="T319" s="48" t="s">
        <v>18</v>
      </c>
      <c r="U319" s="48" t="s">
        <v>18</v>
      </c>
      <c r="V319" s="49" t="s">
        <v>18</v>
      </c>
      <c r="W319" s="49" t="s">
        <v>18</v>
      </c>
      <c r="X319" s="77" t="s">
        <v>18</v>
      </c>
      <c r="Y319" s="77" t="s">
        <v>18</v>
      </c>
      <c r="Z319" s="77" t="s">
        <v>18</v>
      </c>
      <c r="AA319" s="77" t="s">
        <v>18</v>
      </c>
      <c r="AB319" s="77" t="s">
        <v>18</v>
      </c>
      <c r="AC319" s="77" t="s">
        <v>18</v>
      </c>
      <c r="AD319" s="77" t="s">
        <v>18</v>
      </c>
      <c r="AE319" s="77" t="s">
        <v>18</v>
      </c>
      <c r="AF319" s="77" t="s">
        <v>18</v>
      </c>
      <c r="AG319" s="77" t="s">
        <v>18</v>
      </c>
      <c r="AH319" s="12">
        <f t="shared" si="5"/>
        <v>23.251666666666669</v>
      </c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</row>
    <row r="320" spans="1:55" ht="15.6" x14ac:dyDescent="0.3">
      <c r="A320" s="30"/>
      <c r="B320" s="20" t="s">
        <v>10</v>
      </c>
      <c r="C320" s="12">
        <v>23.57</v>
      </c>
      <c r="D320" s="12">
        <v>24.72</v>
      </c>
      <c r="E320" s="12">
        <v>24.63</v>
      </c>
      <c r="F320" s="12">
        <v>22.88</v>
      </c>
      <c r="G320" s="12">
        <v>21.79</v>
      </c>
      <c r="H320" s="12">
        <v>24.01</v>
      </c>
      <c r="I320" s="48" t="s">
        <v>18</v>
      </c>
      <c r="J320" s="48" t="s">
        <v>18</v>
      </c>
      <c r="K320" s="48" t="s">
        <v>18</v>
      </c>
      <c r="L320" s="48" t="s">
        <v>18</v>
      </c>
      <c r="M320" s="48" t="s">
        <v>18</v>
      </c>
      <c r="N320" s="48" t="s">
        <v>18</v>
      </c>
      <c r="O320" s="48" t="s">
        <v>18</v>
      </c>
      <c r="P320" s="48" t="s">
        <v>18</v>
      </c>
      <c r="Q320" s="48" t="s">
        <v>18</v>
      </c>
      <c r="R320" s="48" t="s">
        <v>18</v>
      </c>
      <c r="S320" s="48" t="s">
        <v>18</v>
      </c>
      <c r="T320" s="48" t="s">
        <v>18</v>
      </c>
      <c r="U320" s="48" t="s">
        <v>18</v>
      </c>
      <c r="V320" s="49" t="s">
        <v>18</v>
      </c>
      <c r="W320" s="49" t="s">
        <v>18</v>
      </c>
      <c r="X320" s="77" t="s">
        <v>18</v>
      </c>
      <c r="Y320" s="77" t="s">
        <v>18</v>
      </c>
      <c r="Z320" s="77" t="s">
        <v>18</v>
      </c>
      <c r="AA320" s="77" t="s">
        <v>18</v>
      </c>
      <c r="AB320" s="77" t="s">
        <v>18</v>
      </c>
      <c r="AC320" s="77" t="s">
        <v>18</v>
      </c>
      <c r="AD320" s="77" t="s">
        <v>18</v>
      </c>
      <c r="AE320" s="77" t="s">
        <v>18</v>
      </c>
      <c r="AF320" s="77" t="s">
        <v>18</v>
      </c>
      <c r="AG320" s="77" t="s">
        <v>18</v>
      </c>
      <c r="AH320" s="12">
        <f t="shared" si="5"/>
        <v>23.599999999999998</v>
      </c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</row>
    <row r="321" spans="1:55" ht="15.6" x14ac:dyDescent="0.3">
      <c r="A321" s="30"/>
      <c r="B321" s="20" t="s">
        <v>10</v>
      </c>
      <c r="C321" s="12">
        <v>22.61</v>
      </c>
      <c r="D321" s="12">
        <v>24.57</v>
      </c>
      <c r="E321" s="12">
        <v>23.78</v>
      </c>
      <c r="F321" s="12">
        <v>21.99</v>
      </c>
      <c r="G321" s="12">
        <v>24.76</v>
      </c>
      <c r="H321" s="48" t="s">
        <v>18</v>
      </c>
      <c r="I321" s="48" t="s">
        <v>18</v>
      </c>
      <c r="J321" s="48" t="s">
        <v>18</v>
      </c>
      <c r="K321" s="48" t="s">
        <v>18</v>
      </c>
      <c r="L321" s="48" t="s">
        <v>18</v>
      </c>
      <c r="M321" s="48" t="s">
        <v>18</v>
      </c>
      <c r="N321" s="48" t="s">
        <v>18</v>
      </c>
      <c r="O321" s="48" t="s">
        <v>18</v>
      </c>
      <c r="P321" s="48" t="s">
        <v>18</v>
      </c>
      <c r="Q321" s="48" t="s">
        <v>18</v>
      </c>
      <c r="R321" s="48" t="s">
        <v>18</v>
      </c>
      <c r="S321" s="48" t="s">
        <v>18</v>
      </c>
      <c r="T321" s="48" t="s">
        <v>18</v>
      </c>
      <c r="U321" s="48" t="s">
        <v>18</v>
      </c>
      <c r="V321" s="49" t="s">
        <v>18</v>
      </c>
      <c r="W321" s="49" t="s">
        <v>18</v>
      </c>
      <c r="X321" s="77" t="s">
        <v>18</v>
      </c>
      <c r="Y321" s="77" t="s">
        <v>18</v>
      </c>
      <c r="Z321" s="77" t="s">
        <v>18</v>
      </c>
      <c r="AA321" s="77" t="s">
        <v>18</v>
      </c>
      <c r="AB321" s="77" t="s">
        <v>18</v>
      </c>
      <c r="AC321" s="77" t="s">
        <v>18</v>
      </c>
      <c r="AD321" s="77" t="s">
        <v>18</v>
      </c>
      <c r="AE321" s="77" t="s">
        <v>18</v>
      </c>
      <c r="AF321" s="77" t="s">
        <v>18</v>
      </c>
      <c r="AG321" s="77" t="s">
        <v>18</v>
      </c>
      <c r="AH321" s="12">
        <f t="shared" si="5"/>
        <v>23.542000000000002</v>
      </c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</row>
    <row r="322" spans="1:55" ht="15.6" x14ac:dyDescent="0.3">
      <c r="A322" s="30"/>
      <c r="B322" s="20" t="s">
        <v>11</v>
      </c>
      <c r="C322" s="12">
        <v>21.66</v>
      </c>
      <c r="D322" s="12">
        <v>22.65</v>
      </c>
      <c r="E322" s="12">
        <v>23.21</v>
      </c>
      <c r="F322" s="12">
        <v>21.53</v>
      </c>
      <c r="G322" s="12">
        <v>23.63</v>
      </c>
      <c r="H322" s="12">
        <v>22.7</v>
      </c>
      <c r="I322" s="48" t="s">
        <v>18</v>
      </c>
      <c r="J322" s="48" t="s">
        <v>18</v>
      </c>
      <c r="K322" s="48" t="s">
        <v>18</v>
      </c>
      <c r="L322" s="48" t="s">
        <v>18</v>
      </c>
      <c r="M322" s="48" t="s">
        <v>18</v>
      </c>
      <c r="N322" s="48" t="s">
        <v>18</v>
      </c>
      <c r="O322" s="48" t="s">
        <v>18</v>
      </c>
      <c r="P322" s="48" t="s">
        <v>18</v>
      </c>
      <c r="Q322" s="48" t="s">
        <v>18</v>
      </c>
      <c r="R322" s="48" t="s">
        <v>18</v>
      </c>
      <c r="S322" s="48" t="s">
        <v>18</v>
      </c>
      <c r="T322" s="48" t="s">
        <v>18</v>
      </c>
      <c r="U322" s="48" t="s">
        <v>18</v>
      </c>
      <c r="V322" s="49" t="s">
        <v>18</v>
      </c>
      <c r="W322" s="49" t="s">
        <v>18</v>
      </c>
      <c r="X322" s="77" t="s">
        <v>18</v>
      </c>
      <c r="Y322" s="77" t="s">
        <v>18</v>
      </c>
      <c r="Z322" s="77" t="s">
        <v>18</v>
      </c>
      <c r="AA322" s="77" t="s">
        <v>18</v>
      </c>
      <c r="AB322" s="77" t="s">
        <v>18</v>
      </c>
      <c r="AC322" s="77" t="s">
        <v>18</v>
      </c>
      <c r="AD322" s="77" t="s">
        <v>18</v>
      </c>
      <c r="AE322" s="77" t="s">
        <v>18</v>
      </c>
      <c r="AF322" s="77" t="s">
        <v>18</v>
      </c>
      <c r="AG322" s="77" t="s">
        <v>18</v>
      </c>
      <c r="AH322" s="12">
        <f t="shared" si="5"/>
        <v>22.563333333333333</v>
      </c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</row>
    <row r="323" spans="1:55" ht="15.6" x14ac:dyDescent="0.3">
      <c r="A323" s="30"/>
      <c r="B323" s="20" t="s">
        <v>12</v>
      </c>
      <c r="C323" s="12">
        <v>21.74</v>
      </c>
      <c r="D323" s="12">
        <v>22.2</v>
      </c>
      <c r="E323" s="12">
        <v>22.14</v>
      </c>
      <c r="F323" s="12">
        <v>21.94</v>
      </c>
      <c r="G323" s="12">
        <v>22.49</v>
      </c>
      <c r="H323" s="12">
        <v>22.86</v>
      </c>
      <c r="I323" s="48" t="s">
        <v>18</v>
      </c>
      <c r="J323" s="48" t="s">
        <v>18</v>
      </c>
      <c r="K323" s="48" t="s">
        <v>18</v>
      </c>
      <c r="L323" s="48" t="s">
        <v>18</v>
      </c>
      <c r="M323" s="48" t="s">
        <v>18</v>
      </c>
      <c r="N323" s="48" t="s">
        <v>18</v>
      </c>
      <c r="O323" s="48" t="s">
        <v>18</v>
      </c>
      <c r="P323" s="48" t="s">
        <v>18</v>
      </c>
      <c r="Q323" s="48" t="s">
        <v>18</v>
      </c>
      <c r="R323" s="48" t="s">
        <v>18</v>
      </c>
      <c r="S323" s="48" t="s">
        <v>18</v>
      </c>
      <c r="T323" s="48" t="s">
        <v>18</v>
      </c>
      <c r="U323" s="48" t="s">
        <v>18</v>
      </c>
      <c r="V323" s="49" t="s">
        <v>18</v>
      </c>
      <c r="W323" s="49" t="s">
        <v>18</v>
      </c>
      <c r="X323" s="77" t="s">
        <v>18</v>
      </c>
      <c r="Y323" s="77" t="s">
        <v>18</v>
      </c>
      <c r="Z323" s="77" t="s">
        <v>18</v>
      </c>
      <c r="AA323" s="77" t="s">
        <v>18</v>
      </c>
      <c r="AB323" s="77" t="s">
        <v>18</v>
      </c>
      <c r="AC323" s="77" t="s">
        <v>18</v>
      </c>
      <c r="AD323" s="77" t="s">
        <v>18</v>
      </c>
      <c r="AE323" s="77" t="s">
        <v>18</v>
      </c>
      <c r="AF323" s="77" t="s">
        <v>18</v>
      </c>
      <c r="AG323" s="77" t="s">
        <v>18</v>
      </c>
      <c r="AH323" s="12">
        <f t="shared" si="5"/>
        <v>22.228333333333335</v>
      </c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</row>
    <row r="324" spans="1:55" ht="15.6" x14ac:dyDescent="0.3">
      <c r="A324" s="6" t="s">
        <v>268</v>
      </c>
      <c r="B324" s="6"/>
      <c r="C324" s="6">
        <v>1989</v>
      </c>
      <c r="D324" s="6">
        <v>1990</v>
      </c>
      <c r="E324" s="6">
        <v>1991</v>
      </c>
      <c r="F324" s="6">
        <v>1992</v>
      </c>
      <c r="G324" s="6">
        <v>1993</v>
      </c>
      <c r="H324" s="6">
        <v>1994</v>
      </c>
      <c r="I324" s="6">
        <v>1995</v>
      </c>
      <c r="J324" s="6">
        <v>1996</v>
      </c>
      <c r="K324" s="18">
        <v>1997</v>
      </c>
      <c r="L324" s="18">
        <v>1998</v>
      </c>
      <c r="M324" s="41">
        <v>1999</v>
      </c>
      <c r="N324" s="41">
        <v>2000</v>
      </c>
      <c r="O324" s="41">
        <v>2001</v>
      </c>
      <c r="P324" s="18">
        <v>2002</v>
      </c>
      <c r="Q324" s="18">
        <v>2003</v>
      </c>
      <c r="R324" s="18">
        <v>2004</v>
      </c>
      <c r="S324" s="19">
        <v>2005</v>
      </c>
      <c r="T324" s="19">
        <v>2006</v>
      </c>
      <c r="U324" s="19">
        <v>2007</v>
      </c>
      <c r="V324" s="19">
        <v>2008</v>
      </c>
      <c r="W324" s="19">
        <v>2009</v>
      </c>
      <c r="X324" s="19">
        <v>2010</v>
      </c>
      <c r="Y324" s="19">
        <v>2011</v>
      </c>
      <c r="Z324" s="19">
        <v>2012</v>
      </c>
      <c r="AA324" s="19">
        <v>2013</v>
      </c>
      <c r="AB324" s="211">
        <v>2014</v>
      </c>
      <c r="AC324" s="211">
        <v>2015</v>
      </c>
      <c r="AD324" s="211">
        <v>2016</v>
      </c>
      <c r="AE324" s="211">
        <v>2017</v>
      </c>
      <c r="AF324" s="211">
        <v>2018</v>
      </c>
      <c r="AG324" s="211">
        <v>2019</v>
      </c>
      <c r="AH324" s="18" t="s">
        <v>161</v>
      </c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</row>
    <row r="325" spans="1:55" ht="15.6" x14ac:dyDescent="0.3">
      <c r="A325" s="29" t="s">
        <v>313</v>
      </c>
      <c r="B325" s="20" t="s">
        <v>1</v>
      </c>
      <c r="C325" s="48" t="s">
        <v>18</v>
      </c>
      <c r="D325" s="13">
        <v>18.7</v>
      </c>
      <c r="E325" s="13">
        <v>22.36</v>
      </c>
      <c r="F325" s="13">
        <v>19.559999999999999</v>
      </c>
      <c r="G325" s="13">
        <v>20.78</v>
      </c>
      <c r="H325" s="13">
        <v>20.89</v>
      </c>
      <c r="I325" s="13">
        <v>22.82</v>
      </c>
      <c r="J325" s="13">
        <v>22.81</v>
      </c>
      <c r="K325" s="13">
        <v>20.75</v>
      </c>
      <c r="L325" s="13">
        <v>22.84</v>
      </c>
      <c r="M325" s="13">
        <v>22.47</v>
      </c>
      <c r="N325" s="13">
        <v>22</v>
      </c>
      <c r="O325" s="13">
        <v>20.91</v>
      </c>
      <c r="P325" s="13">
        <v>22.46</v>
      </c>
      <c r="Q325" s="13">
        <v>20.96</v>
      </c>
      <c r="R325" s="13">
        <v>21.88</v>
      </c>
      <c r="S325" s="13">
        <v>20.68</v>
      </c>
      <c r="T325" s="13">
        <v>21.42</v>
      </c>
      <c r="U325" s="13">
        <v>19.97</v>
      </c>
      <c r="V325" s="13">
        <v>18.37</v>
      </c>
      <c r="W325" s="13">
        <v>20.86</v>
      </c>
      <c r="X325" s="55">
        <v>21.15</v>
      </c>
      <c r="Y325" s="55">
        <v>21.15</v>
      </c>
      <c r="Z325" s="55">
        <v>20.9</v>
      </c>
      <c r="AA325" s="55">
        <v>20.74</v>
      </c>
      <c r="AB325" s="55">
        <v>20.3</v>
      </c>
      <c r="AC325" s="69">
        <f>'[1]46A-Six Mile'!G430</f>
        <v>20.55</v>
      </c>
      <c r="AD325" s="69">
        <f>'[2]46A-Six Mile'!G430</f>
        <v>22.95</v>
      </c>
      <c r="AE325" s="69">
        <f>'[3]46A-Six Mile'!G430</f>
        <v>19.690000000000001</v>
      </c>
      <c r="AF325" s="69">
        <f>'[5]46A-Six Mile'!G430</f>
        <v>21.17</v>
      </c>
      <c r="AG325" s="69">
        <f>'[4]46A-Six Mile'!G430</f>
        <v>20.85</v>
      </c>
      <c r="AH325" s="12">
        <f t="shared" si="5"/>
        <v>21.104285714285712</v>
      </c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</row>
    <row r="326" spans="1:55" ht="15.6" x14ac:dyDescent="0.3">
      <c r="A326" s="30"/>
      <c r="B326" s="20" t="s">
        <v>2</v>
      </c>
      <c r="C326" s="48" t="s">
        <v>18</v>
      </c>
      <c r="D326" s="13">
        <v>20.61</v>
      </c>
      <c r="E326" s="13">
        <v>21.13</v>
      </c>
      <c r="F326" s="13">
        <v>19.79</v>
      </c>
      <c r="G326" s="13">
        <v>20.51</v>
      </c>
      <c r="H326" s="13">
        <v>17.2</v>
      </c>
      <c r="I326" s="13">
        <v>22.49</v>
      </c>
      <c r="J326" s="13">
        <v>23.04</v>
      </c>
      <c r="K326" s="13">
        <v>20.7</v>
      </c>
      <c r="L326" s="13">
        <v>23.74</v>
      </c>
      <c r="M326" s="13">
        <v>22.28</v>
      </c>
      <c r="N326" s="13">
        <v>20.92</v>
      </c>
      <c r="O326" s="13">
        <v>20.46</v>
      </c>
      <c r="P326" s="13">
        <v>21.46</v>
      </c>
      <c r="Q326" s="13">
        <v>22.66</v>
      </c>
      <c r="R326" s="13">
        <v>23.26</v>
      </c>
      <c r="S326" s="13">
        <v>19.97</v>
      </c>
      <c r="T326" s="13">
        <v>21.82</v>
      </c>
      <c r="U326" s="13">
        <v>19.29</v>
      </c>
      <c r="V326" s="13">
        <v>17.920000000000002</v>
      </c>
      <c r="W326" s="13">
        <v>20.39</v>
      </c>
      <c r="X326" s="55">
        <v>21.41</v>
      </c>
      <c r="Y326" s="55">
        <v>21.32</v>
      </c>
      <c r="Z326" s="55">
        <v>20.329999999999998</v>
      </c>
      <c r="AA326" s="55">
        <v>20.61</v>
      </c>
      <c r="AB326" s="55">
        <v>20.77</v>
      </c>
      <c r="AC326" s="69">
        <f>'[1]46A-Six Mile'!G431</f>
        <v>19.920000000000002</v>
      </c>
      <c r="AD326" s="69">
        <f>'[2]46A-Six Mile'!G431</f>
        <v>22.75</v>
      </c>
      <c r="AE326" s="69">
        <f>'[3]46A-Six Mile'!G431</f>
        <v>18.809999999999999</v>
      </c>
      <c r="AF326" s="69">
        <f>'[5]46A-Six Mile'!G431</f>
        <v>20.64</v>
      </c>
      <c r="AG326" s="69">
        <f>'[4]46A-Six Mile'!G431</f>
        <v>22.34</v>
      </c>
      <c r="AH326" s="12">
        <f t="shared" si="5"/>
        <v>20.912857142857142</v>
      </c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</row>
    <row r="327" spans="1:55" ht="15.6" x14ac:dyDescent="0.3">
      <c r="A327" s="30"/>
      <c r="B327" s="20" t="s">
        <v>3</v>
      </c>
      <c r="C327" s="48" t="s">
        <v>18</v>
      </c>
      <c r="D327" s="13">
        <v>18.25</v>
      </c>
      <c r="E327" s="13">
        <v>19.46</v>
      </c>
      <c r="F327" s="13">
        <v>20.34</v>
      </c>
      <c r="G327" s="13">
        <v>20.84</v>
      </c>
      <c r="H327" s="13">
        <v>20.86</v>
      </c>
      <c r="I327" s="13">
        <v>21.35</v>
      </c>
      <c r="J327" s="13">
        <v>21.99</v>
      </c>
      <c r="K327" s="13">
        <v>20.64</v>
      </c>
      <c r="L327" s="13">
        <v>23.14</v>
      </c>
      <c r="M327" s="13">
        <v>21.39</v>
      </c>
      <c r="N327" s="13">
        <v>20.45</v>
      </c>
      <c r="O327" s="13">
        <v>19.87</v>
      </c>
      <c r="P327" s="12">
        <v>21.01</v>
      </c>
      <c r="Q327" s="12">
        <v>21.56</v>
      </c>
      <c r="R327" s="12">
        <v>22.5</v>
      </c>
      <c r="S327" s="12">
        <v>20.47</v>
      </c>
      <c r="T327" s="12">
        <v>21.4</v>
      </c>
      <c r="U327" s="12">
        <v>18.86</v>
      </c>
      <c r="V327" s="12">
        <v>17.91</v>
      </c>
      <c r="W327" s="12">
        <v>19.43</v>
      </c>
      <c r="X327" s="69">
        <v>22.94</v>
      </c>
      <c r="Y327" s="69">
        <v>20.53</v>
      </c>
      <c r="Z327" s="69">
        <v>19.8</v>
      </c>
      <c r="AA327" s="69">
        <v>19.899999999999999</v>
      </c>
      <c r="AB327" s="69">
        <f>'[6]46A-Six Mile'!G432</f>
        <v>20.2</v>
      </c>
      <c r="AC327" s="69">
        <f>'[1]46A-Six Mile'!G432</f>
        <v>19.920000000000002</v>
      </c>
      <c r="AD327" s="69">
        <f>'[2]46A-Six Mile'!G432</f>
        <v>21.87</v>
      </c>
      <c r="AE327" s="69">
        <f>'[3]46A-Six Mile'!G432</f>
        <v>18.55</v>
      </c>
      <c r="AF327" s="69">
        <f>'[5]46A-Six Mile'!G432</f>
        <v>19.760000000000002</v>
      </c>
      <c r="AG327" s="69">
        <f>'[4]46A-Six Mile'!G432</f>
        <v>21.64</v>
      </c>
      <c r="AH327" s="12">
        <f t="shared" si="5"/>
        <v>20.551071428571426</v>
      </c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</row>
    <row r="328" spans="1:55" ht="15.6" x14ac:dyDescent="0.3">
      <c r="A328" s="30"/>
      <c r="B328" s="20" t="s">
        <v>4</v>
      </c>
      <c r="C328" s="48" t="s">
        <v>18</v>
      </c>
      <c r="D328" s="13">
        <v>17.87</v>
      </c>
      <c r="E328" s="13">
        <v>19.91</v>
      </c>
      <c r="F328" s="13">
        <v>20.260000000000002</v>
      </c>
      <c r="G328" s="13">
        <v>20.77</v>
      </c>
      <c r="H328" s="13">
        <v>19.43</v>
      </c>
      <c r="I328" s="13">
        <v>19.71</v>
      </c>
      <c r="J328" s="13">
        <v>21.3</v>
      </c>
      <c r="K328" s="13">
        <v>19.760000000000002</v>
      </c>
      <c r="L328" s="13">
        <v>21.45</v>
      </c>
      <c r="M328" s="13">
        <v>19.579999999999998</v>
      </c>
      <c r="N328" s="13">
        <v>19.89</v>
      </c>
      <c r="O328" s="13">
        <v>20.96</v>
      </c>
      <c r="P328" s="12">
        <v>20.76</v>
      </c>
      <c r="Q328" s="12">
        <v>21.96</v>
      </c>
      <c r="R328" s="12">
        <v>21.37</v>
      </c>
      <c r="S328" s="12">
        <v>22.27</v>
      </c>
      <c r="T328" s="12">
        <v>20.329999999999998</v>
      </c>
      <c r="U328" s="12">
        <v>19.010000000000002</v>
      </c>
      <c r="V328" s="12">
        <v>18.41</v>
      </c>
      <c r="W328" s="12">
        <v>18.350000000000001</v>
      </c>
      <c r="X328" s="69">
        <v>21.91</v>
      </c>
      <c r="Y328" s="69">
        <v>20.63</v>
      </c>
      <c r="Z328" s="69">
        <v>19.18</v>
      </c>
      <c r="AA328" s="69">
        <v>19.38</v>
      </c>
      <c r="AB328" s="69">
        <f>'[6]46A-Six Mile'!G433</f>
        <v>20.05</v>
      </c>
      <c r="AC328" s="69">
        <f>'[1]46A-Six Mile'!G433</f>
        <v>19.48</v>
      </c>
      <c r="AD328" s="69">
        <f>'[2]46A-Six Mile'!G433</f>
        <v>20.43</v>
      </c>
      <c r="AE328" s="69">
        <f>'[3]46A-Six Mile'!G433</f>
        <v>17.670000000000002</v>
      </c>
      <c r="AF328" s="69">
        <f>'[5]46A-Six Mile'!G433</f>
        <v>18.75</v>
      </c>
      <c r="AG328" s="69">
        <f>'[4]46A-Six Mile'!G433</f>
        <v>20.71</v>
      </c>
      <c r="AH328" s="12">
        <f t="shared" si="5"/>
        <v>20.074285714285711</v>
      </c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</row>
    <row r="329" spans="1:55" ht="15.6" x14ac:dyDescent="0.3">
      <c r="A329" s="30"/>
      <c r="B329" s="20" t="s">
        <v>5</v>
      </c>
      <c r="C329" s="48" t="s">
        <v>18</v>
      </c>
      <c r="D329" s="48" t="s">
        <v>18</v>
      </c>
      <c r="E329" s="48" t="s">
        <v>18</v>
      </c>
      <c r="F329" s="13">
        <v>19.940000000000001</v>
      </c>
      <c r="G329" s="13">
        <v>19.86</v>
      </c>
      <c r="H329" s="13">
        <v>21.79</v>
      </c>
      <c r="I329" s="13">
        <v>19.37</v>
      </c>
      <c r="J329" s="13">
        <v>21.63</v>
      </c>
      <c r="K329" s="50">
        <v>21.45</v>
      </c>
      <c r="L329" s="13">
        <v>21.34</v>
      </c>
      <c r="M329" s="13">
        <v>19.63</v>
      </c>
      <c r="N329" s="13">
        <v>19.16</v>
      </c>
      <c r="O329" s="13">
        <v>19.96</v>
      </c>
      <c r="P329" s="12">
        <v>19.86</v>
      </c>
      <c r="Q329" s="12">
        <v>23.34</v>
      </c>
      <c r="R329" s="12">
        <v>21.86</v>
      </c>
      <c r="S329" s="12">
        <v>21.71</v>
      </c>
      <c r="T329" s="12">
        <v>19.25</v>
      </c>
      <c r="U329" s="12">
        <v>17.98</v>
      </c>
      <c r="V329" s="12">
        <v>17.73</v>
      </c>
      <c r="W329" s="12">
        <v>17.809999999999999</v>
      </c>
      <c r="X329" s="69">
        <v>22.35</v>
      </c>
      <c r="Y329" s="69">
        <v>19.72</v>
      </c>
      <c r="Z329" s="69">
        <v>18.52</v>
      </c>
      <c r="AA329" s="69">
        <v>19.12</v>
      </c>
      <c r="AB329" s="69">
        <f>'[6]46A-Six Mile'!G434</f>
        <v>20.21</v>
      </c>
      <c r="AC329" s="69">
        <f>'[1]46A-Six Mile'!G434</f>
        <v>18.7</v>
      </c>
      <c r="AD329" s="69">
        <f>'[2]46A-Six Mile'!G434</f>
        <v>20.03</v>
      </c>
      <c r="AE329" s="69">
        <f>'[3]46A-Six Mile'!G434</f>
        <v>17.989999999999998</v>
      </c>
      <c r="AF329" s="69">
        <f>'[5]46A-Six Mile'!G434</f>
        <v>20.59</v>
      </c>
      <c r="AG329" s="69">
        <f>'[4]46A-Six Mile'!G434</f>
        <v>21.23</v>
      </c>
      <c r="AH329" s="12">
        <f t="shared" si="5"/>
        <v>20.011923076923075</v>
      </c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</row>
    <row r="330" spans="1:55" ht="15.6" x14ac:dyDescent="0.3">
      <c r="A330" s="30"/>
      <c r="B330" s="20" t="s">
        <v>5</v>
      </c>
      <c r="C330" s="48" t="s">
        <v>18</v>
      </c>
      <c r="D330" s="13">
        <v>17.739999999999998</v>
      </c>
      <c r="E330" s="13">
        <v>22.96</v>
      </c>
      <c r="F330" s="13">
        <v>19.16</v>
      </c>
      <c r="G330" s="13">
        <v>19.12</v>
      </c>
      <c r="H330" s="13">
        <v>20.05</v>
      </c>
      <c r="I330" s="13">
        <v>18.66</v>
      </c>
      <c r="J330" s="13">
        <v>22.41</v>
      </c>
      <c r="K330" s="13">
        <v>22.05</v>
      </c>
      <c r="L330" s="13">
        <v>20.99</v>
      </c>
      <c r="M330" s="13">
        <v>20.73</v>
      </c>
      <c r="N330" s="13">
        <v>18.71</v>
      </c>
      <c r="O330" s="13">
        <v>19.559999999999999</v>
      </c>
      <c r="P330" s="12">
        <v>20.86</v>
      </c>
      <c r="Q330" s="12">
        <v>21.66</v>
      </c>
      <c r="R330" s="12">
        <v>20.93</v>
      </c>
      <c r="S330" s="12">
        <v>21.2</v>
      </c>
      <c r="T330" s="12">
        <v>18.809999999999999</v>
      </c>
      <c r="U330" s="12">
        <v>17.760000000000002</v>
      </c>
      <c r="V330" s="12">
        <v>17.36</v>
      </c>
      <c r="W330" s="12">
        <v>18.02</v>
      </c>
      <c r="X330" s="69">
        <v>22.69</v>
      </c>
      <c r="Y330" s="69">
        <v>19.98</v>
      </c>
      <c r="Z330" s="69">
        <v>18.12</v>
      </c>
      <c r="AA330" s="77" t="s">
        <v>18</v>
      </c>
      <c r="AB330" s="77" t="s">
        <v>18</v>
      </c>
      <c r="AC330" s="77" t="s">
        <v>18</v>
      </c>
      <c r="AD330" s="77" t="s">
        <v>18</v>
      </c>
      <c r="AE330" s="77" t="s">
        <v>18</v>
      </c>
      <c r="AF330" s="77" t="s">
        <v>18</v>
      </c>
      <c r="AG330" s="77" t="s">
        <v>18</v>
      </c>
      <c r="AH330" s="12">
        <f t="shared" si="5"/>
        <v>19.979565217391304</v>
      </c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</row>
    <row r="331" spans="1:55" ht="15.6" x14ac:dyDescent="0.3">
      <c r="A331" s="30"/>
      <c r="B331" s="20" t="s">
        <v>6</v>
      </c>
      <c r="C331" s="48" t="s">
        <v>18</v>
      </c>
      <c r="D331" s="13">
        <v>21.54</v>
      </c>
      <c r="E331" s="13">
        <v>22.31</v>
      </c>
      <c r="F331" s="13">
        <v>22.17</v>
      </c>
      <c r="G331" s="13">
        <v>19.239999999999998</v>
      </c>
      <c r="H331" s="13">
        <v>20.23</v>
      </c>
      <c r="I331" s="13">
        <v>21.1</v>
      </c>
      <c r="J331" s="13">
        <v>21.75</v>
      </c>
      <c r="K331" s="13">
        <v>22.76</v>
      </c>
      <c r="L331" s="13">
        <v>20.79</v>
      </c>
      <c r="M331" s="13">
        <v>21.1</v>
      </c>
      <c r="N331" s="13">
        <v>18.21</v>
      </c>
      <c r="O331" s="13">
        <v>20.16</v>
      </c>
      <c r="P331" s="12">
        <v>20.71</v>
      </c>
      <c r="Q331" s="12">
        <v>21.35</v>
      </c>
      <c r="R331" s="12">
        <v>20.96</v>
      </c>
      <c r="S331" s="12">
        <v>23.83</v>
      </c>
      <c r="T331" s="12">
        <v>19.62</v>
      </c>
      <c r="U331" s="12">
        <v>17.46</v>
      </c>
      <c r="V331" s="12">
        <v>17.11</v>
      </c>
      <c r="W331" s="12">
        <v>18.329999999999998</v>
      </c>
      <c r="X331" s="69">
        <v>21.69</v>
      </c>
      <c r="Y331" s="69">
        <v>19.760000000000002</v>
      </c>
      <c r="Z331" s="69">
        <v>17.940000000000001</v>
      </c>
      <c r="AA331" s="69">
        <v>19.420000000000002</v>
      </c>
      <c r="AB331" s="69">
        <f>'[6]46A-Six Mile'!G435</f>
        <v>20.149999999999999</v>
      </c>
      <c r="AC331" s="69">
        <f>'[1]46A-Six Mile'!G435</f>
        <v>18.47</v>
      </c>
      <c r="AD331" s="69">
        <f>'[2]46A-Six Mile'!G435</f>
        <v>20.66</v>
      </c>
      <c r="AE331" s="69">
        <f>'[3]46A-Six Mile'!G435</f>
        <v>19.13</v>
      </c>
      <c r="AF331" s="69">
        <f>'[5]46A-Six Mile'!G435</f>
        <v>23.35</v>
      </c>
      <c r="AG331" s="69">
        <f>'[4]46A-Six Mile'!G435</f>
        <v>20.85</v>
      </c>
      <c r="AH331" s="12">
        <f t="shared" si="5"/>
        <v>20.283928571428568</v>
      </c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</row>
    <row r="332" spans="1:55" ht="15.6" x14ac:dyDescent="0.3">
      <c r="A332" s="14" t="s">
        <v>1247</v>
      </c>
      <c r="B332" s="20" t="s">
        <v>6</v>
      </c>
      <c r="C332" s="48" t="s">
        <v>18</v>
      </c>
      <c r="D332" s="13">
        <v>23.96</v>
      </c>
      <c r="E332" s="13">
        <v>24.54</v>
      </c>
      <c r="F332" s="13">
        <v>24.72</v>
      </c>
      <c r="G332" s="13">
        <v>22.58</v>
      </c>
      <c r="H332" s="13">
        <v>21.45</v>
      </c>
      <c r="I332" s="13">
        <v>22.25</v>
      </c>
      <c r="J332" s="13">
        <v>23.04</v>
      </c>
      <c r="K332" s="13">
        <v>23.57</v>
      </c>
      <c r="L332" s="13">
        <v>20.9</v>
      </c>
      <c r="M332" s="13">
        <v>23.93</v>
      </c>
      <c r="N332" s="13">
        <v>19.46</v>
      </c>
      <c r="O332" s="13">
        <v>20.66</v>
      </c>
      <c r="P332" s="12">
        <v>22.76</v>
      </c>
      <c r="Q332" s="12">
        <v>23.72</v>
      </c>
      <c r="R332" s="12">
        <v>21.54</v>
      </c>
      <c r="S332" s="12">
        <v>23.87</v>
      </c>
      <c r="T332" s="12">
        <v>20.309999999999999</v>
      </c>
      <c r="U332" s="12">
        <v>17.36</v>
      </c>
      <c r="V332" s="12">
        <v>18.36</v>
      </c>
      <c r="W332" s="12">
        <v>21.22</v>
      </c>
      <c r="X332" s="69">
        <v>21.07</v>
      </c>
      <c r="Y332" s="69">
        <v>19.68</v>
      </c>
      <c r="Z332" s="69">
        <v>18.399999999999999</v>
      </c>
      <c r="AA332" s="69">
        <v>21.92</v>
      </c>
      <c r="AB332" s="69">
        <f>'[6]46A-Six Mile'!G436</f>
        <v>20.309999999999999</v>
      </c>
      <c r="AC332" s="69">
        <f>'[1]46A-Six Mile'!G436</f>
        <v>18.77</v>
      </c>
      <c r="AD332" s="69">
        <f>'[2]46A-Six Mile'!G436</f>
        <v>23.59</v>
      </c>
      <c r="AE332" s="69">
        <f>'[3]46A-Six Mile'!G436</f>
        <v>22.97</v>
      </c>
      <c r="AF332" s="69">
        <f>'[5]46A-Six Mile'!G436</f>
        <v>22.83</v>
      </c>
      <c r="AG332" s="69">
        <f>'[4]46A-Six Mile'!G436</f>
        <v>22.63</v>
      </c>
      <c r="AH332" s="12">
        <f t="shared" si="5"/>
        <v>21.675357142857141</v>
      </c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</row>
    <row r="333" spans="1:55" ht="15.6" x14ac:dyDescent="0.3">
      <c r="A333" s="29" t="s">
        <v>1364</v>
      </c>
      <c r="B333" s="20" t="s">
        <v>7</v>
      </c>
      <c r="C333" s="48" t="s">
        <v>18</v>
      </c>
      <c r="D333" s="13">
        <v>22.71</v>
      </c>
      <c r="E333" s="13">
        <v>24.13</v>
      </c>
      <c r="F333" s="13">
        <v>24.36</v>
      </c>
      <c r="G333" s="13">
        <v>22.34</v>
      </c>
      <c r="H333" s="13">
        <v>22.48</v>
      </c>
      <c r="I333" s="13">
        <v>22.06</v>
      </c>
      <c r="J333" s="13">
        <v>22.81</v>
      </c>
      <c r="K333" s="13">
        <v>23.09</v>
      </c>
      <c r="L333" s="13">
        <v>21.38</v>
      </c>
      <c r="M333" s="13">
        <v>23.67</v>
      </c>
      <c r="N333" s="13">
        <v>24.46</v>
      </c>
      <c r="O333" s="13">
        <v>22.56</v>
      </c>
      <c r="P333" s="12">
        <v>22.76</v>
      </c>
      <c r="Q333" s="12">
        <v>22.37</v>
      </c>
      <c r="R333" s="12">
        <v>23.41</v>
      </c>
      <c r="S333" s="12">
        <v>24.55</v>
      </c>
      <c r="T333" s="12">
        <v>23.19</v>
      </c>
      <c r="U333" s="12">
        <v>17.91</v>
      </c>
      <c r="V333" s="12">
        <v>19.66</v>
      </c>
      <c r="W333" s="12">
        <v>22.56</v>
      </c>
      <c r="X333" s="69">
        <v>23.04</v>
      </c>
      <c r="Y333" s="69">
        <v>23.73</v>
      </c>
      <c r="Z333" s="69">
        <v>20.49</v>
      </c>
      <c r="AA333" s="69">
        <v>23.91</v>
      </c>
      <c r="AB333" s="69">
        <f>'[6]46A-Six Mile'!G437</f>
        <v>20.99</v>
      </c>
      <c r="AC333" s="69">
        <f>'[1]46A-Six Mile'!G437</f>
        <v>21.75</v>
      </c>
      <c r="AD333" s="69">
        <f>'[2]46A-Six Mile'!G437</f>
        <v>22.38</v>
      </c>
      <c r="AE333" s="69">
        <f>'[3]46A-Six Mile'!G437</f>
        <v>23.91</v>
      </c>
      <c r="AF333" s="69">
        <f>'[5]46A-Six Mile'!G437</f>
        <v>23.32</v>
      </c>
      <c r="AG333" s="69">
        <f>'[4]46A-Six Mile'!G437</f>
        <v>22.3</v>
      </c>
      <c r="AH333" s="12">
        <f t="shared" si="5"/>
        <v>22.595000000000002</v>
      </c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</row>
    <row r="334" spans="1:55" ht="15.6" x14ac:dyDescent="0.3">
      <c r="A334" s="74"/>
      <c r="B334" s="20" t="s">
        <v>7</v>
      </c>
      <c r="C334" s="13">
        <v>24.42</v>
      </c>
      <c r="D334" s="13">
        <v>23.61</v>
      </c>
      <c r="E334" s="13">
        <v>24.44</v>
      </c>
      <c r="F334" s="13">
        <v>23.16</v>
      </c>
      <c r="G334" s="13">
        <v>21.83</v>
      </c>
      <c r="H334" s="13">
        <v>22.76</v>
      </c>
      <c r="I334" s="13">
        <v>23.65</v>
      </c>
      <c r="J334" s="13">
        <v>22.84</v>
      </c>
      <c r="K334" s="13">
        <v>23.66</v>
      </c>
      <c r="L334" s="13">
        <v>23.25</v>
      </c>
      <c r="M334" s="13">
        <v>23.41</v>
      </c>
      <c r="N334" s="13">
        <v>22.86</v>
      </c>
      <c r="O334" s="13">
        <v>24.96</v>
      </c>
      <c r="P334" s="12">
        <v>23.06</v>
      </c>
      <c r="Q334" s="12">
        <v>22.19</v>
      </c>
      <c r="R334" s="12">
        <v>24.14</v>
      </c>
      <c r="S334" s="12">
        <v>24.15</v>
      </c>
      <c r="T334" s="12">
        <v>22.47</v>
      </c>
      <c r="U334" s="12">
        <v>18.559999999999999</v>
      </c>
      <c r="V334" s="12">
        <v>22.66</v>
      </c>
      <c r="W334" s="12">
        <v>21.58</v>
      </c>
      <c r="X334" s="69">
        <v>22.35</v>
      </c>
      <c r="Y334" s="69">
        <v>23.91</v>
      </c>
      <c r="Z334" s="69">
        <v>22.8</v>
      </c>
      <c r="AA334" s="69">
        <v>23.24</v>
      </c>
      <c r="AB334" s="69">
        <f>'[6]46A-Six Mile'!G438</f>
        <v>21.14</v>
      </c>
      <c r="AC334" s="69">
        <f>'[1]46A-Six Mile'!G438</f>
        <v>22.17</v>
      </c>
      <c r="AD334" s="69">
        <f>'[2]46A-Six Mile'!G438</f>
        <v>22.52</v>
      </c>
      <c r="AE334" s="69">
        <f>'[3]46A-Six Mile'!G438</f>
        <v>23.62</v>
      </c>
      <c r="AF334" s="69">
        <f>'[5]46A-Six Mile'!G438</f>
        <v>22.85</v>
      </c>
      <c r="AG334" s="69">
        <f>'[4]46A-Six Mile'!G438</f>
        <v>23.29</v>
      </c>
      <c r="AH334" s="12">
        <f t="shared" si="5"/>
        <v>22.945172413793102</v>
      </c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</row>
    <row r="335" spans="1:55" ht="15.6" x14ac:dyDescent="0.3">
      <c r="A335" s="30"/>
      <c r="B335" s="20" t="s">
        <v>8</v>
      </c>
      <c r="C335" s="13">
        <v>24.69</v>
      </c>
      <c r="D335" s="13">
        <v>24.86</v>
      </c>
      <c r="E335" s="13">
        <v>24.72</v>
      </c>
      <c r="F335" s="13">
        <v>23.9</v>
      </c>
      <c r="G335" s="13">
        <v>20.9</v>
      </c>
      <c r="H335" s="13">
        <v>22.56</v>
      </c>
      <c r="I335" s="13">
        <v>22.79</v>
      </c>
      <c r="J335" s="13">
        <v>23.57</v>
      </c>
      <c r="K335" s="13">
        <v>23.19</v>
      </c>
      <c r="L335" s="13">
        <v>22.41</v>
      </c>
      <c r="M335" s="13">
        <v>23.64</v>
      </c>
      <c r="N335" s="13">
        <v>22.66</v>
      </c>
      <c r="O335" s="13">
        <v>23.96</v>
      </c>
      <c r="P335" s="12">
        <v>23.66</v>
      </c>
      <c r="Q335" s="12">
        <v>22.46</v>
      </c>
      <c r="R335" s="12">
        <v>23.69</v>
      </c>
      <c r="S335" s="12">
        <v>23.47</v>
      </c>
      <c r="T335" s="12">
        <v>22.49</v>
      </c>
      <c r="U335" s="12">
        <v>19.350000000000001</v>
      </c>
      <c r="V335" s="12">
        <v>22.16</v>
      </c>
      <c r="W335" s="12">
        <v>21.71</v>
      </c>
      <c r="X335" s="69">
        <v>23.86</v>
      </c>
      <c r="Y335" s="69">
        <v>22.65</v>
      </c>
      <c r="Z335" s="69">
        <v>22.38</v>
      </c>
      <c r="AA335" s="69">
        <v>23.99</v>
      </c>
      <c r="AB335" s="69">
        <f>'[6]46A-Six Mile'!G439</f>
        <v>22.82</v>
      </c>
      <c r="AC335" s="69">
        <f>'[1]46A-Six Mile'!G439</f>
        <v>23.51</v>
      </c>
      <c r="AD335" s="69">
        <f>'[2]46A-Six Mile'!G439</f>
        <v>23.05</v>
      </c>
      <c r="AE335" s="69">
        <f>'[3]46A-Six Mile'!G439</f>
        <v>24.56</v>
      </c>
      <c r="AF335" s="69">
        <f>'[5]46A-Six Mile'!G439</f>
        <v>22.65</v>
      </c>
      <c r="AG335" s="69">
        <f>'[4]46A-Six Mile'!G439</f>
        <v>23.99</v>
      </c>
      <c r="AH335" s="12">
        <f t="shared" si="5"/>
        <v>23.091724137931035</v>
      </c>
      <c r="AI335" s="93"/>
      <c r="AJ335" s="93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</row>
    <row r="336" spans="1:55" ht="15.6" x14ac:dyDescent="0.3">
      <c r="A336" s="30"/>
      <c r="B336" s="20" t="s">
        <v>8</v>
      </c>
      <c r="C336" s="13">
        <v>24.54</v>
      </c>
      <c r="D336" s="13">
        <v>24.29</v>
      </c>
      <c r="E336" s="13">
        <v>24.07</v>
      </c>
      <c r="F336" s="13">
        <v>22.98</v>
      </c>
      <c r="G336" s="13">
        <v>20.62</v>
      </c>
      <c r="H336" s="13">
        <v>23.64</v>
      </c>
      <c r="I336" s="13">
        <v>24.41</v>
      </c>
      <c r="J336" s="13">
        <v>23.04</v>
      </c>
      <c r="K336" s="13">
        <v>23.68</v>
      </c>
      <c r="L336" s="13">
        <v>22.59</v>
      </c>
      <c r="M336" s="13">
        <v>22.81</v>
      </c>
      <c r="N336" s="13">
        <v>21.66</v>
      </c>
      <c r="O336" s="13">
        <v>23.36</v>
      </c>
      <c r="P336" s="12">
        <v>22.86</v>
      </c>
      <c r="Q336" s="12">
        <v>23.44</v>
      </c>
      <c r="R336" s="12">
        <v>24.14</v>
      </c>
      <c r="S336" s="12">
        <v>22.95</v>
      </c>
      <c r="T336" s="12">
        <v>23.78</v>
      </c>
      <c r="U336" s="12">
        <v>19.91</v>
      </c>
      <c r="V336" s="12">
        <v>23.66</v>
      </c>
      <c r="W336" s="12">
        <v>22.42</v>
      </c>
      <c r="X336" s="69">
        <v>24</v>
      </c>
      <c r="Y336" s="69">
        <v>23.62</v>
      </c>
      <c r="Z336" s="69">
        <v>22.2</v>
      </c>
      <c r="AA336" s="69">
        <v>23.98</v>
      </c>
      <c r="AB336" s="69">
        <f>'[6]46A-Six Mile'!G440</f>
        <v>22.55</v>
      </c>
      <c r="AC336" s="69">
        <f>'[1]46A-Six Mile'!G440</f>
        <v>24.62</v>
      </c>
      <c r="AD336" s="69">
        <f>'[2]46A-Six Mile'!G440</f>
        <v>22.99</v>
      </c>
      <c r="AE336" s="69">
        <f>'[3]46A-Six Mile'!G440</f>
        <v>23.27</v>
      </c>
      <c r="AF336" s="69">
        <f>'[5]46A-Six Mile'!G440</f>
        <v>21.88</v>
      </c>
      <c r="AG336" s="69">
        <f>'[4]46A-Six Mile'!G440</f>
        <v>23.93</v>
      </c>
      <c r="AH336" s="12">
        <f t="shared" si="5"/>
        <v>23.175172413793106</v>
      </c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</row>
    <row r="337" spans="1:55" ht="15.6" x14ac:dyDescent="0.3">
      <c r="A337" s="30"/>
      <c r="B337" s="20" t="s">
        <v>9</v>
      </c>
      <c r="C337" s="13">
        <v>24.84</v>
      </c>
      <c r="D337" s="13">
        <v>23.01</v>
      </c>
      <c r="E337" s="13">
        <v>23.41</v>
      </c>
      <c r="F337" s="13">
        <v>22.55</v>
      </c>
      <c r="G337" s="13">
        <v>22.24</v>
      </c>
      <c r="H337" s="13">
        <v>22.76</v>
      </c>
      <c r="I337" s="48" t="s">
        <v>18</v>
      </c>
      <c r="J337" s="13">
        <v>23.29</v>
      </c>
      <c r="K337" s="50">
        <v>23.57</v>
      </c>
      <c r="L337" s="13">
        <v>23.65</v>
      </c>
      <c r="M337" s="13">
        <v>23.58</v>
      </c>
      <c r="N337" s="13">
        <v>22.56</v>
      </c>
      <c r="O337" s="13">
        <v>23.56</v>
      </c>
      <c r="P337" s="12">
        <v>23.46</v>
      </c>
      <c r="Q337" s="12">
        <v>24.21</v>
      </c>
      <c r="R337" s="12">
        <v>23.67</v>
      </c>
      <c r="S337" s="12">
        <v>23.14</v>
      </c>
      <c r="T337" s="12">
        <v>24.13</v>
      </c>
      <c r="U337" s="12">
        <v>20.65</v>
      </c>
      <c r="V337" s="12">
        <v>22.16</v>
      </c>
      <c r="W337" s="12">
        <v>22.83</v>
      </c>
      <c r="X337" s="69">
        <v>23.11</v>
      </c>
      <c r="Y337" s="69">
        <v>24.65</v>
      </c>
      <c r="Z337" s="69">
        <v>22.55</v>
      </c>
      <c r="AA337" s="69">
        <v>24.2</v>
      </c>
      <c r="AB337" s="69">
        <f>'[6]46A-Six Mile'!G441</f>
        <v>22.51</v>
      </c>
      <c r="AC337" s="69">
        <f>'[1]46A-Six Mile'!G441</f>
        <v>23.27</v>
      </c>
      <c r="AD337" s="69">
        <f>'[2]46A-Six Mile'!G441</f>
        <v>23.54</v>
      </c>
      <c r="AE337" s="48" t="s">
        <v>18</v>
      </c>
      <c r="AF337" s="69">
        <f>'[5]46A-Six Mile'!G441</f>
        <v>24.52</v>
      </c>
      <c r="AG337" s="69" t="str">
        <f>'[4]46A-Six Mile'!G441</f>
        <v/>
      </c>
      <c r="AH337" s="12">
        <f t="shared" si="5"/>
        <v>23.225925925925921</v>
      </c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</row>
    <row r="338" spans="1:55" ht="15.6" x14ac:dyDescent="0.3">
      <c r="A338" s="30"/>
      <c r="B338" s="20" t="s">
        <v>9</v>
      </c>
      <c r="C338" s="13">
        <v>24.24</v>
      </c>
      <c r="D338" s="13">
        <v>22.86</v>
      </c>
      <c r="E338" s="13">
        <v>24.44</v>
      </c>
      <c r="F338" s="13">
        <v>22.65</v>
      </c>
      <c r="G338" s="13">
        <v>20.440000000000001</v>
      </c>
      <c r="H338" s="13">
        <v>23.54</v>
      </c>
      <c r="I338" s="48" t="s">
        <v>18</v>
      </c>
      <c r="J338" s="13">
        <v>22.71</v>
      </c>
      <c r="K338" s="13">
        <v>22.46</v>
      </c>
      <c r="L338" s="13">
        <v>22.62</v>
      </c>
      <c r="M338" s="13">
        <v>24.3</v>
      </c>
      <c r="N338" s="13">
        <v>24.36</v>
      </c>
      <c r="O338" s="13">
        <v>24.06</v>
      </c>
      <c r="P338" s="12">
        <v>23.98</v>
      </c>
      <c r="Q338" s="12">
        <v>23.16</v>
      </c>
      <c r="R338" s="12">
        <v>22.79</v>
      </c>
      <c r="S338" s="12">
        <v>22.19</v>
      </c>
      <c r="T338" s="12">
        <v>23.36</v>
      </c>
      <c r="U338" s="12">
        <v>20.28</v>
      </c>
      <c r="V338" s="12">
        <v>23.18</v>
      </c>
      <c r="W338" s="12">
        <v>22.64</v>
      </c>
      <c r="X338" s="69">
        <v>23.57</v>
      </c>
      <c r="Y338" s="69">
        <v>23.15</v>
      </c>
      <c r="Z338" s="69">
        <v>23.7</v>
      </c>
      <c r="AA338" s="69">
        <v>24.64</v>
      </c>
      <c r="AB338" s="69">
        <f>'[6]46A-Six Mile'!G442</f>
        <v>22.53</v>
      </c>
      <c r="AC338" s="69">
        <f>'[1]46A-Six Mile'!G442</f>
        <v>23.95</v>
      </c>
      <c r="AD338" s="69">
        <f>'[2]46A-Six Mile'!G442</f>
        <v>23.94</v>
      </c>
      <c r="AE338" s="69">
        <f>'[3]46A-Six Mile'!G442</f>
        <v>24.29</v>
      </c>
      <c r="AF338" s="69">
        <f>'[5]46A-Six Mile'!G442</f>
        <v>23.33</v>
      </c>
      <c r="AG338" s="69" t="str">
        <f>'[4]46A-Six Mile'!G442</f>
        <v/>
      </c>
      <c r="AH338" s="12">
        <f t="shared" si="5"/>
        <v>23.215357142857147</v>
      </c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</row>
    <row r="339" spans="1:55" ht="15.6" x14ac:dyDescent="0.3">
      <c r="A339" s="30"/>
      <c r="B339" s="20" t="s">
        <v>10</v>
      </c>
      <c r="C339" s="13">
        <v>24.6</v>
      </c>
      <c r="D339" s="13">
        <v>25.11</v>
      </c>
      <c r="E339" s="13">
        <v>24.57</v>
      </c>
      <c r="F339" s="13">
        <v>23.16</v>
      </c>
      <c r="G339" s="13">
        <v>22.05</v>
      </c>
      <c r="H339" s="13">
        <v>23.52</v>
      </c>
      <c r="I339" s="48" t="s">
        <v>18</v>
      </c>
      <c r="J339" s="13">
        <v>23.7</v>
      </c>
      <c r="K339" s="13">
        <v>22.91</v>
      </c>
      <c r="L339" s="13">
        <v>23.9</v>
      </c>
      <c r="M339" s="13">
        <v>24.19</v>
      </c>
      <c r="N339" s="13">
        <v>23.36</v>
      </c>
      <c r="O339" s="13">
        <v>22.96</v>
      </c>
      <c r="P339" s="12">
        <v>23.36</v>
      </c>
      <c r="Q339" s="12">
        <v>22.86</v>
      </c>
      <c r="R339" s="12">
        <v>23</v>
      </c>
      <c r="S339" s="12">
        <v>22.7</v>
      </c>
      <c r="T339" s="12">
        <v>22.36</v>
      </c>
      <c r="U339" s="12">
        <v>21.46</v>
      </c>
      <c r="V339" s="12">
        <v>23.41</v>
      </c>
      <c r="W339" s="12">
        <v>22.09</v>
      </c>
      <c r="X339" s="69">
        <v>22.58</v>
      </c>
      <c r="Y339" s="69">
        <v>22.86</v>
      </c>
      <c r="Z339" s="69">
        <v>23.6</v>
      </c>
      <c r="AA339" s="69">
        <v>23.39</v>
      </c>
      <c r="AB339" s="69">
        <f>'[6]46A-Six Mile'!G443</f>
        <v>22.01</v>
      </c>
      <c r="AC339" s="69">
        <f>'[1]46A-Six Mile'!G443</f>
        <v>23.84</v>
      </c>
      <c r="AD339" s="69">
        <f>'[2]46A-Six Mile'!G443</f>
        <v>22.86</v>
      </c>
      <c r="AE339" s="69">
        <f>'[3]46A-Six Mile'!G443</f>
        <v>23.36</v>
      </c>
      <c r="AF339" s="69">
        <f>'[5]46A-Six Mile'!G443</f>
        <v>22.85</v>
      </c>
      <c r="AG339" s="69" t="str">
        <f>'[4]46A-Six Mile'!G443</f>
        <v/>
      </c>
      <c r="AH339" s="12">
        <f t="shared" si="5"/>
        <v>23.206071428571427</v>
      </c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</row>
    <row r="340" spans="1:55" ht="15.6" x14ac:dyDescent="0.3">
      <c r="A340" s="30"/>
      <c r="B340" s="20" t="s">
        <v>10</v>
      </c>
      <c r="C340" s="13">
        <v>23.01</v>
      </c>
      <c r="D340" s="13">
        <v>23.56</v>
      </c>
      <c r="E340" s="13">
        <v>24.03</v>
      </c>
      <c r="F340" s="13">
        <v>21.28</v>
      </c>
      <c r="G340" s="13">
        <v>24.37</v>
      </c>
      <c r="H340" s="48" t="s">
        <v>18</v>
      </c>
      <c r="I340" s="13">
        <v>23.06</v>
      </c>
      <c r="J340" s="13">
        <v>22.74</v>
      </c>
      <c r="K340" s="13">
        <v>22.43</v>
      </c>
      <c r="L340" s="13">
        <v>22.94</v>
      </c>
      <c r="M340" s="13">
        <v>23.31</v>
      </c>
      <c r="N340" s="13">
        <v>22.66</v>
      </c>
      <c r="O340" s="13">
        <v>23.46</v>
      </c>
      <c r="P340" s="12">
        <v>21.26</v>
      </c>
      <c r="Q340" s="12">
        <v>22.66</v>
      </c>
      <c r="R340" s="12">
        <v>22.26</v>
      </c>
      <c r="S340" s="12">
        <v>22.39</v>
      </c>
      <c r="T340" s="12">
        <v>21.74</v>
      </c>
      <c r="U340" s="12">
        <v>20.66</v>
      </c>
      <c r="V340" s="12">
        <v>21.91</v>
      </c>
      <c r="W340" s="12">
        <v>21.63</v>
      </c>
      <c r="X340" s="69">
        <v>21.84</v>
      </c>
      <c r="Y340" s="69">
        <v>24.93</v>
      </c>
      <c r="Z340" s="69">
        <v>22.78</v>
      </c>
      <c r="AA340" s="69">
        <v>22.62</v>
      </c>
      <c r="AB340" s="77" t="s">
        <v>18</v>
      </c>
      <c r="AC340" s="77" t="s">
        <v>18</v>
      </c>
      <c r="AD340" s="77" t="s">
        <v>18</v>
      </c>
      <c r="AE340" s="77" t="s">
        <v>18</v>
      </c>
      <c r="AF340" s="77" t="s">
        <v>18</v>
      </c>
      <c r="AG340" s="77" t="s">
        <v>18</v>
      </c>
      <c r="AH340" s="12">
        <f t="shared" si="5"/>
        <v>22.647083333333338</v>
      </c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</row>
    <row r="341" spans="1:55" ht="15.6" x14ac:dyDescent="0.3">
      <c r="A341" s="30"/>
      <c r="B341" s="20" t="s">
        <v>11</v>
      </c>
      <c r="C341" s="13">
        <v>21.05</v>
      </c>
      <c r="D341" s="13">
        <v>22.36</v>
      </c>
      <c r="E341" s="13">
        <v>23.47</v>
      </c>
      <c r="F341" s="13">
        <v>20.41</v>
      </c>
      <c r="G341" s="13">
        <v>22.92</v>
      </c>
      <c r="H341" s="13">
        <v>22.39</v>
      </c>
      <c r="I341" s="48" t="s">
        <v>18</v>
      </c>
      <c r="J341" s="13">
        <v>22.18</v>
      </c>
      <c r="K341" s="13">
        <v>22.72</v>
      </c>
      <c r="L341" s="13">
        <v>23.24</v>
      </c>
      <c r="M341" s="13">
        <v>22.4</v>
      </c>
      <c r="N341" s="13">
        <v>23.16</v>
      </c>
      <c r="O341" s="13">
        <v>22.96</v>
      </c>
      <c r="P341" s="12">
        <v>21.36</v>
      </c>
      <c r="Q341" s="12">
        <v>22.46</v>
      </c>
      <c r="R341" s="12">
        <v>21.36</v>
      </c>
      <c r="S341" s="12">
        <v>22.81</v>
      </c>
      <c r="T341" s="12">
        <v>21.43</v>
      </c>
      <c r="U341" s="12">
        <v>19.91</v>
      </c>
      <c r="V341" s="12">
        <v>21.56</v>
      </c>
      <c r="W341" s="12">
        <v>20.67</v>
      </c>
      <c r="X341" s="69">
        <v>22</v>
      </c>
      <c r="Y341" s="69">
        <v>23.17</v>
      </c>
      <c r="Z341" s="69">
        <v>21.86</v>
      </c>
      <c r="AA341" s="69">
        <v>21.53</v>
      </c>
      <c r="AB341" s="69">
        <f>'[6]46A-Six Mile'!G444</f>
        <v>21.05</v>
      </c>
      <c r="AC341" s="69">
        <f>'[1]46A-Six Mile'!G444</f>
        <v>21.77</v>
      </c>
      <c r="AD341" s="69">
        <f>'[2]46A-Six Mile'!G444</f>
        <v>22.47</v>
      </c>
      <c r="AE341" s="69">
        <f>'[3]46A-Six Mile'!G444</f>
        <v>22.99</v>
      </c>
      <c r="AF341" s="69">
        <f>'[5]46A-Six Mile'!G444</f>
        <v>22.03</v>
      </c>
      <c r="AG341" s="69" t="str">
        <f>'[4]46A-Six Mile'!G444</f>
        <v/>
      </c>
      <c r="AH341" s="12">
        <f t="shared" si="5"/>
        <v>22.059285714285718</v>
      </c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</row>
    <row r="342" spans="1:55" ht="15.6" x14ac:dyDescent="0.3">
      <c r="A342" s="30"/>
      <c r="B342" s="20" t="s">
        <v>12</v>
      </c>
      <c r="C342" s="13">
        <v>18.64</v>
      </c>
      <c r="D342" s="13">
        <v>21.76</v>
      </c>
      <c r="E342" s="13">
        <v>20.74</v>
      </c>
      <c r="F342" s="13">
        <v>19.260000000000002</v>
      </c>
      <c r="G342" s="13">
        <v>21.3</v>
      </c>
      <c r="H342" s="13">
        <v>22.64</v>
      </c>
      <c r="I342" s="13">
        <v>22.31</v>
      </c>
      <c r="J342" s="13">
        <v>21.42</v>
      </c>
      <c r="K342" s="13">
        <v>23.23</v>
      </c>
      <c r="L342" s="13">
        <v>22.78</v>
      </c>
      <c r="M342" s="13">
        <v>22.17</v>
      </c>
      <c r="N342" s="13">
        <v>21.96</v>
      </c>
      <c r="O342" s="13">
        <v>21.86</v>
      </c>
      <c r="P342" s="12">
        <v>24.16</v>
      </c>
      <c r="Q342" s="12">
        <v>22.28</v>
      </c>
      <c r="R342" s="12">
        <v>20.87</v>
      </c>
      <c r="S342" s="12">
        <v>22.12</v>
      </c>
      <c r="T342" s="12">
        <v>20.22</v>
      </c>
      <c r="U342" s="12">
        <v>19.239999999999998</v>
      </c>
      <c r="V342" s="12">
        <v>21.46</v>
      </c>
      <c r="W342" s="12">
        <v>21.38</v>
      </c>
      <c r="X342" s="69">
        <v>21.35</v>
      </c>
      <c r="Y342" s="69">
        <v>21.94</v>
      </c>
      <c r="Z342" s="69">
        <v>21.23</v>
      </c>
      <c r="AA342" s="69">
        <v>20.73</v>
      </c>
      <c r="AB342" s="69">
        <f>'[6]46A-Six Mile'!G445</f>
        <v>21.37</v>
      </c>
      <c r="AC342" s="69">
        <f>'[1]46A-Six Mile'!G445</f>
        <v>21.72</v>
      </c>
      <c r="AD342" s="69">
        <f>'[2]46A-Six Mile'!G445</f>
        <v>20.350000000000001</v>
      </c>
      <c r="AE342" s="69">
        <f>'[3]46A-Six Mile'!G445</f>
        <v>22.01</v>
      </c>
      <c r="AF342" s="69">
        <f>'[5]46A-Six Mile'!G445</f>
        <v>20.8</v>
      </c>
      <c r="AG342" s="69" t="str">
        <f>'[4]46A-Six Mile'!G445</f>
        <v/>
      </c>
      <c r="AH342" s="12">
        <f t="shared" si="5"/>
        <v>21.465517241379313</v>
      </c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</row>
    <row r="343" spans="1:55" ht="15.6" x14ac:dyDescent="0.3">
      <c r="A343" s="6" t="s">
        <v>269</v>
      </c>
      <c r="B343" s="6"/>
      <c r="C343" s="6">
        <v>1989</v>
      </c>
      <c r="D343" s="6">
        <v>1990</v>
      </c>
      <c r="E343" s="6">
        <v>1991</v>
      </c>
      <c r="F343" s="6">
        <v>1992</v>
      </c>
      <c r="G343" s="6">
        <v>1993</v>
      </c>
      <c r="H343" s="6">
        <v>1994</v>
      </c>
      <c r="I343" s="6">
        <v>1995</v>
      </c>
      <c r="J343" s="6">
        <v>1996</v>
      </c>
      <c r="K343" s="18">
        <v>1997</v>
      </c>
      <c r="L343" s="18">
        <v>1998</v>
      </c>
      <c r="M343" s="41">
        <v>1999</v>
      </c>
      <c r="N343" s="41">
        <v>2000</v>
      </c>
      <c r="O343" s="41">
        <v>2001</v>
      </c>
      <c r="P343" s="18">
        <v>2002</v>
      </c>
      <c r="Q343" s="18">
        <v>2003</v>
      </c>
      <c r="R343" s="18">
        <v>2004</v>
      </c>
      <c r="S343" s="19">
        <v>2005</v>
      </c>
      <c r="T343" s="19">
        <v>2006</v>
      </c>
      <c r="U343" s="19">
        <v>2007</v>
      </c>
      <c r="V343" s="19">
        <v>2008</v>
      </c>
      <c r="W343" s="19">
        <v>2009</v>
      </c>
      <c r="X343" s="19">
        <v>2010</v>
      </c>
      <c r="Y343" s="19">
        <v>2011</v>
      </c>
      <c r="Z343" s="19">
        <v>2012</v>
      </c>
      <c r="AA343" s="19">
        <v>2013</v>
      </c>
      <c r="AB343" s="211">
        <v>2014</v>
      </c>
      <c r="AC343" s="211">
        <v>2015</v>
      </c>
      <c r="AD343" s="211">
        <v>2016</v>
      </c>
      <c r="AE343" s="211">
        <v>2017</v>
      </c>
      <c r="AF343" s="211">
        <v>2018</v>
      </c>
      <c r="AG343" s="211">
        <v>2019</v>
      </c>
      <c r="AH343" s="18" t="s">
        <v>161</v>
      </c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</row>
    <row r="344" spans="1:55" ht="15.6" x14ac:dyDescent="0.3">
      <c r="A344" s="29" t="s">
        <v>453</v>
      </c>
      <c r="B344" s="20" t="s">
        <v>1</v>
      </c>
      <c r="C344" s="48" t="s">
        <v>18</v>
      </c>
      <c r="D344" s="13">
        <v>19.25</v>
      </c>
      <c r="E344" s="48" t="s">
        <v>18</v>
      </c>
      <c r="F344" s="48" t="s">
        <v>18</v>
      </c>
      <c r="G344" s="48" t="s">
        <v>18</v>
      </c>
      <c r="H344" s="48" t="s">
        <v>18</v>
      </c>
      <c r="I344" s="13">
        <v>21.04</v>
      </c>
      <c r="J344" s="48" t="s">
        <v>18</v>
      </c>
      <c r="K344" s="13">
        <v>18.97</v>
      </c>
      <c r="L344" s="13">
        <v>21.12</v>
      </c>
      <c r="M344" s="13">
        <v>20.23</v>
      </c>
      <c r="N344" s="13">
        <v>19.350000000000001</v>
      </c>
      <c r="O344" s="13">
        <v>19.11</v>
      </c>
      <c r="P344" s="13">
        <v>20.16</v>
      </c>
      <c r="Q344" s="13">
        <v>19.36</v>
      </c>
      <c r="R344" s="13">
        <v>19.59</v>
      </c>
      <c r="S344" s="13">
        <v>19.27</v>
      </c>
      <c r="T344" s="48" t="s">
        <v>18</v>
      </c>
      <c r="U344" s="48" t="s">
        <v>18</v>
      </c>
      <c r="V344" s="49" t="s">
        <v>18</v>
      </c>
      <c r="W344" s="48" t="s">
        <v>18</v>
      </c>
      <c r="X344" s="55">
        <v>20.37</v>
      </c>
      <c r="Y344" s="55">
        <v>20.43</v>
      </c>
      <c r="Z344" s="55">
        <v>20.03</v>
      </c>
      <c r="AA344" s="55">
        <v>20.399999999999999</v>
      </c>
      <c r="AB344" s="55">
        <v>20.25</v>
      </c>
      <c r="AC344" s="55">
        <f>'[1]46A-Six Mile'!G455</f>
        <v>20.87</v>
      </c>
      <c r="AD344" s="55">
        <f>'[2]46A-Six Mile'!G455</f>
        <v>22.28</v>
      </c>
      <c r="AE344" s="55">
        <f>'[3]46A-Six Mile'!G455</f>
        <v>20.09</v>
      </c>
      <c r="AF344" s="55">
        <f>'[5]46A-Six Mile'!G455</f>
        <v>21.28</v>
      </c>
      <c r="AG344" s="55">
        <f>'[4]46A-Six Mile'!G455</f>
        <v>21.18</v>
      </c>
      <c r="AH344" s="12">
        <f t="shared" si="5"/>
        <v>20.114210526315784</v>
      </c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</row>
    <row r="345" spans="1:55" ht="15.6" x14ac:dyDescent="0.3">
      <c r="A345" s="30"/>
      <c r="B345" s="20" t="s">
        <v>2</v>
      </c>
      <c r="C345" s="48" t="s">
        <v>18</v>
      </c>
      <c r="D345" s="13">
        <v>19.739999999999998</v>
      </c>
      <c r="E345" s="48" t="s">
        <v>18</v>
      </c>
      <c r="F345" s="48" t="s">
        <v>18</v>
      </c>
      <c r="G345" s="48" t="s">
        <v>18</v>
      </c>
      <c r="H345" s="13">
        <v>20</v>
      </c>
      <c r="I345" s="13">
        <v>23.33</v>
      </c>
      <c r="J345" s="48" t="s">
        <v>18</v>
      </c>
      <c r="K345" s="13">
        <v>20.47</v>
      </c>
      <c r="L345" s="13">
        <v>22.63</v>
      </c>
      <c r="M345" s="13">
        <v>19.920000000000002</v>
      </c>
      <c r="N345" s="13">
        <v>19.18</v>
      </c>
      <c r="O345" s="13">
        <v>18.86</v>
      </c>
      <c r="P345" s="13">
        <v>19.559999999999999</v>
      </c>
      <c r="Q345" s="13">
        <v>18.760000000000002</v>
      </c>
      <c r="R345" s="13">
        <v>20.09</v>
      </c>
      <c r="S345" s="13">
        <v>17.98</v>
      </c>
      <c r="T345" s="48" t="s">
        <v>18</v>
      </c>
      <c r="U345" s="48" t="s">
        <v>18</v>
      </c>
      <c r="V345" s="49" t="s">
        <v>18</v>
      </c>
      <c r="W345" s="48" t="s">
        <v>18</v>
      </c>
      <c r="X345" s="55">
        <v>20.64</v>
      </c>
      <c r="Y345" s="55">
        <v>20.53</v>
      </c>
      <c r="Z345" s="55">
        <v>19.63</v>
      </c>
      <c r="AA345" s="55">
        <v>20.350000000000001</v>
      </c>
      <c r="AB345" s="55">
        <v>20.6</v>
      </c>
      <c r="AC345" s="55">
        <f>'[1]46A-Six Mile'!G456</f>
        <v>20.32</v>
      </c>
      <c r="AD345" s="55">
        <f>'[2]46A-Six Mile'!G456</f>
        <v>22.42</v>
      </c>
      <c r="AE345" s="55">
        <f>'[3]46A-Six Mile'!G456</f>
        <v>19.579999999999998</v>
      </c>
      <c r="AF345" s="55">
        <f>'[5]46A-Six Mile'!G456</f>
        <v>21.16</v>
      </c>
      <c r="AG345" s="55">
        <f>'[4]46A-Six Mile'!G456</f>
        <v>22.33</v>
      </c>
      <c r="AH345" s="12">
        <f t="shared" si="5"/>
        <v>20.229499999999998</v>
      </c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</row>
    <row r="346" spans="1:55" ht="15.6" x14ac:dyDescent="0.3">
      <c r="A346" s="30"/>
      <c r="B346" s="20" t="s">
        <v>3</v>
      </c>
      <c r="C346" s="48" t="s">
        <v>18</v>
      </c>
      <c r="D346" s="13">
        <v>18.62</v>
      </c>
      <c r="E346" s="48" t="s">
        <v>18</v>
      </c>
      <c r="F346" s="48" t="s">
        <v>18</v>
      </c>
      <c r="G346" s="48" t="s">
        <v>18</v>
      </c>
      <c r="H346" s="13">
        <v>19.28</v>
      </c>
      <c r="I346" s="13">
        <v>20.100000000000001</v>
      </c>
      <c r="J346" s="13">
        <v>19.420000000000002</v>
      </c>
      <c r="K346" s="13">
        <v>19.11</v>
      </c>
      <c r="L346" s="13">
        <v>21.96</v>
      </c>
      <c r="M346" s="13">
        <v>19.54</v>
      </c>
      <c r="N346" s="13">
        <v>19.07</v>
      </c>
      <c r="O346" s="13">
        <v>18.07</v>
      </c>
      <c r="P346" s="13">
        <v>19.16</v>
      </c>
      <c r="Q346" s="13">
        <v>17.510000000000002</v>
      </c>
      <c r="R346" s="13">
        <v>20.21</v>
      </c>
      <c r="S346" s="13">
        <v>18.82</v>
      </c>
      <c r="T346" s="48" t="s">
        <v>18</v>
      </c>
      <c r="U346" s="48" t="s">
        <v>18</v>
      </c>
      <c r="V346" s="49" t="s">
        <v>18</v>
      </c>
      <c r="W346" s="48" t="s">
        <v>18</v>
      </c>
      <c r="X346" s="55">
        <v>22.19</v>
      </c>
      <c r="Y346" s="55">
        <v>20.010000000000002</v>
      </c>
      <c r="Z346" s="55">
        <v>19.329999999999998</v>
      </c>
      <c r="AA346" s="55">
        <v>19.91</v>
      </c>
      <c r="AB346" s="55">
        <f>'[6]46A-Six Mile'!G457</f>
        <v>20.28</v>
      </c>
      <c r="AC346" s="55">
        <f>'[1]46A-Six Mile'!G457</f>
        <v>20.72</v>
      </c>
      <c r="AD346" s="55">
        <f>'[2]46A-Six Mile'!G457</f>
        <v>21.45</v>
      </c>
      <c r="AE346" s="55">
        <f>'[3]46A-Six Mile'!G457</f>
        <v>19.47</v>
      </c>
      <c r="AF346" s="55">
        <f>'[5]46A-Six Mile'!G457</f>
        <v>20.49</v>
      </c>
      <c r="AG346" s="55">
        <f>'[4]46A-Six Mile'!G457</f>
        <v>21.96</v>
      </c>
      <c r="AH346" s="12">
        <f t="shared" si="5"/>
        <v>19.725238095238097</v>
      </c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</row>
    <row r="347" spans="1:55" ht="15.6" x14ac:dyDescent="0.3">
      <c r="A347" s="30"/>
      <c r="B347" s="20" t="s">
        <v>4</v>
      </c>
      <c r="C347" s="48" t="s">
        <v>18</v>
      </c>
      <c r="D347" s="13">
        <v>18.329999999999998</v>
      </c>
      <c r="E347" s="48" t="s">
        <v>18</v>
      </c>
      <c r="F347" s="48" t="s">
        <v>18</v>
      </c>
      <c r="G347" s="48" t="s">
        <v>18</v>
      </c>
      <c r="H347" s="13">
        <v>18.899999999999999</v>
      </c>
      <c r="I347" s="13">
        <v>19.45</v>
      </c>
      <c r="J347" s="13">
        <v>19.13</v>
      </c>
      <c r="K347" s="13">
        <v>18.62</v>
      </c>
      <c r="L347" s="13">
        <v>19.91</v>
      </c>
      <c r="M347" s="13">
        <v>18.7</v>
      </c>
      <c r="N347" s="13">
        <v>18.5</v>
      </c>
      <c r="O347" s="13">
        <v>19.86</v>
      </c>
      <c r="P347" s="13">
        <v>18.559999999999999</v>
      </c>
      <c r="Q347" s="13">
        <v>17.36</v>
      </c>
      <c r="R347" s="13">
        <v>19.22</v>
      </c>
      <c r="S347" s="13">
        <v>21.02</v>
      </c>
      <c r="T347" s="48" t="s">
        <v>18</v>
      </c>
      <c r="U347" s="48" t="s">
        <v>18</v>
      </c>
      <c r="V347" s="49" t="s">
        <v>18</v>
      </c>
      <c r="W347" s="13">
        <v>18.48</v>
      </c>
      <c r="X347" s="55">
        <v>21.33</v>
      </c>
      <c r="Y347" s="55">
        <v>20.21</v>
      </c>
      <c r="Z347" s="55">
        <v>18.87</v>
      </c>
      <c r="AA347" s="55">
        <v>19.62</v>
      </c>
      <c r="AB347" s="55">
        <f>'[6]46A-Six Mile'!G458</f>
        <v>20.16</v>
      </c>
      <c r="AC347" s="55">
        <f>'[1]46A-Six Mile'!G458</f>
        <v>20.329999999999998</v>
      </c>
      <c r="AD347" s="55">
        <f>'[2]46A-Six Mile'!G458</f>
        <v>20.29</v>
      </c>
      <c r="AE347" s="55" t="str">
        <f>'[3]46A-Six Mile'!G458</f>
        <v>&lt;19.43</v>
      </c>
      <c r="AF347" s="55">
        <f>'[5]46A-Six Mile'!G458</f>
        <v>19.73</v>
      </c>
      <c r="AG347" s="55">
        <f>'[4]46A-Six Mile'!G458</f>
        <v>21.17</v>
      </c>
      <c r="AH347" s="12">
        <f t="shared" si="5"/>
        <v>19.373809523809523</v>
      </c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</row>
    <row r="348" spans="1:55" ht="15.6" x14ac:dyDescent="0.3">
      <c r="A348" s="30"/>
      <c r="B348" s="20" t="s">
        <v>5</v>
      </c>
      <c r="C348" s="48" t="s">
        <v>18</v>
      </c>
      <c r="D348" s="48" t="s">
        <v>18</v>
      </c>
      <c r="E348" s="48" t="s">
        <v>18</v>
      </c>
      <c r="F348" s="48" t="s">
        <v>18</v>
      </c>
      <c r="G348" s="48" t="s">
        <v>18</v>
      </c>
      <c r="H348" s="13">
        <v>20.5</v>
      </c>
      <c r="I348" s="13">
        <v>18.8</v>
      </c>
      <c r="J348" s="13">
        <v>19.510000000000002</v>
      </c>
      <c r="K348" s="50">
        <v>19.920000000000002</v>
      </c>
      <c r="L348" s="13">
        <v>19.48</v>
      </c>
      <c r="M348" s="13">
        <v>18.72</v>
      </c>
      <c r="N348" s="13">
        <v>18.23</v>
      </c>
      <c r="O348" s="13">
        <v>18.86</v>
      </c>
      <c r="P348" s="13">
        <v>18.36</v>
      </c>
      <c r="Q348" s="13">
        <v>17.260000000000002</v>
      </c>
      <c r="R348" s="13">
        <v>19.7</v>
      </c>
      <c r="S348" s="13">
        <v>20.350000000000001</v>
      </c>
      <c r="T348" s="48" t="s">
        <v>18</v>
      </c>
      <c r="U348" s="48" t="s">
        <v>18</v>
      </c>
      <c r="V348" s="49" t="s">
        <v>18</v>
      </c>
      <c r="W348" s="13">
        <v>18.079999999999998</v>
      </c>
      <c r="X348" s="55">
        <v>21.53</v>
      </c>
      <c r="Y348" s="55">
        <v>19.59</v>
      </c>
      <c r="Z348" s="55">
        <v>18.41</v>
      </c>
      <c r="AA348" s="55">
        <v>19.850000000000001</v>
      </c>
      <c r="AB348" s="55">
        <f>'[6]46A-Six Mile'!G459</f>
        <v>20.54</v>
      </c>
      <c r="AC348" s="55">
        <f>'[1]46A-Six Mile'!G459</f>
        <v>19.600000000000001</v>
      </c>
      <c r="AD348" s="55">
        <f>'[2]46A-Six Mile'!G459</f>
        <v>20.2</v>
      </c>
      <c r="AE348" s="55" t="str">
        <f>'[3]46A-Six Mile'!G459</f>
        <v>&lt;19.43</v>
      </c>
      <c r="AF348" s="55">
        <f>'[5]46A-Six Mile'!G459</f>
        <v>21.12</v>
      </c>
      <c r="AG348" s="55">
        <f>'[4]46A-Six Mile'!G459</f>
        <v>21.41</v>
      </c>
      <c r="AH348" s="12">
        <f t="shared" si="5"/>
        <v>19.374500000000001</v>
      </c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</row>
    <row r="349" spans="1:55" ht="15.6" x14ac:dyDescent="0.3">
      <c r="A349" s="30"/>
      <c r="B349" s="20" t="s">
        <v>5</v>
      </c>
      <c r="C349" s="48" t="s">
        <v>18</v>
      </c>
      <c r="D349" s="48" t="s">
        <v>18</v>
      </c>
      <c r="E349" s="48" t="s">
        <v>18</v>
      </c>
      <c r="F349" s="48" t="s">
        <v>18</v>
      </c>
      <c r="G349" s="48" t="s">
        <v>18</v>
      </c>
      <c r="H349" s="13">
        <v>19.399999999999999</v>
      </c>
      <c r="I349" s="13">
        <v>18.45</v>
      </c>
      <c r="J349" s="13">
        <v>20.92</v>
      </c>
      <c r="K349" s="13">
        <v>20.58</v>
      </c>
      <c r="L349" s="13">
        <v>19.21</v>
      </c>
      <c r="M349" s="13">
        <v>19.48</v>
      </c>
      <c r="N349" s="13">
        <v>18.12</v>
      </c>
      <c r="O349" s="13">
        <v>18.36</v>
      </c>
      <c r="P349" s="13">
        <v>20.059999999999999</v>
      </c>
      <c r="Q349" s="13">
        <v>17.564</v>
      </c>
      <c r="R349" s="13">
        <v>18.88</v>
      </c>
      <c r="S349" s="13">
        <v>19.77</v>
      </c>
      <c r="T349" s="48" t="s">
        <v>18</v>
      </c>
      <c r="U349" s="48" t="s">
        <v>18</v>
      </c>
      <c r="V349" s="49" t="s">
        <v>18</v>
      </c>
      <c r="W349" s="13">
        <v>18.079999999999998</v>
      </c>
      <c r="X349" s="55">
        <v>22.51</v>
      </c>
      <c r="Y349" s="55">
        <v>19.739999999999998</v>
      </c>
      <c r="Z349" s="55">
        <v>18.21</v>
      </c>
      <c r="AA349" s="77" t="s">
        <v>18</v>
      </c>
      <c r="AB349" s="77" t="s">
        <v>18</v>
      </c>
      <c r="AC349" s="77" t="s">
        <v>18</v>
      </c>
      <c r="AD349" s="77" t="s">
        <v>18</v>
      </c>
      <c r="AE349" s="77" t="s">
        <v>18</v>
      </c>
      <c r="AF349" s="77" t="s">
        <v>18</v>
      </c>
      <c r="AG349" s="77" t="s">
        <v>18</v>
      </c>
      <c r="AH349" s="12">
        <f t="shared" si="5"/>
        <v>19.333374999999997</v>
      </c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</row>
    <row r="350" spans="1:55" ht="15.6" x14ac:dyDescent="0.3">
      <c r="A350" s="30"/>
      <c r="B350" s="20" t="s">
        <v>6</v>
      </c>
      <c r="C350" s="48" t="s">
        <v>18</v>
      </c>
      <c r="D350" s="48" t="s">
        <v>18</v>
      </c>
      <c r="E350" s="48" t="s">
        <v>18</v>
      </c>
      <c r="F350" s="48" t="s">
        <v>18</v>
      </c>
      <c r="G350" s="48" t="s">
        <v>18</v>
      </c>
      <c r="H350" s="13">
        <v>19.899999999999999</v>
      </c>
      <c r="I350" s="13">
        <v>18.78</v>
      </c>
      <c r="J350" s="13">
        <v>19.7</v>
      </c>
      <c r="K350" s="13">
        <v>21.07</v>
      </c>
      <c r="L350" s="13">
        <v>19.14</v>
      </c>
      <c r="M350" s="13">
        <v>20.92</v>
      </c>
      <c r="N350" s="13">
        <v>18.89</v>
      </c>
      <c r="O350" s="13">
        <v>19.16</v>
      </c>
      <c r="P350" s="13">
        <v>19.71</v>
      </c>
      <c r="Q350" s="13">
        <v>16.559999999999999</v>
      </c>
      <c r="R350" s="13">
        <v>19.170000000000002</v>
      </c>
      <c r="S350" s="13">
        <v>23.61</v>
      </c>
      <c r="T350" s="48" t="s">
        <v>18</v>
      </c>
      <c r="U350" s="48" t="s">
        <v>18</v>
      </c>
      <c r="V350" s="49" t="s">
        <v>18</v>
      </c>
      <c r="W350" s="13">
        <v>18.190000000000001</v>
      </c>
      <c r="X350" s="55">
        <v>21.02</v>
      </c>
      <c r="Y350" s="55">
        <v>20.12</v>
      </c>
      <c r="Z350" s="55">
        <v>21.07</v>
      </c>
      <c r="AA350" s="55">
        <v>19.489999999999998</v>
      </c>
      <c r="AB350" s="55">
        <f>'[6]46A-Six Mile'!G460</f>
        <v>20.51</v>
      </c>
      <c r="AC350" s="55">
        <f>'[1]46A-Six Mile'!G460</f>
        <v>19.5</v>
      </c>
      <c r="AD350" s="55">
        <f>'[2]46A-Six Mile'!G460</f>
        <v>20.65</v>
      </c>
      <c r="AE350" s="55">
        <f>'[3]46A-Six Mile'!G460</f>
        <v>19.8</v>
      </c>
      <c r="AF350" s="55">
        <f>'[5]46A-Six Mile'!G460</f>
        <v>21.95</v>
      </c>
      <c r="AG350" s="55">
        <f>'[4]46A-Six Mile'!G460</f>
        <v>20.98</v>
      </c>
      <c r="AH350" s="12">
        <f t="shared" si="5"/>
        <v>19.855238095238093</v>
      </c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</row>
    <row r="351" spans="1:55" ht="15.6" x14ac:dyDescent="0.3">
      <c r="A351" s="14" t="s">
        <v>1247</v>
      </c>
      <c r="B351" s="20" t="s">
        <v>6</v>
      </c>
      <c r="C351" s="48" t="s">
        <v>18</v>
      </c>
      <c r="D351" s="48" t="s">
        <v>18</v>
      </c>
      <c r="E351" s="48" t="s">
        <v>18</v>
      </c>
      <c r="F351" s="48" t="s">
        <v>18</v>
      </c>
      <c r="G351" s="48" t="s">
        <v>18</v>
      </c>
      <c r="H351" s="13">
        <v>20.61</v>
      </c>
      <c r="I351" s="48" t="s">
        <v>18</v>
      </c>
      <c r="J351" s="13">
        <v>21.37</v>
      </c>
      <c r="K351" s="13">
        <v>22.64</v>
      </c>
      <c r="L351" s="13">
        <v>19.149999999999999</v>
      </c>
      <c r="M351" s="13">
        <v>22.75</v>
      </c>
      <c r="N351" s="13">
        <v>19.309999999999999</v>
      </c>
      <c r="O351" s="13">
        <v>19.86</v>
      </c>
      <c r="P351" s="13">
        <v>23.01</v>
      </c>
      <c r="Q351" s="13">
        <v>23.06</v>
      </c>
      <c r="R351" s="13">
        <v>19.649999999999999</v>
      </c>
      <c r="S351" s="13">
        <v>23.22</v>
      </c>
      <c r="T351" s="48" t="s">
        <v>18</v>
      </c>
      <c r="U351" s="48" t="s">
        <v>18</v>
      </c>
      <c r="V351" s="49" t="s">
        <v>18</v>
      </c>
      <c r="W351" s="13">
        <v>19.190000000000001</v>
      </c>
      <c r="X351" s="55">
        <v>20.58</v>
      </c>
      <c r="Y351" s="55">
        <v>20.079999999999998</v>
      </c>
      <c r="Z351" s="49" t="s">
        <v>18</v>
      </c>
      <c r="AA351" s="204">
        <v>20.8</v>
      </c>
      <c r="AB351" s="55">
        <f>'[6]46A-Six Mile'!G461</f>
        <v>20.8</v>
      </c>
      <c r="AC351" s="55">
        <f>'[1]46A-Six Mile'!G461</f>
        <v>20.079999999999998</v>
      </c>
      <c r="AD351" s="55">
        <f>'[2]46A-Six Mile'!G461</f>
        <v>22.49</v>
      </c>
      <c r="AE351" s="55">
        <f>'[3]46A-Six Mile'!G461</f>
        <v>22.15</v>
      </c>
      <c r="AF351" s="55">
        <f>'[5]46A-Six Mile'!G461</f>
        <v>22.66</v>
      </c>
      <c r="AG351" s="55">
        <f>'[4]46A-Six Mile'!G461</f>
        <v>22.17</v>
      </c>
      <c r="AH351" s="12">
        <f t="shared" si="5"/>
        <v>21.094736842105259</v>
      </c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</row>
    <row r="352" spans="1:55" ht="15.6" x14ac:dyDescent="0.3">
      <c r="A352" s="29" t="s">
        <v>1365</v>
      </c>
      <c r="B352" s="20" t="s">
        <v>7</v>
      </c>
      <c r="C352" s="48" t="s">
        <v>18</v>
      </c>
      <c r="D352" s="48" t="s">
        <v>18</v>
      </c>
      <c r="E352" s="48" t="s">
        <v>18</v>
      </c>
      <c r="F352" s="48" t="s">
        <v>18</v>
      </c>
      <c r="G352" s="48" t="s">
        <v>18</v>
      </c>
      <c r="H352" s="13">
        <v>21.62</v>
      </c>
      <c r="I352" s="13">
        <v>20.55</v>
      </c>
      <c r="J352" s="13">
        <v>21.2</v>
      </c>
      <c r="K352" s="13">
        <v>21.81</v>
      </c>
      <c r="L352" s="13">
        <v>18.82</v>
      </c>
      <c r="M352" s="13">
        <v>22.76</v>
      </c>
      <c r="N352" s="13">
        <v>21.32</v>
      </c>
      <c r="O352" s="13">
        <v>21.66</v>
      </c>
      <c r="P352" s="13">
        <v>21.36</v>
      </c>
      <c r="Q352" s="13">
        <v>21.66</v>
      </c>
      <c r="R352" s="13">
        <v>22.78</v>
      </c>
      <c r="S352" s="13">
        <v>23.4</v>
      </c>
      <c r="T352" s="48" t="s">
        <v>18</v>
      </c>
      <c r="U352" s="48" t="s">
        <v>18</v>
      </c>
      <c r="V352" s="49" t="s">
        <v>18</v>
      </c>
      <c r="W352" s="13">
        <v>20.97</v>
      </c>
      <c r="X352" s="55">
        <v>21.99</v>
      </c>
      <c r="Y352" s="55">
        <v>23.09</v>
      </c>
      <c r="Z352" s="49" t="s">
        <v>18</v>
      </c>
      <c r="AA352" s="203">
        <v>23.05</v>
      </c>
      <c r="AB352" s="55">
        <f>'[6]46A-Six Mile'!G462</f>
        <v>21.26</v>
      </c>
      <c r="AC352" s="55">
        <f>'[1]46A-Six Mile'!G462</f>
        <v>21.43</v>
      </c>
      <c r="AD352" s="55">
        <f>'[2]46A-Six Mile'!G462</f>
        <v>21.89</v>
      </c>
      <c r="AE352" s="55">
        <f>'[3]46A-Six Mile'!G462</f>
        <v>23.04</v>
      </c>
      <c r="AF352" s="55">
        <f>'[5]46A-Six Mile'!G462</f>
        <v>22.89</v>
      </c>
      <c r="AG352" s="55">
        <f>'[4]46A-Six Mile'!G462</f>
        <v>21.75</v>
      </c>
      <c r="AH352" s="12">
        <f t="shared" si="5"/>
        <v>21.782999999999998</v>
      </c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</row>
    <row r="353" spans="1:55" ht="15.6" x14ac:dyDescent="0.3">
      <c r="A353" s="30"/>
      <c r="B353" s="20" t="s">
        <v>7</v>
      </c>
      <c r="C353" s="13">
        <v>22.07</v>
      </c>
      <c r="D353" s="48" t="s">
        <v>18</v>
      </c>
      <c r="E353" s="48" t="s">
        <v>18</v>
      </c>
      <c r="F353" s="48" t="s">
        <v>18</v>
      </c>
      <c r="G353" s="48" t="s">
        <v>18</v>
      </c>
      <c r="H353" s="13">
        <v>22.05</v>
      </c>
      <c r="I353" s="13">
        <v>22.75</v>
      </c>
      <c r="J353" s="13">
        <v>20.55</v>
      </c>
      <c r="K353" s="13">
        <v>22.07</v>
      </c>
      <c r="L353" s="13">
        <v>22.48</v>
      </c>
      <c r="M353" s="13">
        <v>22.64</v>
      </c>
      <c r="N353" s="13">
        <v>21.38</v>
      </c>
      <c r="O353" s="13">
        <v>23.51</v>
      </c>
      <c r="P353" s="13">
        <v>22.06</v>
      </c>
      <c r="Q353" s="13">
        <v>20.91</v>
      </c>
      <c r="R353" s="13">
        <v>23.26</v>
      </c>
      <c r="S353" s="13">
        <v>22.9</v>
      </c>
      <c r="T353" s="48" t="s">
        <v>18</v>
      </c>
      <c r="U353" s="48" t="s">
        <v>18</v>
      </c>
      <c r="V353" s="49" t="s">
        <v>18</v>
      </c>
      <c r="W353" s="13">
        <v>20.57</v>
      </c>
      <c r="X353" s="55">
        <v>21.86</v>
      </c>
      <c r="Y353" s="55">
        <v>23.13</v>
      </c>
      <c r="Z353" s="49" t="s">
        <v>18</v>
      </c>
      <c r="AA353" s="203">
        <v>22.81</v>
      </c>
      <c r="AB353" s="55">
        <f>'[6]46A-Six Mile'!G463</f>
        <v>20.96</v>
      </c>
      <c r="AC353" s="55">
        <f>'[1]46A-Six Mile'!G463</f>
        <v>21.57</v>
      </c>
      <c r="AD353" s="55">
        <f>'[2]46A-Six Mile'!G463</f>
        <v>22.18</v>
      </c>
      <c r="AE353" s="55">
        <f>'[3]46A-Six Mile'!G463</f>
        <v>23.1</v>
      </c>
      <c r="AF353" s="55">
        <f>'[5]46A-Six Mile'!G463</f>
        <v>22.48</v>
      </c>
      <c r="AG353" s="55">
        <f>'[4]46A-Six Mile'!G463</f>
        <v>22.94</v>
      </c>
      <c r="AH353" s="12">
        <f t="shared" si="5"/>
        <v>22.133809523809525</v>
      </c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</row>
    <row r="354" spans="1:55" ht="15.6" x14ac:dyDescent="0.3">
      <c r="A354"/>
      <c r="B354" s="20" t="s">
        <v>8</v>
      </c>
      <c r="C354" s="13">
        <v>23.3</v>
      </c>
      <c r="D354" s="48" t="s">
        <v>18</v>
      </c>
      <c r="E354" s="48" t="s">
        <v>18</v>
      </c>
      <c r="F354" s="48" t="s">
        <v>18</v>
      </c>
      <c r="G354" s="48" t="s">
        <v>18</v>
      </c>
      <c r="H354" s="13">
        <v>21.18</v>
      </c>
      <c r="I354" s="48" t="s">
        <v>18</v>
      </c>
      <c r="J354" s="13">
        <v>22.51</v>
      </c>
      <c r="K354" s="13">
        <v>22.49</v>
      </c>
      <c r="L354" s="13">
        <v>21.08</v>
      </c>
      <c r="M354" s="13">
        <v>22.7</v>
      </c>
      <c r="N354" s="13">
        <v>22.86</v>
      </c>
      <c r="O354" s="13">
        <v>23.06</v>
      </c>
      <c r="P354" s="13">
        <v>22.46</v>
      </c>
      <c r="Q354" s="13">
        <v>21.06</v>
      </c>
      <c r="R354" s="13">
        <v>22.88</v>
      </c>
      <c r="S354" s="13">
        <v>23.28</v>
      </c>
      <c r="T354" s="48" t="s">
        <v>18</v>
      </c>
      <c r="U354" s="48" t="s">
        <v>18</v>
      </c>
      <c r="V354" s="49" t="s">
        <v>18</v>
      </c>
      <c r="W354" s="13">
        <v>20.61</v>
      </c>
      <c r="X354" s="55">
        <v>23.1</v>
      </c>
      <c r="Y354" s="55">
        <v>22.22</v>
      </c>
      <c r="Z354" s="49" t="s">
        <v>18</v>
      </c>
      <c r="AA354" s="203">
        <v>22.76</v>
      </c>
      <c r="AB354" s="55">
        <f>'[6]46A-Six Mile'!G464</f>
        <v>22.35</v>
      </c>
      <c r="AC354" s="55">
        <f>'[1]46A-Six Mile'!G464</f>
        <v>22.74</v>
      </c>
      <c r="AD354" s="55">
        <f>'[2]46A-Six Mile'!G464</f>
        <v>22.56</v>
      </c>
      <c r="AE354" s="55">
        <f>'[3]46A-Six Mile'!G464</f>
        <v>23.89</v>
      </c>
      <c r="AF354" s="55">
        <f>'[5]46A-Six Mile'!G464</f>
        <v>22.11</v>
      </c>
      <c r="AG354" s="55">
        <f>'[4]46A-Six Mile'!G464</f>
        <v>23.43</v>
      </c>
      <c r="AH354" s="12">
        <f t="shared" si="5"/>
        <v>22.454500000000003</v>
      </c>
      <c r="AI354" s="93"/>
      <c r="AJ354" s="93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</row>
    <row r="355" spans="1:55" ht="15.6" x14ac:dyDescent="0.3">
      <c r="A355" s="30"/>
      <c r="B355" s="20" t="s">
        <v>8</v>
      </c>
      <c r="C355" s="13">
        <v>21.27</v>
      </c>
      <c r="D355" s="48" t="s">
        <v>18</v>
      </c>
      <c r="E355" s="48" t="s">
        <v>18</v>
      </c>
      <c r="F355" s="48" t="s">
        <v>18</v>
      </c>
      <c r="G355" s="48" t="s">
        <v>18</v>
      </c>
      <c r="H355" s="13">
        <v>23.04</v>
      </c>
      <c r="I355" s="13">
        <v>23.02</v>
      </c>
      <c r="J355" s="13">
        <v>22.18</v>
      </c>
      <c r="K355" s="13">
        <v>21.02</v>
      </c>
      <c r="L355" s="13">
        <v>21.43</v>
      </c>
      <c r="M355" s="13">
        <v>21.12</v>
      </c>
      <c r="N355" s="13">
        <v>21.38</v>
      </c>
      <c r="O355" s="13">
        <v>22.16</v>
      </c>
      <c r="P355" s="13">
        <v>21.46</v>
      </c>
      <c r="Q355" s="13">
        <v>22.07</v>
      </c>
      <c r="R355" s="13">
        <v>23.18</v>
      </c>
      <c r="S355" s="48" t="s">
        <v>18</v>
      </c>
      <c r="T355" s="48" t="s">
        <v>18</v>
      </c>
      <c r="U355" s="48" t="s">
        <v>18</v>
      </c>
      <c r="V355" s="49" t="s">
        <v>18</v>
      </c>
      <c r="W355" s="13">
        <v>21.3</v>
      </c>
      <c r="X355" s="55">
        <v>23.69</v>
      </c>
      <c r="Y355" s="55">
        <v>22.64</v>
      </c>
      <c r="Z355" s="49" t="s">
        <v>18</v>
      </c>
      <c r="AA355" s="203">
        <v>23.61</v>
      </c>
      <c r="AB355" s="55">
        <f>'[6]46A-Six Mile'!G465</f>
        <v>22.28</v>
      </c>
      <c r="AC355" s="55">
        <f>'[1]46A-Six Mile'!G465</f>
        <v>23.75</v>
      </c>
      <c r="AD355" s="55">
        <f>'[2]46A-Six Mile'!G465</f>
        <v>22.51</v>
      </c>
      <c r="AE355" s="55">
        <f>'[3]46A-Six Mile'!G465</f>
        <v>22.72</v>
      </c>
      <c r="AF355" s="55">
        <f>'[5]46A-Six Mile'!G465</f>
        <v>21.51</v>
      </c>
      <c r="AG355" s="55">
        <f>'[4]46A-Six Mile'!G465</f>
        <v>22.82</v>
      </c>
      <c r="AH355" s="12">
        <f t="shared" si="5"/>
        <v>22.291500000000003</v>
      </c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</row>
    <row r="356" spans="1:55" ht="15.6" x14ac:dyDescent="0.3">
      <c r="A356" s="29" t="s">
        <v>162</v>
      </c>
      <c r="B356" s="20" t="s">
        <v>9</v>
      </c>
      <c r="C356" s="13">
        <v>22.76</v>
      </c>
      <c r="D356" s="13">
        <v>23.31</v>
      </c>
      <c r="E356" s="48" t="s">
        <v>18</v>
      </c>
      <c r="F356" s="48" t="s">
        <v>18</v>
      </c>
      <c r="G356" s="48" t="s">
        <v>18</v>
      </c>
      <c r="H356" s="13">
        <v>21.69</v>
      </c>
      <c r="I356" s="48" t="s">
        <v>18</v>
      </c>
      <c r="J356" s="13">
        <v>22.72</v>
      </c>
      <c r="K356" s="50">
        <v>20.239999999999998</v>
      </c>
      <c r="L356" s="13">
        <v>22.92</v>
      </c>
      <c r="M356" s="13">
        <v>22.46</v>
      </c>
      <c r="N356" s="13">
        <v>20.21</v>
      </c>
      <c r="O356" s="13">
        <v>22.06</v>
      </c>
      <c r="P356" s="13">
        <v>21.96</v>
      </c>
      <c r="Q356" s="13">
        <v>23.28</v>
      </c>
      <c r="R356" s="13">
        <v>22.95</v>
      </c>
      <c r="S356" s="48" t="s">
        <v>18</v>
      </c>
      <c r="T356" s="48" t="s">
        <v>18</v>
      </c>
      <c r="U356" s="48" t="s">
        <v>18</v>
      </c>
      <c r="V356" s="49" t="s">
        <v>18</v>
      </c>
      <c r="W356" s="13">
        <v>21.8</v>
      </c>
      <c r="X356" s="55">
        <v>22.47</v>
      </c>
      <c r="Y356" s="55">
        <v>24.07</v>
      </c>
      <c r="Z356" s="55">
        <v>22.12</v>
      </c>
      <c r="AA356" s="55">
        <v>23.01</v>
      </c>
      <c r="AB356" s="55">
        <f>'[6]46A-Six Mile'!G466</f>
        <v>22.35</v>
      </c>
      <c r="AC356" s="55">
        <f>'[1]46A-Six Mile'!G466</f>
        <v>22.62</v>
      </c>
      <c r="AD356" s="55">
        <f>'[2]46A-Six Mile'!G466</f>
        <v>22.92</v>
      </c>
      <c r="AE356" s="48" t="s">
        <v>18</v>
      </c>
      <c r="AF356" s="55">
        <f>'[5]46A-Six Mile'!G466</f>
        <v>24.05</v>
      </c>
      <c r="AG356" s="55" t="str">
        <f>'[4]46A-Six Mile'!G466</f>
        <v/>
      </c>
      <c r="AH356" s="12">
        <f t="shared" si="5"/>
        <v>22.396000000000004</v>
      </c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</row>
    <row r="357" spans="1:55" ht="15.6" x14ac:dyDescent="0.3">
      <c r="A357" s="14" t="s">
        <v>879</v>
      </c>
      <c r="B357" s="20" t="s">
        <v>9</v>
      </c>
      <c r="C357" s="13">
        <v>22.9</v>
      </c>
      <c r="D357" s="13">
        <v>23.06</v>
      </c>
      <c r="E357" s="48" t="s">
        <v>18</v>
      </c>
      <c r="F357" s="48" t="s">
        <v>18</v>
      </c>
      <c r="G357" s="48" t="s">
        <v>18</v>
      </c>
      <c r="H357" s="13">
        <v>22.36</v>
      </c>
      <c r="I357" s="48" t="s">
        <v>18</v>
      </c>
      <c r="J357" s="13">
        <v>21.62</v>
      </c>
      <c r="K357" s="13">
        <v>20.149999999999999</v>
      </c>
      <c r="L357" s="13">
        <v>22.67</v>
      </c>
      <c r="M357" s="13">
        <v>23.17</v>
      </c>
      <c r="N357" s="13">
        <v>22.36</v>
      </c>
      <c r="O357" s="13">
        <v>23.16</v>
      </c>
      <c r="P357" s="13">
        <v>22.06</v>
      </c>
      <c r="Q357" s="13">
        <v>22.37</v>
      </c>
      <c r="R357" s="13">
        <v>22.25</v>
      </c>
      <c r="S357" s="48" t="s">
        <v>18</v>
      </c>
      <c r="T357" s="48" t="s">
        <v>18</v>
      </c>
      <c r="U357" s="48" t="s">
        <v>18</v>
      </c>
      <c r="V357" s="49" t="s">
        <v>18</v>
      </c>
      <c r="W357" s="13">
        <v>21.98</v>
      </c>
      <c r="X357" s="55">
        <v>23.03</v>
      </c>
      <c r="Y357" s="55">
        <v>22.12</v>
      </c>
      <c r="Z357" s="55">
        <v>23.45</v>
      </c>
      <c r="AA357" s="55">
        <v>24.04</v>
      </c>
      <c r="AB357" s="55">
        <f>'[6]46A-Six Mile'!G467</f>
        <v>22.12</v>
      </c>
      <c r="AC357" s="55">
        <f>'[1]46A-Six Mile'!G467</f>
        <v>23.54</v>
      </c>
      <c r="AD357" s="55">
        <f>'[2]46A-Six Mile'!G467</f>
        <v>23.54</v>
      </c>
      <c r="AE357" s="55">
        <f>'[3]46A-Six Mile'!G467</f>
        <v>23.18</v>
      </c>
      <c r="AF357" s="55">
        <f>'[5]46A-Six Mile'!G467</f>
        <v>22.64</v>
      </c>
      <c r="AG357" s="55" t="str">
        <f>'[4]46A-Six Mile'!G467</f>
        <v/>
      </c>
      <c r="AH357" s="12">
        <f t="shared" si="5"/>
        <v>22.625238095238096</v>
      </c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</row>
    <row r="358" spans="1:55" ht="15.6" x14ac:dyDescent="0.3">
      <c r="A358" s="14" t="s">
        <v>1366</v>
      </c>
      <c r="B358" s="20" t="s">
        <v>10</v>
      </c>
      <c r="C358" s="13">
        <v>22.6</v>
      </c>
      <c r="D358" s="13">
        <v>24.86</v>
      </c>
      <c r="E358" s="48" t="s">
        <v>18</v>
      </c>
      <c r="F358" s="48" t="s">
        <v>18</v>
      </c>
      <c r="G358" s="48" t="s">
        <v>18</v>
      </c>
      <c r="H358" s="13">
        <v>22.59</v>
      </c>
      <c r="I358" s="48" t="s">
        <v>18</v>
      </c>
      <c r="J358" s="13">
        <v>22.88</v>
      </c>
      <c r="K358" s="13">
        <v>21.34</v>
      </c>
      <c r="L358" s="13">
        <v>22.96</v>
      </c>
      <c r="M358" s="13">
        <v>23.07</v>
      </c>
      <c r="N358" s="13">
        <v>22.66</v>
      </c>
      <c r="O358" s="13">
        <v>21.46</v>
      </c>
      <c r="P358" s="13">
        <v>21.46</v>
      </c>
      <c r="Q358" s="13">
        <v>22.86</v>
      </c>
      <c r="R358" s="13">
        <v>21.52</v>
      </c>
      <c r="S358" s="48" t="s">
        <v>18</v>
      </c>
      <c r="T358" s="48" t="s">
        <v>18</v>
      </c>
      <c r="U358" s="48" t="s">
        <v>18</v>
      </c>
      <c r="V358" s="49" t="s">
        <v>18</v>
      </c>
      <c r="W358" s="13">
        <v>21.51</v>
      </c>
      <c r="X358" s="55">
        <v>21.89</v>
      </c>
      <c r="Y358" s="55">
        <v>22.3</v>
      </c>
      <c r="Z358" s="55">
        <v>22.88</v>
      </c>
      <c r="AA358" s="55">
        <v>22.56</v>
      </c>
      <c r="AB358" s="55">
        <f>'[6]46A-Six Mile'!G468</f>
        <v>22.09</v>
      </c>
      <c r="AC358" s="55">
        <f>'[1]46A-Six Mile'!G468</f>
        <v>23.1</v>
      </c>
      <c r="AD358" s="55">
        <f>'[2]46A-Six Mile'!G468</f>
        <v>22.45</v>
      </c>
      <c r="AE358" s="55">
        <f>'[3]46A-Six Mile'!G468</f>
        <v>22.54</v>
      </c>
      <c r="AF358" s="55">
        <f>'[5]46A-Six Mile'!G468</f>
        <v>22.23</v>
      </c>
      <c r="AG358" s="55" t="str">
        <f>'[4]46A-Six Mile'!G468</f>
        <v/>
      </c>
      <c r="AH358" s="12">
        <f t="shared" si="5"/>
        <v>22.456190476190475</v>
      </c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</row>
    <row r="359" spans="1:55" ht="15.6" x14ac:dyDescent="0.3">
      <c r="A359" s="30"/>
      <c r="B359" s="20" t="s">
        <v>10</v>
      </c>
      <c r="C359" s="13">
        <v>20.96</v>
      </c>
      <c r="D359" s="13">
        <v>24.26</v>
      </c>
      <c r="E359" s="48" t="s">
        <v>18</v>
      </c>
      <c r="F359" s="48" t="s">
        <v>18</v>
      </c>
      <c r="G359" s="48" t="s">
        <v>18</v>
      </c>
      <c r="H359" s="48" t="s">
        <v>18</v>
      </c>
      <c r="I359" s="48" t="s">
        <v>18</v>
      </c>
      <c r="J359" s="13">
        <v>21.51</v>
      </c>
      <c r="K359" s="13">
        <v>20.47</v>
      </c>
      <c r="L359" s="13">
        <v>21.46</v>
      </c>
      <c r="M359" s="13">
        <v>21.77</v>
      </c>
      <c r="N359" s="13">
        <v>21.06</v>
      </c>
      <c r="O359" s="13">
        <v>21.36</v>
      </c>
      <c r="P359" s="13">
        <v>17.86</v>
      </c>
      <c r="Q359" s="13">
        <v>20.96</v>
      </c>
      <c r="R359" s="13">
        <v>20.16</v>
      </c>
      <c r="S359" s="48" t="s">
        <v>18</v>
      </c>
      <c r="T359" s="48" t="s">
        <v>18</v>
      </c>
      <c r="U359" s="48" t="s">
        <v>18</v>
      </c>
      <c r="V359" s="49" t="s">
        <v>18</v>
      </c>
      <c r="W359" s="13">
        <v>21.08</v>
      </c>
      <c r="X359" s="55">
        <v>21.22</v>
      </c>
      <c r="Y359" s="55">
        <v>24.59</v>
      </c>
      <c r="Z359" s="55">
        <v>22.35</v>
      </c>
      <c r="AA359" s="55">
        <v>21.96</v>
      </c>
      <c r="AB359" s="49" t="s">
        <v>18</v>
      </c>
      <c r="AC359" s="49" t="s">
        <v>18</v>
      </c>
      <c r="AD359" s="49" t="s">
        <v>18</v>
      </c>
      <c r="AE359" s="49" t="s">
        <v>18</v>
      </c>
      <c r="AF359" s="49" t="s">
        <v>18</v>
      </c>
      <c r="AG359" s="49" t="s">
        <v>18</v>
      </c>
      <c r="AH359" s="12">
        <f t="shared" si="5"/>
        <v>21.439374999999998</v>
      </c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</row>
    <row r="360" spans="1:55" ht="15.6" x14ac:dyDescent="0.3">
      <c r="A360" s="30"/>
      <c r="B360" s="20" t="s">
        <v>11</v>
      </c>
      <c r="C360" s="48" t="s">
        <v>18</v>
      </c>
      <c r="D360" s="13">
        <v>21.21</v>
      </c>
      <c r="E360" s="48" t="s">
        <v>18</v>
      </c>
      <c r="F360" s="48" t="s">
        <v>18</v>
      </c>
      <c r="G360" s="48" t="s">
        <v>18</v>
      </c>
      <c r="H360" s="13">
        <v>20.6</v>
      </c>
      <c r="I360" s="48" t="s">
        <v>18</v>
      </c>
      <c r="J360" s="13">
        <v>20.57</v>
      </c>
      <c r="K360" s="13">
        <v>20.95</v>
      </c>
      <c r="L360" s="13">
        <v>21.78</v>
      </c>
      <c r="M360" s="13">
        <v>20.79</v>
      </c>
      <c r="N360" s="13">
        <v>20.38</v>
      </c>
      <c r="O360" s="13">
        <v>20.56</v>
      </c>
      <c r="P360" s="13">
        <v>17.760000000000002</v>
      </c>
      <c r="Q360" s="13">
        <v>20.36</v>
      </c>
      <c r="R360" s="13">
        <v>19.440000000000001</v>
      </c>
      <c r="S360" s="48" t="s">
        <v>18</v>
      </c>
      <c r="T360" s="48" t="s">
        <v>18</v>
      </c>
      <c r="U360" s="48" t="s">
        <v>18</v>
      </c>
      <c r="V360" s="49" t="s">
        <v>18</v>
      </c>
      <c r="W360" s="13">
        <v>20.350000000000001</v>
      </c>
      <c r="X360" s="55">
        <v>21.32</v>
      </c>
      <c r="Y360" s="55">
        <v>22.43</v>
      </c>
      <c r="Z360" s="55">
        <v>21.49</v>
      </c>
      <c r="AA360" s="55">
        <v>21.22</v>
      </c>
      <c r="AB360" s="55">
        <f>'[6]46A-Six Mile'!G469</f>
        <v>21.29</v>
      </c>
      <c r="AC360" s="55">
        <f>'[1]46A-Six Mile'!G469</f>
        <v>21.47</v>
      </c>
      <c r="AD360" s="55">
        <f>'[2]46A-Six Mile'!G469</f>
        <v>23.95</v>
      </c>
      <c r="AE360" s="55">
        <f>'[3]46A-Six Mile'!G469</f>
        <v>22.45</v>
      </c>
      <c r="AF360" s="55">
        <f>'[5]46A-Six Mile'!G469</f>
        <v>21.8</v>
      </c>
      <c r="AG360" s="55" t="str">
        <f>'[4]46A-Six Mile'!G469</f>
        <v/>
      </c>
      <c r="AH360" s="12">
        <f t="shared" si="5"/>
        <v>21.0185</v>
      </c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</row>
    <row r="361" spans="1:55" ht="15.6" x14ac:dyDescent="0.3">
      <c r="A361" s="30"/>
      <c r="B361" s="20" t="s">
        <v>12</v>
      </c>
      <c r="C361" s="13">
        <v>19.920000000000002</v>
      </c>
      <c r="D361" s="13">
        <v>20.21</v>
      </c>
      <c r="E361" s="48" t="s">
        <v>18</v>
      </c>
      <c r="F361" s="48" t="s">
        <v>18</v>
      </c>
      <c r="G361" s="48" t="s">
        <v>18</v>
      </c>
      <c r="H361" s="13">
        <v>21.07</v>
      </c>
      <c r="I361" s="48" t="s">
        <v>18</v>
      </c>
      <c r="J361" s="13">
        <v>19.38</v>
      </c>
      <c r="K361" s="13">
        <v>22.4</v>
      </c>
      <c r="L361" s="13">
        <v>20.87</v>
      </c>
      <c r="M361" s="13">
        <v>19.829999999999998</v>
      </c>
      <c r="N361" s="13">
        <v>19.66</v>
      </c>
      <c r="O361" s="13">
        <v>17.86</v>
      </c>
      <c r="P361" s="13">
        <v>19.66</v>
      </c>
      <c r="Q361" s="13">
        <v>20.88</v>
      </c>
      <c r="R361" s="13">
        <v>19.16</v>
      </c>
      <c r="S361" s="48" t="s">
        <v>18</v>
      </c>
      <c r="T361" s="48" t="s">
        <v>18</v>
      </c>
      <c r="U361" s="48" t="s">
        <v>18</v>
      </c>
      <c r="V361" s="49" t="s">
        <v>18</v>
      </c>
      <c r="W361" s="13">
        <v>20.65</v>
      </c>
      <c r="X361" s="55">
        <v>20.7</v>
      </c>
      <c r="Y361" s="55">
        <v>20.94</v>
      </c>
      <c r="Z361" s="55">
        <v>20.79</v>
      </c>
      <c r="AA361" s="55">
        <v>20.72</v>
      </c>
      <c r="AB361" s="55">
        <f>'[6]46A-Six Mile'!G470</f>
        <v>21.52</v>
      </c>
      <c r="AC361" s="55">
        <f>'[1]46A-Six Mile'!G470</f>
        <v>21.32</v>
      </c>
      <c r="AD361" s="55">
        <f>'[2]46A-Six Mile'!G470</f>
        <v>20.38</v>
      </c>
      <c r="AE361" s="55">
        <f>'[3]46A-Six Mile'!G470</f>
        <v>21.76</v>
      </c>
      <c r="AF361" s="55">
        <f>'[5]46A-Six Mile'!G470</f>
        <v>21.15</v>
      </c>
      <c r="AG361" s="55" t="str">
        <f>'[4]46A-Six Mile'!G470</f>
        <v/>
      </c>
      <c r="AH361" s="12">
        <f t="shared" ref="AH361:AH418" si="6">AVERAGE(C361:AE361)</f>
        <v>20.460952380952374</v>
      </c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</row>
    <row r="362" spans="1:55" ht="15.6" x14ac:dyDescent="0.3">
      <c r="A362" s="6" t="s">
        <v>270</v>
      </c>
      <c r="B362" s="6"/>
      <c r="C362" s="6">
        <v>1989</v>
      </c>
      <c r="D362" s="6">
        <v>1990</v>
      </c>
      <c r="E362" s="6">
        <v>1991</v>
      </c>
      <c r="F362" s="6">
        <v>1992</v>
      </c>
      <c r="G362" s="6">
        <v>1993</v>
      </c>
      <c r="H362" s="6">
        <v>1994</v>
      </c>
      <c r="I362" s="6">
        <v>1995</v>
      </c>
      <c r="J362" s="6">
        <v>1996</v>
      </c>
      <c r="K362" s="18">
        <v>1997</v>
      </c>
      <c r="L362" s="18">
        <v>1998</v>
      </c>
      <c r="M362" s="41">
        <v>1999</v>
      </c>
      <c r="N362" s="41">
        <v>2000</v>
      </c>
      <c r="O362" s="41">
        <v>2001</v>
      </c>
      <c r="P362" s="18">
        <v>2002</v>
      </c>
      <c r="Q362" s="18">
        <v>2003</v>
      </c>
      <c r="R362" s="18">
        <v>2004</v>
      </c>
      <c r="S362" s="19">
        <v>2005</v>
      </c>
      <c r="T362" s="19">
        <v>2006</v>
      </c>
      <c r="U362" s="19">
        <v>2007</v>
      </c>
      <c r="V362" s="19">
        <v>2008</v>
      </c>
      <c r="W362" s="19">
        <v>2009</v>
      </c>
      <c r="X362" s="19">
        <v>2010</v>
      </c>
      <c r="Y362" s="19">
        <v>2011</v>
      </c>
      <c r="Z362" s="19">
        <v>2012</v>
      </c>
      <c r="AA362" s="19">
        <v>2013</v>
      </c>
      <c r="AB362" s="211">
        <v>2014</v>
      </c>
      <c r="AC362" s="211">
        <v>2015</v>
      </c>
      <c r="AD362" s="211">
        <v>2016</v>
      </c>
      <c r="AE362" s="211">
        <v>2017</v>
      </c>
      <c r="AF362" s="211">
        <v>2018</v>
      </c>
      <c r="AG362" s="211">
        <v>2019</v>
      </c>
      <c r="AH362" s="18" t="s">
        <v>161</v>
      </c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</row>
    <row r="363" spans="1:55" ht="15.6" x14ac:dyDescent="0.3">
      <c r="A363" s="29" t="s">
        <v>527</v>
      </c>
      <c r="B363" s="20" t="s">
        <v>1</v>
      </c>
      <c r="C363" s="48" t="s">
        <v>18</v>
      </c>
      <c r="D363" s="13">
        <v>18.600000000000001</v>
      </c>
      <c r="E363" s="13">
        <v>19.47</v>
      </c>
      <c r="F363" s="13">
        <v>18.14</v>
      </c>
      <c r="G363" s="13">
        <v>18.45</v>
      </c>
      <c r="H363" s="13">
        <v>19.239999999999998</v>
      </c>
      <c r="I363" s="13">
        <v>20.149999999999999</v>
      </c>
      <c r="J363" s="13">
        <v>19.86</v>
      </c>
      <c r="K363" s="13">
        <v>18</v>
      </c>
      <c r="L363" s="13">
        <v>20.65</v>
      </c>
      <c r="M363" s="13">
        <v>19.96</v>
      </c>
      <c r="N363" s="48" t="s">
        <v>18</v>
      </c>
      <c r="O363" s="48" t="s">
        <v>18</v>
      </c>
      <c r="P363" s="48" t="s">
        <v>18</v>
      </c>
      <c r="Q363" s="48" t="s">
        <v>18</v>
      </c>
      <c r="R363" s="48" t="s">
        <v>18</v>
      </c>
      <c r="S363" s="48" t="s">
        <v>18</v>
      </c>
      <c r="T363" s="48" t="s">
        <v>18</v>
      </c>
      <c r="U363" s="48" t="s">
        <v>18</v>
      </c>
      <c r="V363" s="49" t="s">
        <v>18</v>
      </c>
      <c r="W363" s="48" t="s">
        <v>18</v>
      </c>
      <c r="X363" s="77" t="s">
        <v>18</v>
      </c>
      <c r="Y363" s="77" t="s">
        <v>18</v>
      </c>
      <c r="Z363" s="77" t="s">
        <v>18</v>
      </c>
      <c r="AA363" s="77" t="s">
        <v>18</v>
      </c>
      <c r="AB363" s="77" t="s">
        <v>18</v>
      </c>
      <c r="AC363" s="77" t="s">
        <v>18</v>
      </c>
      <c r="AD363" s="77" t="s">
        <v>18</v>
      </c>
      <c r="AE363" s="77" t="s">
        <v>18</v>
      </c>
      <c r="AF363" s="77" t="s">
        <v>18</v>
      </c>
      <c r="AG363" s="77" t="s">
        <v>18</v>
      </c>
      <c r="AH363" s="12">
        <f t="shared" si="6"/>
        <v>19.251999999999999</v>
      </c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</row>
    <row r="364" spans="1:55" ht="15.6" x14ac:dyDescent="0.3">
      <c r="A364" s="30"/>
      <c r="B364" s="20" t="s">
        <v>2</v>
      </c>
      <c r="C364" s="48" t="s">
        <v>18</v>
      </c>
      <c r="D364" s="13">
        <v>18.59</v>
      </c>
      <c r="E364" s="13">
        <v>18.91</v>
      </c>
      <c r="F364" s="13">
        <v>18.36</v>
      </c>
      <c r="G364" s="13">
        <v>18.600000000000001</v>
      </c>
      <c r="H364" s="13">
        <v>19.399999999999999</v>
      </c>
      <c r="I364" s="13">
        <v>20.12</v>
      </c>
      <c r="J364" s="13">
        <v>19.059999999999999</v>
      </c>
      <c r="K364" s="13">
        <v>18.079999999999998</v>
      </c>
      <c r="L364" s="13">
        <v>21.26</v>
      </c>
      <c r="M364" s="13">
        <v>19.45</v>
      </c>
      <c r="N364" s="48" t="s">
        <v>18</v>
      </c>
      <c r="O364" s="48" t="s">
        <v>18</v>
      </c>
      <c r="P364" s="48" t="s">
        <v>18</v>
      </c>
      <c r="Q364" s="48" t="s">
        <v>18</v>
      </c>
      <c r="R364" s="48" t="s">
        <v>18</v>
      </c>
      <c r="S364" s="48" t="s">
        <v>18</v>
      </c>
      <c r="T364" s="48" t="s">
        <v>18</v>
      </c>
      <c r="U364" s="48" t="s">
        <v>18</v>
      </c>
      <c r="V364" s="49" t="s">
        <v>18</v>
      </c>
      <c r="W364" s="48" t="s">
        <v>18</v>
      </c>
      <c r="X364" s="77" t="s">
        <v>18</v>
      </c>
      <c r="Y364" s="77" t="s">
        <v>18</v>
      </c>
      <c r="Z364" s="77" t="s">
        <v>18</v>
      </c>
      <c r="AA364" s="77" t="s">
        <v>18</v>
      </c>
      <c r="AB364" s="77" t="s">
        <v>18</v>
      </c>
      <c r="AC364" s="77" t="s">
        <v>18</v>
      </c>
      <c r="AD364" s="77" t="s">
        <v>18</v>
      </c>
      <c r="AE364" s="77" t="s">
        <v>18</v>
      </c>
      <c r="AF364" s="77" t="s">
        <v>18</v>
      </c>
      <c r="AG364" s="77" t="s">
        <v>18</v>
      </c>
      <c r="AH364" s="12">
        <f t="shared" si="6"/>
        <v>19.183</v>
      </c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</row>
    <row r="365" spans="1:55" ht="15.6" x14ac:dyDescent="0.3">
      <c r="A365" s="30"/>
      <c r="B365" s="20" t="s">
        <v>3</v>
      </c>
      <c r="C365" s="48" t="s">
        <v>18</v>
      </c>
      <c r="D365" s="13">
        <v>17.84</v>
      </c>
      <c r="E365" s="13">
        <v>18.579999999999998</v>
      </c>
      <c r="F365" s="13">
        <v>18.39</v>
      </c>
      <c r="G365" s="13">
        <v>18.82</v>
      </c>
      <c r="H365" s="13">
        <v>18.75</v>
      </c>
      <c r="I365" s="13">
        <v>19.25</v>
      </c>
      <c r="J365" s="13">
        <v>18.739999999999998</v>
      </c>
      <c r="K365" s="13">
        <v>17.989999999999998</v>
      </c>
      <c r="L365" s="13">
        <v>21.36</v>
      </c>
      <c r="M365" s="13">
        <v>18.989999999999998</v>
      </c>
      <c r="N365" s="48" t="s">
        <v>18</v>
      </c>
      <c r="O365" s="48" t="s">
        <v>18</v>
      </c>
      <c r="P365" s="48" t="s">
        <v>18</v>
      </c>
      <c r="Q365" s="48" t="s">
        <v>18</v>
      </c>
      <c r="R365" s="48" t="s">
        <v>18</v>
      </c>
      <c r="S365" s="48" t="s">
        <v>18</v>
      </c>
      <c r="T365" s="48" t="s">
        <v>18</v>
      </c>
      <c r="U365" s="48" t="s">
        <v>18</v>
      </c>
      <c r="V365" s="49" t="s">
        <v>18</v>
      </c>
      <c r="W365" s="49" t="s">
        <v>18</v>
      </c>
      <c r="X365" s="77" t="s">
        <v>18</v>
      </c>
      <c r="Y365" s="77" t="s">
        <v>18</v>
      </c>
      <c r="Z365" s="77" t="s">
        <v>18</v>
      </c>
      <c r="AA365" s="77" t="s">
        <v>18</v>
      </c>
      <c r="AB365" s="77" t="s">
        <v>18</v>
      </c>
      <c r="AC365" s="77" t="s">
        <v>18</v>
      </c>
      <c r="AD365" s="77" t="s">
        <v>18</v>
      </c>
      <c r="AE365" s="77" t="s">
        <v>18</v>
      </c>
      <c r="AF365" s="77" t="s">
        <v>18</v>
      </c>
      <c r="AG365" s="77" t="s">
        <v>18</v>
      </c>
      <c r="AH365" s="12">
        <f t="shared" si="6"/>
        <v>18.871000000000002</v>
      </c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</row>
    <row r="366" spans="1:55" ht="15.6" x14ac:dyDescent="0.3">
      <c r="A366" s="30"/>
      <c r="B366" s="20" t="s">
        <v>4</v>
      </c>
      <c r="C366" s="48" t="s">
        <v>18</v>
      </c>
      <c r="D366" s="13">
        <v>17.510000000000002</v>
      </c>
      <c r="E366" s="13">
        <v>18.36</v>
      </c>
      <c r="F366" s="13">
        <v>19.059999999999999</v>
      </c>
      <c r="G366" s="13">
        <v>18.89</v>
      </c>
      <c r="H366" s="13">
        <v>17.899999999999999</v>
      </c>
      <c r="I366" s="13">
        <v>18.41</v>
      </c>
      <c r="J366" s="13">
        <v>18.18</v>
      </c>
      <c r="K366" s="13">
        <v>17.38</v>
      </c>
      <c r="L366" s="13">
        <v>19.59</v>
      </c>
      <c r="M366" s="13">
        <v>17.489999999999998</v>
      </c>
      <c r="N366" s="48" t="s">
        <v>18</v>
      </c>
      <c r="O366" s="48" t="s">
        <v>18</v>
      </c>
      <c r="P366" s="48" t="s">
        <v>18</v>
      </c>
      <c r="Q366" s="48" t="s">
        <v>18</v>
      </c>
      <c r="R366" s="48" t="s">
        <v>18</v>
      </c>
      <c r="S366" s="48" t="s">
        <v>18</v>
      </c>
      <c r="T366" s="48" t="s">
        <v>18</v>
      </c>
      <c r="U366" s="48" t="s">
        <v>18</v>
      </c>
      <c r="V366" s="49" t="s">
        <v>18</v>
      </c>
      <c r="W366" s="49" t="s">
        <v>18</v>
      </c>
      <c r="X366" s="77" t="s">
        <v>18</v>
      </c>
      <c r="Y366" s="77" t="s">
        <v>18</v>
      </c>
      <c r="Z366" s="77" t="s">
        <v>18</v>
      </c>
      <c r="AA366" s="77" t="s">
        <v>18</v>
      </c>
      <c r="AB366" s="77" t="s">
        <v>18</v>
      </c>
      <c r="AC366" s="77" t="s">
        <v>18</v>
      </c>
      <c r="AD366" s="77" t="s">
        <v>18</v>
      </c>
      <c r="AE366" s="77" t="s">
        <v>18</v>
      </c>
      <c r="AF366" s="77" t="s">
        <v>18</v>
      </c>
      <c r="AG366" s="77" t="s">
        <v>18</v>
      </c>
      <c r="AH366" s="12">
        <f t="shared" si="6"/>
        <v>18.277000000000001</v>
      </c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</row>
    <row r="367" spans="1:55" ht="15.6" x14ac:dyDescent="0.3">
      <c r="A367" s="30"/>
      <c r="B367" s="20" t="s">
        <v>5</v>
      </c>
      <c r="C367" s="48" t="s">
        <v>18</v>
      </c>
      <c r="D367" s="48" t="s">
        <v>18</v>
      </c>
      <c r="E367" s="48" t="s">
        <v>18</v>
      </c>
      <c r="F367" s="13">
        <v>18.760000000000002</v>
      </c>
      <c r="G367" s="13">
        <v>18.22</v>
      </c>
      <c r="H367" s="13">
        <v>19.36</v>
      </c>
      <c r="I367" s="13">
        <v>17.71</v>
      </c>
      <c r="J367" s="13">
        <v>18.16</v>
      </c>
      <c r="K367" s="50">
        <v>17.899999999999999</v>
      </c>
      <c r="L367" s="13">
        <v>18.73</v>
      </c>
      <c r="M367" s="13">
        <v>17.34</v>
      </c>
      <c r="N367" s="48" t="s">
        <v>18</v>
      </c>
      <c r="O367" s="48" t="s">
        <v>18</v>
      </c>
      <c r="P367" s="48" t="s">
        <v>18</v>
      </c>
      <c r="Q367" s="48" t="s">
        <v>18</v>
      </c>
      <c r="R367" s="48" t="s">
        <v>18</v>
      </c>
      <c r="S367" s="48" t="s">
        <v>18</v>
      </c>
      <c r="T367" s="48" t="s">
        <v>18</v>
      </c>
      <c r="U367" s="48" t="s">
        <v>18</v>
      </c>
      <c r="V367" s="49" t="s">
        <v>18</v>
      </c>
      <c r="W367" s="49" t="s">
        <v>18</v>
      </c>
      <c r="X367" s="77" t="s">
        <v>18</v>
      </c>
      <c r="Y367" s="77" t="s">
        <v>18</v>
      </c>
      <c r="Z367" s="77" t="s">
        <v>18</v>
      </c>
      <c r="AA367" s="77" t="s">
        <v>18</v>
      </c>
      <c r="AB367" s="77" t="s">
        <v>18</v>
      </c>
      <c r="AC367" s="77" t="s">
        <v>18</v>
      </c>
      <c r="AD367" s="77" t="s">
        <v>18</v>
      </c>
      <c r="AE367" s="77" t="s">
        <v>18</v>
      </c>
      <c r="AF367" s="77" t="s">
        <v>18</v>
      </c>
      <c r="AG367" s="77" t="s">
        <v>18</v>
      </c>
      <c r="AH367" s="12">
        <f t="shared" si="6"/>
        <v>18.272500000000001</v>
      </c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</row>
    <row r="368" spans="1:55" ht="15.6" x14ac:dyDescent="0.3">
      <c r="A368" s="30"/>
      <c r="B368" s="20" t="s">
        <v>5</v>
      </c>
      <c r="C368" s="48" t="s">
        <v>18</v>
      </c>
      <c r="D368" s="13">
        <v>17.59</v>
      </c>
      <c r="E368" s="13">
        <v>19.71</v>
      </c>
      <c r="F368" s="13">
        <v>18.11</v>
      </c>
      <c r="G368" s="13">
        <v>17.71</v>
      </c>
      <c r="H368" s="13">
        <v>18.46</v>
      </c>
      <c r="I368" s="13">
        <v>17.350000000000001</v>
      </c>
      <c r="J368" s="13">
        <v>19.2</v>
      </c>
      <c r="K368" s="13">
        <v>18.309999999999999</v>
      </c>
      <c r="L368" s="13">
        <v>18.37</v>
      </c>
      <c r="M368" s="13">
        <v>18.809999999999999</v>
      </c>
      <c r="N368" s="48" t="s">
        <v>18</v>
      </c>
      <c r="O368" s="48" t="s">
        <v>18</v>
      </c>
      <c r="P368" s="48" t="s">
        <v>18</v>
      </c>
      <c r="Q368" s="48" t="s">
        <v>18</v>
      </c>
      <c r="R368" s="48" t="s">
        <v>18</v>
      </c>
      <c r="S368" s="48" t="s">
        <v>18</v>
      </c>
      <c r="T368" s="48" t="s">
        <v>18</v>
      </c>
      <c r="U368" s="48" t="s">
        <v>18</v>
      </c>
      <c r="V368" s="49" t="s">
        <v>18</v>
      </c>
      <c r="W368" s="49" t="s">
        <v>18</v>
      </c>
      <c r="X368" s="77" t="s">
        <v>18</v>
      </c>
      <c r="Y368" s="77" t="s">
        <v>18</v>
      </c>
      <c r="Z368" s="77" t="s">
        <v>18</v>
      </c>
      <c r="AA368" s="77" t="s">
        <v>18</v>
      </c>
      <c r="AB368" s="77" t="s">
        <v>18</v>
      </c>
      <c r="AC368" s="77" t="s">
        <v>18</v>
      </c>
      <c r="AD368" s="77" t="s">
        <v>18</v>
      </c>
      <c r="AE368" s="77" t="s">
        <v>18</v>
      </c>
      <c r="AF368" s="77" t="s">
        <v>18</v>
      </c>
      <c r="AG368" s="77" t="s">
        <v>18</v>
      </c>
      <c r="AH368" s="12">
        <f t="shared" si="6"/>
        <v>18.362000000000002</v>
      </c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</row>
    <row r="369" spans="1:55" ht="15.6" x14ac:dyDescent="0.3">
      <c r="A369" s="30"/>
      <c r="B369" s="20" t="s">
        <v>6</v>
      </c>
      <c r="C369" s="48" t="s">
        <v>18</v>
      </c>
      <c r="D369" s="13">
        <v>18.579999999999998</v>
      </c>
      <c r="E369" s="13">
        <v>19.5</v>
      </c>
      <c r="F369" s="13">
        <v>18.77</v>
      </c>
      <c r="G369" s="13">
        <v>17.38</v>
      </c>
      <c r="H369" s="13">
        <v>18.87</v>
      </c>
      <c r="I369" s="13">
        <v>18.46</v>
      </c>
      <c r="J369" s="13">
        <v>18.18</v>
      </c>
      <c r="K369" s="13">
        <v>18.899999999999999</v>
      </c>
      <c r="L369" s="13">
        <v>18.41</v>
      </c>
      <c r="M369" s="48" t="s">
        <v>18</v>
      </c>
      <c r="N369" s="48" t="s">
        <v>18</v>
      </c>
      <c r="O369" s="48" t="s">
        <v>18</v>
      </c>
      <c r="P369" s="48" t="s">
        <v>18</v>
      </c>
      <c r="Q369" s="48" t="s">
        <v>18</v>
      </c>
      <c r="R369" s="48" t="s">
        <v>18</v>
      </c>
      <c r="S369" s="48" t="s">
        <v>18</v>
      </c>
      <c r="T369" s="48" t="s">
        <v>18</v>
      </c>
      <c r="U369" s="48" t="s">
        <v>18</v>
      </c>
      <c r="V369" s="49" t="s">
        <v>18</v>
      </c>
      <c r="W369" s="49" t="s">
        <v>18</v>
      </c>
      <c r="X369" s="77" t="s">
        <v>18</v>
      </c>
      <c r="Y369" s="77" t="s">
        <v>18</v>
      </c>
      <c r="Z369" s="77" t="s">
        <v>18</v>
      </c>
      <c r="AA369" s="77" t="s">
        <v>18</v>
      </c>
      <c r="AB369" s="77" t="s">
        <v>18</v>
      </c>
      <c r="AC369" s="77" t="s">
        <v>18</v>
      </c>
      <c r="AD369" s="77" t="s">
        <v>18</v>
      </c>
      <c r="AE369" s="77" t="s">
        <v>18</v>
      </c>
      <c r="AF369" s="77" t="s">
        <v>18</v>
      </c>
      <c r="AG369" s="77" t="s">
        <v>18</v>
      </c>
      <c r="AH369" s="12">
        <f t="shared" si="6"/>
        <v>18.561111111111114</v>
      </c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</row>
    <row r="370" spans="1:55" ht="15.6" x14ac:dyDescent="0.3">
      <c r="A370" s="14" t="s">
        <v>1157</v>
      </c>
      <c r="B370" s="20" t="s">
        <v>6</v>
      </c>
      <c r="C370" s="48" t="s">
        <v>18</v>
      </c>
      <c r="D370" s="13">
        <v>20.03</v>
      </c>
      <c r="E370" s="13">
        <v>20.27</v>
      </c>
      <c r="F370" s="13">
        <v>21.39</v>
      </c>
      <c r="G370" s="13">
        <v>18.149999999999999</v>
      </c>
      <c r="H370" s="13">
        <v>18.850000000000001</v>
      </c>
      <c r="I370" s="13">
        <v>20.02</v>
      </c>
      <c r="J370" s="13">
        <v>17.940000000000001</v>
      </c>
      <c r="K370" s="13">
        <v>19.420000000000002</v>
      </c>
      <c r="L370" s="13">
        <v>18.010000000000002</v>
      </c>
      <c r="M370" s="48" t="s">
        <v>18</v>
      </c>
      <c r="N370" s="48" t="s">
        <v>18</v>
      </c>
      <c r="O370" s="48" t="s">
        <v>18</v>
      </c>
      <c r="P370" s="48" t="s">
        <v>18</v>
      </c>
      <c r="Q370" s="48" t="s">
        <v>18</v>
      </c>
      <c r="R370" s="48" t="s">
        <v>18</v>
      </c>
      <c r="S370" s="48" t="s">
        <v>18</v>
      </c>
      <c r="T370" s="48" t="s">
        <v>18</v>
      </c>
      <c r="U370" s="48" t="s">
        <v>18</v>
      </c>
      <c r="V370" s="49" t="s">
        <v>18</v>
      </c>
      <c r="W370" s="49" t="s">
        <v>18</v>
      </c>
      <c r="X370" s="77" t="s">
        <v>18</v>
      </c>
      <c r="Y370" s="77" t="s">
        <v>18</v>
      </c>
      <c r="Z370" s="77" t="s">
        <v>18</v>
      </c>
      <c r="AA370" s="77" t="s">
        <v>18</v>
      </c>
      <c r="AB370" s="77" t="s">
        <v>18</v>
      </c>
      <c r="AC370" s="77" t="s">
        <v>18</v>
      </c>
      <c r="AD370" s="77" t="s">
        <v>18</v>
      </c>
      <c r="AE370" s="77" t="s">
        <v>18</v>
      </c>
      <c r="AF370" s="77" t="s">
        <v>18</v>
      </c>
      <c r="AG370" s="77" t="s">
        <v>18</v>
      </c>
      <c r="AH370" s="12">
        <f t="shared" si="6"/>
        <v>19.342222222222219</v>
      </c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</row>
    <row r="371" spans="1:55" ht="15.6" x14ac:dyDescent="0.3">
      <c r="A371" s="29" t="s">
        <v>585</v>
      </c>
      <c r="B371" s="20" t="s">
        <v>7</v>
      </c>
      <c r="C371" s="48" t="s">
        <v>18</v>
      </c>
      <c r="D371" s="13">
        <v>18.96</v>
      </c>
      <c r="E371" s="13">
        <v>20.75</v>
      </c>
      <c r="F371" s="13">
        <v>21.56</v>
      </c>
      <c r="G371" s="13">
        <v>18.11</v>
      </c>
      <c r="H371" s="13">
        <v>19.649999999999999</v>
      </c>
      <c r="I371" s="13">
        <v>20.23</v>
      </c>
      <c r="J371" s="13">
        <v>19.87</v>
      </c>
      <c r="K371" s="13">
        <v>20.49</v>
      </c>
      <c r="L371" s="13">
        <v>17.739999999999998</v>
      </c>
      <c r="M371" s="48" t="s">
        <v>18</v>
      </c>
      <c r="N371" s="48" t="s">
        <v>18</v>
      </c>
      <c r="O371" s="48" t="s">
        <v>18</v>
      </c>
      <c r="P371" s="48" t="s">
        <v>18</v>
      </c>
      <c r="Q371" s="48" t="s">
        <v>18</v>
      </c>
      <c r="R371" s="48" t="s">
        <v>18</v>
      </c>
      <c r="S371" s="48" t="s">
        <v>18</v>
      </c>
      <c r="T371" s="48" t="s">
        <v>18</v>
      </c>
      <c r="U371" s="48" t="s">
        <v>18</v>
      </c>
      <c r="V371" s="49" t="s">
        <v>18</v>
      </c>
      <c r="W371" s="49" t="s">
        <v>18</v>
      </c>
      <c r="X371" s="77" t="s">
        <v>18</v>
      </c>
      <c r="Y371" s="77" t="s">
        <v>18</v>
      </c>
      <c r="Z371" s="77" t="s">
        <v>18</v>
      </c>
      <c r="AA371" s="77" t="s">
        <v>18</v>
      </c>
      <c r="AB371" s="77" t="s">
        <v>18</v>
      </c>
      <c r="AC371" s="77" t="s">
        <v>18</v>
      </c>
      <c r="AD371" s="77" t="s">
        <v>18</v>
      </c>
      <c r="AE371" s="77" t="s">
        <v>18</v>
      </c>
      <c r="AF371" s="77" t="s">
        <v>18</v>
      </c>
      <c r="AG371" s="77" t="s">
        <v>18</v>
      </c>
      <c r="AH371" s="12">
        <f t="shared" si="6"/>
        <v>19.706666666666667</v>
      </c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</row>
    <row r="372" spans="1:55" ht="15.6" x14ac:dyDescent="0.3">
      <c r="A372" s="30"/>
      <c r="B372" s="20" t="s">
        <v>7</v>
      </c>
      <c r="C372" s="13">
        <v>22.07</v>
      </c>
      <c r="D372" s="13">
        <v>20.98</v>
      </c>
      <c r="E372" s="13">
        <v>21.35</v>
      </c>
      <c r="F372" s="13">
        <v>21.07</v>
      </c>
      <c r="G372" s="13">
        <v>17.940000000000001</v>
      </c>
      <c r="H372" s="13">
        <v>19.79</v>
      </c>
      <c r="I372" s="13">
        <v>21.31</v>
      </c>
      <c r="J372" s="13">
        <v>19.52</v>
      </c>
      <c r="K372" s="13">
        <v>19.68</v>
      </c>
      <c r="L372" s="13">
        <v>20.55</v>
      </c>
      <c r="M372" s="48" t="s">
        <v>18</v>
      </c>
      <c r="N372" s="48" t="s">
        <v>18</v>
      </c>
      <c r="O372" s="48" t="s">
        <v>18</v>
      </c>
      <c r="P372" s="48" t="s">
        <v>18</v>
      </c>
      <c r="Q372" s="48" t="s">
        <v>18</v>
      </c>
      <c r="R372" s="48" t="s">
        <v>18</v>
      </c>
      <c r="S372" s="48" t="s">
        <v>18</v>
      </c>
      <c r="T372" s="48" t="s">
        <v>18</v>
      </c>
      <c r="U372" s="48" t="s">
        <v>18</v>
      </c>
      <c r="V372" s="49" t="s">
        <v>18</v>
      </c>
      <c r="W372" s="49" t="s">
        <v>18</v>
      </c>
      <c r="X372" s="77" t="s">
        <v>18</v>
      </c>
      <c r="Y372" s="77" t="s">
        <v>18</v>
      </c>
      <c r="Z372" s="77" t="s">
        <v>18</v>
      </c>
      <c r="AA372" s="77" t="s">
        <v>18</v>
      </c>
      <c r="AB372" s="77" t="s">
        <v>18</v>
      </c>
      <c r="AC372" s="77" t="s">
        <v>18</v>
      </c>
      <c r="AD372" s="77" t="s">
        <v>18</v>
      </c>
      <c r="AE372" s="77" t="s">
        <v>18</v>
      </c>
      <c r="AF372" s="77" t="s">
        <v>18</v>
      </c>
      <c r="AG372" s="77" t="s">
        <v>18</v>
      </c>
      <c r="AH372" s="12">
        <f t="shared" si="6"/>
        <v>20.426000000000002</v>
      </c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</row>
    <row r="373" spans="1:55" ht="15.6" x14ac:dyDescent="0.3">
      <c r="A373" s="30"/>
      <c r="B373" s="20" t="s">
        <v>8</v>
      </c>
      <c r="C373" s="13">
        <v>23.3</v>
      </c>
      <c r="D373" s="13">
        <v>21.23</v>
      </c>
      <c r="E373" s="13">
        <v>21.42</v>
      </c>
      <c r="F373" s="13">
        <v>21.41</v>
      </c>
      <c r="G373" s="13">
        <v>18.39</v>
      </c>
      <c r="H373" s="13">
        <v>19.82</v>
      </c>
      <c r="I373" s="13">
        <v>21.34</v>
      </c>
      <c r="J373" s="13">
        <v>20.88</v>
      </c>
      <c r="K373" s="13">
        <v>21.26</v>
      </c>
      <c r="L373" s="13">
        <v>20.82</v>
      </c>
      <c r="M373" s="48" t="s">
        <v>18</v>
      </c>
      <c r="N373" s="48" t="s">
        <v>18</v>
      </c>
      <c r="O373" s="48" t="s">
        <v>18</v>
      </c>
      <c r="P373" s="48" t="s">
        <v>18</v>
      </c>
      <c r="Q373" s="48" t="s">
        <v>18</v>
      </c>
      <c r="R373" s="48" t="s">
        <v>18</v>
      </c>
      <c r="S373" s="48" t="s">
        <v>18</v>
      </c>
      <c r="T373" s="48" t="s">
        <v>18</v>
      </c>
      <c r="U373" s="48" t="s">
        <v>18</v>
      </c>
      <c r="V373" s="49" t="s">
        <v>18</v>
      </c>
      <c r="W373" s="49" t="s">
        <v>18</v>
      </c>
      <c r="X373" s="77" t="s">
        <v>18</v>
      </c>
      <c r="Y373" s="77" t="s">
        <v>18</v>
      </c>
      <c r="Z373" s="77" t="s">
        <v>18</v>
      </c>
      <c r="AA373" s="77" t="s">
        <v>18</v>
      </c>
      <c r="AB373" s="77" t="s">
        <v>18</v>
      </c>
      <c r="AC373" s="77" t="s">
        <v>18</v>
      </c>
      <c r="AD373" s="77" t="s">
        <v>18</v>
      </c>
      <c r="AE373" s="77" t="s">
        <v>18</v>
      </c>
      <c r="AF373" s="77" t="s">
        <v>18</v>
      </c>
      <c r="AG373" s="77" t="s">
        <v>18</v>
      </c>
      <c r="AH373" s="12">
        <f t="shared" si="6"/>
        <v>20.986999999999998</v>
      </c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</row>
    <row r="374" spans="1:55" ht="15.6" x14ac:dyDescent="0.3">
      <c r="A374" s="30"/>
      <c r="B374" s="20" t="s">
        <v>8</v>
      </c>
      <c r="C374" s="13">
        <v>21.27</v>
      </c>
      <c r="D374" s="13">
        <v>21.33</v>
      </c>
      <c r="E374" s="13">
        <v>21.2</v>
      </c>
      <c r="F374" s="13">
        <v>21.07</v>
      </c>
      <c r="G374" s="13">
        <v>18.48</v>
      </c>
      <c r="H374" s="13">
        <v>21.44</v>
      </c>
      <c r="I374" s="13">
        <v>23.04</v>
      </c>
      <c r="J374" s="13">
        <v>21.32</v>
      </c>
      <c r="K374" s="13">
        <v>20.57</v>
      </c>
      <c r="L374" s="13">
        <v>20.88</v>
      </c>
      <c r="M374" s="48" t="s">
        <v>18</v>
      </c>
      <c r="N374" s="48" t="s">
        <v>18</v>
      </c>
      <c r="O374" s="48" t="s">
        <v>18</v>
      </c>
      <c r="P374" s="48" t="s">
        <v>18</v>
      </c>
      <c r="Q374" s="48" t="s">
        <v>18</v>
      </c>
      <c r="R374" s="48" t="s">
        <v>18</v>
      </c>
      <c r="S374" s="48" t="s">
        <v>18</v>
      </c>
      <c r="T374" s="48" t="s">
        <v>18</v>
      </c>
      <c r="U374" s="48" t="s">
        <v>18</v>
      </c>
      <c r="V374" s="49" t="s">
        <v>18</v>
      </c>
      <c r="W374" s="49" t="s">
        <v>18</v>
      </c>
      <c r="X374" s="77" t="s">
        <v>18</v>
      </c>
      <c r="Y374" s="77" t="s">
        <v>18</v>
      </c>
      <c r="Z374" s="77" t="s">
        <v>18</v>
      </c>
      <c r="AA374" s="77" t="s">
        <v>18</v>
      </c>
      <c r="AB374" s="77" t="s">
        <v>18</v>
      </c>
      <c r="AC374" s="77" t="s">
        <v>18</v>
      </c>
      <c r="AD374" s="77" t="s">
        <v>18</v>
      </c>
      <c r="AE374" s="77" t="s">
        <v>18</v>
      </c>
      <c r="AF374" s="77" t="s">
        <v>18</v>
      </c>
      <c r="AG374" s="77" t="s">
        <v>18</v>
      </c>
      <c r="AH374" s="12">
        <f t="shared" si="6"/>
        <v>21.06</v>
      </c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</row>
    <row r="375" spans="1:55" ht="15.6" x14ac:dyDescent="0.3">
      <c r="A375" s="30"/>
      <c r="B375" s="20" t="s">
        <v>9</v>
      </c>
      <c r="C375" s="13">
        <v>22.76</v>
      </c>
      <c r="D375" s="48" t="s">
        <v>18</v>
      </c>
      <c r="E375" s="13">
        <v>20.91</v>
      </c>
      <c r="F375" s="13">
        <v>21.01</v>
      </c>
      <c r="G375" s="13">
        <v>20.079999999999998</v>
      </c>
      <c r="H375" s="13">
        <v>21.35</v>
      </c>
      <c r="I375" s="48" t="s">
        <v>18</v>
      </c>
      <c r="J375" s="13">
        <v>21.45</v>
      </c>
      <c r="K375" s="50">
        <v>19.95</v>
      </c>
      <c r="L375" s="48" t="s">
        <v>18</v>
      </c>
      <c r="M375" s="48" t="s">
        <v>18</v>
      </c>
      <c r="N375" s="48" t="s">
        <v>18</v>
      </c>
      <c r="O375" s="48" t="s">
        <v>18</v>
      </c>
      <c r="P375" s="48" t="s">
        <v>18</v>
      </c>
      <c r="Q375" s="48" t="s">
        <v>18</v>
      </c>
      <c r="R375" s="48" t="s">
        <v>18</v>
      </c>
      <c r="S375" s="48" t="s">
        <v>18</v>
      </c>
      <c r="T375" s="48" t="s">
        <v>18</v>
      </c>
      <c r="U375" s="48" t="s">
        <v>18</v>
      </c>
      <c r="V375" s="49" t="s">
        <v>18</v>
      </c>
      <c r="W375" s="49" t="s">
        <v>18</v>
      </c>
      <c r="X375" s="77" t="s">
        <v>18</v>
      </c>
      <c r="Y375" s="77" t="s">
        <v>18</v>
      </c>
      <c r="Z375" s="77" t="s">
        <v>18</v>
      </c>
      <c r="AA375" s="77" t="s">
        <v>18</v>
      </c>
      <c r="AB375" s="77" t="s">
        <v>18</v>
      </c>
      <c r="AC375" s="77" t="s">
        <v>18</v>
      </c>
      <c r="AD375" s="77" t="s">
        <v>18</v>
      </c>
      <c r="AE375" s="77" t="s">
        <v>18</v>
      </c>
      <c r="AF375" s="77" t="s">
        <v>18</v>
      </c>
      <c r="AG375" s="77" t="s">
        <v>18</v>
      </c>
      <c r="AH375" s="12">
        <f t="shared" si="6"/>
        <v>21.072857142857146</v>
      </c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</row>
    <row r="376" spans="1:55" ht="15.6" x14ac:dyDescent="0.3">
      <c r="A376" s="30"/>
      <c r="B376" s="20" t="s">
        <v>9</v>
      </c>
      <c r="C376" s="13">
        <v>22.9</v>
      </c>
      <c r="D376" s="48" t="s">
        <v>18</v>
      </c>
      <c r="E376" s="13">
        <v>21.02</v>
      </c>
      <c r="F376" s="13">
        <v>21.15</v>
      </c>
      <c r="G376" s="13">
        <v>19.66</v>
      </c>
      <c r="H376" s="13">
        <v>21.53</v>
      </c>
      <c r="I376" s="48" t="s">
        <v>18</v>
      </c>
      <c r="J376" s="13">
        <v>21.16</v>
      </c>
      <c r="K376" s="13">
        <v>19.45</v>
      </c>
      <c r="L376" s="13">
        <v>21.53</v>
      </c>
      <c r="M376" s="48" t="s">
        <v>18</v>
      </c>
      <c r="N376" s="48" t="s">
        <v>18</v>
      </c>
      <c r="O376" s="48" t="s">
        <v>18</v>
      </c>
      <c r="P376" s="48" t="s">
        <v>18</v>
      </c>
      <c r="Q376" s="48" t="s">
        <v>18</v>
      </c>
      <c r="R376" s="48" t="s">
        <v>18</v>
      </c>
      <c r="S376" s="48" t="s">
        <v>18</v>
      </c>
      <c r="T376" s="48" t="s">
        <v>18</v>
      </c>
      <c r="U376" s="48" t="s">
        <v>18</v>
      </c>
      <c r="V376" s="49" t="s">
        <v>18</v>
      </c>
      <c r="W376" s="49" t="s">
        <v>18</v>
      </c>
      <c r="X376" s="77" t="s">
        <v>18</v>
      </c>
      <c r="Y376" s="77" t="s">
        <v>18</v>
      </c>
      <c r="Z376" s="77" t="s">
        <v>18</v>
      </c>
      <c r="AA376" s="77" t="s">
        <v>18</v>
      </c>
      <c r="AB376" s="77" t="s">
        <v>18</v>
      </c>
      <c r="AC376" s="77" t="s">
        <v>18</v>
      </c>
      <c r="AD376" s="77" t="s">
        <v>18</v>
      </c>
      <c r="AE376" s="77" t="s">
        <v>18</v>
      </c>
      <c r="AF376" s="77" t="s">
        <v>18</v>
      </c>
      <c r="AG376" s="77" t="s">
        <v>18</v>
      </c>
      <c r="AH376" s="12">
        <f t="shared" si="6"/>
        <v>21.049999999999997</v>
      </c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</row>
    <row r="377" spans="1:55" ht="15.6" x14ac:dyDescent="0.3">
      <c r="A377" s="30"/>
      <c r="B377" s="20" t="s">
        <v>10</v>
      </c>
      <c r="C377" s="13">
        <v>22.6</v>
      </c>
      <c r="D377" s="48" t="s">
        <v>18</v>
      </c>
      <c r="E377" s="13">
        <v>21.18</v>
      </c>
      <c r="F377" s="13">
        <v>20.64</v>
      </c>
      <c r="G377" s="13">
        <v>19.84</v>
      </c>
      <c r="H377" s="13">
        <v>21.44</v>
      </c>
      <c r="I377" s="48" t="s">
        <v>18</v>
      </c>
      <c r="J377" s="13">
        <v>21.42</v>
      </c>
      <c r="K377" s="13">
        <v>20.68</v>
      </c>
      <c r="L377" s="13">
        <v>21.36</v>
      </c>
      <c r="M377" s="48" t="s">
        <v>18</v>
      </c>
      <c r="N377" s="48" t="s">
        <v>18</v>
      </c>
      <c r="O377" s="48" t="s">
        <v>18</v>
      </c>
      <c r="P377" s="48" t="s">
        <v>18</v>
      </c>
      <c r="Q377" s="48" t="s">
        <v>18</v>
      </c>
      <c r="R377" s="48" t="s">
        <v>18</v>
      </c>
      <c r="S377" s="48" t="s">
        <v>18</v>
      </c>
      <c r="T377" s="48" t="s">
        <v>18</v>
      </c>
      <c r="U377" s="48" t="s">
        <v>18</v>
      </c>
      <c r="V377" s="49" t="s">
        <v>18</v>
      </c>
      <c r="W377" s="49" t="s">
        <v>18</v>
      </c>
      <c r="X377" s="77" t="s">
        <v>18</v>
      </c>
      <c r="Y377" s="77" t="s">
        <v>18</v>
      </c>
      <c r="Z377" s="77" t="s">
        <v>18</v>
      </c>
      <c r="AA377" s="77" t="s">
        <v>18</v>
      </c>
      <c r="AB377" s="77" t="s">
        <v>18</v>
      </c>
      <c r="AC377" s="77" t="s">
        <v>18</v>
      </c>
      <c r="AD377" s="77" t="s">
        <v>18</v>
      </c>
      <c r="AE377" s="77" t="s">
        <v>18</v>
      </c>
      <c r="AF377" s="77" t="s">
        <v>18</v>
      </c>
      <c r="AG377" s="77" t="s">
        <v>18</v>
      </c>
      <c r="AH377" s="12">
        <f t="shared" si="6"/>
        <v>21.145000000000003</v>
      </c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</row>
    <row r="378" spans="1:55" ht="15.6" x14ac:dyDescent="0.3">
      <c r="A378" s="30"/>
      <c r="B378" s="20" t="s">
        <v>10</v>
      </c>
      <c r="C378" s="13">
        <v>20.96</v>
      </c>
      <c r="D378" s="48" t="s">
        <v>18</v>
      </c>
      <c r="E378" s="13">
        <v>20.74</v>
      </c>
      <c r="F378" s="13">
        <v>19.75</v>
      </c>
      <c r="G378" s="13">
        <v>21.3</v>
      </c>
      <c r="H378" s="48" t="s">
        <v>18</v>
      </c>
      <c r="I378" s="13">
        <v>18.829999999999998</v>
      </c>
      <c r="J378" s="13">
        <v>21.09</v>
      </c>
      <c r="K378" s="13">
        <v>19.87</v>
      </c>
      <c r="L378" s="13">
        <v>20.8</v>
      </c>
      <c r="M378" s="48" t="s">
        <v>18</v>
      </c>
      <c r="N378" s="48" t="s">
        <v>18</v>
      </c>
      <c r="O378" s="48" t="s">
        <v>18</v>
      </c>
      <c r="P378" s="48" t="s">
        <v>18</v>
      </c>
      <c r="Q378" s="48" t="s">
        <v>18</v>
      </c>
      <c r="R378" s="48" t="s">
        <v>18</v>
      </c>
      <c r="S378" s="48" t="s">
        <v>18</v>
      </c>
      <c r="T378" s="48" t="s">
        <v>18</v>
      </c>
      <c r="U378" s="48" t="s">
        <v>18</v>
      </c>
      <c r="V378" s="49" t="s">
        <v>18</v>
      </c>
      <c r="W378" s="49" t="s">
        <v>18</v>
      </c>
      <c r="X378" s="77" t="s">
        <v>18</v>
      </c>
      <c r="Y378" s="77" t="s">
        <v>18</v>
      </c>
      <c r="Z378" s="77" t="s">
        <v>18</v>
      </c>
      <c r="AA378" s="77" t="s">
        <v>18</v>
      </c>
      <c r="AB378" s="77" t="s">
        <v>18</v>
      </c>
      <c r="AC378" s="77" t="s">
        <v>18</v>
      </c>
      <c r="AD378" s="77" t="s">
        <v>18</v>
      </c>
      <c r="AE378" s="77" t="s">
        <v>18</v>
      </c>
      <c r="AF378" s="77" t="s">
        <v>18</v>
      </c>
      <c r="AG378" s="77" t="s">
        <v>18</v>
      </c>
      <c r="AH378" s="12">
        <f t="shared" si="6"/>
        <v>20.4175</v>
      </c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</row>
    <row r="379" spans="1:55" ht="15.6" x14ac:dyDescent="0.3">
      <c r="A379" s="30"/>
      <c r="B379" s="20" t="s">
        <v>11</v>
      </c>
      <c r="C379" s="48" t="s">
        <v>18</v>
      </c>
      <c r="D379" s="48" t="s">
        <v>18</v>
      </c>
      <c r="E379" s="13">
        <v>19.97</v>
      </c>
      <c r="F379" s="13">
        <v>19.21</v>
      </c>
      <c r="G379" s="13">
        <v>21.15</v>
      </c>
      <c r="H379" s="13">
        <v>20.059999999999999</v>
      </c>
      <c r="I379" s="48" t="s">
        <v>18</v>
      </c>
      <c r="J379" s="13">
        <v>20.6</v>
      </c>
      <c r="K379" s="13">
        <v>19.73</v>
      </c>
      <c r="L379" s="13">
        <v>21.17</v>
      </c>
      <c r="M379" s="48" t="s">
        <v>18</v>
      </c>
      <c r="N379" s="48" t="s">
        <v>18</v>
      </c>
      <c r="O379" s="48" t="s">
        <v>18</v>
      </c>
      <c r="P379" s="48" t="s">
        <v>18</v>
      </c>
      <c r="Q379" s="48" t="s">
        <v>18</v>
      </c>
      <c r="R379" s="48" t="s">
        <v>18</v>
      </c>
      <c r="S379" s="48" t="s">
        <v>18</v>
      </c>
      <c r="T379" s="48" t="s">
        <v>18</v>
      </c>
      <c r="U379" s="48" t="s">
        <v>18</v>
      </c>
      <c r="V379" s="49" t="s">
        <v>18</v>
      </c>
      <c r="W379" s="49" t="s">
        <v>18</v>
      </c>
      <c r="X379" s="77" t="s">
        <v>18</v>
      </c>
      <c r="Y379" s="77" t="s">
        <v>18</v>
      </c>
      <c r="Z379" s="77" t="s">
        <v>18</v>
      </c>
      <c r="AA379" s="77" t="s">
        <v>18</v>
      </c>
      <c r="AB379" s="77" t="s">
        <v>18</v>
      </c>
      <c r="AC379" s="77" t="s">
        <v>18</v>
      </c>
      <c r="AD379" s="77" t="s">
        <v>18</v>
      </c>
      <c r="AE379" s="77" t="s">
        <v>18</v>
      </c>
      <c r="AF379" s="77" t="s">
        <v>18</v>
      </c>
      <c r="AG379" s="77" t="s">
        <v>18</v>
      </c>
      <c r="AH379" s="12">
        <f t="shared" si="6"/>
        <v>20.270000000000003</v>
      </c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</row>
    <row r="380" spans="1:55" ht="15.6" x14ac:dyDescent="0.3">
      <c r="A380" s="30"/>
      <c r="B380" s="20" t="s">
        <v>12</v>
      </c>
      <c r="C380" s="13">
        <v>19.920000000000002</v>
      </c>
      <c r="D380" s="48" t="s">
        <v>18</v>
      </c>
      <c r="E380" s="13">
        <v>19.079999999999998</v>
      </c>
      <c r="F380" s="13">
        <v>18.75</v>
      </c>
      <c r="G380" s="13">
        <v>19.670000000000002</v>
      </c>
      <c r="H380" s="13">
        <v>20.66</v>
      </c>
      <c r="I380" s="13">
        <v>19.73</v>
      </c>
      <c r="J380" s="13">
        <v>18.23</v>
      </c>
      <c r="K380" s="13">
        <v>20.91</v>
      </c>
      <c r="L380" s="13">
        <v>20.329999999999998</v>
      </c>
      <c r="M380" s="48" t="s">
        <v>18</v>
      </c>
      <c r="N380" s="48" t="s">
        <v>18</v>
      </c>
      <c r="O380" s="48" t="s">
        <v>18</v>
      </c>
      <c r="P380" s="48" t="s">
        <v>18</v>
      </c>
      <c r="Q380" s="48" t="s">
        <v>18</v>
      </c>
      <c r="R380" s="48" t="s">
        <v>18</v>
      </c>
      <c r="S380" s="48" t="s">
        <v>18</v>
      </c>
      <c r="T380" s="48" t="s">
        <v>18</v>
      </c>
      <c r="U380" s="48" t="s">
        <v>18</v>
      </c>
      <c r="V380" s="49" t="s">
        <v>18</v>
      </c>
      <c r="W380" s="49" t="s">
        <v>18</v>
      </c>
      <c r="X380" s="77" t="s">
        <v>18</v>
      </c>
      <c r="Y380" s="77" t="s">
        <v>18</v>
      </c>
      <c r="Z380" s="77" t="s">
        <v>18</v>
      </c>
      <c r="AA380" s="77" t="s">
        <v>18</v>
      </c>
      <c r="AB380" s="77" t="s">
        <v>18</v>
      </c>
      <c r="AC380" s="77" t="s">
        <v>18</v>
      </c>
      <c r="AD380" s="77" t="s">
        <v>18</v>
      </c>
      <c r="AE380" s="77" t="s">
        <v>18</v>
      </c>
      <c r="AF380" s="77" t="s">
        <v>18</v>
      </c>
      <c r="AG380" s="77" t="s">
        <v>18</v>
      </c>
      <c r="AH380" s="12">
        <f t="shared" si="6"/>
        <v>19.697777777777773</v>
      </c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</row>
    <row r="381" spans="1:55" ht="15.6" x14ac:dyDescent="0.3">
      <c r="A381" s="6" t="s">
        <v>271</v>
      </c>
      <c r="B381" s="6"/>
      <c r="C381" s="6">
        <v>1989</v>
      </c>
      <c r="D381" s="6">
        <v>1990</v>
      </c>
      <c r="E381" s="6">
        <v>1991</v>
      </c>
      <c r="F381" s="6">
        <v>1992</v>
      </c>
      <c r="G381" s="6">
        <v>1993</v>
      </c>
      <c r="H381" s="6">
        <v>1994</v>
      </c>
      <c r="I381" s="6">
        <v>1995</v>
      </c>
      <c r="J381" s="6">
        <v>1996</v>
      </c>
      <c r="K381" s="18">
        <v>1997</v>
      </c>
      <c r="L381" s="18">
        <v>1998</v>
      </c>
      <c r="M381" s="41">
        <v>1999</v>
      </c>
      <c r="N381" s="41">
        <v>2000</v>
      </c>
      <c r="O381" s="41">
        <v>2001</v>
      </c>
      <c r="P381" s="18">
        <v>2002</v>
      </c>
      <c r="Q381" s="18">
        <v>2003</v>
      </c>
      <c r="R381" s="18">
        <v>2004</v>
      </c>
      <c r="S381" s="19">
        <v>2005</v>
      </c>
      <c r="T381" s="19">
        <v>2006</v>
      </c>
      <c r="U381" s="19">
        <v>2007</v>
      </c>
      <c r="V381" s="19">
        <v>2008</v>
      </c>
      <c r="W381" s="19">
        <v>2009</v>
      </c>
      <c r="X381" s="19">
        <v>2010</v>
      </c>
      <c r="Y381" s="19">
        <v>2011</v>
      </c>
      <c r="Z381" s="19">
        <v>2012</v>
      </c>
      <c r="AA381" s="19">
        <v>2013</v>
      </c>
      <c r="AB381" s="211">
        <v>2014</v>
      </c>
      <c r="AC381" s="211">
        <v>2015</v>
      </c>
      <c r="AD381" s="211">
        <v>2016</v>
      </c>
      <c r="AE381" s="211">
        <v>2017</v>
      </c>
      <c r="AF381" s="211">
        <v>2018</v>
      </c>
      <c r="AG381" s="211">
        <v>2019</v>
      </c>
      <c r="AH381" s="18" t="s">
        <v>161</v>
      </c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</row>
    <row r="382" spans="1:55" ht="15.6" x14ac:dyDescent="0.3">
      <c r="A382" s="29" t="s">
        <v>528</v>
      </c>
      <c r="B382" s="20" t="s">
        <v>1</v>
      </c>
      <c r="C382" s="48" t="s">
        <v>18</v>
      </c>
      <c r="D382" s="13">
        <v>17.059999999999999</v>
      </c>
      <c r="E382" s="13">
        <v>18.61</v>
      </c>
      <c r="F382" s="13">
        <v>16.63</v>
      </c>
      <c r="G382" s="13">
        <v>17.829999999999998</v>
      </c>
      <c r="H382" s="13">
        <v>17.71</v>
      </c>
      <c r="I382" s="13">
        <v>18.62</v>
      </c>
      <c r="J382" s="13">
        <v>18.62</v>
      </c>
      <c r="K382" s="13">
        <v>17</v>
      </c>
      <c r="L382" s="48" t="s">
        <v>18</v>
      </c>
      <c r="M382" s="48" t="s">
        <v>18</v>
      </c>
      <c r="N382" s="83" t="s">
        <v>378</v>
      </c>
      <c r="O382" s="83" t="s">
        <v>379</v>
      </c>
      <c r="P382" s="12">
        <v>17.52</v>
      </c>
      <c r="Q382" s="12">
        <v>17.420000000000002</v>
      </c>
      <c r="R382" s="12">
        <v>17.87</v>
      </c>
      <c r="S382" s="83" t="s">
        <v>587</v>
      </c>
      <c r="T382" s="13">
        <v>18.059999999999999</v>
      </c>
      <c r="U382" s="13">
        <v>17.52</v>
      </c>
      <c r="V382" s="48" t="s">
        <v>18</v>
      </c>
      <c r="W382" s="48" t="s">
        <v>18</v>
      </c>
      <c r="X382" s="77" t="s">
        <v>18</v>
      </c>
      <c r="Y382" s="77" t="s">
        <v>18</v>
      </c>
      <c r="Z382" s="77" t="s">
        <v>18</v>
      </c>
      <c r="AA382" s="77" t="s">
        <v>18</v>
      </c>
      <c r="AB382" s="77" t="s">
        <v>18</v>
      </c>
      <c r="AC382" s="77" t="s">
        <v>18</v>
      </c>
      <c r="AD382" s="77" t="s">
        <v>18</v>
      </c>
      <c r="AE382" s="77" t="s">
        <v>18</v>
      </c>
      <c r="AF382" s="77" t="s">
        <v>18</v>
      </c>
      <c r="AG382" s="77" t="s">
        <v>18</v>
      </c>
      <c r="AH382" s="12">
        <f t="shared" si="6"/>
        <v>17.728461538461541</v>
      </c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</row>
    <row r="383" spans="1:55" ht="15.6" x14ac:dyDescent="0.3">
      <c r="A383" s="30"/>
      <c r="B383" s="20" t="s">
        <v>2</v>
      </c>
      <c r="C383" s="48" t="s">
        <v>18</v>
      </c>
      <c r="D383" s="13">
        <v>17.63</v>
      </c>
      <c r="E383" s="13">
        <v>18.91</v>
      </c>
      <c r="F383" s="13">
        <v>17.43</v>
      </c>
      <c r="G383" s="13">
        <v>17.809999999999999</v>
      </c>
      <c r="H383" s="13">
        <v>18.309999999999999</v>
      </c>
      <c r="I383" s="13">
        <v>18.66</v>
      </c>
      <c r="J383" s="13">
        <v>17.809999999999999</v>
      </c>
      <c r="K383" s="13">
        <v>17.3</v>
      </c>
      <c r="L383" s="48" t="s">
        <v>18</v>
      </c>
      <c r="M383" s="50">
        <v>17.96</v>
      </c>
      <c r="N383" s="83" t="s">
        <v>378</v>
      </c>
      <c r="O383" s="83" t="s">
        <v>379</v>
      </c>
      <c r="P383" s="83" t="s">
        <v>669</v>
      </c>
      <c r="Q383" s="50">
        <v>18.420000000000002</v>
      </c>
      <c r="R383" s="50">
        <v>18.34</v>
      </c>
      <c r="S383" s="83" t="s">
        <v>587</v>
      </c>
      <c r="T383" s="50">
        <v>18.89</v>
      </c>
      <c r="U383" s="83" t="s">
        <v>587</v>
      </c>
      <c r="V383" s="48" t="s">
        <v>18</v>
      </c>
      <c r="W383" s="48" t="s">
        <v>18</v>
      </c>
      <c r="X383" s="77" t="s">
        <v>18</v>
      </c>
      <c r="Y383" s="77" t="s">
        <v>18</v>
      </c>
      <c r="Z383" s="77" t="s">
        <v>18</v>
      </c>
      <c r="AA383" s="77" t="s">
        <v>18</v>
      </c>
      <c r="AB383" s="77" t="s">
        <v>18</v>
      </c>
      <c r="AC383" s="77" t="s">
        <v>18</v>
      </c>
      <c r="AD383" s="77" t="s">
        <v>18</v>
      </c>
      <c r="AE383" s="77" t="s">
        <v>18</v>
      </c>
      <c r="AF383" s="77" t="s">
        <v>18</v>
      </c>
      <c r="AG383" s="77" t="s">
        <v>18</v>
      </c>
      <c r="AH383" s="12">
        <f t="shared" si="6"/>
        <v>18.122500000000002</v>
      </c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</row>
    <row r="384" spans="1:55" ht="15.6" x14ac:dyDescent="0.3">
      <c r="A384" s="30"/>
      <c r="B384" s="20" t="s">
        <v>3</v>
      </c>
      <c r="C384" s="48" t="s">
        <v>18</v>
      </c>
      <c r="D384" s="13">
        <v>16.46</v>
      </c>
      <c r="E384" s="13">
        <v>18.579999999999998</v>
      </c>
      <c r="F384" s="13">
        <v>18.57</v>
      </c>
      <c r="G384" s="13">
        <v>18.079999999999998</v>
      </c>
      <c r="H384" s="13">
        <v>17.52</v>
      </c>
      <c r="I384" s="13">
        <v>17.71</v>
      </c>
      <c r="J384" s="13">
        <v>17.8</v>
      </c>
      <c r="K384" s="13">
        <v>16.93</v>
      </c>
      <c r="L384" s="48" t="s">
        <v>18</v>
      </c>
      <c r="M384" s="50">
        <v>17.38</v>
      </c>
      <c r="N384" s="83" t="s">
        <v>378</v>
      </c>
      <c r="O384" s="83" t="s">
        <v>379</v>
      </c>
      <c r="P384" s="83" t="s">
        <v>669</v>
      </c>
      <c r="Q384" s="50">
        <v>17.02</v>
      </c>
      <c r="R384" s="50">
        <v>18.43</v>
      </c>
      <c r="S384" s="83" t="s">
        <v>587</v>
      </c>
      <c r="T384" s="50">
        <v>17.690000000000001</v>
      </c>
      <c r="U384" s="83" t="s">
        <v>587</v>
      </c>
      <c r="V384" s="48" t="s">
        <v>18</v>
      </c>
      <c r="W384" s="49" t="s">
        <v>18</v>
      </c>
      <c r="X384" s="77" t="s">
        <v>18</v>
      </c>
      <c r="Y384" s="77" t="s">
        <v>18</v>
      </c>
      <c r="Z384" s="77" t="s">
        <v>18</v>
      </c>
      <c r="AA384" s="77" t="s">
        <v>18</v>
      </c>
      <c r="AB384" s="77" t="s">
        <v>18</v>
      </c>
      <c r="AC384" s="77" t="s">
        <v>18</v>
      </c>
      <c r="AD384" s="77" t="s">
        <v>18</v>
      </c>
      <c r="AE384" s="77" t="s">
        <v>18</v>
      </c>
      <c r="AF384" s="77" t="s">
        <v>18</v>
      </c>
      <c r="AG384" s="77" t="s">
        <v>18</v>
      </c>
      <c r="AH384" s="12">
        <f t="shared" si="6"/>
        <v>17.680833333333332</v>
      </c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</row>
    <row r="385" spans="1:55" ht="15.6" x14ac:dyDescent="0.3">
      <c r="A385" s="30"/>
      <c r="B385" s="20" t="s">
        <v>4</v>
      </c>
      <c r="C385" s="48" t="s">
        <v>18</v>
      </c>
      <c r="D385" s="13">
        <v>16.14</v>
      </c>
      <c r="E385" s="13">
        <v>18.36</v>
      </c>
      <c r="F385" s="13">
        <v>18.04</v>
      </c>
      <c r="G385" s="13">
        <v>18.13</v>
      </c>
      <c r="H385" s="13">
        <v>16.53</v>
      </c>
      <c r="I385" s="13">
        <v>16.97</v>
      </c>
      <c r="J385" s="13">
        <v>17.329999999999998</v>
      </c>
      <c r="K385" s="83" t="s">
        <v>377</v>
      </c>
      <c r="L385" s="48" t="s">
        <v>18</v>
      </c>
      <c r="M385" s="83" t="s">
        <v>378</v>
      </c>
      <c r="N385" s="83" t="s">
        <v>378</v>
      </c>
      <c r="O385" s="83" t="s">
        <v>379</v>
      </c>
      <c r="P385" s="83" t="s">
        <v>669</v>
      </c>
      <c r="Q385" s="50">
        <v>16.82</v>
      </c>
      <c r="R385" s="83" t="s">
        <v>587</v>
      </c>
      <c r="S385" s="50">
        <v>18.760000000000002</v>
      </c>
      <c r="T385" s="83" t="s">
        <v>587</v>
      </c>
      <c r="U385" s="83" t="s">
        <v>587</v>
      </c>
      <c r="V385" s="48" t="s">
        <v>18</v>
      </c>
      <c r="W385" s="49" t="s">
        <v>18</v>
      </c>
      <c r="X385" s="77" t="s">
        <v>18</v>
      </c>
      <c r="Y385" s="77" t="s">
        <v>18</v>
      </c>
      <c r="Z385" s="77" t="s">
        <v>18</v>
      </c>
      <c r="AA385" s="77" t="s">
        <v>18</v>
      </c>
      <c r="AB385" s="77" t="s">
        <v>18</v>
      </c>
      <c r="AC385" s="77" t="s">
        <v>18</v>
      </c>
      <c r="AD385" s="77" t="s">
        <v>18</v>
      </c>
      <c r="AE385" s="77" t="s">
        <v>18</v>
      </c>
      <c r="AF385" s="77" t="s">
        <v>18</v>
      </c>
      <c r="AG385" s="77" t="s">
        <v>18</v>
      </c>
      <c r="AH385" s="12">
        <f t="shared" si="6"/>
        <v>17.453333333333333</v>
      </c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</row>
    <row r="386" spans="1:55" ht="15.6" x14ac:dyDescent="0.3">
      <c r="A386" s="30"/>
      <c r="B386" s="20" t="s">
        <v>5</v>
      </c>
      <c r="C386" s="48" t="s">
        <v>18</v>
      </c>
      <c r="D386" s="48" t="s">
        <v>18</v>
      </c>
      <c r="E386" s="48" t="s">
        <v>18</v>
      </c>
      <c r="F386" s="13">
        <v>17.149999999999999</v>
      </c>
      <c r="G386" s="13">
        <v>17.04</v>
      </c>
      <c r="H386" s="13">
        <v>17.89</v>
      </c>
      <c r="I386" s="13">
        <v>16.23</v>
      </c>
      <c r="J386" s="13">
        <v>17.7</v>
      </c>
      <c r="K386" s="50">
        <v>17.440000000000001</v>
      </c>
      <c r="L386" s="48" t="s">
        <v>18</v>
      </c>
      <c r="M386" s="83" t="s">
        <v>378</v>
      </c>
      <c r="N386" s="83" t="s">
        <v>378</v>
      </c>
      <c r="O386" s="83" t="s">
        <v>379</v>
      </c>
      <c r="P386" s="83" t="s">
        <v>669</v>
      </c>
      <c r="Q386" s="50">
        <v>16.82</v>
      </c>
      <c r="R386" s="83" t="s">
        <v>587</v>
      </c>
      <c r="S386" s="50">
        <v>18.09</v>
      </c>
      <c r="T386" s="83" t="s">
        <v>587</v>
      </c>
      <c r="U386" s="83" t="s">
        <v>587</v>
      </c>
      <c r="V386" s="48" t="s">
        <v>18</v>
      </c>
      <c r="W386" s="49" t="s">
        <v>18</v>
      </c>
      <c r="X386" s="77" t="s">
        <v>18</v>
      </c>
      <c r="Y386" s="77" t="s">
        <v>18</v>
      </c>
      <c r="Z386" s="77" t="s">
        <v>18</v>
      </c>
      <c r="AA386" s="77" t="s">
        <v>18</v>
      </c>
      <c r="AB386" s="77" t="s">
        <v>18</v>
      </c>
      <c r="AC386" s="77" t="s">
        <v>18</v>
      </c>
      <c r="AD386" s="77" t="s">
        <v>18</v>
      </c>
      <c r="AE386" s="77" t="s">
        <v>18</v>
      </c>
      <c r="AF386" s="77" t="s">
        <v>18</v>
      </c>
      <c r="AG386" s="77" t="s">
        <v>18</v>
      </c>
      <c r="AH386" s="12">
        <f t="shared" si="6"/>
        <v>17.295000000000002</v>
      </c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</row>
    <row r="387" spans="1:55" ht="15.6" x14ac:dyDescent="0.3">
      <c r="A387" s="30"/>
      <c r="B387" s="20" t="s">
        <v>5</v>
      </c>
      <c r="C387" s="48" t="s">
        <v>18</v>
      </c>
      <c r="D387" s="13">
        <v>16.82</v>
      </c>
      <c r="E387" s="13">
        <v>19.71</v>
      </c>
      <c r="F387" s="13">
        <v>16.68</v>
      </c>
      <c r="G387" s="13">
        <v>16.36</v>
      </c>
      <c r="H387" s="13">
        <v>16.72</v>
      </c>
      <c r="I387" s="13">
        <v>16.02</v>
      </c>
      <c r="J387" s="13">
        <v>18.97</v>
      </c>
      <c r="K387" s="13">
        <v>17.89</v>
      </c>
      <c r="L387" s="48" t="s">
        <v>18</v>
      </c>
      <c r="M387" s="48" t="s">
        <v>18</v>
      </c>
      <c r="N387" s="83" t="s">
        <v>378</v>
      </c>
      <c r="O387" s="83" t="s">
        <v>379</v>
      </c>
      <c r="P387" s="83" t="s">
        <v>669</v>
      </c>
      <c r="Q387" s="50">
        <v>17.62</v>
      </c>
      <c r="R387" s="83" t="s">
        <v>587</v>
      </c>
      <c r="S387" s="50">
        <v>17.47</v>
      </c>
      <c r="T387" s="83" t="s">
        <v>587</v>
      </c>
      <c r="U387" s="83" t="s">
        <v>587</v>
      </c>
      <c r="V387" s="48" t="s">
        <v>18</v>
      </c>
      <c r="W387" s="49" t="s">
        <v>18</v>
      </c>
      <c r="X387" s="77" t="s">
        <v>18</v>
      </c>
      <c r="Y387" s="77" t="s">
        <v>18</v>
      </c>
      <c r="Z387" s="77" t="s">
        <v>18</v>
      </c>
      <c r="AA387" s="77" t="s">
        <v>18</v>
      </c>
      <c r="AB387" s="77" t="s">
        <v>18</v>
      </c>
      <c r="AC387" s="77" t="s">
        <v>18</v>
      </c>
      <c r="AD387" s="77" t="s">
        <v>18</v>
      </c>
      <c r="AE387" s="77" t="s">
        <v>18</v>
      </c>
      <c r="AF387" s="77" t="s">
        <v>18</v>
      </c>
      <c r="AG387" s="77" t="s">
        <v>18</v>
      </c>
      <c r="AH387" s="12">
        <f t="shared" si="6"/>
        <v>17.425999999999998</v>
      </c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</row>
    <row r="388" spans="1:55" ht="15.6" x14ac:dyDescent="0.3">
      <c r="A388" s="30"/>
      <c r="B388" s="20" t="s">
        <v>6</v>
      </c>
      <c r="C388" s="48" t="s">
        <v>18</v>
      </c>
      <c r="D388" s="13">
        <v>17.88</v>
      </c>
      <c r="E388" s="13">
        <v>19.5</v>
      </c>
      <c r="F388" s="13">
        <v>17.37</v>
      </c>
      <c r="G388" s="13">
        <v>16.03</v>
      </c>
      <c r="H388" s="13">
        <v>17.239999999999998</v>
      </c>
      <c r="I388" s="13">
        <v>18.11</v>
      </c>
      <c r="J388" s="13">
        <v>17.22</v>
      </c>
      <c r="K388" s="13">
        <v>18.239999999999998</v>
      </c>
      <c r="L388" s="48" t="s">
        <v>18</v>
      </c>
      <c r="M388" s="50">
        <v>18.79</v>
      </c>
      <c r="N388" s="83" t="s">
        <v>378</v>
      </c>
      <c r="O388" s="83" t="s">
        <v>379</v>
      </c>
      <c r="P388" s="12">
        <v>18.22</v>
      </c>
      <c r="Q388" s="12">
        <v>17.12</v>
      </c>
      <c r="R388" s="83" t="s">
        <v>587</v>
      </c>
      <c r="S388" s="13">
        <v>19.78</v>
      </c>
      <c r="T388" s="83" t="s">
        <v>587</v>
      </c>
      <c r="U388" s="83" t="s">
        <v>587</v>
      </c>
      <c r="V388" s="49" t="s">
        <v>18</v>
      </c>
      <c r="W388" s="49" t="s">
        <v>18</v>
      </c>
      <c r="X388" s="77" t="s">
        <v>18</v>
      </c>
      <c r="Y388" s="77" t="s">
        <v>18</v>
      </c>
      <c r="Z388" s="77" t="s">
        <v>18</v>
      </c>
      <c r="AA388" s="77" t="s">
        <v>18</v>
      </c>
      <c r="AB388" s="77" t="s">
        <v>18</v>
      </c>
      <c r="AC388" s="77" t="s">
        <v>18</v>
      </c>
      <c r="AD388" s="77" t="s">
        <v>18</v>
      </c>
      <c r="AE388" s="77" t="s">
        <v>18</v>
      </c>
      <c r="AF388" s="77" t="s">
        <v>18</v>
      </c>
      <c r="AG388" s="77" t="s">
        <v>18</v>
      </c>
      <c r="AH388" s="12">
        <f t="shared" si="6"/>
        <v>17.958333333333332</v>
      </c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</row>
    <row r="389" spans="1:55" ht="15.6" x14ac:dyDescent="0.3">
      <c r="A389" s="14" t="s">
        <v>1157</v>
      </c>
      <c r="B389" s="20" t="s">
        <v>6</v>
      </c>
      <c r="C389" s="48" t="s">
        <v>18</v>
      </c>
      <c r="D389" s="13">
        <v>20.37</v>
      </c>
      <c r="E389" s="13">
        <v>20.27</v>
      </c>
      <c r="F389" s="13">
        <v>20.440000000000001</v>
      </c>
      <c r="G389" s="13">
        <v>18.010000000000002</v>
      </c>
      <c r="H389" s="13">
        <v>17.41</v>
      </c>
      <c r="I389" s="13">
        <v>19.96</v>
      </c>
      <c r="J389" s="13">
        <v>19.600000000000001</v>
      </c>
      <c r="K389" s="13">
        <v>18.899999999999999</v>
      </c>
      <c r="L389" s="48" t="s">
        <v>18</v>
      </c>
      <c r="M389" s="50">
        <v>20.79</v>
      </c>
      <c r="N389" s="83" t="s">
        <v>378</v>
      </c>
      <c r="O389" s="83" t="s">
        <v>379</v>
      </c>
      <c r="P389" s="12">
        <v>20.13</v>
      </c>
      <c r="Q389" s="12">
        <v>20.12</v>
      </c>
      <c r="R389" s="83" t="s">
        <v>587</v>
      </c>
      <c r="S389" s="13">
        <v>20.9</v>
      </c>
      <c r="T389" s="83" t="s">
        <v>587</v>
      </c>
      <c r="U389" s="83" t="s">
        <v>587</v>
      </c>
      <c r="V389" s="49" t="s">
        <v>18</v>
      </c>
      <c r="W389" s="49" t="s">
        <v>18</v>
      </c>
      <c r="X389" s="77" t="s">
        <v>18</v>
      </c>
      <c r="Y389" s="77" t="s">
        <v>18</v>
      </c>
      <c r="Z389" s="77" t="s">
        <v>18</v>
      </c>
      <c r="AA389" s="77" t="s">
        <v>18</v>
      </c>
      <c r="AB389" s="77" t="s">
        <v>18</v>
      </c>
      <c r="AC389" s="77" t="s">
        <v>18</v>
      </c>
      <c r="AD389" s="77" t="s">
        <v>18</v>
      </c>
      <c r="AE389" s="77" t="s">
        <v>18</v>
      </c>
      <c r="AF389" s="77" t="s">
        <v>18</v>
      </c>
      <c r="AG389" s="77" t="s">
        <v>18</v>
      </c>
      <c r="AH389" s="12">
        <f t="shared" si="6"/>
        <v>19.741666666666667</v>
      </c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</row>
    <row r="390" spans="1:55" ht="15.6" x14ac:dyDescent="0.3">
      <c r="A390" s="29" t="s">
        <v>586</v>
      </c>
      <c r="B390" s="20" t="s">
        <v>7</v>
      </c>
      <c r="C390" s="48" t="s">
        <v>18</v>
      </c>
      <c r="D390" s="13">
        <v>18.670000000000002</v>
      </c>
      <c r="E390" s="13">
        <v>20.75</v>
      </c>
      <c r="F390" s="13">
        <v>20.57</v>
      </c>
      <c r="G390" s="13">
        <v>17.64</v>
      </c>
      <c r="H390" s="13">
        <v>18.690000000000001</v>
      </c>
      <c r="I390" s="13">
        <v>18.5</v>
      </c>
      <c r="J390" s="13">
        <v>19.190000000000001</v>
      </c>
      <c r="K390" s="13">
        <v>19.489999999999998</v>
      </c>
      <c r="L390" s="48" t="s">
        <v>18</v>
      </c>
      <c r="M390" s="50">
        <v>20.38</v>
      </c>
      <c r="N390" s="50">
        <v>18.05</v>
      </c>
      <c r="O390" s="50">
        <v>17.82</v>
      </c>
      <c r="P390" s="12">
        <v>18.420000000000002</v>
      </c>
      <c r="Q390" s="12">
        <v>19.579999999999998</v>
      </c>
      <c r="R390" s="12">
        <v>19.2</v>
      </c>
      <c r="S390" s="12">
        <v>20.6</v>
      </c>
      <c r="T390" s="12">
        <v>20.27</v>
      </c>
      <c r="U390" s="48" t="s">
        <v>18</v>
      </c>
      <c r="V390" s="49" t="s">
        <v>18</v>
      </c>
      <c r="W390" s="49" t="s">
        <v>18</v>
      </c>
      <c r="X390" s="77" t="s">
        <v>18</v>
      </c>
      <c r="Y390" s="77" t="s">
        <v>18</v>
      </c>
      <c r="Z390" s="77" t="s">
        <v>18</v>
      </c>
      <c r="AA390" s="77" t="s">
        <v>18</v>
      </c>
      <c r="AB390" s="77" t="s">
        <v>18</v>
      </c>
      <c r="AC390" s="77" t="s">
        <v>18</v>
      </c>
      <c r="AD390" s="77" t="s">
        <v>18</v>
      </c>
      <c r="AE390" s="77" t="s">
        <v>18</v>
      </c>
      <c r="AF390" s="77" t="s">
        <v>18</v>
      </c>
      <c r="AG390" s="77" t="s">
        <v>18</v>
      </c>
      <c r="AH390" s="12">
        <f t="shared" si="6"/>
        <v>19.23875</v>
      </c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</row>
    <row r="391" spans="1:55" ht="15.6" x14ac:dyDescent="0.3">
      <c r="A391" s="30"/>
      <c r="B391" s="20" t="s">
        <v>7</v>
      </c>
      <c r="C391" s="13">
        <v>19.559999999999999</v>
      </c>
      <c r="D391" s="13">
        <v>19.07</v>
      </c>
      <c r="E391" s="13">
        <v>21.35</v>
      </c>
      <c r="F391" s="13">
        <v>18.79</v>
      </c>
      <c r="G391" s="13">
        <v>17.57</v>
      </c>
      <c r="H391" s="13">
        <v>18.32</v>
      </c>
      <c r="I391" s="13">
        <v>20.45</v>
      </c>
      <c r="J391" s="13">
        <v>18.5</v>
      </c>
      <c r="K391" s="13">
        <v>19.940000000000001</v>
      </c>
      <c r="L391" s="48" t="s">
        <v>18</v>
      </c>
      <c r="M391" s="50">
        <v>19.47</v>
      </c>
      <c r="N391" s="50">
        <v>16.82</v>
      </c>
      <c r="O391" s="50">
        <v>20.52</v>
      </c>
      <c r="P391" s="12">
        <v>19.02</v>
      </c>
      <c r="Q391" s="12">
        <v>18.63</v>
      </c>
      <c r="R391" s="12">
        <v>20.22</v>
      </c>
      <c r="S391" s="12">
        <v>19.45</v>
      </c>
      <c r="T391" s="12">
        <v>19.47</v>
      </c>
      <c r="U391" s="48" t="s">
        <v>18</v>
      </c>
      <c r="V391" s="49" t="s">
        <v>18</v>
      </c>
      <c r="W391" s="49" t="s">
        <v>18</v>
      </c>
      <c r="X391" s="77" t="s">
        <v>18</v>
      </c>
      <c r="Y391" s="77" t="s">
        <v>18</v>
      </c>
      <c r="Z391" s="77" t="s">
        <v>18</v>
      </c>
      <c r="AA391" s="77" t="s">
        <v>18</v>
      </c>
      <c r="AB391" s="77" t="s">
        <v>18</v>
      </c>
      <c r="AC391" s="77" t="s">
        <v>18</v>
      </c>
      <c r="AD391" s="77" t="s">
        <v>18</v>
      </c>
      <c r="AE391" s="77" t="s">
        <v>18</v>
      </c>
      <c r="AF391" s="77" t="s">
        <v>18</v>
      </c>
      <c r="AG391" s="77" t="s">
        <v>18</v>
      </c>
      <c r="AH391" s="12">
        <f t="shared" si="6"/>
        <v>19.244117647058822</v>
      </c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</row>
    <row r="392" spans="1:55" ht="15.6" x14ac:dyDescent="0.3">
      <c r="A392" s="30"/>
      <c r="B392" s="20" t="s">
        <v>8</v>
      </c>
      <c r="C392" s="13">
        <v>20.84</v>
      </c>
      <c r="D392" s="13">
        <v>20.47</v>
      </c>
      <c r="E392" s="13">
        <v>21.42</v>
      </c>
      <c r="F392" s="13">
        <v>20.69</v>
      </c>
      <c r="G392" s="13">
        <v>18.739999999999998</v>
      </c>
      <c r="H392" s="13">
        <v>18.39</v>
      </c>
      <c r="I392" s="13">
        <v>20.58</v>
      </c>
      <c r="J392" s="13">
        <v>20.079999999999998</v>
      </c>
      <c r="K392" s="13">
        <v>20.05</v>
      </c>
      <c r="L392" s="48" t="s">
        <v>18</v>
      </c>
      <c r="M392" s="50">
        <v>20.92</v>
      </c>
      <c r="N392" s="50">
        <v>19.07</v>
      </c>
      <c r="O392" s="50">
        <v>20.03</v>
      </c>
      <c r="P392" s="12">
        <v>18.920000000000002</v>
      </c>
      <c r="Q392" s="12">
        <v>18.920000000000002</v>
      </c>
      <c r="R392" s="12">
        <v>19.940000000000001</v>
      </c>
      <c r="S392" s="12">
        <v>19.899999999999999</v>
      </c>
      <c r="T392" s="12">
        <v>19.440000000000001</v>
      </c>
      <c r="U392" s="48" t="s">
        <v>18</v>
      </c>
      <c r="V392" s="49" t="s">
        <v>18</v>
      </c>
      <c r="W392" s="49" t="s">
        <v>18</v>
      </c>
      <c r="X392" s="77" t="s">
        <v>18</v>
      </c>
      <c r="Y392" s="77" t="s">
        <v>18</v>
      </c>
      <c r="Z392" s="77" t="s">
        <v>18</v>
      </c>
      <c r="AA392" s="77" t="s">
        <v>18</v>
      </c>
      <c r="AB392" s="77" t="s">
        <v>18</v>
      </c>
      <c r="AC392" s="77" t="s">
        <v>18</v>
      </c>
      <c r="AD392" s="77" t="s">
        <v>18</v>
      </c>
      <c r="AE392" s="77" t="s">
        <v>18</v>
      </c>
      <c r="AF392" s="77" t="s">
        <v>18</v>
      </c>
      <c r="AG392" s="77" t="s">
        <v>18</v>
      </c>
      <c r="AH392" s="12">
        <f t="shared" si="6"/>
        <v>19.905882352941177</v>
      </c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</row>
    <row r="393" spans="1:55" ht="15.6" x14ac:dyDescent="0.3">
      <c r="A393" s="29" t="s">
        <v>162</v>
      </c>
      <c r="B393" s="20" t="s">
        <v>8</v>
      </c>
      <c r="C393" s="13">
        <v>20.36</v>
      </c>
      <c r="D393" s="13">
        <v>19.850000000000001</v>
      </c>
      <c r="E393" s="13">
        <v>21.2</v>
      </c>
      <c r="F393" s="13">
        <v>19.010000000000002</v>
      </c>
      <c r="G393" s="13">
        <v>18.64</v>
      </c>
      <c r="H393" s="13">
        <v>20.78</v>
      </c>
      <c r="I393" s="13">
        <v>21.85</v>
      </c>
      <c r="J393" s="13">
        <v>20.23</v>
      </c>
      <c r="K393" s="48" t="s">
        <v>18</v>
      </c>
      <c r="L393" s="48" t="s">
        <v>18</v>
      </c>
      <c r="M393" s="50">
        <v>19.37</v>
      </c>
      <c r="N393" s="50">
        <v>18.27</v>
      </c>
      <c r="O393" s="50">
        <v>19.420000000000002</v>
      </c>
      <c r="P393" s="12">
        <v>19.420000000000002</v>
      </c>
      <c r="Q393" s="12">
        <v>19.940000000000001</v>
      </c>
      <c r="R393" s="12">
        <v>20.63</v>
      </c>
      <c r="S393" s="12">
        <v>20.12</v>
      </c>
      <c r="T393" s="12">
        <v>20.65</v>
      </c>
      <c r="U393" s="48" t="s">
        <v>18</v>
      </c>
      <c r="V393" s="49" t="s">
        <v>18</v>
      </c>
      <c r="W393" s="49" t="s">
        <v>18</v>
      </c>
      <c r="X393" s="77" t="s">
        <v>18</v>
      </c>
      <c r="Y393" s="77" t="s">
        <v>18</v>
      </c>
      <c r="Z393" s="77" t="s">
        <v>18</v>
      </c>
      <c r="AA393" s="77" t="s">
        <v>18</v>
      </c>
      <c r="AB393" s="77" t="s">
        <v>18</v>
      </c>
      <c r="AC393" s="77" t="s">
        <v>18</v>
      </c>
      <c r="AD393" s="77" t="s">
        <v>18</v>
      </c>
      <c r="AE393" s="77" t="s">
        <v>18</v>
      </c>
      <c r="AF393" s="77" t="s">
        <v>18</v>
      </c>
      <c r="AG393" s="77" t="s">
        <v>18</v>
      </c>
      <c r="AH393" s="12">
        <f t="shared" si="6"/>
        <v>19.983750000000001</v>
      </c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</row>
    <row r="394" spans="1:55" ht="15.6" x14ac:dyDescent="0.3">
      <c r="A394" s="29" t="s">
        <v>880</v>
      </c>
      <c r="B394" s="20" t="s">
        <v>9</v>
      </c>
      <c r="C394" s="13">
        <v>19.43</v>
      </c>
      <c r="D394" s="13">
        <v>21.31</v>
      </c>
      <c r="E394" s="13">
        <v>20.91</v>
      </c>
      <c r="F394" s="13">
        <v>19.52</v>
      </c>
      <c r="G394" s="13">
        <v>19.41</v>
      </c>
      <c r="H394" s="13">
        <v>19.66</v>
      </c>
      <c r="I394" s="48" t="s">
        <v>18</v>
      </c>
      <c r="J394" s="13">
        <v>20.46</v>
      </c>
      <c r="K394" s="48" t="s">
        <v>18</v>
      </c>
      <c r="L394" s="48" t="s">
        <v>18</v>
      </c>
      <c r="M394" s="50">
        <v>21.05</v>
      </c>
      <c r="N394" s="50">
        <v>18.68</v>
      </c>
      <c r="O394" s="50">
        <v>19.72</v>
      </c>
      <c r="P394" s="12">
        <v>19.52</v>
      </c>
      <c r="Q394" s="12">
        <v>20.64</v>
      </c>
      <c r="R394" s="12">
        <v>19.579999999999998</v>
      </c>
      <c r="S394" s="12">
        <v>19.3</v>
      </c>
      <c r="T394" s="12">
        <v>20.67</v>
      </c>
      <c r="U394" s="48" t="s">
        <v>18</v>
      </c>
      <c r="V394" s="49" t="s">
        <v>18</v>
      </c>
      <c r="W394" s="49" t="s">
        <v>18</v>
      </c>
      <c r="X394" s="77" t="s">
        <v>18</v>
      </c>
      <c r="Y394" s="77" t="s">
        <v>18</v>
      </c>
      <c r="Z394" s="77" t="s">
        <v>18</v>
      </c>
      <c r="AA394" s="77" t="s">
        <v>18</v>
      </c>
      <c r="AB394" s="77" t="s">
        <v>18</v>
      </c>
      <c r="AC394" s="77" t="s">
        <v>18</v>
      </c>
      <c r="AD394" s="77" t="s">
        <v>18</v>
      </c>
      <c r="AE394" s="77" t="s">
        <v>18</v>
      </c>
      <c r="AF394" s="77" t="s">
        <v>18</v>
      </c>
      <c r="AG394" s="77" t="s">
        <v>18</v>
      </c>
      <c r="AH394" s="12">
        <f t="shared" si="6"/>
        <v>19.990666666666666</v>
      </c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</row>
    <row r="395" spans="1:55" ht="15.6" x14ac:dyDescent="0.3">
      <c r="A395" s="29" t="s">
        <v>881</v>
      </c>
      <c r="B395" s="20" t="s">
        <v>9</v>
      </c>
      <c r="C395" s="13">
        <v>19.149999999999999</v>
      </c>
      <c r="D395" s="13">
        <v>20.66</v>
      </c>
      <c r="E395" s="13">
        <v>21.02</v>
      </c>
      <c r="F395" s="13">
        <v>19.64</v>
      </c>
      <c r="G395" s="13">
        <v>19.02</v>
      </c>
      <c r="H395" s="13">
        <v>20.329999999999998</v>
      </c>
      <c r="I395" s="48" t="s">
        <v>18</v>
      </c>
      <c r="J395" s="13">
        <v>19.41</v>
      </c>
      <c r="K395" s="48" t="s">
        <v>18</v>
      </c>
      <c r="L395" s="48" t="s">
        <v>18</v>
      </c>
      <c r="M395" s="50">
        <v>20.74</v>
      </c>
      <c r="N395" s="50">
        <v>19.82</v>
      </c>
      <c r="O395" s="50">
        <v>20.170000000000002</v>
      </c>
      <c r="P395" s="12">
        <v>19.52</v>
      </c>
      <c r="Q395" s="12">
        <v>19.72</v>
      </c>
      <c r="R395" s="12">
        <v>18.82</v>
      </c>
      <c r="S395" s="12">
        <v>18.5</v>
      </c>
      <c r="T395" s="12">
        <v>19.54</v>
      </c>
      <c r="U395" s="48" t="s">
        <v>18</v>
      </c>
      <c r="V395" s="49" t="s">
        <v>18</v>
      </c>
      <c r="W395" s="49" t="s">
        <v>18</v>
      </c>
      <c r="X395" s="77" t="s">
        <v>18</v>
      </c>
      <c r="Y395" s="77" t="s">
        <v>18</v>
      </c>
      <c r="Z395" s="77" t="s">
        <v>18</v>
      </c>
      <c r="AA395" s="77" t="s">
        <v>18</v>
      </c>
      <c r="AB395" s="77" t="s">
        <v>18</v>
      </c>
      <c r="AC395" s="77" t="s">
        <v>18</v>
      </c>
      <c r="AD395" s="77" t="s">
        <v>18</v>
      </c>
      <c r="AE395" s="77" t="s">
        <v>18</v>
      </c>
      <c r="AF395" s="77" t="s">
        <v>18</v>
      </c>
      <c r="AG395" s="77" t="s">
        <v>18</v>
      </c>
      <c r="AH395" s="12">
        <f t="shared" si="6"/>
        <v>19.737333333333332</v>
      </c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</row>
    <row r="396" spans="1:55" ht="15.6" x14ac:dyDescent="0.3">
      <c r="A396" s="29" t="s">
        <v>882</v>
      </c>
      <c r="B396" s="20" t="s">
        <v>10</v>
      </c>
      <c r="C396" s="13">
        <v>19.489999999999998</v>
      </c>
      <c r="D396" s="13">
        <v>21.26</v>
      </c>
      <c r="E396" s="13">
        <v>21.18</v>
      </c>
      <c r="F396" s="13">
        <v>19.059999999999999</v>
      </c>
      <c r="G396" s="13">
        <v>19.02</v>
      </c>
      <c r="H396" s="13">
        <v>20.04</v>
      </c>
      <c r="I396" s="48" t="s">
        <v>18</v>
      </c>
      <c r="J396" s="13">
        <v>20.58</v>
      </c>
      <c r="K396" s="48" t="s">
        <v>18</v>
      </c>
      <c r="L396" s="48" t="s">
        <v>18</v>
      </c>
      <c r="M396" s="50">
        <v>20.7</v>
      </c>
      <c r="N396" s="50">
        <v>19.170000000000002</v>
      </c>
      <c r="O396" s="50">
        <v>18.52</v>
      </c>
      <c r="P396" s="12">
        <v>18.32</v>
      </c>
      <c r="Q396" s="12">
        <v>19.829999999999998</v>
      </c>
      <c r="R396" s="12">
        <v>19</v>
      </c>
      <c r="S396" s="12">
        <v>19.22</v>
      </c>
      <c r="T396" s="12">
        <v>18.64</v>
      </c>
      <c r="U396" s="48" t="s">
        <v>18</v>
      </c>
      <c r="V396" s="49" t="s">
        <v>18</v>
      </c>
      <c r="W396" s="49" t="s">
        <v>18</v>
      </c>
      <c r="X396" s="77" t="s">
        <v>18</v>
      </c>
      <c r="Y396" s="77" t="s">
        <v>18</v>
      </c>
      <c r="Z396" s="77" t="s">
        <v>18</v>
      </c>
      <c r="AA396" s="77" t="s">
        <v>18</v>
      </c>
      <c r="AB396" s="77" t="s">
        <v>18</v>
      </c>
      <c r="AC396" s="77" t="s">
        <v>18</v>
      </c>
      <c r="AD396" s="77" t="s">
        <v>18</v>
      </c>
      <c r="AE396" s="77" t="s">
        <v>18</v>
      </c>
      <c r="AF396" s="77" t="s">
        <v>18</v>
      </c>
      <c r="AG396" s="77" t="s">
        <v>18</v>
      </c>
      <c r="AH396" s="12">
        <f t="shared" si="6"/>
        <v>19.601999999999997</v>
      </c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</row>
    <row r="397" spans="1:55" ht="15.6" x14ac:dyDescent="0.3">
      <c r="A397" s="29" t="s">
        <v>883</v>
      </c>
      <c r="B397" s="20" t="s">
        <v>10</v>
      </c>
      <c r="C397" s="13">
        <v>18.36</v>
      </c>
      <c r="D397" s="13">
        <v>20.96</v>
      </c>
      <c r="E397" s="13">
        <v>20.74</v>
      </c>
      <c r="F397" s="13">
        <v>18.170000000000002</v>
      </c>
      <c r="G397" s="13">
        <v>20.87</v>
      </c>
      <c r="H397" s="48" t="s">
        <v>18</v>
      </c>
      <c r="I397" s="13">
        <v>18.22</v>
      </c>
      <c r="J397" s="13">
        <v>19.190000000000001</v>
      </c>
      <c r="K397" s="48" t="s">
        <v>18</v>
      </c>
      <c r="L397" s="48" t="s">
        <v>18</v>
      </c>
      <c r="M397" s="50">
        <v>19.8</v>
      </c>
      <c r="N397" s="50">
        <v>17.82</v>
      </c>
      <c r="O397" s="50">
        <v>18.02</v>
      </c>
      <c r="P397" s="12">
        <v>16.02</v>
      </c>
      <c r="Q397" s="12">
        <v>18.52</v>
      </c>
      <c r="R397" s="12">
        <v>18.07</v>
      </c>
      <c r="S397" s="12">
        <v>18.79</v>
      </c>
      <c r="T397" s="12">
        <v>18.079999999999998</v>
      </c>
      <c r="U397" s="48" t="s">
        <v>18</v>
      </c>
      <c r="V397" s="49" t="s">
        <v>18</v>
      </c>
      <c r="W397" s="49" t="s">
        <v>18</v>
      </c>
      <c r="X397" s="77" t="s">
        <v>18</v>
      </c>
      <c r="Y397" s="77" t="s">
        <v>18</v>
      </c>
      <c r="Z397" s="77" t="s">
        <v>18</v>
      </c>
      <c r="AA397" s="77" t="s">
        <v>18</v>
      </c>
      <c r="AB397" s="77" t="s">
        <v>18</v>
      </c>
      <c r="AC397" s="77" t="s">
        <v>18</v>
      </c>
      <c r="AD397" s="77" t="s">
        <v>18</v>
      </c>
      <c r="AE397" s="77" t="s">
        <v>18</v>
      </c>
      <c r="AF397" s="77" t="s">
        <v>18</v>
      </c>
      <c r="AG397" s="77" t="s">
        <v>18</v>
      </c>
      <c r="AH397" s="12">
        <f t="shared" si="6"/>
        <v>18.775333333333336</v>
      </c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</row>
    <row r="398" spans="1:55" ht="15.6" x14ac:dyDescent="0.3">
      <c r="A398" s="14" t="s">
        <v>884</v>
      </c>
      <c r="B398" s="20" t="s">
        <v>11</v>
      </c>
      <c r="C398" s="13">
        <v>17.63</v>
      </c>
      <c r="D398" s="13">
        <v>19.510000000000002</v>
      </c>
      <c r="E398" s="13">
        <v>19.97</v>
      </c>
      <c r="F398" s="13">
        <v>17.61</v>
      </c>
      <c r="G398" s="13">
        <v>19.690000000000001</v>
      </c>
      <c r="H398" s="13">
        <v>17.87</v>
      </c>
      <c r="I398" s="48" t="s">
        <v>18</v>
      </c>
      <c r="J398" s="13">
        <v>18.190000000000001</v>
      </c>
      <c r="K398" s="48" t="s">
        <v>18</v>
      </c>
      <c r="L398" s="48" t="s">
        <v>18</v>
      </c>
      <c r="M398" s="50">
        <v>18.14</v>
      </c>
      <c r="N398" s="50">
        <v>17.239999999999998</v>
      </c>
      <c r="O398" s="50">
        <v>17.52</v>
      </c>
      <c r="P398" s="12">
        <v>15.92</v>
      </c>
      <c r="Q398" s="12">
        <v>18.22</v>
      </c>
      <c r="R398" s="12">
        <v>17.920000000000002</v>
      </c>
      <c r="S398" s="12">
        <v>19.29</v>
      </c>
      <c r="T398" s="12">
        <v>17.97</v>
      </c>
      <c r="U398" s="48" t="s">
        <v>18</v>
      </c>
      <c r="V398" s="49" t="s">
        <v>18</v>
      </c>
      <c r="W398" s="49" t="s">
        <v>18</v>
      </c>
      <c r="X398" s="77" t="s">
        <v>18</v>
      </c>
      <c r="Y398" s="77" t="s">
        <v>18</v>
      </c>
      <c r="Z398" s="77" t="s">
        <v>18</v>
      </c>
      <c r="AA398" s="77" t="s">
        <v>18</v>
      </c>
      <c r="AB398" s="77" t="s">
        <v>18</v>
      </c>
      <c r="AC398" s="77" t="s">
        <v>18</v>
      </c>
      <c r="AD398" s="77" t="s">
        <v>18</v>
      </c>
      <c r="AE398" s="77" t="s">
        <v>18</v>
      </c>
      <c r="AF398" s="77" t="s">
        <v>18</v>
      </c>
      <c r="AG398" s="77" t="s">
        <v>18</v>
      </c>
      <c r="AH398" s="12">
        <f t="shared" si="6"/>
        <v>18.179333333333332</v>
      </c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</row>
    <row r="399" spans="1:55" ht="15.6" x14ac:dyDescent="0.3">
      <c r="A399" s="30"/>
      <c r="B399" s="20" t="s">
        <v>12</v>
      </c>
      <c r="C399" s="13">
        <v>17.899999999999999</v>
      </c>
      <c r="D399" s="13">
        <v>18.73</v>
      </c>
      <c r="E399" s="13">
        <v>19.079999999999998</v>
      </c>
      <c r="F399" s="13">
        <v>17.55</v>
      </c>
      <c r="G399" s="13">
        <v>17.95</v>
      </c>
      <c r="H399" s="13">
        <v>18.47</v>
      </c>
      <c r="I399" s="13">
        <v>18.22</v>
      </c>
      <c r="J399" s="13">
        <v>17.53</v>
      </c>
      <c r="K399" s="48" t="s">
        <v>18</v>
      </c>
      <c r="L399" s="48" t="s">
        <v>18</v>
      </c>
      <c r="M399" s="50">
        <v>17.690000000000001</v>
      </c>
      <c r="N399" s="50">
        <v>16.32</v>
      </c>
      <c r="O399" s="50">
        <v>17.02</v>
      </c>
      <c r="P399" s="12">
        <v>17.52</v>
      </c>
      <c r="Q399" s="12">
        <v>18.43</v>
      </c>
      <c r="R399" s="83" t="s">
        <v>380</v>
      </c>
      <c r="S399" s="13">
        <v>18.79</v>
      </c>
      <c r="T399" s="13">
        <v>17.39</v>
      </c>
      <c r="U399" s="48" t="s">
        <v>18</v>
      </c>
      <c r="V399" s="49" t="s">
        <v>18</v>
      </c>
      <c r="W399" s="49" t="s">
        <v>18</v>
      </c>
      <c r="X399" s="77" t="s">
        <v>18</v>
      </c>
      <c r="Y399" s="77" t="s">
        <v>18</v>
      </c>
      <c r="Z399" s="77" t="s">
        <v>18</v>
      </c>
      <c r="AA399" s="77" t="s">
        <v>18</v>
      </c>
      <c r="AB399" s="77" t="s">
        <v>18</v>
      </c>
      <c r="AC399" s="77" t="s">
        <v>18</v>
      </c>
      <c r="AD399" s="77" t="s">
        <v>18</v>
      </c>
      <c r="AE399" s="77" t="s">
        <v>18</v>
      </c>
      <c r="AF399" s="77" t="s">
        <v>18</v>
      </c>
      <c r="AG399" s="77" t="s">
        <v>18</v>
      </c>
      <c r="AH399" s="12">
        <f t="shared" si="6"/>
        <v>17.906000000000002</v>
      </c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</row>
    <row r="400" spans="1:55" ht="15.6" x14ac:dyDescent="0.3">
      <c r="A400" s="6" t="s">
        <v>272</v>
      </c>
      <c r="B400" s="6"/>
      <c r="C400" s="6">
        <v>1989</v>
      </c>
      <c r="D400" s="6">
        <v>1990</v>
      </c>
      <c r="E400" s="6">
        <v>1991</v>
      </c>
      <c r="F400" s="6">
        <v>1992</v>
      </c>
      <c r="G400" s="6">
        <v>1993</v>
      </c>
      <c r="H400" s="6">
        <v>1994</v>
      </c>
      <c r="I400" s="6">
        <v>1995</v>
      </c>
      <c r="J400" s="6">
        <v>1996</v>
      </c>
      <c r="K400" s="18">
        <v>1997</v>
      </c>
      <c r="L400" s="18">
        <v>1998</v>
      </c>
      <c r="M400" s="41">
        <v>1999</v>
      </c>
      <c r="N400" s="41">
        <v>2000</v>
      </c>
      <c r="O400" s="41">
        <v>2001</v>
      </c>
      <c r="P400" s="18">
        <v>2002</v>
      </c>
      <c r="Q400" s="18">
        <v>2003</v>
      </c>
      <c r="R400" s="18">
        <v>2004</v>
      </c>
      <c r="S400" s="19">
        <v>2005</v>
      </c>
      <c r="T400" s="19">
        <v>2006</v>
      </c>
      <c r="U400" s="19">
        <v>2007</v>
      </c>
      <c r="V400" s="19">
        <v>2008</v>
      </c>
      <c r="W400" s="19">
        <v>2009</v>
      </c>
      <c r="X400" s="19">
        <v>2010</v>
      </c>
      <c r="Y400" s="19">
        <v>2011</v>
      </c>
      <c r="Z400" s="19">
        <v>2012</v>
      </c>
      <c r="AA400" s="19">
        <v>2013</v>
      </c>
      <c r="AB400" s="211">
        <v>2014</v>
      </c>
      <c r="AC400" s="211">
        <v>2015</v>
      </c>
      <c r="AD400" s="211">
        <v>2016</v>
      </c>
      <c r="AE400" s="211">
        <v>2017</v>
      </c>
      <c r="AF400" s="211">
        <v>2018</v>
      </c>
      <c r="AG400" s="211">
        <v>2019</v>
      </c>
      <c r="AH400" s="18" t="s">
        <v>161</v>
      </c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</row>
    <row r="401" spans="1:55" ht="15.6" x14ac:dyDescent="0.3">
      <c r="A401" s="29" t="s">
        <v>314</v>
      </c>
      <c r="B401" s="20" t="s">
        <v>1</v>
      </c>
      <c r="C401" s="48" t="s">
        <v>18</v>
      </c>
      <c r="D401" s="13">
        <v>16.09</v>
      </c>
      <c r="E401" s="13">
        <v>17.670000000000002</v>
      </c>
      <c r="F401" s="13">
        <v>15.91</v>
      </c>
      <c r="G401" s="13">
        <v>17.3</v>
      </c>
      <c r="H401" s="13">
        <v>16.989999999999998</v>
      </c>
      <c r="I401" s="13">
        <v>17.73</v>
      </c>
      <c r="J401" s="13">
        <v>17.920000000000002</v>
      </c>
      <c r="K401" s="13">
        <v>16.23</v>
      </c>
      <c r="L401" s="13">
        <v>18.350000000000001</v>
      </c>
      <c r="M401" s="13">
        <v>17.75</v>
      </c>
      <c r="N401" s="13">
        <v>17.45</v>
      </c>
      <c r="O401" s="13">
        <v>15.84</v>
      </c>
      <c r="P401" s="13">
        <v>17.84</v>
      </c>
      <c r="Q401" s="13">
        <v>17.34</v>
      </c>
      <c r="R401" s="13">
        <v>17.29</v>
      </c>
      <c r="S401" s="13">
        <v>16.52</v>
      </c>
      <c r="T401" s="13">
        <v>17.260000000000002</v>
      </c>
      <c r="U401" s="13">
        <v>16.11</v>
      </c>
      <c r="V401" s="13">
        <v>15.72</v>
      </c>
      <c r="W401" s="13">
        <v>16.5</v>
      </c>
      <c r="X401" s="55">
        <v>17.02</v>
      </c>
      <c r="Y401" s="55">
        <v>17.04</v>
      </c>
      <c r="Z401" s="55">
        <v>16.68</v>
      </c>
      <c r="AA401" s="55">
        <v>16.899999999999999</v>
      </c>
      <c r="AB401" s="55">
        <v>16.21</v>
      </c>
      <c r="AC401" s="55">
        <f>'[1]46A-Six Mile'!G530</f>
        <v>17.190000000000001</v>
      </c>
      <c r="AD401" s="55">
        <f>'[2]46A-Six Mile'!G530</f>
        <v>18.34</v>
      </c>
      <c r="AE401" s="55">
        <f>'[3]46A-Six Mile'!G530</f>
        <v>15.86</v>
      </c>
      <c r="AF401" s="55">
        <f>'[5]46A-Six Mile'!G530</f>
        <v>16.649999999999999</v>
      </c>
      <c r="AG401" s="55">
        <f>'[4]46A-Six Mile'!G530</f>
        <v>16.440000000000001</v>
      </c>
      <c r="AH401" s="12">
        <f t="shared" si="6"/>
        <v>16.966071428571428</v>
      </c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</row>
    <row r="402" spans="1:55" ht="15.6" x14ac:dyDescent="0.3">
      <c r="A402" s="30"/>
      <c r="B402" s="20" t="s">
        <v>2</v>
      </c>
      <c r="C402" s="48" t="s">
        <v>18</v>
      </c>
      <c r="D402" s="13">
        <v>16.66</v>
      </c>
      <c r="E402" s="13">
        <v>16.84</v>
      </c>
      <c r="F402" s="13">
        <v>16.87</v>
      </c>
      <c r="G402" s="13">
        <v>17.350000000000001</v>
      </c>
      <c r="H402" s="48" t="s">
        <v>18</v>
      </c>
      <c r="I402" s="13">
        <v>17.64</v>
      </c>
      <c r="J402" s="13">
        <v>17.11</v>
      </c>
      <c r="K402" s="13">
        <v>17.100000000000001</v>
      </c>
      <c r="L402" s="13">
        <v>18.760000000000002</v>
      </c>
      <c r="M402" s="13">
        <v>16.940000000000001</v>
      </c>
      <c r="N402" s="13">
        <v>16.690000000000001</v>
      </c>
      <c r="O402" s="13">
        <v>15.66</v>
      </c>
      <c r="P402" s="13">
        <v>16.64</v>
      </c>
      <c r="Q402" s="13">
        <v>18.739999999999998</v>
      </c>
      <c r="R402" s="13">
        <v>17.63</v>
      </c>
      <c r="S402" s="13">
        <v>15.66</v>
      </c>
      <c r="T402" s="13">
        <v>17.8</v>
      </c>
      <c r="U402" s="13">
        <v>15.44</v>
      </c>
      <c r="V402" s="13">
        <v>15.35</v>
      </c>
      <c r="W402" s="13">
        <v>16.02</v>
      </c>
      <c r="X402" s="55">
        <v>17.329999999999998</v>
      </c>
      <c r="Y402" s="55">
        <v>16.77</v>
      </c>
      <c r="Z402" s="55">
        <v>16.28</v>
      </c>
      <c r="AA402" s="55">
        <v>16.2</v>
      </c>
      <c r="AB402" s="55">
        <v>16.489999999999998</v>
      </c>
      <c r="AC402" s="55">
        <f>'[1]46A-Six Mile'!G531</f>
        <v>16.88</v>
      </c>
      <c r="AD402" s="55">
        <f>'[2]46A-Six Mile'!G531</f>
        <v>18.920000000000002</v>
      </c>
      <c r="AE402" s="55">
        <f>'[3]46A-Six Mile'!G531</f>
        <v>15.52</v>
      </c>
      <c r="AF402" s="55">
        <f>'[5]46A-Six Mile'!G531</f>
        <v>16.75</v>
      </c>
      <c r="AG402" s="55">
        <f>'[4]46A-Six Mile'!G531</f>
        <v>17.100000000000001</v>
      </c>
      <c r="AH402" s="12">
        <f t="shared" si="6"/>
        <v>16.862592592592591</v>
      </c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</row>
    <row r="403" spans="1:55" ht="15.6" x14ac:dyDescent="0.3">
      <c r="A403" s="30"/>
      <c r="B403" s="20" t="s">
        <v>3</v>
      </c>
      <c r="C403" s="48" t="s">
        <v>18</v>
      </c>
      <c r="D403" s="13">
        <v>15.53</v>
      </c>
      <c r="E403" s="13">
        <v>16.34</v>
      </c>
      <c r="F403" s="13">
        <v>16.7</v>
      </c>
      <c r="G403" s="13">
        <v>16.45</v>
      </c>
      <c r="H403" s="48" t="s">
        <v>18</v>
      </c>
      <c r="I403" s="13">
        <v>16.690000000000001</v>
      </c>
      <c r="J403" s="13">
        <v>19.100000000000001</v>
      </c>
      <c r="K403" s="13">
        <v>16.18</v>
      </c>
      <c r="L403" s="13">
        <v>18.420000000000002</v>
      </c>
      <c r="M403" s="13">
        <v>16.28</v>
      </c>
      <c r="N403" s="13">
        <v>16.05</v>
      </c>
      <c r="O403" s="13">
        <v>15.27</v>
      </c>
      <c r="P403" s="12">
        <v>16.239999999999998</v>
      </c>
      <c r="Q403" s="12">
        <v>17.559999999999999</v>
      </c>
      <c r="R403" s="12">
        <v>17.62</v>
      </c>
      <c r="S403" s="12">
        <v>16.559999999999999</v>
      </c>
      <c r="T403" s="12">
        <v>16.440000000000001</v>
      </c>
      <c r="U403" s="12">
        <v>15.14</v>
      </c>
      <c r="V403" s="12">
        <v>15.56</v>
      </c>
      <c r="W403" s="12">
        <v>15.39</v>
      </c>
      <c r="X403" s="69">
        <v>18.64</v>
      </c>
      <c r="Y403" s="77" t="s">
        <v>18</v>
      </c>
      <c r="Z403" s="79">
        <v>15.84</v>
      </c>
      <c r="AA403" s="79">
        <v>16.079999999999998</v>
      </c>
      <c r="AB403" s="79">
        <v>16.239999999999998</v>
      </c>
      <c r="AC403" s="55">
        <f>'[1]46A-Six Mile'!G532</f>
        <v>16.84</v>
      </c>
      <c r="AD403" s="55">
        <f>'[2]46A-Six Mile'!G532</f>
        <v>18.239999999999998</v>
      </c>
      <c r="AE403" s="55">
        <f>'[3]46A-Six Mile'!G532</f>
        <v>15.29</v>
      </c>
      <c r="AF403" s="55">
        <f>'[5]46A-Six Mile'!G532</f>
        <v>16.11</v>
      </c>
      <c r="AG403" s="55">
        <f>'[4]46A-Six Mile'!G532</f>
        <v>16.829999999999998</v>
      </c>
      <c r="AH403" s="12">
        <f t="shared" si="6"/>
        <v>16.565000000000001</v>
      </c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</row>
    <row r="404" spans="1:55" ht="15.6" x14ac:dyDescent="0.3">
      <c r="A404" s="30"/>
      <c r="B404" s="20" t="s">
        <v>4</v>
      </c>
      <c r="C404" s="48" t="s">
        <v>18</v>
      </c>
      <c r="D404" s="13">
        <v>15.18</v>
      </c>
      <c r="E404" s="13">
        <v>16.54</v>
      </c>
      <c r="F404" s="13">
        <v>17.239999999999998</v>
      </c>
      <c r="G404" s="13">
        <v>17.64</v>
      </c>
      <c r="H404" s="48" t="s">
        <v>18</v>
      </c>
      <c r="I404" s="13">
        <v>16.239999999999998</v>
      </c>
      <c r="J404" s="13">
        <v>16.55</v>
      </c>
      <c r="K404" s="83" t="s">
        <v>381</v>
      </c>
      <c r="L404" s="13">
        <v>16.91</v>
      </c>
      <c r="M404" s="13">
        <v>15.39</v>
      </c>
      <c r="N404" s="13">
        <v>15.41</v>
      </c>
      <c r="O404" s="13">
        <v>16.34</v>
      </c>
      <c r="P404" s="12">
        <v>15.74</v>
      </c>
      <c r="Q404" s="12">
        <v>16.34</v>
      </c>
      <c r="R404" s="12">
        <v>16.350000000000001</v>
      </c>
      <c r="S404" s="12">
        <v>17.72</v>
      </c>
      <c r="T404" s="12">
        <v>16.02</v>
      </c>
      <c r="U404" s="93" t="s">
        <v>382</v>
      </c>
      <c r="V404" s="13">
        <v>16.440000000000001</v>
      </c>
      <c r="W404" s="13" t="s">
        <v>670</v>
      </c>
      <c r="X404" s="55">
        <v>18.21</v>
      </c>
      <c r="Y404" s="55">
        <v>16.22</v>
      </c>
      <c r="Z404" s="55">
        <v>15.49</v>
      </c>
      <c r="AA404" s="55">
        <v>15.87</v>
      </c>
      <c r="AB404" s="55">
        <f>'[6]46A-Six Mile'!G533</f>
        <v>16.18</v>
      </c>
      <c r="AC404" s="55">
        <f>'[1]46A-Six Mile'!G533</f>
        <v>16.309999999999999</v>
      </c>
      <c r="AD404" s="55">
        <f>'[2]46A-Six Mile'!G533</f>
        <v>16.75</v>
      </c>
      <c r="AE404" s="55" t="str">
        <f>'[3]46A-Six Mile'!G533</f>
        <v>&lt;15.29</v>
      </c>
      <c r="AF404" s="55">
        <f>'[5]46A-Six Mile'!G533</f>
        <v>15.37</v>
      </c>
      <c r="AG404" s="55">
        <f>'[4]46A-Six Mile'!G533</f>
        <v>16.5</v>
      </c>
      <c r="AH404" s="12">
        <f t="shared" si="6"/>
        <v>16.394782608695653</v>
      </c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</row>
    <row r="405" spans="1:55" ht="15.6" x14ac:dyDescent="0.3">
      <c r="A405" s="30"/>
      <c r="B405" s="20" t="s">
        <v>5</v>
      </c>
      <c r="C405" s="48" t="s">
        <v>18</v>
      </c>
      <c r="D405" s="48" t="s">
        <v>18</v>
      </c>
      <c r="E405" s="48" t="s">
        <v>18</v>
      </c>
      <c r="F405" s="13">
        <v>16.41</v>
      </c>
      <c r="G405" s="13">
        <v>16.37</v>
      </c>
      <c r="H405" s="13">
        <v>16.73</v>
      </c>
      <c r="I405" s="13">
        <v>15.79</v>
      </c>
      <c r="J405" s="13">
        <v>16.12</v>
      </c>
      <c r="K405" s="50">
        <v>16.05</v>
      </c>
      <c r="L405" s="13">
        <v>16.55</v>
      </c>
      <c r="M405" s="13">
        <v>15.39</v>
      </c>
      <c r="N405" s="13">
        <v>15.24</v>
      </c>
      <c r="O405" s="13">
        <v>15.24</v>
      </c>
      <c r="P405" s="93" t="s">
        <v>382</v>
      </c>
      <c r="Q405" s="13">
        <v>16.54</v>
      </c>
      <c r="R405" s="13">
        <v>16.72</v>
      </c>
      <c r="S405" s="13">
        <v>17.32</v>
      </c>
      <c r="T405" s="93" t="s">
        <v>260</v>
      </c>
      <c r="U405" s="93" t="s">
        <v>642</v>
      </c>
      <c r="V405" s="13">
        <v>17.23</v>
      </c>
      <c r="W405" s="13" t="s">
        <v>670</v>
      </c>
      <c r="X405" s="55">
        <v>18.3</v>
      </c>
      <c r="Y405" s="55">
        <v>15.59</v>
      </c>
      <c r="Z405" s="55" t="s">
        <v>1149</v>
      </c>
      <c r="AA405" s="55">
        <v>16.02</v>
      </c>
      <c r="AB405" s="55">
        <f>'[6]46A-Six Mile'!G534</f>
        <v>15.94</v>
      </c>
      <c r="AC405" s="55">
        <f>'[1]46A-Six Mile'!G534</f>
        <v>15.61</v>
      </c>
      <c r="AD405" s="55">
        <f>'[2]46A-Six Mile'!G534</f>
        <v>17.04</v>
      </c>
      <c r="AE405" s="55" t="str">
        <f>'[3]46A-Six Mile'!G534</f>
        <v>&lt;15.29</v>
      </c>
      <c r="AF405" s="55" t="str">
        <f>'[5]46A-Six Mile'!G534</f>
        <v>&lt;15.37</v>
      </c>
      <c r="AG405" s="55">
        <f>'[4]46A-Six Mile'!G534</f>
        <v>17.37</v>
      </c>
      <c r="AH405" s="12">
        <f t="shared" si="6"/>
        <v>16.310000000000002</v>
      </c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</row>
    <row r="406" spans="1:55" ht="15.6" x14ac:dyDescent="0.3">
      <c r="A406" s="30"/>
      <c r="B406" s="20" t="s">
        <v>5</v>
      </c>
      <c r="C406" s="48" t="s">
        <v>18</v>
      </c>
      <c r="D406" s="13">
        <v>15.95</v>
      </c>
      <c r="E406" s="13">
        <v>17.739999999999998</v>
      </c>
      <c r="F406" s="13">
        <v>15.87</v>
      </c>
      <c r="G406" s="13">
        <v>15.75</v>
      </c>
      <c r="H406" s="13">
        <v>15.65</v>
      </c>
      <c r="I406" s="13">
        <v>15.24</v>
      </c>
      <c r="J406" s="13">
        <v>17.100000000000001</v>
      </c>
      <c r="K406" s="13">
        <v>15.8</v>
      </c>
      <c r="L406" s="13">
        <v>15.99</v>
      </c>
      <c r="M406" s="13">
        <v>16.3</v>
      </c>
      <c r="N406" s="13">
        <v>15.21</v>
      </c>
      <c r="O406" s="93" t="s">
        <v>382</v>
      </c>
      <c r="P406" s="12">
        <v>16.54</v>
      </c>
      <c r="Q406" s="12">
        <v>16.239999999999998</v>
      </c>
      <c r="R406" s="93" t="s">
        <v>260</v>
      </c>
      <c r="S406" s="13">
        <v>16.559999999999999</v>
      </c>
      <c r="T406" s="93" t="s">
        <v>260</v>
      </c>
      <c r="U406" s="93" t="s">
        <v>642</v>
      </c>
      <c r="V406" s="13">
        <v>15.19</v>
      </c>
      <c r="W406" s="13">
        <v>15.41</v>
      </c>
      <c r="X406" s="55">
        <v>17.2</v>
      </c>
      <c r="Y406" s="55">
        <v>16.62</v>
      </c>
      <c r="Z406" s="55">
        <v>15.63</v>
      </c>
      <c r="AA406" s="77" t="s">
        <v>18</v>
      </c>
      <c r="AB406" s="77" t="s">
        <v>18</v>
      </c>
      <c r="AC406" s="77" t="s">
        <v>18</v>
      </c>
      <c r="AD406" s="77" t="s">
        <v>18</v>
      </c>
      <c r="AE406" s="77" t="s">
        <v>18</v>
      </c>
      <c r="AF406" s="77" t="s">
        <v>18</v>
      </c>
      <c r="AG406" s="77" t="s">
        <v>18</v>
      </c>
      <c r="AH406" s="12">
        <f t="shared" si="6"/>
        <v>16.104736842105268</v>
      </c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</row>
    <row r="407" spans="1:55" ht="15.6" x14ac:dyDescent="0.3">
      <c r="A407" s="30"/>
      <c r="B407" s="20" t="s">
        <v>6</v>
      </c>
      <c r="C407" s="48" t="s">
        <v>18</v>
      </c>
      <c r="D407" s="13">
        <v>15.53</v>
      </c>
      <c r="E407" s="13">
        <v>16.78</v>
      </c>
      <c r="F407" s="13">
        <v>15.84</v>
      </c>
      <c r="G407" s="13">
        <v>15.41</v>
      </c>
      <c r="H407" s="13">
        <v>15.72</v>
      </c>
      <c r="I407" s="13">
        <v>16.63</v>
      </c>
      <c r="J407" s="13">
        <v>16.260000000000002</v>
      </c>
      <c r="K407" s="13">
        <v>16.82</v>
      </c>
      <c r="L407" s="13">
        <v>15.76</v>
      </c>
      <c r="M407" s="13">
        <v>17.850000000000001</v>
      </c>
      <c r="N407" s="13">
        <v>15.23</v>
      </c>
      <c r="O407" s="13">
        <v>15.44</v>
      </c>
      <c r="P407" s="12">
        <v>15.74</v>
      </c>
      <c r="Q407" s="12">
        <v>17.14</v>
      </c>
      <c r="R407" s="12">
        <v>15.74</v>
      </c>
      <c r="S407" s="12">
        <v>18.579999999999998</v>
      </c>
      <c r="T407" s="93" t="s">
        <v>260</v>
      </c>
      <c r="U407" s="93" t="s">
        <v>642</v>
      </c>
      <c r="V407" s="13">
        <v>15.09</v>
      </c>
      <c r="W407" s="13">
        <v>15.71</v>
      </c>
      <c r="X407" s="55">
        <v>18.09</v>
      </c>
      <c r="Y407" s="55">
        <v>15.96</v>
      </c>
      <c r="Z407" s="55">
        <v>16.09</v>
      </c>
      <c r="AA407" s="55">
        <v>16.41</v>
      </c>
      <c r="AB407" s="55">
        <f>'[6]46A-Six Mile'!G535</f>
        <v>16.64</v>
      </c>
      <c r="AC407" s="55">
        <f>'[1]46A-Six Mile'!G535</f>
        <v>15.67</v>
      </c>
      <c r="AD407" s="55">
        <f>'[2]46A-Six Mile'!G535</f>
        <v>16.079999999999998</v>
      </c>
      <c r="AE407" s="55" t="str">
        <f>'[3]46A-Six Mile'!G535</f>
        <v>&lt;15.29</v>
      </c>
      <c r="AF407" s="55">
        <f>'[5]46A-Six Mile'!G535</f>
        <v>17.350000000000001</v>
      </c>
      <c r="AG407" s="55">
        <f>'[4]46A-Six Mile'!G535</f>
        <v>16.59</v>
      </c>
      <c r="AH407" s="12">
        <f t="shared" si="6"/>
        <v>16.248399999999993</v>
      </c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</row>
    <row r="408" spans="1:55" ht="15.6" x14ac:dyDescent="0.3">
      <c r="A408" s="14" t="s">
        <v>1247</v>
      </c>
      <c r="B408" s="20" t="s">
        <v>6</v>
      </c>
      <c r="C408" s="48" t="s">
        <v>18</v>
      </c>
      <c r="D408" s="13">
        <v>17.14</v>
      </c>
      <c r="E408" s="13">
        <v>18.86</v>
      </c>
      <c r="F408" s="13">
        <v>18.96</v>
      </c>
      <c r="G408" s="13">
        <v>17.66</v>
      </c>
      <c r="H408" s="13">
        <v>15.32</v>
      </c>
      <c r="I408" s="13">
        <v>18.440000000000001</v>
      </c>
      <c r="J408" s="13">
        <v>18.59</v>
      </c>
      <c r="K408" s="13">
        <v>17.39</v>
      </c>
      <c r="L408" s="13">
        <v>15.28</v>
      </c>
      <c r="M408" s="13">
        <v>18.48</v>
      </c>
      <c r="N408" s="13">
        <v>15.3</v>
      </c>
      <c r="O408" s="13">
        <v>15.24</v>
      </c>
      <c r="P408" s="12">
        <v>17.559999999999999</v>
      </c>
      <c r="Q408" s="12">
        <v>18.690000000000001</v>
      </c>
      <c r="R408" s="12">
        <v>15.93</v>
      </c>
      <c r="S408" s="12">
        <v>18.66</v>
      </c>
      <c r="T408" s="12">
        <v>16.579999999999998</v>
      </c>
      <c r="U408" s="93" t="s">
        <v>642</v>
      </c>
      <c r="V408" s="13">
        <v>17.43</v>
      </c>
      <c r="W408" s="13">
        <v>16.11</v>
      </c>
      <c r="X408" s="55">
        <v>16.43</v>
      </c>
      <c r="Y408" s="55">
        <v>15.42</v>
      </c>
      <c r="Z408" s="55">
        <v>16.670000000000002</v>
      </c>
      <c r="AA408" s="55">
        <v>17.940000000000001</v>
      </c>
      <c r="AB408" s="55">
        <f>'[6]46A-Six Mile'!G536</f>
        <v>16.14</v>
      </c>
      <c r="AC408" s="55">
        <f>'[1]46A-Six Mile'!G536</f>
        <v>16.989999999999998</v>
      </c>
      <c r="AD408" s="55">
        <f>'[2]46A-Six Mile'!G536</f>
        <v>18.37</v>
      </c>
      <c r="AE408" s="55">
        <f>'[3]46A-Six Mile'!G536</f>
        <v>18.329999999999998</v>
      </c>
      <c r="AF408" s="55">
        <f>'[5]46A-Six Mile'!G536</f>
        <v>17.63</v>
      </c>
      <c r="AG408" s="55">
        <f>'[4]46A-Six Mile'!G536</f>
        <v>18.29</v>
      </c>
      <c r="AH408" s="12">
        <f t="shared" si="6"/>
        <v>17.181851851851857</v>
      </c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</row>
    <row r="409" spans="1:55" ht="15.6" x14ac:dyDescent="0.3">
      <c r="A409" s="29" t="s">
        <v>1367</v>
      </c>
      <c r="B409" s="20" t="s">
        <v>7</v>
      </c>
      <c r="C409" s="48" t="s">
        <v>18</v>
      </c>
      <c r="D409" s="13">
        <v>16.54</v>
      </c>
      <c r="E409" s="13">
        <v>18.89</v>
      </c>
      <c r="F409" s="13">
        <v>18.940000000000001</v>
      </c>
      <c r="G409" s="13">
        <v>18.98</v>
      </c>
      <c r="H409" s="13">
        <v>15.8</v>
      </c>
      <c r="I409" s="13">
        <v>17.59</v>
      </c>
      <c r="J409" s="13">
        <v>18.38</v>
      </c>
      <c r="K409" s="13">
        <v>18.46</v>
      </c>
      <c r="L409" s="13">
        <v>15.56</v>
      </c>
      <c r="M409" s="13">
        <v>18.739999999999998</v>
      </c>
      <c r="N409" s="13">
        <v>15.94</v>
      </c>
      <c r="O409" s="13">
        <v>16.440000000000001</v>
      </c>
      <c r="P409" s="12">
        <v>18.34</v>
      </c>
      <c r="Q409" s="12">
        <v>18.32</v>
      </c>
      <c r="R409" s="12">
        <v>17.23</v>
      </c>
      <c r="S409" s="12">
        <v>18.850000000000001</v>
      </c>
      <c r="T409" s="12">
        <v>18.739999999999998</v>
      </c>
      <c r="U409" s="12">
        <v>15.84</v>
      </c>
      <c r="V409" s="12">
        <v>17.29</v>
      </c>
      <c r="W409" s="12">
        <v>16.78</v>
      </c>
      <c r="X409" s="69">
        <v>18.05</v>
      </c>
      <c r="Y409" s="69">
        <v>18.850000000000001</v>
      </c>
      <c r="Z409" s="69">
        <v>18.510000000000002</v>
      </c>
      <c r="AA409" s="69">
        <v>19.02</v>
      </c>
      <c r="AB409" s="55">
        <f>'[6]46A-Six Mile'!G537</f>
        <v>16.89</v>
      </c>
      <c r="AC409" s="55">
        <f>'[1]46A-Six Mile'!G537</f>
        <v>16.78</v>
      </c>
      <c r="AD409" s="55">
        <f>'[2]46A-Six Mile'!G537</f>
        <v>18.02</v>
      </c>
      <c r="AE409" s="55">
        <f>'[3]46A-Six Mile'!G537</f>
        <v>18.95</v>
      </c>
      <c r="AF409" s="55">
        <f>'[5]46A-Six Mile'!G537</f>
        <v>18.13</v>
      </c>
      <c r="AG409" s="55">
        <f>'[4]46A-Six Mile'!G537</f>
        <v>19.14</v>
      </c>
      <c r="AH409" s="12">
        <f t="shared" si="6"/>
        <v>17.740000000000002</v>
      </c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</row>
    <row r="410" spans="1:55" ht="15.6" x14ac:dyDescent="0.3">
      <c r="A410" s="30"/>
      <c r="B410" s="20" t="s">
        <v>7</v>
      </c>
      <c r="C410" s="13">
        <v>16.760000000000002</v>
      </c>
      <c r="D410" s="13">
        <v>16.96</v>
      </c>
      <c r="E410" s="13">
        <v>19.09</v>
      </c>
      <c r="F410" s="13">
        <v>18.559999999999999</v>
      </c>
      <c r="G410" s="13">
        <v>18.05</v>
      </c>
      <c r="H410" s="13">
        <v>15.89</v>
      </c>
      <c r="I410" s="13">
        <v>18.77</v>
      </c>
      <c r="J410" s="13">
        <v>18.079999999999998</v>
      </c>
      <c r="K410" s="13">
        <v>18.27</v>
      </c>
      <c r="L410" s="13">
        <v>18.079999999999998</v>
      </c>
      <c r="M410" s="13">
        <v>18.28</v>
      </c>
      <c r="N410" s="13">
        <v>15.94</v>
      </c>
      <c r="O410" s="13">
        <v>18.940000000000001</v>
      </c>
      <c r="P410" s="12">
        <v>19.14</v>
      </c>
      <c r="Q410" s="12">
        <v>17.36</v>
      </c>
      <c r="R410" s="12">
        <v>18.91</v>
      </c>
      <c r="S410" s="12">
        <v>18.399999999999999</v>
      </c>
      <c r="T410" s="12">
        <v>18.39</v>
      </c>
      <c r="U410" s="12">
        <v>16.04</v>
      </c>
      <c r="V410" s="12">
        <v>17.940000000000001</v>
      </c>
      <c r="W410" s="12">
        <v>16.62</v>
      </c>
      <c r="X410" s="69">
        <v>16.89</v>
      </c>
      <c r="Y410" s="69">
        <v>18.739999999999998</v>
      </c>
      <c r="Z410" s="69">
        <v>18.63</v>
      </c>
      <c r="AA410" s="69">
        <v>18.87</v>
      </c>
      <c r="AB410" s="55">
        <f>'[6]46A-Six Mile'!G538</f>
        <v>17.440000000000001</v>
      </c>
      <c r="AC410" s="55">
        <f>'[1]46A-Six Mile'!G538</f>
        <v>18.88</v>
      </c>
      <c r="AD410" s="55">
        <f>'[2]46A-Six Mile'!G538</f>
        <v>18.86</v>
      </c>
      <c r="AE410" s="55">
        <f>'[3]46A-Six Mile'!G538</f>
        <v>18.440000000000001</v>
      </c>
      <c r="AF410" s="55">
        <f>'[5]46A-Six Mile'!G538</f>
        <v>18.8</v>
      </c>
      <c r="AG410" s="55">
        <f>'[4]46A-Six Mile'!G538</f>
        <v>18.46</v>
      </c>
      <c r="AH410" s="12">
        <f t="shared" si="6"/>
        <v>17.973103448275864</v>
      </c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</row>
    <row r="411" spans="1:55" ht="15.6" x14ac:dyDescent="0.3">
      <c r="A411" s="74"/>
      <c r="B411" s="20" t="s">
        <v>8</v>
      </c>
      <c r="C411" s="13">
        <v>18.190000000000001</v>
      </c>
      <c r="D411" s="13">
        <v>18.66</v>
      </c>
      <c r="E411" s="13">
        <v>19</v>
      </c>
      <c r="F411" s="13">
        <v>19.239999999999998</v>
      </c>
      <c r="G411" s="13">
        <v>18.57</v>
      </c>
      <c r="H411" s="13">
        <v>15.83</v>
      </c>
      <c r="I411" s="13">
        <v>18.59</v>
      </c>
      <c r="J411" s="13">
        <v>18.760000000000002</v>
      </c>
      <c r="K411" s="13">
        <v>18.61</v>
      </c>
      <c r="L411" s="13">
        <v>18.43</v>
      </c>
      <c r="M411" s="13">
        <v>18.739999999999998</v>
      </c>
      <c r="N411" s="13">
        <v>17.97</v>
      </c>
      <c r="O411" s="13">
        <v>18.75</v>
      </c>
      <c r="P411" s="12">
        <v>18.239999999999998</v>
      </c>
      <c r="Q411" s="12">
        <v>17.27</v>
      </c>
      <c r="R411" s="12">
        <v>18.8</v>
      </c>
      <c r="S411" s="12">
        <v>18.100000000000001</v>
      </c>
      <c r="T411" s="12">
        <v>18.62</v>
      </c>
      <c r="U411" s="12">
        <v>17.54</v>
      </c>
      <c r="V411" s="12">
        <v>17.940000000000001</v>
      </c>
      <c r="W411" s="12">
        <v>16.940000000000001</v>
      </c>
      <c r="X411" s="69">
        <v>17.61</v>
      </c>
      <c r="Y411" s="69">
        <v>19.190000000000001</v>
      </c>
      <c r="Z411" s="69">
        <v>18.91</v>
      </c>
      <c r="AA411" s="69">
        <v>18.75</v>
      </c>
      <c r="AB411" s="55">
        <f>'[6]46A-Six Mile'!G539</f>
        <v>18.239999999999998</v>
      </c>
      <c r="AC411" s="55">
        <f>'[1]46A-Six Mile'!G539</f>
        <v>18.82</v>
      </c>
      <c r="AD411" s="55">
        <f>'[2]46A-Six Mile'!G539</f>
        <v>19.05</v>
      </c>
      <c r="AE411" s="55">
        <f>'[3]46A-Six Mile'!G539</f>
        <v>18.93</v>
      </c>
      <c r="AF411" s="55">
        <f>'[5]46A-Six Mile'!G539</f>
        <v>17.649999999999999</v>
      </c>
      <c r="AG411" s="55">
        <f>'[4]46A-Six Mile'!G539</f>
        <v>19.25</v>
      </c>
      <c r="AH411" s="12">
        <f t="shared" si="6"/>
        <v>18.354827586206895</v>
      </c>
      <c r="AI411" s="93"/>
      <c r="AJ411" s="93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</row>
    <row r="412" spans="1:55" ht="15.6" x14ac:dyDescent="0.3">
      <c r="A412" s="29" t="s">
        <v>162</v>
      </c>
      <c r="B412" s="20" t="s">
        <v>8</v>
      </c>
      <c r="C412" s="13">
        <v>18.29</v>
      </c>
      <c r="D412" s="13">
        <v>18.59</v>
      </c>
      <c r="E412" s="13">
        <v>17.440000000000001</v>
      </c>
      <c r="F412" s="13">
        <v>18.86</v>
      </c>
      <c r="G412" s="13">
        <v>17.89</v>
      </c>
      <c r="H412" s="13">
        <v>17.71</v>
      </c>
      <c r="I412" s="13">
        <v>20.53</v>
      </c>
      <c r="J412" s="13">
        <v>18.68</v>
      </c>
      <c r="K412" s="13">
        <v>17.899999999999999</v>
      </c>
      <c r="L412" s="13">
        <v>17.559999999999999</v>
      </c>
      <c r="M412" s="13">
        <v>19.05</v>
      </c>
      <c r="N412" s="13">
        <v>17.47</v>
      </c>
      <c r="O412" s="13">
        <v>18.64</v>
      </c>
      <c r="P412" s="12">
        <v>18.440000000000001</v>
      </c>
      <c r="Q412" s="12">
        <v>18.36</v>
      </c>
      <c r="R412" s="12">
        <v>18.97</v>
      </c>
      <c r="S412" s="12">
        <v>18.739999999999998</v>
      </c>
      <c r="T412" s="12">
        <v>18.73</v>
      </c>
      <c r="U412" s="12">
        <v>17.690000000000001</v>
      </c>
      <c r="V412" s="12">
        <v>18.84</v>
      </c>
      <c r="W412" s="12">
        <v>17.29</v>
      </c>
      <c r="X412" s="69">
        <v>17.29</v>
      </c>
      <c r="Y412" s="69">
        <v>19.34</v>
      </c>
      <c r="Z412" s="69">
        <v>19.010000000000002</v>
      </c>
      <c r="AA412" s="69">
        <v>18.82</v>
      </c>
      <c r="AB412" s="55">
        <f>'[6]46A-Six Mile'!G540</f>
        <v>18.37</v>
      </c>
      <c r="AC412" s="55">
        <f>'[1]46A-Six Mile'!G540</f>
        <v>18.829999999999998</v>
      </c>
      <c r="AD412" s="55">
        <f>'[2]46A-Six Mile'!G540</f>
        <v>18.8</v>
      </c>
      <c r="AE412" s="55">
        <f>'[3]46A-Six Mile'!G540</f>
        <v>18.93</v>
      </c>
      <c r="AF412" s="55">
        <f>'[5]46A-Six Mile'!G540</f>
        <v>17.66</v>
      </c>
      <c r="AG412" s="55">
        <f>'[4]46A-Six Mile'!G540</f>
        <v>19.079999999999998</v>
      </c>
      <c r="AH412" s="12">
        <f t="shared" si="6"/>
        <v>18.450344827586203</v>
      </c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</row>
    <row r="413" spans="1:55" ht="15.6" x14ac:dyDescent="0.3">
      <c r="A413" s="29" t="s">
        <v>885</v>
      </c>
      <c r="B413" s="20" t="s">
        <v>9</v>
      </c>
      <c r="C413" s="13">
        <v>17.600000000000001</v>
      </c>
      <c r="D413" s="13">
        <v>19.420000000000002</v>
      </c>
      <c r="E413" s="13">
        <v>18.84</v>
      </c>
      <c r="F413" s="13">
        <v>18.95</v>
      </c>
      <c r="G413" s="13">
        <v>18.78</v>
      </c>
      <c r="H413" s="13">
        <v>18.02</v>
      </c>
      <c r="I413" s="48" t="s">
        <v>18</v>
      </c>
      <c r="J413" s="13">
        <v>18.68</v>
      </c>
      <c r="K413" s="50">
        <v>17.350000000000001</v>
      </c>
      <c r="L413" s="48" t="s">
        <v>18</v>
      </c>
      <c r="M413" s="50">
        <v>18.96</v>
      </c>
      <c r="N413" s="50">
        <v>16.170000000000002</v>
      </c>
      <c r="O413" s="50">
        <v>18.690000000000001</v>
      </c>
      <c r="P413" s="12">
        <v>18.86</v>
      </c>
      <c r="Q413" s="12">
        <v>18.850000000000001</v>
      </c>
      <c r="R413" s="12">
        <v>18.829999999999998</v>
      </c>
      <c r="S413" s="12">
        <v>18.52</v>
      </c>
      <c r="T413" s="12">
        <v>18.809999999999999</v>
      </c>
      <c r="U413" s="12">
        <v>17.940000000000001</v>
      </c>
      <c r="V413" s="12">
        <v>18.239999999999998</v>
      </c>
      <c r="W413" s="12">
        <v>18.04</v>
      </c>
      <c r="X413" s="69">
        <v>18.09</v>
      </c>
      <c r="Y413" s="69">
        <v>18.940000000000001</v>
      </c>
      <c r="Z413" s="69">
        <v>19</v>
      </c>
      <c r="AA413" s="69">
        <v>18.91</v>
      </c>
      <c r="AB413" s="55">
        <f>'[6]46A-Six Mile'!G541</f>
        <v>17.57</v>
      </c>
      <c r="AC413" s="55">
        <f>'[1]46A-Six Mile'!G541</f>
        <v>18.989999999999998</v>
      </c>
      <c r="AD413" s="55">
        <f>'[2]46A-Six Mile'!G541</f>
        <v>19.04</v>
      </c>
      <c r="AE413" s="48" t="s">
        <v>18</v>
      </c>
      <c r="AF413" s="55">
        <f>'[5]46A-Six Mile'!G541</f>
        <v>18.87</v>
      </c>
      <c r="AG413" s="55" t="str">
        <f>'[4]46A-Six Mile'!G541</f>
        <v/>
      </c>
      <c r="AH413" s="12">
        <f t="shared" si="6"/>
        <v>18.465</v>
      </c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</row>
    <row r="414" spans="1:55" ht="15.6" x14ac:dyDescent="0.3">
      <c r="A414" s="29" t="s">
        <v>886</v>
      </c>
      <c r="B414" s="20" t="s">
        <v>9</v>
      </c>
      <c r="C414" s="13">
        <v>17.73</v>
      </c>
      <c r="D414" s="13">
        <v>18.77</v>
      </c>
      <c r="E414" s="13">
        <v>18.84</v>
      </c>
      <c r="F414" s="13">
        <v>18.940000000000001</v>
      </c>
      <c r="G414" s="13">
        <v>18.75</v>
      </c>
      <c r="H414" s="13">
        <v>18.7</v>
      </c>
      <c r="I414" s="48" t="s">
        <v>18</v>
      </c>
      <c r="J414" s="13">
        <v>18.22</v>
      </c>
      <c r="K414" s="13">
        <v>17</v>
      </c>
      <c r="L414" s="13">
        <v>18.670000000000002</v>
      </c>
      <c r="M414" s="13">
        <v>19.37</v>
      </c>
      <c r="N414" s="13">
        <v>17.79</v>
      </c>
      <c r="O414" s="13">
        <v>18.940000000000001</v>
      </c>
      <c r="P414" s="12">
        <v>19.440000000000001</v>
      </c>
      <c r="Q414" s="12">
        <v>18.489999999999998</v>
      </c>
      <c r="R414" s="12">
        <v>18.54</v>
      </c>
      <c r="S414" s="12">
        <v>17.559999999999999</v>
      </c>
      <c r="T414" s="12">
        <v>18.47</v>
      </c>
      <c r="U414" s="12">
        <v>18.23</v>
      </c>
      <c r="V414" s="12">
        <v>18.64</v>
      </c>
      <c r="W414" s="12">
        <v>18.489999999999998</v>
      </c>
      <c r="X414" s="69">
        <v>18.809999999999999</v>
      </c>
      <c r="Y414" s="69">
        <v>18.43</v>
      </c>
      <c r="Z414" s="69">
        <v>18.79</v>
      </c>
      <c r="AA414" s="69">
        <v>19.3</v>
      </c>
      <c r="AB414" s="55">
        <f>'[6]46A-Six Mile'!G542</f>
        <v>18.64</v>
      </c>
      <c r="AC414" s="55">
        <f>'[1]46A-Six Mile'!G542</f>
        <v>19</v>
      </c>
      <c r="AD414" s="55">
        <f>'[2]46A-Six Mile'!G542</f>
        <v>18.77</v>
      </c>
      <c r="AE414" s="55">
        <f>'[3]46A-Six Mile'!G542</f>
        <v>19.14</v>
      </c>
      <c r="AF414" s="55">
        <f>'[5]46A-Six Mile'!G542</f>
        <v>17.989999999999998</v>
      </c>
      <c r="AG414" s="55" t="str">
        <f>'[4]46A-Six Mile'!G542</f>
        <v/>
      </c>
      <c r="AH414" s="12">
        <f t="shared" si="6"/>
        <v>18.587857142857143</v>
      </c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</row>
    <row r="415" spans="1:55" ht="15.6" x14ac:dyDescent="0.3">
      <c r="A415" s="29" t="s">
        <v>887</v>
      </c>
      <c r="B415" s="20" t="s">
        <v>10</v>
      </c>
      <c r="C415" s="13">
        <v>17.46</v>
      </c>
      <c r="D415" s="13">
        <v>20.49</v>
      </c>
      <c r="E415" s="13">
        <v>18.72</v>
      </c>
      <c r="F415" s="13">
        <v>18.87</v>
      </c>
      <c r="G415" s="13">
        <v>18.579999999999998</v>
      </c>
      <c r="H415" s="50">
        <v>18.38</v>
      </c>
      <c r="I415" s="48" t="s">
        <v>18</v>
      </c>
      <c r="J415" s="13">
        <v>18.7</v>
      </c>
      <c r="K415" s="13">
        <v>18.13</v>
      </c>
      <c r="L415" s="13">
        <v>17.96</v>
      </c>
      <c r="M415" s="13">
        <v>18.75</v>
      </c>
      <c r="N415" s="13">
        <v>18.54</v>
      </c>
      <c r="O415" s="13">
        <v>18.440000000000001</v>
      </c>
      <c r="P415" s="12">
        <v>18.34</v>
      </c>
      <c r="Q415" s="12">
        <v>18.55</v>
      </c>
      <c r="R415" s="12">
        <v>18.52</v>
      </c>
      <c r="S415" s="12">
        <v>18.73</v>
      </c>
      <c r="T415" s="12">
        <v>17.54</v>
      </c>
      <c r="U415" s="12">
        <v>18.37</v>
      </c>
      <c r="V415" s="12">
        <v>18.809999999999999</v>
      </c>
      <c r="W415" s="12">
        <v>18.39</v>
      </c>
      <c r="X415" s="69">
        <v>18.149999999999999</v>
      </c>
      <c r="Y415" s="69">
        <v>18.32</v>
      </c>
      <c r="Z415" s="69">
        <v>18.989999999999998</v>
      </c>
      <c r="AA415" s="69">
        <v>18.91</v>
      </c>
      <c r="AB415" s="55">
        <f>'[6]46A-Six Mile'!G543</f>
        <v>18.64</v>
      </c>
      <c r="AC415" s="55">
        <f>'[1]46A-Six Mile'!G543</f>
        <v>19.010000000000002</v>
      </c>
      <c r="AD415" s="55">
        <f>'[2]46A-Six Mile'!G543</f>
        <v>18.97</v>
      </c>
      <c r="AE415" s="55">
        <f>'[3]46A-Six Mile'!G543</f>
        <v>18.79</v>
      </c>
      <c r="AF415" s="55">
        <f>'[5]46A-Six Mile'!G543</f>
        <v>18.260000000000002</v>
      </c>
      <c r="AG415" s="55" t="str">
        <f>'[4]46A-Six Mile'!G543</f>
        <v/>
      </c>
      <c r="AH415" s="12">
        <f t="shared" si="6"/>
        <v>18.573214285714283</v>
      </c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</row>
    <row r="416" spans="1:55" ht="15.6" x14ac:dyDescent="0.3">
      <c r="A416" s="29" t="s">
        <v>888</v>
      </c>
      <c r="B416" s="20" t="s">
        <v>10</v>
      </c>
      <c r="C416" s="13">
        <v>16.48</v>
      </c>
      <c r="D416" s="13">
        <v>19.07</v>
      </c>
      <c r="E416" s="13">
        <v>18.309999999999999</v>
      </c>
      <c r="F416" s="13">
        <v>17.809999999999999</v>
      </c>
      <c r="G416" s="13">
        <v>19.14</v>
      </c>
      <c r="H416" s="48" t="s">
        <v>18</v>
      </c>
      <c r="I416" s="13">
        <v>18.29</v>
      </c>
      <c r="J416" s="13">
        <v>18.309999999999999</v>
      </c>
      <c r="K416" s="13">
        <v>17.149999999999999</v>
      </c>
      <c r="L416" s="13">
        <v>17.760000000000002</v>
      </c>
      <c r="M416" s="13">
        <v>18.53</v>
      </c>
      <c r="N416" s="13">
        <v>17.84</v>
      </c>
      <c r="O416" s="13">
        <v>17.84</v>
      </c>
      <c r="P416" s="12">
        <v>16.34</v>
      </c>
      <c r="Q416" s="12">
        <v>18.04</v>
      </c>
      <c r="R416" s="12">
        <v>17.440000000000001</v>
      </c>
      <c r="S416" s="12">
        <v>18.309999999999999</v>
      </c>
      <c r="T416" s="12">
        <v>16.62</v>
      </c>
      <c r="U416" s="12">
        <v>17.78</v>
      </c>
      <c r="V416" s="12">
        <v>18.14</v>
      </c>
      <c r="W416" s="12">
        <v>17.87</v>
      </c>
      <c r="X416" s="69">
        <v>17.510000000000002</v>
      </c>
      <c r="Y416" s="69">
        <v>18.920000000000002</v>
      </c>
      <c r="Z416" s="69">
        <v>18.57</v>
      </c>
      <c r="AA416" s="69">
        <v>18.18</v>
      </c>
      <c r="AB416" s="77" t="s">
        <v>18</v>
      </c>
      <c r="AC416" s="77" t="s">
        <v>18</v>
      </c>
      <c r="AD416" s="77" t="s">
        <v>18</v>
      </c>
      <c r="AE416" s="77" t="s">
        <v>18</v>
      </c>
      <c r="AF416" s="77" t="s">
        <v>18</v>
      </c>
      <c r="AG416" s="77" t="s">
        <v>18</v>
      </c>
      <c r="AH416" s="12">
        <f t="shared" si="6"/>
        <v>17.927083333333336</v>
      </c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</row>
    <row r="417" spans="1:55" ht="15.6" x14ac:dyDescent="0.3">
      <c r="A417" s="29" t="s">
        <v>1368</v>
      </c>
      <c r="B417" s="20" t="s">
        <v>11</v>
      </c>
      <c r="C417" s="13">
        <v>16.22</v>
      </c>
      <c r="D417" s="13">
        <v>17.64</v>
      </c>
      <c r="E417" s="13">
        <v>17.420000000000002</v>
      </c>
      <c r="F417" s="13">
        <v>17.190000000000001</v>
      </c>
      <c r="G417" s="13">
        <v>18.88</v>
      </c>
      <c r="H417" s="13">
        <v>17.27</v>
      </c>
      <c r="I417" s="48" t="s">
        <v>18</v>
      </c>
      <c r="J417" s="13">
        <v>17.399999999999999</v>
      </c>
      <c r="K417" s="13">
        <v>17.46</v>
      </c>
      <c r="L417" s="13">
        <v>18.399999999999999</v>
      </c>
      <c r="M417" s="13">
        <v>17.87</v>
      </c>
      <c r="N417" s="13">
        <v>17.46</v>
      </c>
      <c r="O417" s="13">
        <v>17.239999999999998</v>
      </c>
      <c r="P417" s="12">
        <v>15.54</v>
      </c>
      <c r="Q417" s="12">
        <v>17.64</v>
      </c>
      <c r="R417" s="12">
        <v>16.29</v>
      </c>
      <c r="S417" s="12">
        <v>18.309999999999999</v>
      </c>
      <c r="T417" s="12">
        <v>16.329999999999998</v>
      </c>
      <c r="U417" s="12">
        <v>16.690000000000001</v>
      </c>
      <c r="V417" s="12">
        <v>17.12</v>
      </c>
      <c r="W417" s="12">
        <v>16.86</v>
      </c>
      <c r="X417" s="69">
        <v>17.989999999999998</v>
      </c>
      <c r="Y417" s="69">
        <v>18.52</v>
      </c>
      <c r="Z417" s="69">
        <v>17.72</v>
      </c>
      <c r="AA417" s="69">
        <v>17.18</v>
      </c>
      <c r="AB417" s="55">
        <f>'[6]46A-Six Mile'!G544</f>
        <v>17.489999999999998</v>
      </c>
      <c r="AC417" s="55">
        <f>'[1]46A-Six Mile'!G544</f>
        <v>18.57</v>
      </c>
      <c r="AD417" s="55">
        <f>'[2]46A-Six Mile'!G544</f>
        <v>17.11</v>
      </c>
      <c r="AE417" s="55">
        <f>'[3]46A-Six Mile'!G544</f>
        <v>18.690000000000001</v>
      </c>
      <c r="AF417" s="55">
        <f>'[5]46A-Six Mile'!G544</f>
        <v>16.829999999999998</v>
      </c>
      <c r="AG417" s="55" t="str">
        <f>'[4]46A-Six Mile'!G544</f>
        <v/>
      </c>
      <c r="AH417" s="12">
        <f t="shared" si="6"/>
        <v>17.446428571428573</v>
      </c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</row>
    <row r="418" spans="1:55" ht="15.6" x14ac:dyDescent="0.3">
      <c r="A418" s="30"/>
      <c r="B418" s="20" t="s">
        <v>12</v>
      </c>
      <c r="C418" s="13">
        <v>16.72</v>
      </c>
      <c r="D418" s="13">
        <v>17.73</v>
      </c>
      <c r="E418" s="13">
        <v>16.690000000000001</v>
      </c>
      <c r="F418" s="13">
        <v>17.510000000000002</v>
      </c>
      <c r="G418" s="13">
        <v>16.89</v>
      </c>
      <c r="H418" s="13">
        <v>18.04</v>
      </c>
      <c r="I418" s="13">
        <v>16.97</v>
      </c>
      <c r="J418" s="13">
        <v>16.649999999999999</v>
      </c>
      <c r="K418" s="13">
        <v>18.54</v>
      </c>
      <c r="L418" s="13">
        <v>18.059999999999999</v>
      </c>
      <c r="M418" s="13">
        <v>17.670000000000002</v>
      </c>
      <c r="N418" s="13">
        <v>16.34</v>
      </c>
      <c r="O418" s="13">
        <v>16.54</v>
      </c>
      <c r="P418" s="12">
        <v>18.54</v>
      </c>
      <c r="Q418" s="12">
        <v>17.940000000000001</v>
      </c>
      <c r="R418" s="12">
        <v>16.02</v>
      </c>
      <c r="S418" s="12">
        <v>18.13</v>
      </c>
      <c r="T418" s="12">
        <v>15.96</v>
      </c>
      <c r="U418" s="12">
        <v>16.260000000000002</v>
      </c>
      <c r="V418" s="12">
        <v>17.350000000000001</v>
      </c>
      <c r="W418" s="12">
        <v>17.420000000000002</v>
      </c>
      <c r="X418" s="69">
        <v>17.5</v>
      </c>
      <c r="Y418" s="69">
        <v>17.59</v>
      </c>
      <c r="Z418" s="69">
        <v>18.170000000000002</v>
      </c>
      <c r="AA418" s="69">
        <v>16.71</v>
      </c>
      <c r="AB418" s="55">
        <f>'[6]46A-Six Mile'!G545</f>
        <v>18.39</v>
      </c>
      <c r="AC418" s="55">
        <f>'[1]46A-Six Mile'!G545</f>
        <v>18.690000000000001</v>
      </c>
      <c r="AD418" s="55">
        <f>'[2]46A-Six Mile'!G545</f>
        <v>16.39</v>
      </c>
      <c r="AE418" s="55">
        <f>'[3]46A-Six Mile'!G545</f>
        <v>17.39</v>
      </c>
      <c r="AF418" s="55">
        <f>'[5]46A-Six Mile'!G545</f>
        <v>16.43</v>
      </c>
      <c r="AG418" s="55" t="str">
        <f>'[4]46A-Six Mile'!G545</f>
        <v/>
      </c>
      <c r="AH418" s="12">
        <f t="shared" si="6"/>
        <v>17.337931034482757</v>
      </c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</row>
    <row r="419" spans="1:55" ht="15.6" x14ac:dyDescent="0.3">
      <c r="A419" s="6" t="s">
        <v>273</v>
      </c>
      <c r="B419" s="6"/>
      <c r="C419" s="6">
        <v>1989</v>
      </c>
      <c r="D419" s="6">
        <v>1990</v>
      </c>
      <c r="E419" s="6">
        <v>1991</v>
      </c>
      <c r="F419" s="6">
        <v>1992</v>
      </c>
      <c r="G419" s="6">
        <v>1993</v>
      </c>
      <c r="H419" s="6">
        <v>1994</v>
      </c>
      <c r="I419" s="6">
        <v>1995</v>
      </c>
      <c r="J419" s="6">
        <v>1996</v>
      </c>
      <c r="K419" s="18">
        <v>1997</v>
      </c>
      <c r="L419" s="18">
        <v>1998</v>
      </c>
      <c r="M419" s="41">
        <v>1999</v>
      </c>
      <c r="N419" s="41">
        <v>2000</v>
      </c>
      <c r="O419" s="41">
        <v>2001</v>
      </c>
      <c r="P419" s="18">
        <v>2002</v>
      </c>
      <c r="Q419" s="18">
        <v>2003</v>
      </c>
      <c r="R419" s="18">
        <v>2004</v>
      </c>
      <c r="S419" s="19">
        <v>2005</v>
      </c>
      <c r="T419" s="19">
        <v>2006</v>
      </c>
      <c r="U419" s="19">
        <v>2007</v>
      </c>
      <c r="V419" s="19">
        <v>2008</v>
      </c>
      <c r="W419" s="19">
        <v>2009</v>
      </c>
      <c r="X419" s="19">
        <v>2010</v>
      </c>
      <c r="Y419" s="19">
        <v>2011</v>
      </c>
      <c r="Z419" s="19">
        <v>2012</v>
      </c>
      <c r="AA419" s="19">
        <v>2013</v>
      </c>
      <c r="AB419" s="211">
        <v>2014</v>
      </c>
      <c r="AC419" s="211">
        <v>2015</v>
      </c>
      <c r="AD419" s="211">
        <v>2016</v>
      </c>
      <c r="AE419" s="211">
        <v>2017</v>
      </c>
      <c r="AF419" s="211">
        <v>2018</v>
      </c>
      <c r="AG419" s="211">
        <v>2019</v>
      </c>
      <c r="AH419" s="18" t="s">
        <v>161</v>
      </c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</row>
    <row r="420" spans="1:55" ht="15.6" x14ac:dyDescent="0.3">
      <c r="A420" s="29" t="s">
        <v>529</v>
      </c>
      <c r="B420" s="20" t="s">
        <v>1</v>
      </c>
      <c r="C420" s="48" t="s">
        <v>18</v>
      </c>
      <c r="D420" s="13">
        <v>15.21</v>
      </c>
      <c r="E420" s="13">
        <v>16.329999999999998</v>
      </c>
      <c r="F420" s="48" t="s">
        <v>18</v>
      </c>
      <c r="G420" s="13">
        <v>15.62</v>
      </c>
      <c r="H420" s="13">
        <v>15.49</v>
      </c>
      <c r="I420" s="13">
        <v>15.59</v>
      </c>
      <c r="J420" s="13">
        <v>15.75</v>
      </c>
      <c r="K420" s="13">
        <v>15.61</v>
      </c>
      <c r="L420" s="13">
        <v>15.93</v>
      </c>
      <c r="M420" s="13">
        <v>15.25</v>
      </c>
      <c r="N420" s="48" t="s">
        <v>18</v>
      </c>
      <c r="O420" s="50">
        <v>15.14</v>
      </c>
      <c r="P420" s="48" t="s">
        <v>18</v>
      </c>
      <c r="Q420" s="48" t="s">
        <v>18</v>
      </c>
      <c r="R420" s="48" t="s">
        <v>18</v>
      </c>
      <c r="S420" s="48" t="s">
        <v>18</v>
      </c>
      <c r="T420" s="48" t="s">
        <v>18</v>
      </c>
      <c r="U420" s="48" t="s">
        <v>18</v>
      </c>
      <c r="V420" s="49" t="s">
        <v>18</v>
      </c>
      <c r="W420" s="48" t="s">
        <v>18</v>
      </c>
      <c r="X420" s="77" t="s">
        <v>18</v>
      </c>
      <c r="Y420" s="77" t="s">
        <v>18</v>
      </c>
      <c r="Z420" s="77" t="s">
        <v>18</v>
      </c>
      <c r="AA420" s="77" t="s">
        <v>18</v>
      </c>
      <c r="AB420" s="77" t="s">
        <v>18</v>
      </c>
      <c r="AC420" s="77" t="s">
        <v>18</v>
      </c>
      <c r="AD420" s="77" t="s">
        <v>18</v>
      </c>
      <c r="AE420" s="77" t="s">
        <v>18</v>
      </c>
      <c r="AF420" s="77" t="s">
        <v>18</v>
      </c>
      <c r="AG420" s="77" t="s">
        <v>18</v>
      </c>
      <c r="AH420" s="12">
        <f t="shared" ref="AH420:AH437" si="7">AVERAGE(C420:AE420)</f>
        <v>15.592000000000002</v>
      </c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</row>
    <row r="421" spans="1:55" ht="15.6" x14ac:dyDescent="0.3">
      <c r="A421" s="30"/>
      <c r="B421" s="20" t="s">
        <v>2</v>
      </c>
      <c r="C421" s="48" t="s">
        <v>18</v>
      </c>
      <c r="D421" s="13">
        <v>15.6</v>
      </c>
      <c r="E421" s="13">
        <v>15.34</v>
      </c>
      <c r="F421" s="13">
        <v>15.29</v>
      </c>
      <c r="G421" s="13">
        <v>15.49</v>
      </c>
      <c r="H421" s="13">
        <v>15.54</v>
      </c>
      <c r="I421" s="13">
        <v>15.26</v>
      </c>
      <c r="J421" s="13">
        <v>15.38</v>
      </c>
      <c r="K421" s="13">
        <v>15.37</v>
      </c>
      <c r="L421" s="13">
        <v>17.309999999999999</v>
      </c>
      <c r="M421" s="13">
        <v>15</v>
      </c>
      <c r="N421" s="48" t="s">
        <v>18</v>
      </c>
      <c r="O421" s="50">
        <v>15.04</v>
      </c>
      <c r="P421" s="48" t="s">
        <v>18</v>
      </c>
      <c r="Q421" s="48" t="s">
        <v>18</v>
      </c>
      <c r="R421" s="48" t="s">
        <v>18</v>
      </c>
      <c r="S421" s="48" t="s">
        <v>18</v>
      </c>
      <c r="T421" s="48" t="s">
        <v>18</v>
      </c>
      <c r="U421" s="48" t="s">
        <v>18</v>
      </c>
      <c r="V421" s="49" t="s">
        <v>18</v>
      </c>
      <c r="W421" s="48" t="s">
        <v>18</v>
      </c>
      <c r="X421" s="77" t="s">
        <v>18</v>
      </c>
      <c r="Y421" s="77" t="s">
        <v>18</v>
      </c>
      <c r="Z421" s="77" t="s">
        <v>18</v>
      </c>
      <c r="AA421" s="77" t="s">
        <v>18</v>
      </c>
      <c r="AB421" s="77" t="s">
        <v>18</v>
      </c>
      <c r="AC421" s="77" t="s">
        <v>18</v>
      </c>
      <c r="AD421" s="77" t="s">
        <v>18</v>
      </c>
      <c r="AE421" s="77" t="s">
        <v>18</v>
      </c>
      <c r="AF421" s="77" t="s">
        <v>18</v>
      </c>
      <c r="AG421" s="77" t="s">
        <v>18</v>
      </c>
      <c r="AH421" s="12">
        <f t="shared" si="7"/>
        <v>15.510909090909088</v>
      </c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</row>
    <row r="422" spans="1:55" ht="15.6" x14ac:dyDescent="0.3">
      <c r="A422" s="30"/>
      <c r="B422" s="20" t="s">
        <v>3</v>
      </c>
      <c r="C422" s="48" t="s">
        <v>18</v>
      </c>
      <c r="D422" s="13">
        <v>14.55</v>
      </c>
      <c r="E422" s="13">
        <v>15.09</v>
      </c>
      <c r="F422" s="13">
        <v>15.25</v>
      </c>
      <c r="G422" s="13">
        <v>15.44</v>
      </c>
      <c r="H422" s="13">
        <v>15.29</v>
      </c>
      <c r="I422" s="13">
        <v>15.42</v>
      </c>
      <c r="J422" s="13">
        <v>15.63</v>
      </c>
      <c r="K422" s="13">
        <v>15.3</v>
      </c>
      <c r="L422" s="13">
        <v>16.22</v>
      </c>
      <c r="M422" s="13">
        <v>15.1</v>
      </c>
      <c r="N422" s="48" t="s">
        <v>18</v>
      </c>
      <c r="O422" s="50">
        <v>14.89</v>
      </c>
      <c r="P422" s="48" t="s">
        <v>18</v>
      </c>
      <c r="Q422" s="48" t="s">
        <v>18</v>
      </c>
      <c r="R422" s="48" t="s">
        <v>18</v>
      </c>
      <c r="S422" s="48" t="s">
        <v>18</v>
      </c>
      <c r="T422" s="48" t="s">
        <v>18</v>
      </c>
      <c r="U422" s="48" t="s">
        <v>18</v>
      </c>
      <c r="V422" s="49" t="s">
        <v>18</v>
      </c>
      <c r="W422" s="49" t="s">
        <v>18</v>
      </c>
      <c r="X422" s="77" t="s">
        <v>18</v>
      </c>
      <c r="Y422" s="77" t="s">
        <v>18</v>
      </c>
      <c r="Z422" s="77" t="s">
        <v>18</v>
      </c>
      <c r="AA422" s="77" t="s">
        <v>18</v>
      </c>
      <c r="AB422" s="77" t="s">
        <v>18</v>
      </c>
      <c r="AC422" s="77" t="s">
        <v>18</v>
      </c>
      <c r="AD422" s="77" t="s">
        <v>18</v>
      </c>
      <c r="AE422" s="77" t="s">
        <v>18</v>
      </c>
      <c r="AF422" s="77" t="s">
        <v>18</v>
      </c>
      <c r="AG422" s="77" t="s">
        <v>18</v>
      </c>
      <c r="AH422" s="12">
        <f t="shared" si="7"/>
        <v>15.289090909090909</v>
      </c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</row>
    <row r="423" spans="1:55" ht="15.6" x14ac:dyDescent="0.3">
      <c r="A423" s="30"/>
      <c r="B423" s="20" t="s">
        <v>4</v>
      </c>
      <c r="C423" s="48" t="s">
        <v>18</v>
      </c>
      <c r="D423" s="13">
        <v>13.87</v>
      </c>
      <c r="E423" s="13">
        <v>15.57</v>
      </c>
      <c r="F423" s="13">
        <v>15.37</v>
      </c>
      <c r="G423" s="13">
        <v>15.5</v>
      </c>
      <c r="H423" s="13">
        <v>14.85</v>
      </c>
      <c r="I423" s="13">
        <v>15.49</v>
      </c>
      <c r="J423" s="13">
        <v>15.41</v>
      </c>
      <c r="K423" s="13">
        <v>15</v>
      </c>
      <c r="L423" s="13">
        <v>15.53</v>
      </c>
      <c r="M423" s="83" t="s">
        <v>288</v>
      </c>
      <c r="N423" s="48" t="s">
        <v>18</v>
      </c>
      <c r="O423" s="50">
        <v>15.29</v>
      </c>
      <c r="P423" s="48" t="s">
        <v>18</v>
      </c>
      <c r="Q423" s="48" t="s">
        <v>18</v>
      </c>
      <c r="R423" s="48" t="s">
        <v>18</v>
      </c>
      <c r="S423" s="48" t="s">
        <v>18</v>
      </c>
      <c r="T423" s="48" t="s">
        <v>18</v>
      </c>
      <c r="U423" s="48" t="s">
        <v>18</v>
      </c>
      <c r="V423" s="49" t="s">
        <v>18</v>
      </c>
      <c r="W423" s="49" t="s">
        <v>18</v>
      </c>
      <c r="X423" s="77" t="s">
        <v>18</v>
      </c>
      <c r="Y423" s="77" t="s">
        <v>18</v>
      </c>
      <c r="Z423" s="77" t="s">
        <v>18</v>
      </c>
      <c r="AA423" s="77" t="s">
        <v>18</v>
      </c>
      <c r="AB423" s="77" t="s">
        <v>18</v>
      </c>
      <c r="AC423" s="77" t="s">
        <v>18</v>
      </c>
      <c r="AD423" s="77" t="s">
        <v>18</v>
      </c>
      <c r="AE423" s="77" t="s">
        <v>18</v>
      </c>
      <c r="AF423" s="77" t="s">
        <v>18</v>
      </c>
      <c r="AG423" s="77" t="s">
        <v>18</v>
      </c>
      <c r="AH423" s="12">
        <f t="shared" si="7"/>
        <v>15.187999999999997</v>
      </c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</row>
    <row r="424" spans="1:55" ht="15.6" x14ac:dyDescent="0.3">
      <c r="A424" s="30"/>
      <c r="B424" s="20" t="s">
        <v>5</v>
      </c>
      <c r="C424" s="48" t="s">
        <v>18</v>
      </c>
      <c r="D424" s="48" t="s">
        <v>18</v>
      </c>
      <c r="E424" s="48" t="s">
        <v>18</v>
      </c>
      <c r="F424" s="13">
        <v>14.57</v>
      </c>
      <c r="G424" s="13">
        <v>15.06</v>
      </c>
      <c r="H424" s="13">
        <v>15.47</v>
      </c>
      <c r="I424" s="13">
        <v>15.24</v>
      </c>
      <c r="J424" s="13">
        <v>14.75</v>
      </c>
      <c r="K424" s="50">
        <v>15.22</v>
      </c>
      <c r="L424" s="13">
        <v>15.09</v>
      </c>
      <c r="M424" s="83" t="s">
        <v>288</v>
      </c>
      <c r="N424" s="48" t="s">
        <v>18</v>
      </c>
      <c r="O424" s="50">
        <v>14.79</v>
      </c>
      <c r="P424" s="48" t="s">
        <v>18</v>
      </c>
      <c r="Q424" s="48" t="s">
        <v>18</v>
      </c>
      <c r="R424" s="48" t="s">
        <v>18</v>
      </c>
      <c r="S424" s="48" t="s">
        <v>18</v>
      </c>
      <c r="T424" s="48" t="s">
        <v>18</v>
      </c>
      <c r="U424" s="48" t="s">
        <v>18</v>
      </c>
      <c r="V424" s="49" t="s">
        <v>18</v>
      </c>
      <c r="W424" s="49" t="s">
        <v>18</v>
      </c>
      <c r="X424" s="77" t="s">
        <v>18</v>
      </c>
      <c r="Y424" s="77" t="s">
        <v>18</v>
      </c>
      <c r="Z424" s="77" t="s">
        <v>18</v>
      </c>
      <c r="AA424" s="77" t="s">
        <v>18</v>
      </c>
      <c r="AB424" s="77" t="s">
        <v>18</v>
      </c>
      <c r="AC424" s="77" t="s">
        <v>18</v>
      </c>
      <c r="AD424" s="77" t="s">
        <v>18</v>
      </c>
      <c r="AE424" s="77" t="s">
        <v>18</v>
      </c>
      <c r="AF424" s="77" t="s">
        <v>18</v>
      </c>
      <c r="AG424" s="77" t="s">
        <v>18</v>
      </c>
      <c r="AH424" s="12">
        <f t="shared" si="7"/>
        <v>15.02375</v>
      </c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</row>
    <row r="425" spans="1:55" ht="15.6" x14ac:dyDescent="0.3">
      <c r="A425" s="30"/>
      <c r="B425" s="20" t="s">
        <v>5</v>
      </c>
      <c r="C425" s="48" t="s">
        <v>18</v>
      </c>
      <c r="D425" s="13">
        <v>13.83</v>
      </c>
      <c r="E425" s="13">
        <v>16.89</v>
      </c>
      <c r="F425" s="13">
        <v>14.04</v>
      </c>
      <c r="G425" s="13">
        <v>14.6</v>
      </c>
      <c r="H425" s="13">
        <v>14.65</v>
      </c>
      <c r="I425" s="13">
        <v>13.55</v>
      </c>
      <c r="J425" s="13">
        <v>16.16</v>
      </c>
      <c r="K425" s="13">
        <v>15.53</v>
      </c>
      <c r="L425" s="13">
        <v>14.44</v>
      </c>
      <c r="M425" s="83" t="s">
        <v>288</v>
      </c>
      <c r="N425" s="50">
        <v>14.55</v>
      </c>
      <c r="O425" s="50">
        <v>14.49</v>
      </c>
      <c r="P425" s="48" t="s">
        <v>18</v>
      </c>
      <c r="Q425" s="48" t="s">
        <v>18</v>
      </c>
      <c r="R425" s="48" t="s">
        <v>18</v>
      </c>
      <c r="S425" s="48" t="s">
        <v>18</v>
      </c>
      <c r="T425" s="48" t="s">
        <v>18</v>
      </c>
      <c r="U425" s="48" t="s">
        <v>18</v>
      </c>
      <c r="V425" s="49" t="s">
        <v>18</v>
      </c>
      <c r="W425" s="49" t="s">
        <v>18</v>
      </c>
      <c r="X425" s="77" t="s">
        <v>18</v>
      </c>
      <c r="Y425" s="77" t="s">
        <v>18</v>
      </c>
      <c r="Z425" s="77" t="s">
        <v>18</v>
      </c>
      <c r="AA425" s="77" t="s">
        <v>18</v>
      </c>
      <c r="AB425" s="77" t="s">
        <v>18</v>
      </c>
      <c r="AC425" s="77" t="s">
        <v>18</v>
      </c>
      <c r="AD425" s="77" t="s">
        <v>18</v>
      </c>
      <c r="AE425" s="77" t="s">
        <v>18</v>
      </c>
      <c r="AF425" s="77" t="s">
        <v>18</v>
      </c>
      <c r="AG425" s="77" t="s">
        <v>18</v>
      </c>
      <c r="AH425" s="12">
        <f t="shared" si="7"/>
        <v>14.793636363636365</v>
      </c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</row>
    <row r="426" spans="1:55" ht="15.6" x14ac:dyDescent="0.3">
      <c r="A426" s="30"/>
      <c r="B426" s="20" t="s">
        <v>6</v>
      </c>
      <c r="C426" s="48" t="s">
        <v>18</v>
      </c>
      <c r="D426" s="13">
        <v>14.37</v>
      </c>
      <c r="E426" s="13">
        <v>15.34</v>
      </c>
      <c r="F426" s="13">
        <v>13.24</v>
      </c>
      <c r="G426" s="13">
        <v>14.51</v>
      </c>
      <c r="H426" s="13">
        <v>14.85</v>
      </c>
      <c r="I426" s="13">
        <v>15.31</v>
      </c>
      <c r="J426" s="13">
        <v>15.08</v>
      </c>
      <c r="K426" s="13">
        <v>15.33</v>
      </c>
      <c r="L426" s="13">
        <v>14.79</v>
      </c>
      <c r="M426" s="13">
        <v>16.12</v>
      </c>
      <c r="N426" s="13">
        <v>14.4</v>
      </c>
      <c r="O426" s="13">
        <v>14.99</v>
      </c>
      <c r="P426" s="48" t="s">
        <v>18</v>
      </c>
      <c r="Q426" s="48" t="s">
        <v>18</v>
      </c>
      <c r="R426" s="48" t="s">
        <v>18</v>
      </c>
      <c r="S426" s="48" t="s">
        <v>18</v>
      </c>
      <c r="T426" s="48" t="s">
        <v>18</v>
      </c>
      <c r="U426" s="48" t="s">
        <v>18</v>
      </c>
      <c r="V426" s="49" t="s">
        <v>18</v>
      </c>
      <c r="W426" s="49" t="s">
        <v>18</v>
      </c>
      <c r="X426" s="77" t="s">
        <v>18</v>
      </c>
      <c r="Y426" s="77" t="s">
        <v>18</v>
      </c>
      <c r="Z426" s="77" t="s">
        <v>18</v>
      </c>
      <c r="AA426" s="77" t="s">
        <v>18</v>
      </c>
      <c r="AB426" s="77" t="s">
        <v>18</v>
      </c>
      <c r="AC426" s="77" t="s">
        <v>18</v>
      </c>
      <c r="AD426" s="77" t="s">
        <v>18</v>
      </c>
      <c r="AE426" s="77" t="s">
        <v>18</v>
      </c>
      <c r="AF426" s="77" t="s">
        <v>18</v>
      </c>
      <c r="AG426" s="77" t="s">
        <v>18</v>
      </c>
      <c r="AH426" s="12">
        <f t="shared" si="7"/>
        <v>14.860833333333334</v>
      </c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</row>
    <row r="427" spans="1:55" ht="15.6" x14ac:dyDescent="0.3">
      <c r="A427" s="14" t="s">
        <v>1157</v>
      </c>
      <c r="B427" s="20" t="s">
        <v>6</v>
      </c>
      <c r="C427" s="48" t="s">
        <v>18</v>
      </c>
      <c r="D427" s="13">
        <v>15.54</v>
      </c>
      <c r="E427" s="13">
        <v>17.27</v>
      </c>
      <c r="F427" s="13">
        <v>17.25</v>
      </c>
      <c r="G427" s="13">
        <v>16.41</v>
      </c>
      <c r="H427" s="13">
        <v>14.84</v>
      </c>
      <c r="I427" s="13">
        <v>17.39</v>
      </c>
      <c r="J427" s="13">
        <v>16.510000000000002</v>
      </c>
      <c r="K427" s="13">
        <v>16.22</v>
      </c>
      <c r="L427" s="48" t="s">
        <v>18</v>
      </c>
      <c r="M427" s="50">
        <v>16.22</v>
      </c>
      <c r="N427" s="50">
        <v>14.66</v>
      </c>
      <c r="O427" s="50">
        <v>15.24</v>
      </c>
      <c r="P427" s="48" t="s">
        <v>18</v>
      </c>
      <c r="Q427" s="48" t="s">
        <v>18</v>
      </c>
      <c r="R427" s="48" t="s">
        <v>18</v>
      </c>
      <c r="S427" s="48" t="s">
        <v>18</v>
      </c>
      <c r="T427" s="48" t="s">
        <v>18</v>
      </c>
      <c r="U427" s="48" t="s">
        <v>18</v>
      </c>
      <c r="V427" s="49" t="s">
        <v>18</v>
      </c>
      <c r="W427" s="49" t="s">
        <v>18</v>
      </c>
      <c r="X427" s="77" t="s">
        <v>18</v>
      </c>
      <c r="Y427" s="77" t="s">
        <v>18</v>
      </c>
      <c r="Z427" s="77" t="s">
        <v>18</v>
      </c>
      <c r="AA427" s="77" t="s">
        <v>18</v>
      </c>
      <c r="AB427" s="77" t="s">
        <v>18</v>
      </c>
      <c r="AC427" s="77" t="s">
        <v>18</v>
      </c>
      <c r="AD427" s="77" t="s">
        <v>18</v>
      </c>
      <c r="AE427" s="77" t="s">
        <v>18</v>
      </c>
      <c r="AF427" s="77" t="s">
        <v>18</v>
      </c>
      <c r="AG427" s="77" t="s">
        <v>18</v>
      </c>
      <c r="AH427" s="12">
        <f t="shared" si="7"/>
        <v>16.140909090909091</v>
      </c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</row>
    <row r="428" spans="1:55" ht="15.6" x14ac:dyDescent="0.3">
      <c r="A428" s="29" t="s">
        <v>588</v>
      </c>
      <c r="B428" s="20" t="s">
        <v>7</v>
      </c>
      <c r="C428" s="48" t="s">
        <v>18</v>
      </c>
      <c r="D428" s="13">
        <v>15.19</v>
      </c>
      <c r="E428" s="13">
        <v>17.89</v>
      </c>
      <c r="F428" s="48" t="s">
        <v>18</v>
      </c>
      <c r="G428" s="13">
        <v>15.77</v>
      </c>
      <c r="H428" s="13">
        <v>15.27</v>
      </c>
      <c r="I428" s="13">
        <v>16.89</v>
      </c>
      <c r="J428" s="13">
        <v>16.13</v>
      </c>
      <c r="K428" s="13">
        <v>15.84</v>
      </c>
      <c r="L428" s="13">
        <v>16.350000000000001</v>
      </c>
      <c r="M428" s="50">
        <v>17.93</v>
      </c>
      <c r="N428" s="50">
        <v>15.69</v>
      </c>
      <c r="O428" s="50">
        <v>15.79</v>
      </c>
      <c r="P428" s="48" t="s">
        <v>18</v>
      </c>
      <c r="Q428" s="48" t="s">
        <v>18</v>
      </c>
      <c r="R428" s="48" t="s">
        <v>18</v>
      </c>
      <c r="S428" s="48" t="s">
        <v>18</v>
      </c>
      <c r="T428" s="48" t="s">
        <v>18</v>
      </c>
      <c r="U428" s="48" t="s">
        <v>18</v>
      </c>
      <c r="V428" s="49" t="s">
        <v>18</v>
      </c>
      <c r="W428" s="49" t="s">
        <v>18</v>
      </c>
      <c r="X428" s="77" t="s">
        <v>18</v>
      </c>
      <c r="Y428" s="77" t="s">
        <v>18</v>
      </c>
      <c r="Z428" s="77" t="s">
        <v>18</v>
      </c>
      <c r="AA428" s="77" t="s">
        <v>18</v>
      </c>
      <c r="AB428" s="77" t="s">
        <v>18</v>
      </c>
      <c r="AC428" s="77" t="s">
        <v>18</v>
      </c>
      <c r="AD428" s="77" t="s">
        <v>18</v>
      </c>
      <c r="AE428" s="77" t="s">
        <v>18</v>
      </c>
      <c r="AF428" s="77" t="s">
        <v>18</v>
      </c>
      <c r="AG428" s="77" t="s">
        <v>18</v>
      </c>
      <c r="AH428" s="12">
        <f t="shared" si="7"/>
        <v>16.249090909090906</v>
      </c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</row>
    <row r="429" spans="1:55" ht="15.6" x14ac:dyDescent="0.3">
      <c r="A429" s="30"/>
      <c r="B429" s="20" t="s">
        <v>7</v>
      </c>
      <c r="C429" s="13">
        <v>15.2</v>
      </c>
      <c r="D429" s="13">
        <v>16.54</v>
      </c>
      <c r="E429" s="13">
        <v>18.02</v>
      </c>
      <c r="F429" s="13">
        <v>16.059999999999999</v>
      </c>
      <c r="G429" s="13">
        <v>15.3</v>
      </c>
      <c r="H429" s="13">
        <v>15.25</v>
      </c>
      <c r="I429" s="13">
        <v>17.66</v>
      </c>
      <c r="J429" s="13">
        <v>15.79</v>
      </c>
      <c r="K429" s="13">
        <v>16.57</v>
      </c>
      <c r="L429" s="48" t="s">
        <v>18</v>
      </c>
      <c r="M429" s="50">
        <v>16.21</v>
      </c>
      <c r="N429" s="50">
        <v>15.19</v>
      </c>
      <c r="O429" s="50">
        <v>18.39</v>
      </c>
      <c r="P429" s="48" t="s">
        <v>18</v>
      </c>
      <c r="Q429" s="48" t="s">
        <v>18</v>
      </c>
      <c r="R429" s="48" t="s">
        <v>18</v>
      </c>
      <c r="S429" s="48" t="s">
        <v>18</v>
      </c>
      <c r="T429" s="48" t="s">
        <v>18</v>
      </c>
      <c r="U429" s="48" t="s">
        <v>18</v>
      </c>
      <c r="V429" s="49" t="s">
        <v>18</v>
      </c>
      <c r="W429" s="49" t="s">
        <v>18</v>
      </c>
      <c r="X429" s="77" t="s">
        <v>18</v>
      </c>
      <c r="Y429" s="77" t="s">
        <v>18</v>
      </c>
      <c r="Z429" s="77" t="s">
        <v>18</v>
      </c>
      <c r="AA429" s="77" t="s">
        <v>18</v>
      </c>
      <c r="AB429" s="77" t="s">
        <v>18</v>
      </c>
      <c r="AC429" s="77" t="s">
        <v>18</v>
      </c>
      <c r="AD429" s="77" t="s">
        <v>18</v>
      </c>
      <c r="AE429" s="77" t="s">
        <v>18</v>
      </c>
      <c r="AF429" s="77" t="s">
        <v>18</v>
      </c>
      <c r="AG429" s="77" t="s">
        <v>18</v>
      </c>
      <c r="AH429" s="12">
        <f t="shared" si="7"/>
        <v>16.348333333333333</v>
      </c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</row>
    <row r="430" spans="1:55" ht="15.6" x14ac:dyDescent="0.3">
      <c r="A430" s="30"/>
      <c r="B430" s="20" t="s">
        <v>8</v>
      </c>
      <c r="C430" s="13">
        <v>17.13</v>
      </c>
      <c r="D430" s="13">
        <v>17.39</v>
      </c>
      <c r="E430" s="13">
        <v>17.97</v>
      </c>
      <c r="F430" s="13">
        <v>16.91</v>
      </c>
      <c r="G430" s="13">
        <v>17.39</v>
      </c>
      <c r="H430" s="13">
        <v>15.26</v>
      </c>
      <c r="I430" s="13">
        <v>17.18</v>
      </c>
      <c r="J430" s="13">
        <v>18.170000000000002</v>
      </c>
      <c r="K430" s="13">
        <v>16.559999999999999</v>
      </c>
      <c r="L430" s="13">
        <v>15.95</v>
      </c>
      <c r="M430" s="50">
        <v>17.829999999999998</v>
      </c>
      <c r="N430" s="50">
        <v>16.239999999999998</v>
      </c>
      <c r="O430" s="50">
        <v>17.59</v>
      </c>
      <c r="P430" s="48" t="s">
        <v>18</v>
      </c>
      <c r="Q430" s="48" t="s">
        <v>18</v>
      </c>
      <c r="R430" s="48" t="s">
        <v>18</v>
      </c>
      <c r="S430" s="48" t="s">
        <v>18</v>
      </c>
      <c r="T430" s="48" t="s">
        <v>18</v>
      </c>
      <c r="U430" s="48" t="s">
        <v>18</v>
      </c>
      <c r="V430" s="49" t="s">
        <v>18</v>
      </c>
      <c r="W430" s="49" t="s">
        <v>18</v>
      </c>
      <c r="X430" s="77" t="s">
        <v>18</v>
      </c>
      <c r="Y430" s="77" t="s">
        <v>18</v>
      </c>
      <c r="Z430" s="77" t="s">
        <v>18</v>
      </c>
      <c r="AA430" s="77" t="s">
        <v>18</v>
      </c>
      <c r="AB430" s="77" t="s">
        <v>18</v>
      </c>
      <c r="AC430" s="77" t="s">
        <v>18</v>
      </c>
      <c r="AD430" s="77" t="s">
        <v>18</v>
      </c>
      <c r="AE430" s="77" t="s">
        <v>18</v>
      </c>
      <c r="AF430" s="77" t="s">
        <v>18</v>
      </c>
      <c r="AG430" s="77" t="s">
        <v>18</v>
      </c>
      <c r="AH430" s="12">
        <f t="shared" si="7"/>
        <v>17.04384615384615</v>
      </c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</row>
    <row r="431" spans="1:55" ht="15.6" x14ac:dyDescent="0.3">
      <c r="A431" s="29" t="s">
        <v>162</v>
      </c>
      <c r="B431" s="20" t="s">
        <v>8</v>
      </c>
      <c r="C431" s="13">
        <v>16.559999999999999</v>
      </c>
      <c r="D431" s="13">
        <v>17.55</v>
      </c>
      <c r="E431" s="13">
        <v>17.079999999999998</v>
      </c>
      <c r="F431" s="13">
        <v>17.54</v>
      </c>
      <c r="G431" s="13">
        <v>15.37</v>
      </c>
      <c r="H431" s="13">
        <v>17.38</v>
      </c>
      <c r="I431" s="48" t="s">
        <v>18</v>
      </c>
      <c r="J431" s="13">
        <v>16.95</v>
      </c>
      <c r="K431" s="13">
        <v>15.79</v>
      </c>
      <c r="L431" s="13">
        <v>14.51</v>
      </c>
      <c r="M431" s="50">
        <v>17.89</v>
      </c>
      <c r="N431" s="50">
        <v>15.1</v>
      </c>
      <c r="O431" s="50">
        <v>16.89</v>
      </c>
      <c r="P431" s="48" t="s">
        <v>18</v>
      </c>
      <c r="Q431" s="48" t="s">
        <v>18</v>
      </c>
      <c r="R431" s="48" t="s">
        <v>18</v>
      </c>
      <c r="S431" s="48" t="s">
        <v>18</v>
      </c>
      <c r="T431" s="48" t="s">
        <v>18</v>
      </c>
      <c r="U431" s="48" t="s">
        <v>18</v>
      </c>
      <c r="V431" s="49" t="s">
        <v>18</v>
      </c>
      <c r="W431" s="49" t="s">
        <v>18</v>
      </c>
      <c r="X431" s="77" t="s">
        <v>18</v>
      </c>
      <c r="Y431" s="77" t="s">
        <v>18</v>
      </c>
      <c r="Z431" s="77" t="s">
        <v>18</v>
      </c>
      <c r="AA431" s="77" t="s">
        <v>18</v>
      </c>
      <c r="AB431" s="77" t="s">
        <v>18</v>
      </c>
      <c r="AC431" s="77" t="s">
        <v>18</v>
      </c>
      <c r="AD431" s="77" t="s">
        <v>18</v>
      </c>
      <c r="AE431" s="77" t="s">
        <v>18</v>
      </c>
      <c r="AF431" s="77" t="s">
        <v>18</v>
      </c>
      <c r="AG431" s="77" t="s">
        <v>18</v>
      </c>
      <c r="AH431" s="12">
        <f t="shared" si="7"/>
        <v>16.550833333333333</v>
      </c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</row>
    <row r="432" spans="1:55" ht="15.6" x14ac:dyDescent="0.3">
      <c r="A432" s="29" t="s">
        <v>889</v>
      </c>
      <c r="B432" s="20" t="s">
        <v>9</v>
      </c>
      <c r="C432" s="13">
        <v>16.57</v>
      </c>
      <c r="D432" s="13">
        <v>18.489999999999998</v>
      </c>
      <c r="E432" s="13">
        <v>17.23</v>
      </c>
      <c r="F432" s="13">
        <v>16.14</v>
      </c>
      <c r="G432" s="13">
        <v>15.83</v>
      </c>
      <c r="H432" s="13">
        <v>15.8</v>
      </c>
      <c r="I432" s="48" t="s">
        <v>18</v>
      </c>
      <c r="J432" s="13">
        <v>16.7</v>
      </c>
      <c r="K432" s="50">
        <v>15.55</v>
      </c>
      <c r="L432" s="13">
        <v>17.010000000000002</v>
      </c>
      <c r="M432" s="48" t="s">
        <v>18</v>
      </c>
      <c r="N432" s="50">
        <v>15.99</v>
      </c>
      <c r="O432" s="50">
        <v>16.39</v>
      </c>
      <c r="P432" s="48" t="s">
        <v>18</v>
      </c>
      <c r="Q432" s="48" t="s">
        <v>18</v>
      </c>
      <c r="R432" s="48" t="s">
        <v>18</v>
      </c>
      <c r="S432" s="48" t="s">
        <v>18</v>
      </c>
      <c r="T432" s="48" t="s">
        <v>18</v>
      </c>
      <c r="U432" s="48" t="s">
        <v>18</v>
      </c>
      <c r="V432" s="49" t="s">
        <v>18</v>
      </c>
      <c r="W432" s="49" t="s">
        <v>18</v>
      </c>
      <c r="X432" s="77" t="s">
        <v>18</v>
      </c>
      <c r="Y432" s="77" t="s">
        <v>18</v>
      </c>
      <c r="Z432" s="77" t="s">
        <v>18</v>
      </c>
      <c r="AA432" s="77" t="s">
        <v>18</v>
      </c>
      <c r="AB432" s="77" t="s">
        <v>18</v>
      </c>
      <c r="AC432" s="77" t="s">
        <v>18</v>
      </c>
      <c r="AD432" s="77" t="s">
        <v>18</v>
      </c>
      <c r="AE432" s="77" t="s">
        <v>18</v>
      </c>
      <c r="AF432" s="77" t="s">
        <v>18</v>
      </c>
      <c r="AG432" s="77" t="s">
        <v>18</v>
      </c>
      <c r="AH432" s="12">
        <f t="shared" si="7"/>
        <v>16.518181818181816</v>
      </c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</row>
    <row r="433" spans="1:55" ht="15.6" x14ac:dyDescent="0.3">
      <c r="A433" s="30"/>
      <c r="B433" s="20" t="s">
        <v>9</v>
      </c>
      <c r="C433" s="13">
        <v>15.94</v>
      </c>
      <c r="D433" s="13">
        <v>17.739999999999998</v>
      </c>
      <c r="E433" s="13">
        <v>16.13</v>
      </c>
      <c r="F433" s="13">
        <v>16</v>
      </c>
      <c r="G433" s="13">
        <v>15.77</v>
      </c>
      <c r="H433" s="13">
        <v>16.260000000000002</v>
      </c>
      <c r="I433" s="48" t="s">
        <v>18</v>
      </c>
      <c r="J433" s="13">
        <v>15.57</v>
      </c>
      <c r="K433" s="13">
        <v>15.52</v>
      </c>
      <c r="L433" s="48" t="s">
        <v>18</v>
      </c>
      <c r="M433" s="48" t="s">
        <v>18</v>
      </c>
      <c r="N433" s="50">
        <v>17.690000000000001</v>
      </c>
      <c r="O433" s="50">
        <v>18.79</v>
      </c>
      <c r="P433" s="48" t="s">
        <v>18</v>
      </c>
      <c r="Q433" s="48" t="s">
        <v>18</v>
      </c>
      <c r="R433" s="48" t="s">
        <v>18</v>
      </c>
      <c r="S433" s="48" t="s">
        <v>18</v>
      </c>
      <c r="T433" s="48" t="s">
        <v>18</v>
      </c>
      <c r="U433" s="48" t="s">
        <v>18</v>
      </c>
      <c r="V433" s="49" t="s">
        <v>18</v>
      </c>
      <c r="W433" s="49" t="s">
        <v>18</v>
      </c>
      <c r="X433" s="77" t="s">
        <v>18</v>
      </c>
      <c r="Y433" s="77" t="s">
        <v>18</v>
      </c>
      <c r="Z433" s="77" t="s">
        <v>18</v>
      </c>
      <c r="AA433" s="77" t="s">
        <v>18</v>
      </c>
      <c r="AB433" s="77" t="s">
        <v>18</v>
      </c>
      <c r="AC433" s="77" t="s">
        <v>18</v>
      </c>
      <c r="AD433" s="77" t="s">
        <v>18</v>
      </c>
      <c r="AE433" s="77" t="s">
        <v>18</v>
      </c>
      <c r="AF433" s="77" t="s">
        <v>18</v>
      </c>
      <c r="AG433" s="77" t="s">
        <v>18</v>
      </c>
      <c r="AH433" s="12">
        <f t="shared" si="7"/>
        <v>16.541</v>
      </c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</row>
    <row r="434" spans="1:55" ht="15.6" x14ac:dyDescent="0.3">
      <c r="A434" s="30"/>
      <c r="B434" s="20" t="s">
        <v>10</v>
      </c>
      <c r="C434" s="13">
        <v>15.67</v>
      </c>
      <c r="D434" s="13">
        <v>18.420000000000002</v>
      </c>
      <c r="E434" s="13">
        <v>15.87</v>
      </c>
      <c r="F434" s="13">
        <v>15.85</v>
      </c>
      <c r="G434" s="13">
        <v>15.64</v>
      </c>
      <c r="H434" s="13">
        <v>17.260000000000002</v>
      </c>
      <c r="I434" s="48" t="s">
        <v>18</v>
      </c>
      <c r="J434" s="13">
        <v>16.489999999999998</v>
      </c>
      <c r="K434" s="13">
        <v>16.13</v>
      </c>
      <c r="L434" s="48" t="s">
        <v>18</v>
      </c>
      <c r="M434" s="48" t="s">
        <v>18</v>
      </c>
      <c r="N434" s="50">
        <v>16.89</v>
      </c>
      <c r="O434" s="50">
        <v>16.39</v>
      </c>
      <c r="P434" s="48" t="s">
        <v>18</v>
      </c>
      <c r="Q434" s="48" t="s">
        <v>18</v>
      </c>
      <c r="R434" s="48" t="s">
        <v>18</v>
      </c>
      <c r="S434" s="48" t="s">
        <v>18</v>
      </c>
      <c r="T434" s="48" t="s">
        <v>18</v>
      </c>
      <c r="U434" s="48" t="s">
        <v>18</v>
      </c>
      <c r="V434" s="49" t="s">
        <v>18</v>
      </c>
      <c r="W434" s="49" t="s">
        <v>18</v>
      </c>
      <c r="X434" s="77" t="s">
        <v>18</v>
      </c>
      <c r="Y434" s="77" t="s">
        <v>18</v>
      </c>
      <c r="Z434" s="77" t="s">
        <v>18</v>
      </c>
      <c r="AA434" s="77" t="s">
        <v>18</v>
      </c>
      <c r="AB434" s="77" t="s">
        <v>18</v>
      </c>
      <c r="AC434" s="77" t="s">
        <v>18</v>
      </c>
      <c r="AD434" s="77" t="s">
        <v>18</v>
      </c>
      <c r="AE434" s="77" t="s">
        <v>18</v>
      </c>
      <c r="AF434" s="77" t="s">
        <v>18</v>
      </c>
      <c r="AG434" s="77" t="s">
        <v>18</v>
      </c>
      <c r="AH434" s="12">
        <f t="shared" si="7"/>
        <v>16.461000000000002</v>
      </c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</row>
    <row r="435" spans="1:55" ht="15.6" x14ac:dyDescent="0.3">
      <c r="A435" s="30"/>
      <c r="B435" s="20" t="s">
        <v>10</v>
      </c>
      <c r="C435" s="13">
        <v>14.73</v>
      </c>
      <c r="D435" s="13">
        <v>18.14</v>
      </c>
      <c r="E435" s="13">
        <v>15.43</v>
      </c>
      <c r="F435" s="13">
        <v>15.31</v>
      </c>
      <c r="G435" s="13">
        <v>17.89</v>
      </c>
      <c r="H435" s="48" t="s">
        <v>18</v>
      </c>
      <c r="I435" s="48" t="s">
        <v>18</v>
      </c>
      <c r="J435" s="13">
        <v>15.69</v>
      </c>
      <c r="K435" s="13">
        <v>15.56</v>
      </c>
      <c r="L435" s="13">
        <v>16.11</v>
      </c>
      <c r="M435" s="48" t="s">
        <v>18</v>
      </c>
      <c r="N435" s="50">
        <v>15.79</v>
      </c>
      <c r="O435" s="50">
        <v>16.09</v>
      </c>
      <c r="P435" s="48" t="s">
        <v>18</v>
      </c>
      <c r="Q435" s="48" t="s">
        <v>18</v>
      </c>
      <c r="R435" s="48" t="s">
        <v>18</v>
      </c>
      <c r="S435" s="48" t="s">
        <v>18</v>
      </c>
      <c r="T435" s="48" t="s">
        <v>18</v>
      </c>
      <c r="U435" s="48" t="s">
        <v>18</v>
      </c>
      <c r="V435" s="49" t="s">
        <v>18</v>
      </c>
      <c r="W435" s="49" t="s">
        <v>18</v>
      </c>
      <c r="X435" s="77" t="s">
        <v>18</v>
      </c>
      <c r="Y435" s="77" t="s">
        <v>18</v>
      </c>
      <c r="Z435" s="77" t="s">
        <v>18</v>
      </c>
      <c r="AA435" s="77" t="s">
        <v>18</v>
      </c>
      <c r="AB435" s="77" t="s">
        <v>18</v>
      </c>
      <c r="AC435" s="77" t="s">
        <v>18</v>
      </c>
      <c r="AD435" s="77" t="s">
        <v>18</v>
      </c>
      <c r="AE435" s="77" t="s">
        <v>18</v>
      </c>
      <c r="AF435" s="77" t="s">
        <v>18</v>
      </c>
      <c r="AG435" s="77" t="s">
        <v>18</v>
      </c>
      <c r="AH435" s="12">
        <f t="shared" si="7"/>
        <v>16.074000000000002</v>
      </c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</row>
    <row r="436" spans="1:55" ht="15.6" x14ac:dyDescent="0.3">
      <c r="A436" s="30"/>
      <c r="B436" s="20" t="s">
        <v>11</v>
      </c>
      <c r="C436" s="13">
        <v>14.36</v>
      </c>
      <c r="D436" s="13">
        <v>16.79</v>
      </c>
      <c r="E436" s="13">
        <v>15.04</v>
      </c>
      <c r="F436" s="13">
        <v>15.01</v>
      </c>
      <c r="G436" s="13">
        <v>16.2</v>
      </c>
      <c r="H436" s="13">
        <v>15.47</v>
      </c>
      <c r="I436" s="48" t="s">
        <v>18</v>
      </c>
      <c r="J436" s="13">
        <v>14.37</v>
      </c>
      <c r="K436" s="13">
        <v>15.59</v>
      </c>
      <c r="L436" s="48" t="s">
        <v>18</v>
      </c>
      <c r="M436" s="48" t="s">
        <v>18</v>
      </c>
      <c r="N436" s="50">
        <v>15.49</v>
      </c>
      <c r="O436" s="50">
        <v>15.99</v>
      </c>
      <c r="P436" s="48" t="s">
        <v>18</v>
      </c>
      <c r="Q436" s="48" t="s">
        <v>18</v>
      </c>
      <c r="R436" s="48" t="s">
        <v>18</v>
      </c>
      <c r="S436" s="48" t="s">
        <v>18</v>
      </c>
      <c r="T436" s="48" t="s">
        <v>18</v>
      </c>
      <c r="U436" s="48" t="s">
        <v>18</v>
      </c>
      <c r="V436" s="49" t="s">
        <v>18</v>
      </c>
      <c r="W436" s="49" t="s">
        <v>18</v>
      </c>
      <c r="X436" s="77" t="s">
        <v>18</v>
      </c>
      <c r="Y436" s="77" t="s">
        <v>18</v>
      </c>
      <c r="Z436" s="77" t="s">
        <v>18</v>
      </c>
      <c r="AA436" s="77" t="s">
        <v>18</v>
      </c>
      <c r="AB436" s="77" t="s">
        <v>18</v>
      </c>
      <c r="AC436" s="77" t="s">
        <v>18</v>
      </c>
      <c r="AD436" s="77" t="s">
        <v>18</v>
      </c>
      <c r="AE436" s="77" t="s">
        <v>18</v>
      </c>
      <c r="AF436" s="77" t="s">
        <v>18</v>
      </c>
      <c r="AG436" s="77" t="s">
        <v>18</v>
      </c>
      <c r="AH436" s="12">
        <f t="shared" si="7"/>
        <v>15.431000000000001</v>
      </c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</row>
    <row r="437" spans="1:55" ht="15.6" x14ac:dyDescent="0.3">
      <c r="A437" s="30"/>
      <c r="B437" s="20" t="s">
        <v>12</v>
      </c>
      <c r="C437" s="13">
        <v>15.45</v>
      </c>
      <c r="D437" s="13">
        <v>16.16</v>
      </c>
      <c r="E437" s="48" t="s">
        <v>18</v>
      </c>
      <c r="F437" s="13">
        <v>15.81</v>
      </c>
      <c r="G437" s="13">
        <v>15.45</v>
      </c>
      <c r="H437" s="13">
        <v>15.68</v>
      </c>
      <c r="I437" s="48" t="s">
        <v>18</v>
      </c>
      <c r="J437" s="13">
        <v>15.08</v>
      </c>
      <c r="K437" s="13">
        <v>16.309999999999999</v>
      </c>
      <c r="L437" s="48" t="s">
        <v>18</v>
      </c>
      <c r="M437" s="48" t="s">
        <v>18</v>
      </c>
      <c r="N437" s="50">
        <v>15.21</v>
      </c>
      <c r="O437" s="48" t="s">
        <v>18</v>
      </c>
      <c r="P437" s="48" t="s">
        <v>18</v>
      </c>
      <c r="Q437" s="48" t="s">
        <v>18</v>
      </c>
      <c r="R437" s="48" t="s">
        <v>18</v>
      </c>
      <c r="S437" s="48" t="s">
        <v>18</v>
      </c>
      <c r="T437" s="48" t="s">
        <v>18</v>
      </c>
      <c r="U437" s="48" t="s">
        <v>18</v>
      </c>
      <c r="V437" s="49" t="s">
        <v>18</v>
      </c>
      <c r="W437" s="49" t="s">
        <v>18</v>
      </c>
      <c r="X437" s="77" t="s">
        <v>18</v>
      </c>
      <c r="Y437" s="77" t="s">
        <v>18</v>
      </c>
      <c r="Z437" s="77" t="s">
        <v>18</v>
      </c>
      <c r="AA437" s="77" t="s">
        <v>18</v>
      </c>
      <c r="AB437" s="77" t="s">
        <v>18</v>
      </c>
      <c r="AC437" s="77" t="s">
        <v>18</v>
      </c>
      <c r="AD437" s="77" t="s">
        <v>18</v>
      </c>
      <c r="AE437" s="77" t="s">
        <v>18</v>
      </c>
      <c r="AF437" s="77" t="s">
        <v>18</v>
      </c>
      <c r="AG437" s="77" t="s">
        <v>18</v>
      </c>
      <c r="AH437" s="12">
        <f t="shared" si="7"/>
        <v>15.643750000000001</v>
      </c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</row>
    <row r="438" spans="1:55" ht="15.6" x14ac:dyDescent="0.3">
      <c r="A438" s="6" t="s">
        <v>274</v>
      </c>
      <c r="B438" s="6"/>
      <c r="C438" s="6">
        <v>1989</v>
      </c>
      <c r="D438" s="6">
        <v>1990</v>
      </c>
      <c r="E438" s="6">
        <v>1991</v>
      </c>
      <c r="F438" s="6">
        <v>1992</v>
      </c>
      <c r="G438" s="6">
        <v>1993</v>
      </c>
      <c r="H438" s="6">
        <v>1994</v>
      </c>
      <c r="I438" s="6">
        <v>1995</v>
      </c>
      <c r="J438" s="6">
        <v>1996</v>
      </c>
      <c r="K438" s="18">
        <v>1997</v>
      </c>
      <c r="L438" s="18">
        <v>1998</v>
      </c>
      <c r="M438" s="41">
        <v>1999</v>
      </c>
      <c r="N438" s="41">
        <v>2000</v>
      </c>
      <c r="O438" s="41">
        <v>2001</v>
      </c>
      <c r="P438" s="18">
        <v>2002</v>
      </c>
      <c r="Q438" s="18">
        <v>2003</v>
      </c>
      <c r="R438" s="18">
        <v>2004</v>
      </c>
      <c r="S438" s="19">
        <v>2005</v>
      </c>
      <c r="T438" s="19">
        <v>2006</v>
      </c>
      <c r="U438" s="19">
        <v>2007</v>
      </c>
      <c r="V438" s="19">
        <v>2008</v>
      </c>
      <c r="W438" s="19">
        <v>2009</v>
      </c>
      <c r="X438" s="19">
        <v>2010</v>
      </c>
      <c r="Y438" s="19">
        <v>2011</v>
      </c>
      <c r="Z438" s="19">
        <v>2012</v>
      </c>
      <c r="AA438" s="19">
        <v>2013</v>
      </c>
      <c r="AB438" s="211">
        <v>2014</v>
      </c>
      <c r="AC438" s="211">
        <v>2015</v>
      </c>
      <c r="AD438" s="211">
        <v>2016</v>
      </c>
      <c r="AE438" s="211">
        <v>2017</v>
      </c>
      <c r="AF438" s="211">
        <v>2018</v>
      </c>
      <c r="AG438" s="211">
        <v>2019</v>
      </c>
      <c r="AH438" s="18" t="s">
        <v>161</v>
      </c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</row>
    <row r="439" spans="1:55" ht="15.6" x14ac:dyDescent="0.3">
      <c r="A439" s="29" t="s">
        <v>530</v>
      </c>
      <c r="B439" s="20" t="s">
        <v>1</v>
      </c>
      <c r="C439" s="48" t="s">
        <v>18</v>
      </c>
      <c r="D439" s="12">
        <v>15.45</v>
      </c>
      <c r="E439" s="12">
        <v>17.350000000000001</v>
      </c>
      <c r="F439" s="12">
        <v>15.16</v>
      </c>
      <c r="G439" s="12">
        <v>16.64</v>
      </c>
      <c r="H439" s="12">
        <v>16.36</v>
      </c>
      <c r="I439" s="12">
        <v>17.34</v>
      </c>
      <c r="J439" s="48" t="s">
        <v>18</v>
      </c>
      <c r="K439" s="48" t="s">
        <v>18</v>
      </c>
      <c r="L439" s="48" t="s">
        <v>18</v>
      </c>
      <c r="M439" s="48" t="s">
        <v>18</v>
      </c>
      <c r="N439" s="48" t="s">
        <v>18</v>
      </c>
      <c r="O439" s="48" t="s">
        <v>18</v>
      </c>
      <c r="P439" s="48" t="s">
        <v>18</v>
      </c>
      <c r="Q439" s="48" t="s">
        <v>18</v>
      </c>
      <c r="R439" s="48" t="s">
        <v>18</v>
      </c>
      <c r="S439" s="48" t="s">
        <v>18</v>
      </c>
      <c r="T439" s="48" t="s">
        <v>18</v>
      </c>
      <c r="U439" s="48" t="s">
        <v>18</v>
      </c>
      <c r="V439" s="49" t="s">
        <v>18</v>
      </c>
      <c r="W439" s="48" t="s">
        <v>18</v>
      </c>
      <c r="X439" s="77" t="s">
        <v>18</v>
      </c>
      <c r="Y439" s="77" t="s">
        <v>18</v>
      </c>
      <c r="Z439" s="77" t="s">
        <v>18</v>
      </c>
      <c r="AA439" s="77" t="s">
        <v>18</v>
      </c>
      <c r="AB439" s="77" t="s">
        <v>18</v>
      </c>
      <c r="AC439" s="77" t="s">
        <v>18</v>
      </c>
      <c r="AD439" s="77" t="s">
        <v>18</v>
      </c>
      <c r="AE439" s="77" t="s">
        <v>18</v>
      </c>
      <c r="AF439" s="77" t="s">
        <v>18</v>
      </c>
      <c r="AG439" s="77" t="s">
        <v>18</v>
      </c>
      <c r="AH439" s="12">
        <f t="shared" ref="AH439:AH456" si="8">AVERAGE(C439:AE439)</f>
        <v>16.383333333333333</v>
      </c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</row>
    <row r="440" spans="1:55" ht="15.6" x14ac:dyDescent="0.3">
      <c r="A440" s="30"/>
      <c r="B440" s="20" t="s">
        <v>2</v>
      </c>
      <c r="C440" s="48" t="s">
        <v>18</v>
      </c>
      <c r="D440" s="12">
        <v>16.14</v>
      </c>
      <c r="E440" s="12">
        <v>16.04</v>
      </c>
      <c r="F440" s="12">
        <v>16.190000000000001</v>
      </c>
      <c r="G440" s="12">
        <v>16.600000000000001</v>
      </c>
      <c r="H440" s="12">
        <v>16.93</v>
      </c>
      <c r="I440" s="12">
        <v>17.38</v>
      </c>
      <c r="J440" s="48" t="s">
        <v>18</v>
      </c>
      <c r="K440" s="48" t="s">
        <v>18</v>
      </c>
      <c r="L440" s="48" t="s">
        <v>18</v>
      </c>
      <c r="M440" s="48" t="s">
        <v>18</v>
      </c>
      <c r="N440" s="48" t="s">
        <v>18</v>
      </c>
      <c r="O440" s="48" t="s">
        <v>18</v>
      </c>
      <c r="P440" s="48" t="s">
        <v>18</v>
      </c>
      <c r="Q440" s="48" t="s">
        <v>18</v>
      </c>
      <c r="R440" s="48" t="s">
        <v>18</v>
      </c>
      <c r="S440" s="48" t="s">
        <v>18</v>
      </c>
      <c r="T440" s="48" t="s">
        <v>18</v>
      </c>
      <c r="U440" s="48" t="s">
        <v>18</v>
      </c>
      <c r="V440" s="49" t="s">
        <v>18</v>
      </c>
      <c r="W440" s="48" t="s">
        <v>18</v>
      </c>
      <c r="X440" s="77" t="s">
        <v>18</v>
      </c>
      <c r="Y440" s="77" t="s">
        <v>18</v>
      </c>
      <c r="Z440" s="77" t="s">
        <v>18</v>
      </c>
      <c r="AA440" s="77" t="s">
        <v>18</v>
      </c>
      <c r="AB440" s="77" t="s">
        <v>18</v>
      </c>
      <c r="AC440" s="77" t="s">
        <v>18</v>
      </c>
      <c r="AD440" s="77" t="s">
        <v>18</v>
      </c>
      <c r="AE440" s="77" t="s">
        <v>18</v>
      </c>
      <c r="AF440" s="77" t="s">
        <v>18</v>
      </c>
      <c r="AG440" s="77" t="s">
        <v>18</v>
      </c>
      <c r="AH440" s="12">
        <f t="shared" si="8"/>
        <v>16.546666666666667</v>
      </c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</row>
    <row r="441" spans="1:55" ht="15.6" x14ac:dyDescent="0.3">
      <c r="A441" s="30"/>
      <c r="B441" s="20" t="s">
        <v>3</v>
      </c>
      <c r="C441" s="48" t="s">
        <v>18</v>
      </c>
      <c r="D441" s="12">
        <v>15.4</v>
      </c>
      <c r="E441" s="12">
        <v>15.64</v>
      </c>
      <c r="F441" s="12">
        <v>16.14</v>
      </c>
      <c r="G441" s="12">
        <v>16.68</v>
      </c>
      <c r="H441" s="12">
        <v>16.14</v>
      </c>
      <c r="I441" s="12">
        <v>16.3</v>
      </c>
      <c r="J441" s="48" t="s">
        <v>18</v>
      </c>
      <c r="K441" s="48" t="s">
        <v>18</v>
      </c>
      <c r="L441" s="48" t="s">
        <v>18</v>
      </c>
      <c r="M441" s="48" t="s">
        <v>18</v>
      </c>
      <c r="N441" s="48" t="s">
        <v>18</v>
      </c>
      <c r="O441" s="48" t="s">
        <v>18</v>
      </c>
      <c r="P441" s="48" t="s">
        <v>18</v>
      </c>
      <c r="Q441" s="48" t="s">
        <v>18</v>
      </c>
      <c r="R441" s="48" t="s">
        <v>18</v>
      </c>
      <c r="S441" s="48" t="s">
        <v>18</v>
      </c>
      <c r="T441" s="48" t="s">
        <v>18</v>
      </c>
      <c r="U441" s="48" t="s">
        <v>18</v>
      </c>
      <c r="V441" s="49" t="s">
        <v>18</v>
      </c>
      <c r="W441" s="49" t="s">
        <v>18</v>
      </c>
      <c r="X441" s="77" t="s">
        <v>18</v>
      </c>
      <c r="Y441" s="77" t="s">
        <v>18</v>
      </c>
      <c r="Z441" s="77" t="s">
        <v>18</v>
      </c>
      <c r="AA441" s="77" t="s">
        <v>18</v>
      </c>
      <c r="AB441" s="77" t="s">
        <v>18</v>
      </c>
      <c r="AC441" s="77" t="s">
        <v>18</v>
      </c>
      <c r="AD441" s="77" t="s">
        <v>18</v>
      </c>
      <c r="AE441" s="77" t="s">
        <v>18</v>
      </c>
      <c r="AF441" s="77" t="s">
        <v>18</v>
      </c>
      <c r="AG441" s="77" t="s">
        <v>18</v>
      </c>
      <c r="AH441" s="12">
        <f t="shared" si="8"/>
        <v>16.05</v>
      </c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</row>
    <row r="442" spans="1:55" ht="15.6" x14ac:dyDescent="0.3">
      <c r="A442" s="30"/>
      <c r="B442" s="20" t="s">
        <v>4</v>
      </c>
      <c r="C442" s="48" t="s">
        <v>18</v>
      </c>
      <c r="D442" s="12">
        <v>14.49</v>
      </c>
      <c r="E442" s="12">
        <v>16.39</v>
      </c>
      <c r="F442" s="12">
        <v>16.8</v>
      </c>
      <c r="G442" s="12">
        <v>16.8</v>
      </c>
      <c r="H442" s="12">
        <v>14.96</v>
      </c>
      <c r="I442" s="12">
        <v>15.69</v>
      </c>
      <c r="J442" s="48" t="s">
        <v>18</v>
      </c>
      <c r="K442" s="48" t="s">
        <v>18</v>
      </c>
      <c r="L442" s="48" t="s">
        <v>18</v>
      </c>
      <c r="M442" s="48" t="s">
        <v>18</v>
      </c>
      <c r="N442" s="48" t="s">
        <v>18</v>
      </c>
      <c r="O442" s="48" t="s">
        <v>18</v>
      </c>
      <c r="P442" s="48" t="s">
        <v>18</v>
      </c>
      <c r="Q442" s="48" t="s">
        <v>18</v>
      </c>
      <c r="R442" s="48" t="s">
        <v>18</v>
      </c>
      <c r="S442" s="48" t="s">
        <v>18</v>
      </c>
      <c r="T442" s="48" t="s">
        <v>18</v>
      </c>
      <c r="U442" s="48" t="s">
        <v>18</v>
      </c>
      <c r="V442" s="49" t="s">
        <v>18</v>
      </c>
      <c r="W442" s="49" t="s">
        <v>18</v>
      </c>
      <c r="X442" s="77" t="s">
        <v>18</v>
      </c>
      <c r="Y442" s="77" t="s">
        <v>18</v>
      </c>
      <c r="Z442" s="77" t="s">
        <v>18</v>
      </c>
      <c r="AA442" s="77" t="s">
        <v>18</v>
      </c>
      <c r="AB442" s="77" t="s">
        <v>18</v>
      </c>
      <c r="AC442" s="77" t="s">
        <v>18</v>
      </c>
      <c r="AD442" s="77" t="s">
        <v>18</v>
      </c>
      <c r="AE442" s="77" t="s">
        <v>18</v>
      </c>
      <c r="AF442" s="77" t="s">
        <v>18</v>
      </c>
      <c r="AG442" s="77" t="s">
        <v>18</v>
      </c>
      <c r="AH442" s="12">
        <f t="shared" si="8"/>
        <v>15.854999999999999</v>
      </c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</row>
    <row r="443" spans="1:55" ht="15.6" x14ac:dyDescent="0.3">
      <c r="A443" s="30"/>
      <c r="B443" s="20" t="s">
        <v>5</v>
      </c>
      <c r="C443" s="48" t="s">
        <v>18</v>
      </c>
      <c r="D443" s="48" t="s">
        <v>18</v>
      </c>
      <c r="E443" s="48" t="s">
        <v>18</v>
      </c>
      <c r="F443" s="12">
        <v>15.66</v>
      </c>
      <c r="G443" s="12">
        <v>15.48</v>
      </c>
      <c r="H443" s="12">
        <v>16.72</v>
      </c>
      <c r="I443" s="12">
        <v>15.03</v>
      </c>
      <c r="J443" s="48" t="s">
        <v>18</v>
      </c>
      <c r="K443" s="48" t="s">
        <v>18</v>
      </c>
      <c r="L443" s="48" t="s">
        <v>18</v>
      </c>
      <c r="M443" s="48" t="s">
        <v>18</v>
      </c>
      <c r="N443" s="48" t="s">
        <v>18</v>
      </c>
      <c r="O443" s="48" t="s">
        <v>18</v>
      </c>
      <c r="P443" s="48" t="s">
        <v>18</v>
      </c>
      <c r="Q443" s="48" t="s">
        <v>18</v>
      </c>
      <c r="R443" s="48" t="s">
        <v>18</v>
      </c>
      <c r="S443" s="48" t="s">
        <v>18</v>
      </c>
      <c r="T443" s="48" t="s">
        <v>18</v>
      </c>
      <c r="U443" s="48" t="s">
        <v>18</v>
      </c>
      <c r="V443" s="49" t="s">
        <v>18</v>
      </c>
      <c r="W443" s="49" t="s">
        <v>18</v>
      </c>
      <c r="X443" s="77" t="s">
        <v>18</v>
      </c>
      <c r="Y443" s="77" t="s">
        <v>18</v>
      </c>
      <c r="Z443" s="77" t="s">
        <v>18</v>
      </c>
      <c r="AA443" s="77" t="s">
        <v>18</v>
      </c>
      <c r="AB443" s="77" t="s">
        <v>18</v>
      </c>
      <c r="AC443" s="77" t="s">
        <v>18</v>
      </c>
      <c r="AD443" s="77" t="s">
        <v>18</v>
      </c>
      <c r="AE443" s="77" t="s">
        <v>18</v>
      </c>
      <c r="AF443" s="77" t="s">
        <v>18</v>
      </c>
      <c r="AG443" s="77" t="s">
        <v>18</v>
      </c>
      <c r="AH443" s="12">
        <f t="shared" si="8"/>
        <v>15.7225</v>
      </c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</row>
    <row r="444" spans="1:55" ht="15.6" x14ac:dyDescent="0.3">
      <c r="A444" s="30"/>
      <c r="B444" s="20" t="s">
        <v>5</v>
      </c>
      <c r="C444" s="48" t="s">
        <v>18</v>
      </c>
      <c r="D444" s="12">
        <v>13.86</v>
      </c>
      <c r="E444" s="12">
        <v>18.239999999999998</v>
      </c>
      <c r="F444" s="12">
        <v>15.21</v>
      </c>
      <c r="G444" s="12">
        <v>14.68</v>
      </c>
      <c r="H444" s="12">
        <v>15.21</v>
      </c>
      <c r="I444" s="12">
        <v>16.04</v>
      </c>
      <c r="J444" s="48" t="s">
        <v>18</v>
      </c>
      <c r="K444" s="48" t="s">
        <v>18</v>
      </c>
      <c r="L444" s="48" t="s">
        <v>18</v>
      </c>
      <c r="M444" s="48" t="s">
        <v>18</v>
      </c>
      <c r="N444" s="48" t="s">
        <v>18</v>
      </c>
      <c r="O444" s="48" t="s">
        <v>18</v>
      </c>
      <c r="P444" s="48" t="s">
        <v>18</v>
      </c>
      <c r="Q444" s="48" t="s">
        <v>18</v>
      </c>
      <c r="R444" s="48" t="s">
        <v>18</v>
      </c>
      <c r="S444" s="48" t="s">
        <v>18</v>
      </c>
      <c r="T444" s="48" t="s">
        <v>18</v>
      </c>
      <c r="U444" s="48" t="s">
        <v>18</v>
      </c>
      <c r="V444" s="49" t="s">
        <v>18</v>
      </c>
      <c r="W444" s="49" t="s">
        <v>18</v>
      </c>
      <c r="X444" s="77" t="s">
        <v>18</v>
      </c>
      <c r="Y444" s="77" t="s">
        <v>18</v>
      </c>
      <c r="Z444" s="77" t="s">
        <v>18</v>
      </c>
      <c r="AA444" s="77" t="s">
        <v>18</v>
      </c>
      <c r="AB444" s="77" t="s">
        <v>18</v>
      </c>
      <c r="AC444" s="77" t="s">
        <v>18</v>
      </c>
      <c r="AD444" s="77" t="s">
        <v>18</v>
      </c>
      <c r="AE444" s="77" t="s">
        <v>18</v>
      </c>
      <c r="AF444" s="77" t="s">
        <v>18</v>
      </c>
      <c r="AG444" s="77" t="s">
        <v>18</v>
      </c>
      <c r="AH444" s="12">
        <f t="shared" si="8"/>
        <v>15.539999999999997</v>
      </c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</row>
    <row r="445" spans="1:55" ht="15.6" x14ac:dyDescent="0.3">
      <c r="A445" s="30"/>
      <c r="B445" s="20" t="s">
        <v>6</v>
      </c>
      <c r="C445" s="48" t="s">
        <v>18</v>
      </c>
      <c r="D445" s="12">
        <v>15.03</v>
      </c>
      <c r="E445" s="12">
        <v>17.13</v>
      </c>
      <c r="F445" s="12">
        <v>15.57</v>
      </c>
      <c r="G445" s="12">
        <v>14.67</v>
      </c>
      <c r="H445" s="12">
        <v>15.35</v>
      </c>
      <c r="I445" s="12">
        <v>16.739999999999998</v>
      </c>
      <c r="J445" s="48" t="s">
        <v>18</v>
      </c>
      <c r="K445" s="48" t="s">
        <v>18</v>
      </c>
      <c r="L445" s="48" t="s">
        <v>18</v>
      </c>
      <c r="M445" s="48" t="s">
        <v>18</v>
      </c>
      <c r="N445" s="48" t="s">
        <v>18</v>
      </c>
      <c r="O445" s="48" t="s">
        <v>18</v>
      </c>
      <c r="P445" s="48" t="s">
        <v>18</v>
      </c>
      <c r="Q445" s="48" t="s">
        <v>18</v>
      </c>
      <c r="R445" s="48" t="s">
        <v>18</v>
      </c>
      <c r="S445" s="48" t="s">
        <v>18</v>
      </c>
      <c r="T445" s="48" t="s">
        <v>18</v>
      </c>
      <c r="U445" s="48" t="s">
        <v>18</v>
      </c>
      <c r="V445" s="49" t="s">
        <v>18</v>
      </c>
      <c r="W445" s="49" t="s">
        <v>18</v>
      </c>
      <c r="X445" s="77" t="s">
        <v>18</v>
      </c>
      <c r="Y445" s="77" t="s">
        <v>18</v>
      </c>
      <c r="Z445" s="77" t="s">
        <v>18</v>
      </c>
      <c r="AA445" s="77" t="s">
        <v>18</v>
      </c>
      <c r="AB445" s="77" t="s">
        <v>18</v>
      </c>
      <c r="AC445" s="77" t="s">
        <v>18</v>
      </c>
      <c r="AD445" s="77" t="s">
        <v>18</v>
      </c>
      <c r="AE445" s="77" t="s">
        <v>18</v>
      </c>
      <c r="AF445" s="77" t="s">
        <v>18</v>
      </c>
      <c r="AG445" s="77" t="s">
        <v>18</v>
      </c>
      <c r="AH445" s="12">
        <f t="shared" si="8"/>
        <v>15.748333333333333</v>
      </c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</row>
    <row r="446" spans="1:55" ht="15.6" x14ac:dyDescent="0.3">
      <c r="A446" s="14" t="s">
        <v>1157</v>
      </c>
      <c r="B446" s="20" t="s">
        <v>6</v>
      </c>
      <c r="C446" s="48" t="s">
        <v>18</v>
      </c>
      <c r="D446" s="12">
        <v>18.04</v>
      </c>
      <c r="E446" s="12">
        <v>18.260000000000002</v>
      </c>
      <c r="F446" s="12">
        <v>18.39</v>
      </c>
      <c r="G446" s="12">
        <v>16.2</v>
      </c>
      <c r="H446" s="12">
        <v>15.39</v>
      </c>
      <c r="I446" s="12">
        <v>17.68</v>
      </c>
      <c r="J446" s="48" t="s">
        <v>18</v>
      </c>
      <c r="K446" s="48" t="s">
        <v>18</v>
      </c>
      <c r="L446" s="48" t="s">
        <v>18</v>
      </c>
      <c r="M446" s="48" t="s">
        <v>18</v>
      </c>
      <c r="N446" s="48" t="s">
        <v>18</v>
      </c>
      <c r="O446" s="48" t="s">
        <v>18</v>
      </c>
      <c r="P446" s="48" t="s">
        <v>18</v>
      </c>
      <c r="Q446" s="48" t="s">
        <v>18</v>
      </c>
      <c r="R446" s="48" t="s">
        <v>18</v>
      </c>
      <c r="S446" s="48" t="s">
        <v>18</v>
      </c>
      <c r="T446" s="48" t="s">
        <v>18</v>
      </c>
      <c r="U446" s="48" t="s">
        <v>18</v>
      </c>
      <c r="V446" s="49" t="s">
        <v>18</v>
      </c>
      <c r="W446" s="49" t="s">
        <v>18</v>
      </c>
      <c r="X446" s="77" t="s">
        <v>18</v>
      </c>
      <c r="Y446" s="77" t="s">
        <v>18</v>
      </c>
      <c r="Z446" s="77" t="s">
        <v>18</v>
      </c>
      <c r="AA446" s="77" t="s">
        <v>18</v>
      </c>
      <c r="AB446" s="77" t="s">
        <v>18</v>
      </c>
      <c r="AC446" s="77" t="s">
        <v>18</v>
      </c>
      <c r="AD446" s="77" t="s">
        <v>18</v>
      </c>
      <c r="AE446" s="77" t="s">
        <v>18</v>
      </c>
      <c r="AF446" s="77" t="s">
        <v>18</v>
      </c>
      <c r="AG446" s="77" t="s">
        <v>18</v>
      </c>
      <c r="AH446" s="12">
        <f t="shared" si="8"/>
        <v>17.326666666666668</v>
      </c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</row>
    <row r="447" spans="1:55" ht="15.6" x14ac:dyDescent="0.3">
      <c r="A447" s="29" t="s">
        <v>589</v>
      </c>
      <c r="B447" s="20" t="s">
        <v>7</v>
      </c>
      <c r="C447" s="48" t="s">
        <v>18</v>
      </c>
      <c r="D447" s="12">
        <v>17.440000000000001</v>
      </c>
      <c r="E447" s="12">
        <v>18.05</v>
      </c>
      <c r="F447" s="12">
        <v>18.34</v>
      </c>
      <c r="G447" s="12">
        <v>16.93</v>
      </c>
      <c r="H447" s="12">
        <v>16.03</v>
      </c>
      <c r="I447" s="12">
        <v>17.12</v>
      </c>
      <c r="J447" s="48" t="s">
        <v>18</v>
      </c>
      <c r="K447" s="48" t="s">
        <v>18</v>
      </c>
      <c r="L447" s="48" t="s">
        <v>18</v>
      </c>
      <c r="M447" s="48" t="s">
        <v>18</v>
      </c>
      <c r="N447" s="48" t="s">
        <v>18</v>
      </c>
      <c r="O447" s="48" t="s">
        <v>18</v>
      </c>
      <c r="P447" s="48" t="s">
        <v>18</v>
      </c>
      <c r="Q447" s="48" t="s">
        <v>18</v>
      </c>
      <c r="R447" s="48" t="s">
        <v>18</v>
      </c>
      <c r="S447" s="48" t="s">
        <v>18</v>
      </c>
      <c r="T447" s="48" t="s">
        <v>18</v>
      </c>
      <c r="U447" s="48" t="s">
        <v>18</v>
      </c>
      <c r="V447" s="49" t="s">
        <v>18</v>
      </c>
      <c r="W447" s="49" t="s">
        <v>18</v>
      </c>
      <c r="X447" s="77" t="s">
        <v>18</v>
      </c>
      <c r="Y447" s="77" t="s">
        <v>18</v>
      </c>
      <c r="Z447" s="77" t="s">
        <v>18</v>
      </c>
      <c r="AA447" s="77" t="s">
        <v>18</v>
      </c>
      <c r="AB447" s="77" t="s">
        <v>18</v>
      </c>
      <c r="AC447" s="77" t="s">
        <v>18</v>
      </c>
      <c r="AD447" s="77" t="s">
        <v>18</v>
      </c>
      <c r="AE447" s="77" t="s">
        <v>18</v>
      </c>
      <c r="AF447" s="77" t="s">
        <v>18</v>
      </c>
      <c r="AG447" s="77" t="s">
        <v>18</v>
      </c>
      <c r="AH447" s="12">
        <f t="shared" si="8"/>
        <v>17.318333333333332</v>
      </c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</row>
    <row r="448" spans="1:55" ht="15.6" x14ac:dyDescent="0.3">
      <c r="A448" s="30"/>
      <c r="B448" s="20" t="s">
        <v>7</v>
      </c>
      <c r="C448" s="12">
        <v>18.16</v>
      </c>
      <c r="D448" s="12">
        <v>17.86</v>
      </c>
      <c r="E448" s="12">
        <v>18.46</v>
      </c>
      <c r="F448" s="12">
        <v>16.96</v>
      </c>
      <c r="G448" s="12">
        <v>15.94</v>
      </c>
      <c r="H448" s="12">
        <v>16.149999999999999</v>
      </c>
      <c r="I448" s="12">
        <v>18.93</v>
      </c>
      <c r="J448" s="48" t="s">
        <v>18</v>
      </c>
      <c r="K448" s="48" t="s">
        <v>18</v>
      </c>
      <c r="L448" s="48" t="s">
        <v>18</v>
      </c>
      <c r="M448" s="48" t="s">
        <v>18</v>
      </c>
      <c r="N448" s="48" t="s">
        <v>18</v>
      </c>
      <c r="O448" s="48" t="s">
        <v>18</v>
      </c>
      <c r="P448" s="48" t="s">
        <v>18</v>
      </c>
      <c r="Q448" s="48" t="s">
        <v>18</v>
      </c>
      <c r="R448" s="48" t="s">
        <v>18</v>
      </c>
      <c r="S448" s="48" t="s">
        <v>18</v>
      </c>
      <c r="T448" s="48" t="s">
        <v>18</v>
      </c>
      <c r="U448" s="48" t="s">
        <v>18</v>
      </c>
      <c r="V448" s="49" t="s">
        <v>18</v>
      </c>
      <c r="W448" s="49" t="s">
        <v>18</v>
      </c>
      <c r="X448" s="77" t="s">
        <v>18</v>
      </c>
      <c r="Y448" s="77" t="s">
        <v>18</v>
      </c>
      <c r="Z448" s="77" t="s">
        <v>18</v>
      </c>
      <c r="AA448" s="77" t="s">
        <v>18</v>
      </c>
      <c r="AB448" s="77" t="s">
        <v>18</v>
      </c>
      <c r="AC448" s="77" t="s">
        <v>18</v>
      </c>
      <c r="AD448" s="77" t="s">
        <v>18</v>
      </c>
      <c r="AE448" s="77" t="s">
        <v>18</v>
      </c>
      <c r="AF448" s="77" t="s">
        <v>18</v>
      </c>
      <c r="AG448" s="77" t="s">
        <v>18</v>
      </c>
      <c r="AH448" s="12">
        <f t="shared" si="8"/>
        <v>17.494285714285716</v>
      </c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</row>
    <row r="449" spans="1:55" ht="15.6" x14ac:dyDescent="0.3">
      <c r="A449" s="30"/>
      <c r="B449" s="20" t="s">
        <v>8</v>
      </c>
      <c r="C449" s="12">
        <v>18.64</v>
      </c>
      <c r="D449" s="12">
        <v>18.62</v>
      </c>
      <c r="E449" s="12">
        <v>18.46</v>
      </c>
      <c r="F449" s="12">
        <v>18.3</v>
      </c>
      <c r="G449" s="12">
        <v>16.52</v>
      </c>
      <c r="H449" s="12">
        <v>16.920000000000002</v>
      </c>
      <c r="I449" s="12">
        <v>17.84</v>
      </c>
      <c r="J449" s="48" t="s">
        <v>18</v>
      </c>
      <c r="K449" s="48" t="s">
        <v>18</v>
      </c>
      <c r="L449" s="48" t="s">
        <v>18</v>
      </c>
      <c r="M449" s="48" t="s">
        <v>18</v>
      </c>
      <c r="N449" s="48" t="s">
        <v>18</v>
      </c>
      <c r="O449" s="48" t="s">
        <v>18</v>
      </c>
      <c r="P449" s="48" t="s">
        <v>18</v>
      </c>
      <c r="Q449" s="48" t="s">
        <v>18</v>
      </c>
      <c r="R449" s="48" t="s">
        <v>18</v>
      </c>
      <c r="S449" s="48" t="s">
        <v>18</v>
      </c>
      <c r="T449" s="48" t="s">
        <v>18</v>
      </c>
      <c r="U449" s="48" t="s">
        <v>18</v>
      </c>
      <c r="V449" s="49" t="s">
        <v>18</v>
      </c>
      <c r="W449" s="49" t="s">
        <v>18</v>
      </c>
      <c r="X449" s="77" t="s">
        <v>18</v>
      </c>
      <c r="Y449" s="77" t="s">
        <v>18</v>
      </c>
      <c r="Z449" s="77" t="s">
        <v>18</v>
      </c>
      <c r="AA449" s="77" t="s">
        <v>18</v>
      </c>
      <c r="AB449" s="77" t="s">
        <v>18</v>
      </c>
      <c r="AC449" s="77" t="s">
        <v>18</v>
      </c>
      <c r="AD449" s="77" t="s">
        <v>18</v>
      </c>
      <c r="AE449" s="77" t="s">
        <v>18</v>
      </c>
      <c r="AF449" s="77" t="s">
        <v>18</v>
      </c>
      <c r="AG449" s="77" t="s">
        <v>18</v>
      </c>
      <c r="AH449" s="12">
        <f t="shared" si="8"/>
        <v>17.900000000000002</v>
      </c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</row>
    <row r="450" spans="1:55" ht="15.6" x14ac:dyDescent="0.3">
      <c r="A450" s="30"/>
      <c r="B450" s="20" t="s">
        <v>8</v>
      </c>
      <c r="C450" s="12">
        <v>18.34</v>
      </c>
      <c r="D450" s="12">
        <v>18.29</v>
      </c>
      <c r="E450" s="12">
        <v>18.239999999999998</v>
      </c>
      <c r="F450" s="12">
        <v>18.079999999999998</v>
      </c>
      <c r="G450" s="12">
        <v>16.059999999999999</v>
      </c>
      <c r="H450" s="12">
        <v>18.8</v>
      </c>
      <c r="I450" s="12">
        <v>19.739999999999998</v>
      </c>
      <c r="J450" s="48" t="s">
        <v>18</v>
      </c>
      <c r="K450" s="48" t="s">
        <v>18</v>
      </c>
      <c r="L450" s="48" t="s">
        <v>18</v>
      </c>
      <c r="M450" s="48" t="s">
        <v>18</v>
      </c>
      <c r="N450" s="48" t="s">
        <v>18</v>
      </c>
      <c r="O450" s="48" t="s">
        <v>18</v>
      </c>
      <c r="P450" s="48" t="s">
        <v>18</v>
      </c>
      <c r="Q450" s="48" t="s">
        <v>18</v>
      </c>
      <c r="R450" s="48" t="s">
        <v>18</v>
      </c>
      <c r="S450" s="48" t="s">
        <v>18</v>
      </c>
      <c r="T450" s="48" t="s">
        <v>18</v>
      </c>
      <c r="U450" s="48" t="s">
        <v>18</v>
      </c>
      <c r="V450" s="49" t="s">
        <v>18</v>
      </c>
      <c r="W450" s="49" t="s">
        <v>18</v>
      </c>
      <c r="X450" s="77" t="s">
        <v>18</v>
      </c>
      <c r="Y450" s="77" t="s">
        <v>18</v>
      </c>
      <c r="Z450" s="77" t="s">
        <v>18</v>
      </c>
      <c r="AA450" s="77" t="s">
        <v>18</v>
      </c>
      <c r="AB450" s="77" t="s">
        <v>18</v>
      </c>
      <c r="AC450" s="77" t="s">
        <v>18</v>
      </c>
      <c r="AD450" s="77" t="s">
        <v>18</v>
      </c>
      <c r="AE450" s="77" t="s">
        <v>18</v>
      </c>
      <c r="AF450" s="77" t="s">
        <v>18</v>
      </c>
      <c r="AG450" s="77" t="s">
        <v>18</v>
      </c>
      <c r="AH450" s="12">
        <f t="shared" si="8"/>
        <v>18.221428571428568</v>
      </c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</row>
    <row r="451" spans="1:55" ht="15.6" x14ac:dyDescent="0.3">
      <c r="A451" s="30"/>
      <c r="B451" s="20" t="s">
        <v>9</v>
      </c>
      <c r="C451" s="12">
        <v>18.05</v>
      </c>
      <c r="D451" s="12">
        <v>17.04</v>
      </c>
      <c r="E451" s="12">
        <v>18.22</v>
      </c>
      <c r="F451" s="12">
        <v>17.739999999999998</v>
      </c>
      <c r="G451" s="12">
        <v>18.25</v>
      </c>
      <c r="H451" s="12">
        <v>18.39</v>
      </c>
      <c r="I451" s="48" t="s">
        <v>18</v>
      </c>
      <c r="J451" s="48" t="s">
        <v>18</v>
      </c>
      <c r="K451" s="48" t="s">
        <v>18</v>
      </c>
      <c r="L451" s="48" t="s">
        <v>18</v>
      </c>
      <c r="M451" s="48" t="s">
        <v>18</v>
      </c>
      <c r="N451" s="48" t="s">
        <v>18</v>
      </c>
      <c r="O451" s="48" t="s">
        <v>18</v>
      </c>
      <c r="P451" s="48" t="s">
        <v>18</v>
      </c>
      <c r="Q451" s="48" t="s">
        <v>18</v>
      </c>
      <c r="R451" s="48" t="s">
        <v>18</v>
      </c>
      <c r="S451" s="48" t="s">
        <v>18</v>
      </c>
      <c r="T451" s="48" t="s">
        <v>18</v>
      </c>
      <c r="U451" s="48" t="s">
        <v>18</v>
      </c>
      <c r="V451" s="49" t="s">
        <v>18</v>
      </c>
      <c r="W451" s="49" t="s">
        <v>18</v>
      </c>
      <c r="X451" s="77" t="s">
        <v>18</v>
      </c>
      <c r="Y451" s="77" t="s">
        <v>18</v>
      </c>
      <c r="Z451" s="77" t="s">
        <v>18</v>
      </c>
      <c r="AA451" s="77" t="s">
        <v>18</v>
      </c>
      <c r="AB451" s="77" t="s">
        <v>18</v>
      </c>
      <c r="AC451" s="77" t="s">
        <v>18</v>
      </c>
      <c r="AD451" s="77" t="s">
        <v>18</v>
      </c>
      <c r="AE451" s="77" t="s">
        <v>18</v>
      </c>
      <c r="AF451" s="77" t="s">
        <v>18</v>
      </c>
      <c r="AG451" s="77" t="s">
        <v>18</v>
      </c>
      <c r="AH451" s="12">
        <f t="shared" si="8"/>
        <v>17.948333333333334</v>
      </c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</row>
    <row r="452" spans="1:55" ht="15.6" x14ac:dyDescent="0.3">
      <c r="A452" s="30"/>
      <c r="B452" s="20" t="s">
        <v>9</v>
      </c>
      <c r="C452" s="12">
        <v>17.52</v>
      </c>
      <c r="D452" s="12">
        <v>15.69</v>
      </c>
      <c r="E452" s="12">
        <v>18.09</v>
      </c>
      <c r="F452" s="12">
        <v>18.34</v>
      </c>
      <c r="G452" s="12">
        <v>17.170000000000002</v>
      </c>
      <c r="H452" s="12">
        <v>18.309999999999999</v>
      </c>
      <c r="I452" s="48" t="s">
        <v>18</v>
      </c>
      <c r="J452" s="48" t="s">
        <v>18</v>
      </c>
      <c r="K452" s="48" t="s">
        <v>18</v>
      </c>
      <c r="L452" s="48" t="s">
        <v>18</v>
      </c>
      <c r="M452" s="48" t="s">
        <v>18</v>
      </c>
      <c r="N452" s="48" t="s">
        <v>18</v>
      </c>
      <c r="O452" s="48" t="s">
        <v>18</v>
      </c>
      <c r="P452" s="48" t="s">
        <v>18</v>
      </c>
      <c r="Q452" s="48" t="s">
        <v>18</v>
      </c>
      <c r="R452" s="48" t="s">
        <v>18</v>
      </c>
      <c r="S452" s="48" t="s">
        <v>18</v>
      </c>
      <c r="T452" s="48" t="s">
        <v>18</v>
      </c>
      <c r="U452" s="48" t="s">
        <v>18</v>
      </c>
      <c r="V452" s="49" t="s">
        <v>18</v>
      </c>
      <c r="W452" s="49" t="s">
        <v>18</v>
      </c>
      <c r="X452" s="77" t="s">
        <v>18</v>
      </c>
      <c r="Y452" s="77" t="s">
        <v>18</v>
      </c>
      <c r="Z452" s="77" t="s">
        <v>18</v>
      </c>
      <c r="AA452" s="77" t="s">
        <v>18</v>
      </c>
      <c r="AB452" s="77" t="s">
        <v>18</v>
      </c>
      <c r="AC452" s="77" t="s">
        <v>18</v>
      </c>
      <c r="AD452" s="77" t="s">
        <v>18</v>
      </c>
      <c r="AE452" s="77" t="s">
        <v>18</v>
      </c>
      <c r="AF452" s="77" t="s">
        <v>18</v>
      </c>
      <c r="AG452" s="77" t="s">
        <v>18</v>
      </c>
      <c r="AH452" s="12">
        <f t="shared" si="8"/>
        <v>17.52</v>
      </c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</row>
    <row r="453" spans="1:55" ht="15.6" x14ac:dyDescent="0.3">
      <c r="A453" s="30"/>
      <c r="B453" s="20" t="s">
        <v>10</v>
      </c>
      <c r="C453" s="12">
        <v>17.829999999999998</v>
      </c>
      <c r="D453" s="12">
        <v>16.239999999999998</v>
      </c>
      <c r="E453" s="12">
        <v>18.079999999999998</v>
      </c>
      <c r="F453" s="12">
        <v>18.07</v>
      </c>
      <c r="G453" s="12">
        <v>17.420000000000002</v>
      </c>
      <c r="H453" s="12">
        <v>17.329999999999998</v>
      </c>
      <c r="I453" s="48" t="s">
        <v>18</v>
      </c>
      <c r="J453" s="48" t="s">
        <v>18</v>
      </c>
      <c r="K453" s="48" t="s">
        <v>18</v>
      </c>
      <c r="L453" s="48" t="s">
        <v>18</v>
      </c>
      <c r="M453" s="48" t="s">
        <v>18</v>
      </c>
      <c r="N453" s="48" t="s">
        <v>18</v>
      </c>
      <c r="O453" s="48" t="s">
        <v>18</v>
      </c>
      <c r="P453" s="48" t="s">
        <v>18</v>
      </c>
      <c r="Q453" s="48" t="s">
        <v>18</v>
      </c>
      <c r="R453" s="48" t="s">
        <v>18</v>
      </c>
      <c r="S453" s="48" t="s">
        <v>18</v>
      </c>
      <c r="T453" s="48" t="s">
        <v>18</v>
      </c>
      <c r="U453" s="48" t="s">
        <v>18</v>
      </c>
      <c r="V453" s="49" t="s">
        <v>18</v>
      </c>
      <c r="W453" s="49" t="s">
        <v>18</v>
      </c>
      <c r="X453" s="77" t="s">
        <v>18</v>
      </c>
      <c r="Y453" s="77" t="s">
        <v>18</v>
      </c>
      <c r="Z453" s="77" t="s">
        <v>18</v>
      </c>
      <c r="AA453" s="77" t="s">
        <v>18</v>
      </c>
      <c r="AB453" s="77" t="s">
        <v>18</v>
      </c>
      <c r="AC453" s="77" t="s">
        <v>18</v>
      </c>
      <c r="AD453" s="77" t="s">
        <v>18</v>
      </c>
      <c r="AE453" s="77" t="s">
        <v>18</v>
      </c>
      <c r="AF453" s="77" t="s">
        <v>18</v>
      </c>
      <c r="AG453" s="77" t="s">
        <v>18</v>
      </c>
      <c r="AH453" s="12">
        <f t="shared" si="8"/>
        <v>17.495000000000001</v>
      </c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</row>
    <row r="454" spans="1:55" ht="15.6" x14ac:dyDescent="0.3">
      <c r="A454" s="30"/>
      <c r="B454" s="20" t="s">
        <v>10</v>
      </c>
      <c r="C454" s="12">
        <v>16.41</v>
      </c>
      <c r="D454" s="12">
        <v>15.49</v>
      </c>
      <c r="E454" s="12">
        <v>17.34</v>
      </c>
      <c r="F454" s="12">
        <v>16.579999999999998</v>
      </c>
      <c r="G454" s="12">
        <v>19.02</v>
      </c>
      <c r="H454" s="48" t="s">
        <v>18</v>
      </c>
      <c r="I454" s="48" t="s">
        <v>18</v>
      </c>
      <c r="J454" s="48" t="s">
        <v>18</v>
      </c>
      <c r="K454" s="48" t="s">
        <v>18</v>
      </c>
      <c r="L454" s="48" t="s">
        <v>18</v>
      </c>
      <c r="M454" s="48" t="s">
        <v>18</v>
      </c>
      <c r="N454" s="48" t="s">
        <v>18</v>
      </c>
      <c r="O454" s="48" t="s">
        <v>18</v>
      </c>
      <c r="P454" s="48" t="s">
        <v>18</v>
      </c>
      <c r="Q454" s="48" t="s">
        <v>18</v>
      </c>
      <c r="R454" s="48" t="s">
        <v>18</v>
      </c>
      <c r="S454" s="48" t="s">
        <v>18</v>
      </c>
      <c r="T454" s="48" t="s">
        <v>18</v>
      </c>
      <c r="U454" s="48" t="s">
        <v>18</v>
      </c>
      <c r="V454" s="49" t="s">
        <v>18</v>
      </c>
      <c r="W454" s="49" t="s">
        <v>18</v>
      </c>
      <c r="X454" s="77" t="s">
        <v>18</v>
      </c>
      <c r="Y454" s="77" t="s">
        <v>18</v>
      </c>
      <c r="Z454" s="77" t="s">
        <v>18</v>
      </c>
      <c r="AA454" s="77" t="s">
        <v>18</v>
      </c>
      <c r="AB454" s="77" t="s">
        <v>18</v>
      </c>
      <c r="AC454" s="77" t="s">
        <v>18</v>
      </c>
      <c r="AD454" s="77" t="s">
        <v>18</v>
      </c>
      <c r="AE454" s="77" t="s">
        <v>18</v>
      </c>
      <c r="AF454" s="77" t="s">
        <v>18</v>
      </c>
      <c r="AG454" s="77" t="s">
        <v>18</v>
      </c>
      <c r="AH454" s="12">
        <f t="shared" si="8"/>
        <v>16.967999999999996</v>
      </c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</row>
    <row r="455" spans="1:55" ht="15.6" x14ac:dyDescent="0.3">
      <c r="A455" s="30"/>
      <c r="B455" s="20" t="s">
        <v>11</v>
      </c>
      <c r="C455" s="12">
        <v>15.72</v>
      </c>
      <c r="D455" s="12">
        <v>14.81</v>
      </c>
      <c r="E455" s="12">
        <v>16.57</v>
      </c>
      <c r="F455" s="12">
        <v>15.94</v>
      </c>
      <c r="G455" s="12">
        <v>18.09</v>
      </c>
      <c r="H455" s="12">
        <v>16.43</v>
      </c>
      <c r="I455" s="48" t="s">
        <v>18</v>
      </c>
      <c r="J455" s="48" t="s">
        <v>18</v>
      </c>
      <c r="K455" s="48" t="s">
        <v>18</v>
      </c>
      <c r="L455" s="48" t="s">
        <v>18</v>
      </c>
      <c r="M455" s="48" t="s">
        <v>18</v>
      </c>
      <c r="N455" s="48" t="s">
        <v>18</v>
      </c>
      <c r="O455" s="48" t="s">
        <v>18</v>
      </c>
      <c r="P455" s="48" t="s">
        <v>18</v>
      </c>
      <c r="Q455" s="48" t="s">
        <v>18</v>
      </c>
      <c r="R455" s="48" t="s">
        <v>18</v>
      </c>
      <c r="S455" s="48" t="s">
        <v>18</v>
      </c>
      <c r="T455" s="48" t="s">
        <v>18</v>
      </c>
      <c r="U455" s="48" t="s">
        <v>18</v>
      </c>
      <c r="V455" s="49" t="s">
        <v>18</v>
      </c>
      <c r="W455" s="49" t="s">
        <v>18</v>
      </c>
      <c r="X455" s="77" t="s">
        <v>18</v>
      </c>
      <c r="Y455" s="77" t="s">
        <v>18</v>
      </c>
      <c r="Z455" s="77" t="s">
        <v>18</v>
      </c>
      <c r="AA455" s="77" t="s">
        <v>18</v>
      </c>
      <c r="AB455" s="77" t="s">
        <v>18</v>
      </c>
      <c r="AC455" s="77" t="s">
        <v>18</v>
      </c>
      <c r="AD455" s="77" t="s">
        <v>18</v>
      </c>
      <c r="AE455" s="77" t="s">
        <v>18</v>
      </c>
      <c r="AF455" s="77" t="s">
        <v>18</v>
      </c>
      <c r="AG455" s="77" t="s">
        <v>18</v>
      </c>
      <c r="AH455" s="12">
        <f t="shared" si="8"/>
        <v>16.260000000000002</v>
      </c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</row>
    <row r="456" spans="1:55" ht="15.6" x14ac:dyDescent="0.3">
      <c r="A456" s="30"/>
      <c r="B456" s="20" t="s">
        <v>12</v>
      </c>
      <c r="C456" s="12">
        <v>16.32</v>
      </c>
      <c r="D456" s="12">
        <v>14.67</v>
      </c>
      <c r="E456" s="12">
        <v>16.04</v>
      </c>
      <c r="F456" s="12">
        <v>16.48</v>
      </c>
      <c r="G456" s="12">
        <v>16.309999999999999</v>
      </c>
      <c r="H456" s="12">
        <v>16.8</v>
      </c>
      <c r="I456" s="12">
        <v>16.36</v>
      </c>
      <c r="J456" s="48" t="s">
        <v>18</v>
      </c>
      <c r="K456" s="48" t="s">
        <v>18</v>
      </c>
      <c r="L456" s="48" t="s">
        <v>18</v>
      </c>
      <c r="M456" s="48" t="s">
        <v>18</v>
      </c>
      <c r="N456" s="48" t="s">
        <v>18</v>
      </c>
      <c r="O456" s="48" t="s">
        <v>18</v>
      </c>
      <c r="P456" s="48" t="s">
        <v>18</v>
      </c>
      <c r="Q456" s="48" t="s">
        <v>18</v>
      </c>
      <c r="R456" s="48" t="s">
        <v>18</v>
      </c>
      <c r="S456" s="48" t="s">
        <v>18</v>
      </c>
      <c r="T456" s="48" t="s">
        <v>18</v>
      </c>
      <c r="U456" s="48" t="s">
        <v>18</v>
      </c>
      <c r="V456" s="49" t="s">
        <v>18</v>
      </c>
      <c r="W456" s="49" t="s">
        <v>18</v>
      </c>
      <c r="X456" s="77" t="s">
        <v>18</v>
      </c>
      <c r="Y456" s="77" t="s">
        <v>18</v>
      </c>
      <c r="Z456" s="77" t="s">
        <v>18</v>
      </c>
      <c r="AA456" s="77" t="s">
        <v>18</v>
      </c>
      <c r="AB456" s="77" t="s">
        <v>18</v>
      </c>
      <c r="AC456" s="77" t="s">
        <v>18</v>
      </c>
      <c r="AD456" s="77" t="s">
        <v>18</v>
      </c>
      <c r="AE456" s="77" t="s">
        <v>18</v>
      </c>
      <c r="AF456" s="77" t="s">
        <v>18</v>
      </c>
      <c r="AG456" s="77" t="s">
        <v>18</v>
      </c>
      <c r="AH456" s="12">
        <f t="shared" si="8"/>
        <v>16.14</v>
      </c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</row>
    <row r="457" spans="1:55" ht="15.6" x14ac:dyDescent="0.3">
      <c r="A457" s="6" t="s">
        <v>275</v>
      </c>
      <c r="B457" s="6"/>
      <c r="C457" s="6">
        <v>1989</v>
      </c>
      <c r="D457" s="6">
        <v>1990</v>
      </c>
      <c r="E457" s="6">
        <v>1991</v>
      </c>
      <c r="F457" s="6">
        <v>1992</v>
      </c>
      <c r="G457" s="6">
        <v>1993</v>
      </c>
      <c r="H457" s="6">
        <v>1994</v>
      </c>
      <c r="I457" s="6">
        <v>1995</v>
      </c>
      <c r="J457" s="6">
        <v>1996</v>
      </c>
      <c r="K457" s="18">
        <v>1997</v>
      </c>
      <c r="L457" s="18">
        <v>1998</v>
      </c>
      <c r="M457" s="41">
        <v>1999</v>
      </c>
      <c r="N457" s="41">
        <v>2000</v>
      </c>
      <c r="O457" s="41">
        <v>2001</v>
      </c>
      <c r="P457" s="18">
        <v>2002</v>
      </c>
      <c r="Q457" s="18">
        <v>2003</v>
      </c>
      <c r="R457" s="18">
        <v>2004</v>
      </c>
      <c r="S457" s="19">
        <v>2005</v>
      </c>
      <c r="T457" s="19">
        <v>2006</v>
      </c>
      <c r="U457" s="19">
        <v>2007</v>
      </c>
      <c r="V457" s="19">
        <v>2008</v>
      </c>
      <c r="W457" s="19">
        <v>2009</v>
      </c>
      <c r="X457" s="19">
        <v>2010</v>
      </c>
      <c r="Y457" s="19">
        <v>2011</v>
      </c>
      <c r="Z457" s="19">
        <v>2012</v>
      </c>
      <c r="AA457" s="19">
        <v>2013</v>
      </c>
      <c r="AB457" s="211">
        <v>2014</v>
      </c>
      <c r="AC457" s="211">
        <v>2015</v>
      </c>
      <c r="AD457" s="211">
        <v>2016</v>
      </c>
      <c r="AE457" s="211">
        <v>2017</v>
      </c>
      <c r="AF457" s="211">
        <v>2018</v>
      </c>
      <c r="AG457" s="211">
        <v>2019</v>
      </c>
      <c r="AH457" s="18" t="s">
        <v>161</v>
      </c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</row>
    <row r="458" spans="1:55" ht="15.6" x14ac:dyDescent="0.3">
      <c r="A458" s="29" t="s">
        <v>315</v>
      </c>
      <c r="B458" s="20" t="s">
        <v>1</v>
      </c>
      <c r="C458" s="48" t="s">
        <v>18</v>
      </c>
      <c r="D458" s="48" t="s">
        <v>18</v>
      </c>
      <c r="E458" s="48" t="s">
        <v>18</v>
      </c>
      <c r="F458" s="13">
        <v>8.5299999999999994</v>
      </c>
      <c r="G458" s="13">
        <v>9.27</v>
      </c>
      <c r="H458" s="13">
        <v>9.77</v>
      </c>
      <c r="I458" s="13">
        <v>8.19</v>
      </c>
      <c r="J458" s="13">
        <v>10.65</v>
      </c>
      <c r="K458" s="13">
        <v>8.5</v>
      </c>
      <c r="L458" s="13">
        <v>11.1</v>
      </c>
      <c r="M458" s="13">
        <v>10.15</v>
      </c>
      <c r="N458" s="13">
        <v>9.5500000000000007</v>
      </c>
      <c r="O458" s="13">
        <v>8.5500000000000007</v>
      </c>
      <c r="P458" s="13">
        <v>10.039999999999999</v>
      </c>
      <c r="Q458" s="13">
        <v>11.54</v>
      </c>
      <c r="R458" s="13">
        <v>10.5</v>
      </c>
      <c r="S458" s="13">
        <v>10.220000000000001</v>
      </c>
      <c r="T458" s="13">
        <v>10.5</v>
      </c>
      <c r="U458" s="13">
        <v>9.94</v>
      </c>
      <c r="V458" s="13">
        <v>9.19</v>
      </c>
      <c r="W458" s="13">
        <v>9.8699999999999992</v>
      </c>
      <c r="X458" s="55">
        <v>10.83</v>
      </c>
      <c r="Y458" s="55">
        <v>10.45</v>
      </c>
      <c r="Z458" s="55">
        <v>9.77</v>
      </c>
      <c r="AA458" s="55">
        <v>10.64</v>
      </c>
      <c r="AB458" s="55">
        <v>8.75</v>
      </c>
      <c r="AC458" s="55">
        <f>'[1]46A-Six Mile'!G605</f>
        <v>10.44</v>
      </c>
      <c r="AD458" s="55">
        <f>'[2]46A-Six Mile'!G605</f>
        <v>12.06</v>
      </c>
      <c r="AE458" s="55">
        <f>'[3]46A-Six Mile'!G605</f>
        <v>8.57</v>
      </c>
      <c r="AF458" s="55">
        <f>'[5]46A-Six Mile'!G605</f>
        <v>9.6999999999999993</v>
      </c>
      <c r="AG458" s="55">
        <f>'[4]46A-Six Mile'!G605</f>
        <v>9.7200000000000006</v>
      </c>
      <c r="AH458" s="12">
        <f t="shared" ref="AH458:AH488" si="9">AVERAGE(C458:AE458)</f>
        <v>9.906538461538462</v>
      </c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</row>
    <row r="459" spans="1:55" ht="15.6" x14ac:dyDescent="0.3">
      <c r="A459" s="30"/>
      <c r="B459" s="20" t="s">
        <v>2</v>
      </c>
      <c r="C459" s="48" t="s">
        <v>18</v>
      </c>
      <c r="D459" s="48" t="s">
        <v>18</v>
      </c>
      <c r="E459" s="48" t="s">
        <v>18</v>
      </c>
      <c r="F459" s="13">
        <v>9.3800000000000008</v>
      </c>
      <c r="G459" s="13">
        <v>9.26</v>
      </c>
      <c r="H459" s="13">
        <v>10.28</v>
      </c>
      <c r="I459" s="13">
        <v>9.2100000000000009</v>
      </c>
      <c r="J459" s="13">
        <v>10.130000000000001</v>
      </c>
      <c r="K459" s="13">
        <v>8.36</v>
      </c>
      <c r="L459" s="13">
        <v>13.56</v>
      </c>
      <c r="M459" s="13">
        <v>10</v>
      </c>
      <c r="N459" s="13">
        <v>8.7100000000000009</v>
      </c>
      <c r="O459" s="83" t="s">
        <v>384</v>
      </c>
      <c r="P459" s="83" t="s">
        <v>173</v>
      </c>
      <c r="Q459" s="13">
        <v>11.34</v>
      </c>
      <c r="R459" s="13">
        <v>10.97</v>
      </c>
      <c r="S459" s="13">
        <v>9.82</v>
      </c>
      <c r="T459" s="13">
        <v>10.92</v>
      </c>
      <c r="U459" s="13">
        <v>9.4499999999999993</v>
      </c>
      <c r="V459" s="13">
        <v>9.7200000000000006</v>
      </c>
      <c r="W459" s="13">
        <v>9.42</v>
      </c>
      <c r="X459" s="55">
        <v>10.9</v>
      </c>
      <c r="Y459" s="55">
        <v>10.36</v>
      </c>
      <c r="Z459" s="55">
        <v>9.43</v>
      </c>
      <c r="AA459" s="55">
        <v>9.73</v>
      </c>
      <c r="AB459" s="55">
        <v>10.02</v>
      </c>
      <c r="AC459" s="55">
        <f>'[1]46A-Six Mile'!G606</f>
        <v>9.8699999999999992</v>
      </c>
      <c r="AD459" s="55">
        <f>'[2]46A-Six Mile'!G606</f>
        <v>11.63</v>
      </c>
      <c r="AE459" s="55">
        <f>'[3]46A-Six Mile'!G606</f>
        <v>8.1999999999999993</v>
      </c>
      <c r="AF459" s="55">
        <f>'[5]46A-Six Mile'!G606</f>
        <v>9.27</v>
      </c>
      <c r="AG459" s="55">
        <f>'[4]46A-Six Mile'!G606</f>
        <v>11.27</v>
      </c>
      <c r="AH459" s="12">
        <f t="shared" si="9"/>
        <v>10.027916666666664</v>
      </c>
      <c r="AJ459" s="156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</row>
    <row r="460" spans="1:55" ht="15.6" x14ac:dyDescent="0.3">
      <c r="A460" s="30"/>
      <c r="B460" s="20" t="s">
        <v>3</v>
      </c>
      <c r="C460" s="48" t="s">
        <v>18</v>
      </c>
      <c r="D460" s="48" t="s">
        <v>18</v>
      </c>
      <c r="E460" s="48" t="s">
        <v>18</v>
      </c>
      <c r="F460" s="13">
        <v>9.2200000000000006</v>
      </c>
      <c r="G460" s="13">
        <v>9.5500000000000007</v>
      </c>
      <c r="H460" s="13">
        <v>9.44</v>
      </c>
      <c r="I460" s="13">
        <v>9.81</v>
      </c>
      <c r="J460" s="13">
        <v>9.5299999999999994</v>
      </c>
      <c r="K460" s="13">
        <v>8.02</v>
      </c>
      <c r="L460" s="13">
        <v>11.53</v>
      </c>
      <c r="M460" s="13">
        <v>8.77</v>
      </c>
      <c r="N460" s="13">
        <v>8.0399999999999991</v>
      </c>
      <c r="O460" s="83" t="s">
        <v>384</v>
      </c>
      <c r="P460" s="83" t="s">
        <v>173</v>
      </c>
      <c r="Q460" s="13">
        <v>10.34</v>
      </c>
      <c r="R460" s="13">
        <v>10.78</v>
      </c>
      <c r="S460" s="13">
        <v>11.49</v>
      </c>
      <c r="T460" s="13">
        <v>10.029999999999999</v>
      </c>
      <c r="U460" s="13">
        <v>9.33</v>
      </c>
      <c r="V460" s="13">
        <v>9.11</v>
      </c>
      <c r="W460" s="13">
        <v>8.57</v>
      </c>
      <c r="X460" s="55">
        <v>11.81</v>
      </c>
      <c r="Y460" s="55">
        <v>9.75</v>
      </c>
      <c r="Z460" s="55">
        <v>8.66</v>
      </c>
      <c r="AA460" s="55">
        <v>9.69</v>
      </c>
      <c r="AB460" s="55">
        <v>9.7200000000000006</v>
      </c>
      <c r="AC460" s="55">
        <f>'[1]46A-Six Mile'!G607</f>
        <v>10.18</v>
      </c>
      <c r="AD460" s="55">
        <f>'[2]46A-Six Mile'!G607</f>
        <v>10.69</v>
      </c>
      <c r="AE460" s="55">
        <f>'[3]46A-Six Mile'!G607</f>
        <v>7.64</v>
      </c>
      <c r="AF460" s="55">
        <f>'[5]46A-Six Mile'!G607</f>
        <v>8.49</v>
      </c>
      <c r="AG460" s="55">
        <f>'[4]46A-Six Mile'!G607</f>
        <v>10.74</v>
      </c>
      <c r="AH460" s="12">
        <f t="shared" si="9"/>
        <v>9.6541666666666668</v>
      </c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</row>
    <row r="461" spans="1:55" ht="15.6" x14ac:dyDescent="0.3">
      <c r="A461" s="30"/>
      <c r="B461" s="20" t="s">
        <v>4</v>
      </c>
      <c r="C461" s="48" t="s">
        <v>18</v>
      </c>
      <c r="D461" s="48" t="s">
        <v>18</v>
      </c>
      <c r="E461" s="48" t="s">
        <v>18</v>
      </c>
      <c r="F461" s="13">
        <v>9.84</v>
      </c>
      <c r="G461" s="13">
        <v>9.8800000000000008</v>
      </c>
      <c r="H461" s="13">
        <v>8.81</v>
      </c>
      <c r="I461" s="13">
        <v>10.66</v>
      </c>
      <c r="J461" s="13">
        <v>8.8800000000000008</v>
      </c>
      <c r="K461" s="83" t="s">
        <v>383</v>
      </c>
      <c r="L461" s="13">
        <v>9.9600000000000009</v>
      </c>
      <c r="M461" s="13">
        <v>8.08</v>
      </c>
      <c r="N461" s="83" t="s">
        <v>384</v>
      </c>
      <c r="O461" s="83" t="s">
        <v>384</v>
      </c>
      <c r="P461" s="83" t="s">
        <v>173</v>
      </c>
      <c r="Q461" s="13">
        <v>8.84</v>
      </c>
      <c r="R461" s="13">
        <v>9.74</v>
      </c>
      <c r="S461" s="13">
        <v>11.7</v>
      </c>
      <c r="T461" s="13">
        <v>9.0299999999999994</v>
      </c>
      <c r="U461" s="13">
        <v>8.26</v>
      </c>
      <c r="V461" s="13">
        <v>9.7200000000000006</v>
      </c>
      <c r="W461" s="13" t="s">
        <v>474</v>
      </c>
      <c r="X461" s="55">
        <v>11.95</v>
      </c>
      <c r="Y461" s="55">
        <v>9.64</v>
      </c>
      <c r="Z461" s="55" t="s">
        <v>1143</v>
      </c>
      <c r="AA461" s="55">
        <v>9.02</v>
      </c>
      <c r="AB461" s="55">
        <f>'[6]46A-Six Mile'!G608</f>
        <v>10.33</v>
      </c>
      <c r="AC461" s="55">
        <f>'[1]46A-Six Mile'!G608</f>
        <v>9.5500000000000007</v>
      </c>
      <c r="AD461" s="55">
        <f>'[2]46A-Six Mile'!G608</f>
        <v>9.5500000000000007</v>
      </c>
      <c r="AE461" s="55">
        <f>'[3]46A-Six Mile'!G608</f>
        <v>7.15</v>
      </c>
      <c r="AF461" s="55">
        <f>'[5]46A-Six Mile'!G608</f>
        <v>7.49</v>
      </c>
      <c r="AG461" s="55">
        <f>'[4]46A-Six Mile'!G608</f>
        <v>10.1</v>
      </c>
      <c r="AH461" s="12">
        <f t="shared" si="9"/>
        <v>9.5295000000000023</v>
      </c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</row>
    <row r="462" spans="1:55" ht="15.6" x14ac:dyDescent="0.3">
      <c r="A462" s="30"/>
      <c r="B462" s="20" t="s">
        <v>5</v>
      </c>
      <c r="C462" s="48" t="s">
        <v>18</v>
      </c>
      <c r="D462" s="48" t="s">
        <v>18</v>
      </c>
      <c r="E462" s="48" t="s">
        <v>18</v>
      </c>
      <c r="F462" s="13">
        <v>8.5500000000000007</v>
      </c>
      <c r="G462" s="13">
        <v>8.92</v>
      </c>
      <c r="H462" s="13">
        <v>9.15</v>
      </c>
      <c r="I462" s="13">
        <v>8.19</v>
      </c>
      <c r="J462" s="13">
        <v>8.74</v>
      </c>
      <c r="K462" s="50">
        <v>7.69</v>
      </c>
      <c r="L462" s="13">
        <v>8.99</v>
      </c>
      <c r="M462" s="83" t="s">
        <v>383</v>
      </c>
      <c r="N462" s="83" t="s">
        <v>384</v>
      </c>
      <c r="O462" s="83" t="s">
        <v>384</v>
      </c>
      <c r="P462" s="83" t="s">
        <v>173</v>
      </c>
      <c r="Q462" s="13">
        <v>9.0399999999999991</v>
      </c>
      <c r="R462" s="13">
        <v>9.34</v>
      </c>
      <c r="S462" s="13">
        <v>10.75</v>
      </c>
      <c r="T462" s="13">
        <v>8.23</v>
      </c>
      <c r="U462" s="13">
        <v>8.09</v>
      </c>
      <c r="V462" s="13">
        <v>8.49</v>
      </c>
      <c r="W462" s="13" t="s">
        <v>474</v>
      </c>
      <c r="X462" s="55">
        <v>10.77</v>
      </c>
      <c r="Y462" s="55">
        <v>8.7799999999999994</v>
      </c>
      <c r="Z462" s="55">
        <v>7.6</v>
      </c>
      <c r="AA462" s="55">
        <v>8.33</v>
      </c>
      <c r="AB462" s="55">
        <f>'[6]46A-Six Mile'!G609</f>
        <v>8.99</v>
      </c>
      <c r="AC462" s="55">
        <f>'[1]46A-Six Mile'!G609</f>
        <v>8.89</v>
      </c>
      <c r="AD462" s="55">
        <f>'[2]46A-Six Mile'!G609</f>
        <v>9.81</v>
      </c>
      <c r="AE462" s="55">
        <f>'[3]46A-Six Mile'!G609</f>
        <v>8.4499999999999993</v>
      </c>
      <c r="AF462" s="55">
        <f>'[5]46A-Six Mile'!G609</f>
        <v>8.07</v>
      </c>
      <c r="AG462" s="55">
        <f>'[4]46A-Six Mile'!G609</f>
        <v>10.029999999999999</v>
      </c>
      <c r="AH462" s="12">
        <f t="shared" si="9"/>
        <v>8.8471428571428579</v>
      </c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</row>
    <row r="463" spans="1:55" ht="15.6" x14ac:dyDescent="0.3">
      <c r="A463" s="30"/>
      <c r="B463" s="20" t="s">
        <v>5</v>
      </c>
      <c r="C463" s="48" t="s">
        <v>18</v>
      </c>
      <c r="D463" s="48" t="s">
        <v>18</v>
      </c>
      <c r="E463" s="48" t="s">
        <v>18</v>
      </c>
      <c r="F463" s="13">
        <v>7.96</v>
      </c>
      <c r="G463" s="13">
        <v>7.91</v>
      </c>
      <c r="H463" s="13">
        <v>8.34</v>
      </c>
      <c r="I463" s="13">
        <v>7.94</v>
      </c>
      <c r="J463" s="13">
        <v>9.6199999999999992</v>
      </c>
      <c r="K463" s="13">
        <v>7.68</v>
      </c>
      <c r="L463" s="13">
        <v>9.15</v>
      </c>
      <c r="M463" s="83" t="s">
        <v>383</v>
      </c>
      <c r="N463" s="83" t="s">
        <v>384</v>
      </c>
      <c r="O463" s="83" t="s">
        <v>384</v>
      </c>
      <c r="P463" s="83" t="s">
        <v>173</v>
      </c>
      <c r="Q463" s="13">
        <v>9.69</v>
      </c>
      <c r="R463" s="13">
        <v>8.84</v>
      </c>
      <c r="S463" s="13">
        <v>10.06</v>
      </c>
      <c r="T463" s="13">
        <v>8.14</v>
      </c>
      <c r="U463" s="13">
        <v>8.0399999999999991</v>
      </c>
      <c r="V463" s="13">
        <v>8.14</v>
      </c>
      <c r="W463" s="13">
        <v>9.49</v>
      </c>
      <c r="X463" s="55">
        <v>10.24</v>
      </c>
      <c r="Y463" s="55">
        <v>8.5399999999999991</v>
      </c>
      <c r="Z463" s="55">
        <v>8.98</v>
      </c>
      <c r="AA463" s="77" t="s">
        <v>18</v>
      </c>
      <c r="AB463" s="77" t="s">
        <v>18</v>
      </c>
      <c r="AC463" s="77" t="s">
        <v>18</v>
      </c>
      <c r="AD463" s="77" t="s">
        <v>18</v>
      </c>
      <c r="AE463" s="77" t="s">
        <v>18</v>
      </c>
      <c r="AF463" s="77" t="s">
        <v>18</v>
      </c>
      <c r="AG463" s="77" t="s">
        <v>18</v>
      </c>
      <c r="AH463" s="12">
        <f t="shared" si="9"/>
        <v>8.7505882352941171</v>
      </c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</row>
    <row r="464" spans="1:55" ht="15.6" x14ac:dyDescent="0.3">
      <c r="A464" s="30"/>
      <c r="B464" s="20" t="s">
        <v>6</v>
      </c>
      <c r="C464" s="48" t="s">
        <v>18</v>
      </c>
      <c r="D464" s="48" t="s">
        <v>18</v>
      </c>
      <c r="E464" s="48" t="s">
        <v>18</v>
      </c>
      <c r="F464" s="13">
        <v>9.41</v>
      </c>
      <c r="G464" s="13">
        <v>8.1999999999999993</v>
      </c>
      <c r="H464" s="13">
        <v>8.52</v>
      </c>
      <c r="I464" s="13">
        <v>8.8000000000000007</v>
      </c>
      <c r="J464" s="13">
        <v>9.8699999999999992</v>
      </c>
      <c r="K464" s="13">
        <v>7.63</v>
      </c>
      <c r="L464" s="13">
        <v>8.68</v>
      </c>
      <c r="M464" s="13">
        <v>8.84</v>
      </c>
      <c r="N464" s="83" t="s">
        <v>384</v>
      </c>
      <c r="O464" s="83" t="s">
        <v>384</v>
      </c>
      <c r="P464" s="83" t="s">
        <v>173</v>
      </c>
      <c r="Q464" s="13">
        <v>9.64</v>
      </c>
      <c r="R464" s="13">
        <v>8.9</v>
      </c>
      <c r="S464" s="13">
        <v>12.4</v>
      </c>
      <c r="T464" s="13">
        <v>8.1</v>
      </c>
      <c r="U464" s="13">
        <v>8.0399999999999991</v>
      </c>
      <c r="V464" s="13">
        <v>8.39</v>
      </c>
      <c r="W464" s="13">
        <v>10.85</v>
      </c>
      <c r="X464" s="55">
        <v>9.36</v>
      </c>
      <c r="Y464" s="55" t="s">
        <v>1022</v>
      </c>
      <c r="Z464" s="55">
        <v>9.3800000000000008</v>
      </c>
      <c r="AA464" s="55">
        <v>7.9</v>
      </c>
      <c r="AB464" s="55">
        <f>'[6]46A-Six Mile'!G610</f>
        <v>9.69</v>
      </c>
      <c r="AC464" s="55">
        <f>'[1]46A-Six Mile'!G610</f>
        <v>8.81</v>
      </c>
      <c r="AD464" s="55">
        <f>'[2]46A-Six Mile'!G610</f>
        <v>12.31</v>
      </c>
      <c r="AE464" s="55">
        <f>'[3]46A-Six Mile'!G610</f>
        <v>11.35</v>
      </c>
      <c r="AF464" s="55">
        <f>'[5]46A-Six Mile'!G610</f>
        <v>10.55</v>
      </c>
      <c r="AG464" s="55">
        <f>'[4]46A-Six Mile'!G610</f>
        <v>9.69</v>
      </c>
      <c r="AH464" s="12">
        <f t="shared" si="9"/>
        <v>9.3213636363636354</v>
      </c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</row>
    <row r="465" spans="1:55" ht="15.6" x14ac:dyDescent="0.3">
      <c r="A465" s="14" t="s">
        <v>1247</v>
      </c>
      <c r="B465" s="20" t="s">
        <v>6</v>
      </c>
      <c r="C465" s="48" t="s">
        <v>18</v>
      </c>
      <c r="D465" s="48" t="s">
        <v>18</v>
      </c>
      <c r="E465" s="48" t="s">
        <v>18</v>
      </c>
      <c r="F465" s="13">
        <v>12.09</v>
      </c>
      <c r="G465" s="13">
        <v>8.8800000000000008</v>
      </c>
      <c r="H465" s="13">
        <v>8.4600000000000009</v>
      </c>
      <c r="I465" s="13">
        <v>10.14</v>
      </c>
      <c r="J465" s="13">
        <v>11.25</v>
      </c>
      <c r="K465" s="13">
        <v>7.73</v>
      </c>
      <c r="L465" s="13">
        <v>7.91</v>
      </c>
      <c r="M465" s="13">
        <v>10.99</v>
      </c>
      <c r="N465" s="83" t="s">
        <v>384</v>
      </c>
      <c r="O465" s="83" t="s">
        <v>384</v>
      </c>
      <c r="P465" s="13">
        <v>10.69</v>
      </c>
      <c r="Q465" s="13">
        <v>11.75</v>
      </c>
      <c r="R465" s="13">
        <v>9.5399999999999991</v>
      </c>
      <c r="S465" s="13">
        <v>11.8</v>
      </c>
      <c r="T465" s="13">
        <v>8.61</v>
      </c>
      <c r="U465" s="13">
        <v>8.4700000000000006</v>
      </c>
      <c r="V465" s="13">
        <v>10.64</v>
      </c>
      <c r="W465" s="13">
        <v>11.9</v>
      </c>
      <c r="X465" s="157">
        <v>11.37</v>
      </c>
      <c r="Y465" s="93" t="s">
        <v>1022</v>
      </c>
      <c r="Z465" s="93">
        <v>9.4700000000000006</v>
      </c>
      <c r="AA465" s="93">
        <v>9.2100000000000009</v>
      </c>
      <c r="AB465" s="55">
        <f>'[6]46A-Six Mile'!G611</f>
        <v>9.52</v>
      </c>
      <c r="AC465" s="55">
        <f>'[1]46A-Six Mile'!G611</f>
        <v>9.9700000000000006</v>
      </c>
      <c r="AD465" s="55">
        <f>'[2]46A-Six Mile'!G611</f>
        <v>11.94</v>
      </c>
      <c r="AE465" s="55">
        <f>'[3]46A-Six Mile'!G611</f>
        <v>11.87</v>
      </c>
      <c r="AF465" s="55">
        <f>'[5]46A-Six Mile'!G611</f>
        <v>11.44</v>
      </c>
      <c r="AG465" s="55">
        <f>'[4]46A-Six Mile'!G611</f>
        <v>10.3</v>
      </c>
      <c r="AH465" s="12">
        <f t="shared" si="9"/>
        <v>10.182608695652174</v>
      </c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</row>
    <row r="466" spans="1:55" ht="15.6" x14ac:dyDescent="0.3">
      <c r="A466" s="29" t="s">
        <v>1231</v>
      </c>
      <c r="B466" s="20" t="s">
        <v>7</v>
      </c>
      <c r="C466" s="48" t="s">
        <v>18</v>
      </c>
      <c r="D466" s="48" t="s">
        <v>18</v>
      </c>
      <c r="E466" s="48" t="s">
        <v>18</v>
      </c>
      <c r="F466" s="48" t="s">
        <v>18</v>
      </c>
      <c r="G466" s="13">
        <v>8.77</v>
      </c>
      <c r="H466" s="13">
        <v>9.8800000000000008</v>
      </c>
      <c r="I466" s="13">
        <v>10.64</v>
      </c>
      <c r="J466" s="13">
        <v>11.13</v>
      </c>
      <c r="K466" s="13">
        <v>8.08</v>
      </c>
      <c r="L466" s="13">
        <v>7.78</v>
      </c>
      <c r="M466" s="13">
        <v>12.81</v>
      </c>
      <c r="N466" s="13">
        <v>8.74</v>
      </c>
      <c r="O466" s="83" t="s">
        <v>384</v>
      </c>
      <c r="P466" s="13">
        <v>11.34</v>
      </c>
      <c r="Q466" s="13">
        <v>10.95</v>
      </c>
      <c r="R466" s="13">
        <v>10.93</v>
      </c>
      <c r="S466" s="13">
        <v>11.79</v>
      </c>
      <c r="T466" s="13">
        <v>11.85</v>
      </c>
      <c r="U466" s="13">
        <v>9.24</v>
      </c>
      <c r="V466" s="13">
        <v>11.79</v>
      </c>
      <c r="W466" s="13">
        <v>11.03</v>
      </c>
      <c r="X466" s="55">
        <v>11.94</v>
      </c>
      <c r="Y466" s="55">
        <v>11.13</v>
      </c>
      <c r="Z466" s="55">
        <v>12.32</v>
      </c>
      <c r="AA466" s="55">
        <v>11.58</v>
      </c>
      <c r="AB466" s="55">
        <f>'[6]46A-Six Mile'!G612</f>
        <v>11.15</v>
      </c>
      <c r="AC466" s="55">
        <f>'[1]46A-Six Mile'!G612</f>
        <v>11.05</v>
      </c>
      <c r="AD466" s="55">
        <f>'[2]46A-Six Mile'!G612</f>
        <v>12.15</v>
      </c>
      <c r="AE466" s="55">
        <f>'[3]46A-Six Mile'!G612</f>
        <v>12.17</v>
      </c>
      <c r="AF466" s="55">
        <f>'[5]46A-Six Mile'!G612</f>
        <v>12.07</v>
      </c>
      <c r="AG466" s="55">
        <f>'[4]46A-Six Mile'!G612</f>
        <v>11.75</v>
      </c>
      <c r="AH466" s="12">
        <f t="shared" si="9"/>
        <v>10.843333333333334</v>
      </c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</row>
    <row r="467" spans="1:55" ht="15.6" x14ac:dyDescent="0.3">
      <c r="A467" s="30"/>
      <c r="B467" s="20" t="s">
        <v>7</v>
      </c>
      <c r="C467" s="48" t="s">
        <v>18</v>
      </c>
      <c r="D467" s="48" t="s">
        <v>18</v>
      </c>
      <c r="E467" s="48" t="s">
        <v>18</v>
      </c>
      <c r="F467" s="13">
        <v>11.37</v>
      </c>
      <c r="G467" s="13">
        <v>10.23</v>
      </c>
      <c r="H467" s="13">
        <v>11.29</v>
      </c>
      <c r="I467" s="13">
        <v>12.06</v>
      </c>
      <c r="J467" s="13">
        <v>10.11</v>
      </c>
      <c r="K467" s="13">
        <v>11.08</v>
      </c>
      <c r="L467" s="13">
        <v>10.27</v>
      </c>
      <c r="M467" s="13">
        <v>11.62</v>
      </c>
      <c r="N467" s="13">
        <v>9.76</v>
      </c>
      <c r="O467" s="13">
        <v>12.44</v>
      </c>
      <c r="P467" s="13">
        <v>10.74</v>
      </c>
      <c r="Q467" s="13">
        <v>10.34</v>
      </c>
      <c r="R467" s="13">
        <v>11.7</v>
      </c>
      <c r="S467" s="13">
        <v>11.81</v>
      </c>
      <c r="T467" s="13">
        <v>11.6</v>
      </c>
      <c r="U467" s="13">
        <v>10.59</v>
      </c>
      <c r="V467" s="13">
        <v>11.59</v>
      </c>
      <c r="W467" s="13">
        <v>10.17</v>
      </c>
      <c r="X467" s="55">
        <v>10.65</v>
      </c>
      <c r="Y467" s="55">
        <v>11.44</v>
      </c>
      <c r="Z467" s="55">
        <v>11.96</v>
      </c>
      <c r="AA467" s="55">
        <v>11.57</v>
      </c>
      <c r="AB467" s="55">
        <f>'[6]46A-Six Mile'!G613</f>
        <v>11.61</v>
      </c>
      <c r="AC467" s="55">
        <f>'[1]46A-Six Mile'!G613</f>
        <v>12.25</v>
      </c>
      <c r="AD467" s="55">
        <f>'[2]46A-Six Mile'!G613</f>
        <v>12.22</v>
      </c>
      <c r="AE467" s="55">
        <f>'[3]46A-Six Mile'!G613</f>
        <v>11.81</v>
      </c>
      <c r="AF467" s="55">
        <f>'[5]46A-Six Mile'!G613</f>
        <v>11.61</v>
      </c>
      <c r="AG467" s="55">
        <f>'[4]46A-Six Mile'!G613</f>
        <v>12.22</v>
      </c>
      <c r="AH467" s="12">
        <f t="shared" si="9"/>
        <v>11.241538461538463</v>
      </c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</row>
    <row r="468" spans="1:55" ht="15.6" x14ac:dyDescent="0.3">
      <c r="A468" s="74"/>
      <c r="B468" s="20" t="s">
        <v>8</v>
      </c>
      <c r="C468" s="48" t="s">
        <v>18</v>
      </c>
      <c r="D468" s="48" t="s">
        <v>18</v>
      </c>
      <c r="E468" s="48" t="s">
        <v>18</v>
      </c>
      <c r="F468" s="13">
        <v>11.78</v>
      </c>
      <c r="G468" s="13">
        <v>10.68</v>
      </c>
      <c r="H468" s="13">
        <v>11.23</v>
      </c>
      <c r="I468" s="13">
        <v>11.42</v>
      </c>
      <c r="J468" s="13">
        <v>11.58</v>
      </c>
      <c r="K468" s="13">
        <v>11.16</v>
      </c>
      <c r="L468" s="13">
        <v>11.58</v>
      </c>
      <c r="M468" s="13">
        <v>11.45</v>
      </c>
      <c r="N468" s="13">
        <v>10.44</v>
      </c>
      <c r="O468" s="13">
        <v>11.44</v>
      </c>
      <c r="P468" s="13">
        <v>11.64</v>
      </c>
      <c r="Q468" s="13">
        <v>10.99</v>
      </c>
      <c r="R468" s="13">
        <v>12.17</v>
      </c>
      <c r="S468" s="13">
        <v>11.52</v>
      </c>
      <c r="T468" s="13">
        <v>10.78</v>
      </c>
      <c r="U468" s="13">
        <v>10.76</v>
      </c>
      <c r="V468" s="13">
        <v>11.34</v>
      </c>
      <c r="W468" s="13">
        <v>11.61</v>
      </c>
      <c r="X468" s="55">
        <v>11.35</v>
      </c>
      <c r="Y468" s="55">
        <v>11.55</v>
      </c>
      <c r="Z468" s="55">
        <v>11.87</v>
      </c>
      <c r="AA468" s="55">
        <v>11.91</v>
      </c>
      <c r="AB468" s="55">
        <f>'[6]46A-Six Mile'!G614</f>
        <v>11.68</v>
      </c>
      <c r="AC468" s="55">
        <f>'[1]46A-Six Mile'!G614</f>
        <v>12.34</v>
      </c>
      <c r="AD468" s="55">
        <f>'[2]46A-Six Mile'!G614</f>
        <v>12.16</v>
      </c>
      <c r="AE468" s="55">
        <f>'[3]46A-Six Mile'!G614</f>
        <v>12.13</v>
      </c>
      <c r="AF468" s="55">
        <f>'[5]46A-Six Mile'!G614</f>
        <v>11.05</v>
      </c>
      <c r="AG468" s="55">
        <f>'[4]46A-Six Mile'!G614</f>
        <v>12.19</v>
      </c>
      <c r="AH468" s="12">
        <f t="shared" si="9"/>
        <v>11.483076923076924</v>
      </c>
      <c r="AI468" s="93"/>
      <c r="AJ468" s="93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</row>
    <row r="469" spans="1:55" ht="15.6" x14ac:dyDescent="0.3">
      <c r="A469" s="29" t="s">
        <v>162</v>
      </c>
      <c r="B469" s="20" t="s">
        <v>8</v>
      </c>
      <c r="C469" s="48" t="s">
        <v>18</v>
      </c>
      <c r="D469" s="48" t="s">
        <v>18</v>
      </c>
      <c r="E469" s="48" t="s">
        <v>18</v>
      </c>
      <c r="F469" s="13">
        <v>11.19</v>
      </c>
      <c r="G469" s="13">
        <v>10.55</v>
      </c>
      <c r="H469" s="13">
        <v>11.91</v>
      </c>
      <c r="I469" s="13">
        <v>12.25</v>
      </c>
      <c r="J469" s="13">
        <v>11.82</v>
      </c>
      <c r="K469" s="13">
        <v>11.05</v>
      </c>
      <c r="L469" s="13">
        <v>11.51</v>
      </c>
      <c r="M469" s="13">
        <v>11.61</v>
      </c>
      <c r="N469" s="13">
        <v>10.15</v>
      </c>
      <c r="O469" s="13">
        <v>11.54</v>
      </c>
      <c r="P469" s="48" t="s">
        <v>18</v>
      </c>
      <c r="Q469" s="13">
        <v>11.53</v>
      </c>
      <c r="R469" s="13">
        <v>12.39</v>
      </c>
      <c r="S469" s="13">
        <v>11.18</v>
      </c>
      <c r="T469" s="13">
        <v>11.74</v>
      </c>
      <c r="U469" s="13">
        <v>11.34</v>
      </c>
      <c r="V469" s="13">
        <v>11.91</v>
      </c>
      <c r="W469" s="13">
        <v>11.41</v>
      </c>
      <c r="X469" s="55">
        <v>10.89</v>
      </c>
      <c r="Y469" s="55">
        <v>11.93</v>
      </c>
      <c r="Z469" s="55">
        <v>11.94</v>
      </c>
      <c r="AA469" s="55">
        <v>12.19</v>
      </c>
      <c r="AB469" s="55">
        <f>'[6]46A-Six Mile'!G615</f>
        <v>10.77</v>
      </c>
      <c r="AC469" s="55">
        <f>'[1]46A-Six Mile'!G615</f>
        <v>12.45</v>
      </c>
      <c r="AD469" s="55">
        <f>'[2]46A-Six Mile'!G615</f>
        <v>11.75</v>
      </c>
      <c r="AE469" s="55">
        <f>'[3]46A-Six Mile'!G615</f>
        <v>11.73</v>
      </c>
      <c r="AF469" s="55">
        <f>'[5]46A-Six Mile'!G615</f>
        <v>11.39</v>
      </c>
      <c r="AG469" s="55">
        <f>'[4]46A-Six Mile'!G615</f>
        <v>12.22</v>
      </c>
      <c r="AH469" s="12">
        <f t="shared" si="9"/>
        <v>11.549200000000003</v>
      </c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</row>
    <row r="470" spans="1:55" ht="15.6" x14ac:dyDescent="0.3">
      <c r="A470" s="29" t="s">
        <v>890</v>
      </c>
      <c r="B470" s="20" t="s">
        <v>9</v>
      </c>
      <c r="C470" s="48" t="s">
        <v>18</v>
      </c>
      <c r="D470" s="48" t="s">
        <v>18</v>
      </c>
      <c r="E470" s="48" t="s">
        <v>18</v>
      </c>
      <c r="F470" s="13">
        <v>10.46</v>
      </c>
      <c r="G470" s="13">
        <v>11.65</v>
      </c>
      <c r="H470" s="13">
        <v>11.73</v>
      </c>
      <c r="I470" s="48" t="s">
        <v>18</v>
      </c>
      <c r="J470" s="13">
        <v>11.62</v>
      </c>
      <c r="K470" s="50">
        <v>10.41</v>
      </c>
      <c r="L470" s="13">
        <v>11.89</v>
      </c>
      <c r="M470" s="13">
        <v>11.46</v>
      </c>
      <c r="N470" s="13">
        <v>10.44</v>
      </c>
      <c r="O470" s="13">
        <v>11.74</v>
      </c>
      <c r="P470" s="13">
        <v>11.94</v>
      </c>
      <c r="Q470" s="13">
        <v>12.24</v>
      </c>
      <c r="R470" s="13">
        <v>11.74</v>
      </c>
      <c r="S470" s="13">
        <v>11.07</v>
      </c>
      <c r="T470" s="13">
        <v>11.95</v>
      </c>
      <c r="U470" s="13">
        <v>10.81</v>
      </c>
      <c r="V470" s="13">
        <v>11.59</v>
      </c>
      <c r="W470" s="13">
        <v>12</v>
      </c>
      <c r="X470" s="55">
        <v>11.93</v>
      </c>
      <c r="Y470" s="55">
        <v>12.06</v>
      </c>
      <c r="Z470" s="55">
        <v>11.98</v>
      </c>
      <c r="AA470" s="55">
        <v>12.01</v>
      </c>
      <c r="AB470" s="55">
        <f>'[6]46A-Six Mile'!G616</f>
        <v>11.53</v>
      </c>
      <c r="AC470" s="55">
        <f>'[1]46A-Six Mile'!G616</f>
        <v>12.15</v>
      </c>
      <c r="AD470" s="55">
        <f>'[2]46A-Six Mile'!G616</f>
        <v>11.74</v>
      </c>
      <c r="AE470" s="48" t="s">
        <v>18</v>
      </c>
      <c r="AF470" s="55">
        <f>'[5]46A-Six Mile'!G616</f>
        <v>11.8</v>
      </c>
      <c r="AG470" s="55" t="str">
        <f>'[4]46A-Six Mile'!G616</f>
        <v/>
      </c>
      <c r="AH470" s="12">
        <f t="shared" si="9"/>
        <v>11.589166666666666</v>
      </c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</row>
    <row r="471" spans="1:55" ht="15.6" x14ac:dyDescent="0.3">
      <c r="A471" s="54" t="s">
        <v>891</v>
      </c>
      <c r="B471" s="20" t="s">
        <v>9</v>
      </c>
      <c r="C471" s="48" t="s">
        <v>18</v>
      </c>
      <c r="D471" s="48" t="s">
        <v>18</v>
      </c>
      <c r="E471" s="48" t="s">
        <v>18</v>
      </c>
      <c r="F471" s="13">
        <v>10.53</v>
      </c>
      <c r="G471" s="13">
        <v>10.85</v>
      </c>
      <c r="H471" s="13">
        <v>11.71</v>
      </c>
      <c r="I471" s="48" t="s">
        <v>18</v>
      </c>
      <c r="J471" s="13">
        <v>11.18</v>
      </c>
      <c r="K471" s="13">
        <v>12.02</v>
      </c>
      <c r="L471" s="13">
        <v>11.77</v>
      </c>
      <c r="M471" s="13">
        <v>12.18</v>
      </c>
      <c r="N471" s="13">
        <v>11.94</v>
      </c>
      <c r="O471" s="13">
        <v>11.66</v>
      </c>
      <c r="P471" s="13">
        <v>11.94</v>
      </c>
      <c r="Q471" s="13">
        <v>12.64</v>
      </c>
      <c r="R471" s="13">
        <v>10.96</v>
      </c>
      <c r="S471" s="13">
        <v>11.4</v>
      </c>
      <c r="T471" s="13">
        <v>11.73</v>
      </c>
      <c r="U471" s="13">
        <v>11.78</v>
      </c>
      <c r="V471" s="13">
        <v>11.99</v>
      </c>
      <c r="W471" s="13">
        <v>11.73</v>
      </c>
      <c r="X471" s="55">
        <v>11.81</v>
      </c>
      <c r="Y471" s="55">
        <v>12.07</v>
      </c>
      <c r="Z471" s="55">
        <v>12.14</v>
      </c>
      <c r="AA471" s="55">
        <v>12.13</v>
      </c>
      <c r="AB471" s="55">
        <f>'[6]46A-Six Mile'!G617</f>
        <v>11.2</v>
      </c>
      <c r="AC471" s="55">
        <f>'[1]46A-Six Mile'!G617</f>
        <v>12.09</v>
      </c>
      <c r="AD471" s="55">
        <f>'[2]46A-Six Mile'!G617</f>
        <v>12.23</v>
      </c>
      <c r="AE471" s="55">
        <f>'[3]46A-Six Mile'!G617</f>
        <v>11.45</v>
      </c>
      <c r="AF471" s="55">
        <f>'[5]46A-Six Mile'!G617</f>
        <v>11.07</v>
      </c>
      <c r="AG471" s="55" t="str">
        <f>'[4]46A-Six Mile'!G617</f>
        <v/>
      </c>
      <c r="AH471" s="12">
        <f t="shared" si="9"/>
        <v>11.725199999999999</v>
      </c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</row>
    <row r="472" spans="1:55" ht="15.6" x14ac:dyDescent="0.3">
      <c r="A472" s="54" t="s">
        <v>892</v>
      </c>
      <c r="B472" s="20" t="s">
        <v>10</v>
      </c>
      <c r="C472" s="48" t="s">
        <v>18</v>
      </c>
      <c r="D472" s="48" t="s">
        <v>18</v>
      </c>
      <c r="E472" s="48" t="s">
        <v>18</v>
      </c>
      <c r="F472" s="13">
        <v>10.83</v>
      </c>
      <c r="G472" s="13">
        <v>11.36</v>
      </c>
      <c r="H472" s="13">
        <v>11.76</v>
      </c>
      <c r="I472" s="48" t="s">
        <v>18</v>
      </c>
      <c r="J472" s="13">
        <v>11.83</v>
      </c>
      <c r="K472" s="13">
        <v>10.79</v>
      </c>
      <c r="L472" s="13">
        <v>11.3</v>
      </c>
      <c r="M472" s="13">
        <v>11.82</v>
      </c>
      <c r="N472" s="13">
        <v>11.44</v>
      </c>
      <c r="O472" s="13">
        <v>10.94</v>
      </c>
      <c r="P472" s="13">
        <v>11.94</v>
      </c>
      <c r="Q472" s="13">
        <v>11.74</v>
      </c>
      <c r="R472" s="13">
        <v>11.02</v>
      </c>
      <c r="S472" s="13">
        <v>12.32</v>
      </c>
      <c r="T472" s="13">
        <v>11.09</v>
      </c>
      <c r="U472" s="13">
        <v>10.96</v>
      </c>
      <c r="V472" s="13">
        <v>11.53</v>
      </c>
      <c r="W472" s="13">
        <v>11.03</v>
      </c>
      <c r="X472" s="55">
        <v>10.68</v>
      </c>
      <c r="Y472" s="55">
        <v>11.43</v>
      </c>
      <c r="Z472" s="55">
        <v>12.11</v>
      </c>
      <c r="AA472" s="55">
        <v>11.51</v>
      </c>
      <c r="AB472" s="55">
        <f>'[6]46A-Six Mile'!G618</f>
        <v>11.81</v>
      </c>
      <c r="AC472" s="55">
        <f>'[1]46A-Six Mile'!G618</f>
        <v>11.7</v>
      </c>
      <c r="AD472" s="55">
        <f>'[2]46A-Six Mile'!G618</f>
        <v>11.48</v>
      </c>
      <c r="AE472" s="55">
        <f>'[3]46A-Six Mile'!G618</f>
        <v>11.02</v>
      </c>
      <c r="AF472" s="55">
        <f>'[5]46A-Six Mile'!G618</f>
        <v>11.58</v>
      </c>
      <c r="AG472" s="55" t="str">
        <f>'[4]46A-Six Mile'!G618</f>
        <v/>
      </c>
      <c r="AH472" s="12">
        <f t="shared" si="9"/>
        <v>11.4176</v>
      </c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</row>
    <row r="473" spans="1:55" ht="15.6" x14ac:dyDescent="0.3">
      <c r="A473" s="54" t="s">
        <v>893</v>
      </c>
      <c r="B473" s="20" t="s">
        <v>10</v>
      </c>
      <c r="C473" s="48" t="s">
        <v>18</v>
      </c>
      <c r="D473" s="48" t="s">
        <v>18</v>
      </c>
      <c r="E473" s="48" t="s">
        <v>18</v>
      </c>
      <c r="F473" s="13">
        <v>9.83</v>
      </c>
      <c r="G473" s="13">
        <v>11.59</v>
      </c>
      <c r="H473" s="48" t="s">
        <v>18</v>
      </c>
      <c r="I473" s="13">
        <v>11.39</v>
      </c>
      <c r="J473" s="13">
        <v>11.18</v>
      </c>
      <c r="K473" s="13">
        <v>10.15</v>
      </c>
      <c r="L473" s="13">
        <v>10.82</v>
      </c>
      <c r="M473" s="13">
        <v>10.68</v>
      </c>
      <c r="N473" s="13">
        <v>10.34</v>
      </c>
      <c r="O473" s="13">
        <v>10.84</v>
      </c>
      <c r="P473" s="13">
        <v>10.74</v>
      </c>
      <c r="Q473" s="13">
        <v>10.64</v>
      </c>
      <c r="R473" s="13">
        <v>10.34</v>
      </c>
      <c r="S473" s="13">
        <v>11.86</v>
      </c>
      <c r="T473" s="13">
        <v>10.17</v>
      </c>
      <c r="U473" s="13">
        <v>10.53</v>
      </c>
      <c r="V473" s="13">
        <v>10.84</v>
      </c>
      <c r="W473" s="13">
        <v>10.6</v>
      </c>
      <c r="X473" s="55">
        <v>10.07</v>
      </c>
      <c r="Y473" s="55">
        <v>11</v>
      </c>
      <c r="Z473" s="55">
        <v>11.16</v>
      </c>
      <c r="AA473" s="55">
        <v>10.64</v>
      </c>
      <c r="AB473" s="77" t="s">
        <v>18</v>
      </c>
      <c r="AC473" s="77" t="s">
        <v>18</v>
      </c>
      <c r="AD473" s="77" t="s">
        <v>18</v>
      </c>
      <c r="AE473" s="77" t="s">
        <v>18</v>
      </c>
      <c r="AF473" s="77" t="s">
        <v>18</v>
      </c>
      <c r="AG473" s="77" t="s">
        <v>18</v>
      </c>
      <c r="AH473" s="12">
        <f t="shared" si="9"/>
        <v>10.733809523809525</v>
      </c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</row>
    <row r="474" spans="1:55" ht="15.6" x14ac:dyDescent="0.3">
      <c r="A474" s="30"/>
      <c r="B474" s="20" t="s">
        <v>11</v>
      </c>
      <c r="C474" s="48" t="s">
        <v>18</v>
      </c>
      <c r="D474" s="48" t="s">
        <v>18</v>
      </c>
      <c r="E474" s="48" t="s">
        <v>18</v>
      </c>
      <c r="F474" s="13">
        <v>9.27</v>
      </c>
      <c r="G474" s="13">
        <v>11.46</v>
      </c>
      <c r="H474" s="13">
        <v>10.19</v>
      </c>
      <c r="I474" s="48" t="s">
        <v>18</v>
      </c>
      <c r="J474" s="13">
        <v>10.220000000000001</v>
      </c>
      <c r="K474" s="13">
        <v>10.3</v>
      </c>
      <c r="L474" s="13">
        <v>11.55</v>
      </c>
      <c r="M474" s="13">
        <v>7.71</v>
      </c>
      <c r="N474" s="13">
        <v>10.039999999999999</v>
      </c>
      <c r="O474" s="13">
        <v>10.64</v>
      </c>
      <c r="P474" s="13">
        <v>11.64</v>
      </c>
      <c r="Q474" s="48" t="s">
        <v>18</v>
      </c>
      <c r="R474" s="13">
        <v>9.7200000000000006</v>
      </c>
      <c r="S474" s="13">
        <v>11.46</v>
      </c>
      <c r="T474" s="13">
        <v>10.26</v>
      </c>
      <c r="U474" s="50">
        <v>9.66</v>
      </c>
      <c r="V474" s="13">
        <v>10.14</v>
      </c>
      <c r="W474" s="13">
        <v>9.93</v>
      </c>
      <c r="X474" s="55">
        <v>10.35</v>
      </c>
      <c r="Y474" s="55">
        <v>11.08</v>
      </c>
      <c r="Z474" s="55">
        <v>10.41</v>
      </c>
      <c r="AA474" s="55">
        <v>9.82</v>
      </c>
      <c r="AB474" s="55">
        <f>'[6]46A-Six Mile'!G619</f>
        <v>11.17</v>
      </c>
      <c r="AC474" s="55">
        <f>'[1]46A-Six Mile'!G619</f>
        <v>10.61</v>
      </c>
      <c r="AD474" s="55">
        <f>'[2]46A-Six Mile'!G619</f>
        <v>9.6</v>
      </c>
      <c r="AE474" s="55">
        <f>'[3]46A-Six Mile'!G619</f>
        <v>10.88</v>
      </c>
      <c r="AF474" s="55">
        <f>'[5]46A-Six Mile'!G619</f>
        <v>10.220000000000001</v>
      </c>
      <c r="AG474" s="55" t="str">
        <f>'[4]46A-Six Mile'!G619</f>
        <v/>
      </c>
      <c r="AH474" s="12">
        <f t="shared" si="9"/>
        <v>10.337916666666667</v>
      </c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</row>
    <row r="475" spans="1:55" ht="15.6" x14ac:dyDescent="0.3">
      <c r="A475" s="30"/>
      <c r="B475" s="20" t="s">
        <v>12</v>
      </c>
      <c r="C475" s="48" t="s">
        <v>18</v>
      </c>
      <c r="D475" s="48" t="s">
        <v>18</v>
      </c>
      <c r="E475" s="48" t="s">
        <v>18</v>
      </c>
      <c r="F475" s="13">
        <v>9.11</v>
      </c>
      <c r="G475" s="13">
        <v>9.8800000000000008</v>
      </c>
      <c r="H475" s="13">
        <v>10.62</v>
      </c>
      <c r="I475" s="13">
        <v>9.16</v>
      </c>
      <c r="J475" s="13">
        <v>9.11</v>
      </c>
      <c r="K475" s="13">
        <v>11.63</v>
      </c>
      <c r="L475" s="13">
        <v>10.24</v>
      </c>
      <c r="M475" s="13">
        <v>9.67</v>
      </c>
      <c r="N475" s="13">
        <v>9.14</v>
      </c>
      <c r="O475" s="13">
        <v>9.74</v>
      </c>
      <c r="P475" s="13">
        <v>10.74</v>
      </c>
      <c r="Q475" s="13">
        <v>11.72</v>
      </c>
      <c r="R475" s="13">
        <v>9.67</v>
      </c>
      <c r="S475" s="13">
        <v>10.93</v>
      </c>
      <c r="T475" s="13">
        <v>9.8000000000000007</v>
      </c>
      <c r="U475" s="13">
        <v>8.94</v>
      </c>
      <c r="V475" s="13">
        <v>10.69</v>
      </c>
      <c r="W475" s="13">
        <v>11.03</v>
      </c>
      <c r="X475" s="55">
        <v>9.9499999999999993</v>
      </c>
      <c r="Y475" s="55">
        <v>10.54</v>
      </c>
      <c r="Z475" s="55">
        <v>11.27</v>
      </c>
      <c r="AA475" s="55">
        <v>9.35</v>
      </c>
      <c r="AB475" s="55">
        <f>'[6]46A-Six Mile'!G620</f>
        <v>10.75</v>
      </c>
      <c r="AC475" s="55">
        <f>'[1]46A-Six Mile'!G620</f>
        <v>11.13</v>
      </c>
      <c r="AD475" s="55">
        <f>'[2]46A-Six Mile'!G620</f>
        <v>9.56</v>
      </c>
      <c r="AE475" s="55">
        <f>'[3]46A-Six Mile'!G620</f>
        <v>10.32</v>
      </c>
      <c r="AF475" s="55">
        <f>'[5]46A-Six Mile'!G620</f>
        <v>10.11</v>
      </c>
      <c r="AG475" s="55" t="str">
        <f>'[4]46A-Six Mile'!G620</f>
        <v/>
      </c>
      <c r="AH475" s="12">
        <f t="shared" si="9"/>
        <v>10.180384615384614</v>
      </c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</row>
    <row r="476" spans="1:55" ht="15.6" x14ac:dyDescent="0.3">
      <c r="A476" s="6" t="s">
        <v>276</v>
      </c>
      <c r="B476" s="6"/>
      <c r="C476" s="6">
        <v>1989</v>
      </c>
      <c r="D476" s="6">
        <v>1990</v>
      </c>
      <c r="E476" s="6">
        <v>1991</v>
      </c>
      <c r="F476" s="6">
        <v>1992</v>
      </c>
      <c r="G476" s="6">
        <v>1993</v>
      </c>
      <c r="H476" s="6">
        <v>1994</v>
      </c>
      <c r="I476" s="6">
        <v>1995</v>
      </c>
      <c r="J476" s="6">
        <v>1996</v>
      </c>
      <c r="K476" s="18">
        <v>1997</v>
      </c>
      <c r="L476" s="18">
        <v>1998</v>
      </c>
      <c r="M476" s="41">
        <v>1999</v>
      </c>
      <c r="N476" s="41">
        <v>2000</v>
      </c>
      <c r="O476" s="41">
        <v>2001</v>
      </c>
      <c r="P476" s="18">
        <v>2002</v>
      </c>
      <c r="Q476" s="18">
        <v>2003</v>
      </c>
      <c r="R476" s="18">
        <v>2004</v>
      </c>
      <c r="S476" s="19">
        <v>2005</v>
      </c>
      <c r="T476" s="19">
        <v>2006</v>
      </c>
      <c r="U476" s="19">
        <v>2007</v>
      </c>
      <c r="V476" s="19">
        <v>2008</v>
      </c>
      <c r="W476" s="19">
        <v>2009</v>
      </c>
      <c r="X476" s="19">
        <v>2010</v>
      </c>
      <c r="Y476" s="19">
        <v>2011</v>
      </c>
      <c r="Z476" s="19">
        <v>2012</v>
      </c>
      <c r="AA476" s="19">
        <v>2013</v>
      </c>
      <c r="AB476" s="211">
        <v>2014</v>
      </c>
      <c r="AC476" s="211">
        <v>2015</v>
      </c>
      <c r="AD476" s="211">
        <v>2016</v>
      </c>
      <c r="AE476" s="211">
        <v>2017</v>
      </c>
      <c r="AF476" s="211">
        <v>2018</v>
      </c>
      <c r="AG476" s="211">
        <v>2019</v>
      </c>
      <c r="AH476" s="18" t="s">
        <v>161</v>
      </c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</row>
    <row r="477" spans="1:55" ht="15.6" x14ac:dyDescent="0.3">
      <c r="A477" s="29" t="s">
        <v>701</v>
      </c>
      <c r="B477" s="20" t="s">
        <v>1</v>
      </c>
      <c r="C477" s="48" t="s">
        <v>18</v>
      </c>
      <c r="D477" s="48" t="s">
        <v>18</v>
      </c>
      <c r="E477" s="48" t="s">
        <v>18</v>
      </c>
      <c r="F477" s="13">
        <v>6.71</v>
      </c>
      <c r="G477" s="13">
        <v>7.5</v>
      </c>
      <c r="H477" s="13">
        <v>7.71</v>
      </c>
      <c r="I477" s="13">
        <v>6.12</v>
      </c>
      <c r="J477" s="13">
        <v>8.6199999999999992</v>
      </c>
      <c r="K477" s="13">
        <v>6.58</v>
      </c>
      <c r="L477" s="13">
        <v>8.7899999999999991</v>
      </c>
      <c r="M477" s="13">
        <v>7.64</v>
      </c>
      <c r="N477" s="13">
        <v>7.45</v>
      </c>
      <c r="O477" s="83" t="s">
        <v>211</v>
      </c>
      <c r="P477" s="83" t="s">
        <v>211</v>
      </c>
      <c r="Q477" s="13">
        <v>8.57</v>
      </c>
      <c r="R477" s="13">
        <v>8.19</v>
      </c>
      <c r="S477" s="13">
        <v>7.22</v>
      </c>
      <c r="T477" s="13">
        <v>7.85</v>
      </c>
      <c r="U477" s="83" t="s">
        <v>289</v>
      </c>
      <c r="V477" s="83" t="s">
        <v>289</v>
      </c>
      <c r="W477" s="13">
        <v>7.24</v>
      </c>
      <c r="X477" s="55">
        <v>7.78</v>
      </c>
      <c r="Y477" s="55">
        <v>6.98</v>
      </c>
      <c r="Z477" s="55">
        <v>7.03</v>
      </c>
      <c r="AA477" s="55">
        <v>7.58</v>
      </c>
      <c r="AB477" s="55">
        <v>6.11</v>
      </c>
      <c r="AC477" s="55">
        <f>'[1]46A-Six Mile'!G630</f>
        <v>7.59</v>
      </c>
      <c r="AD477" s="55">
        <f>'[2]46A-Six Mile'!G630</f>
        <v>9.27</v>
      </c>
      <c r="AE477" s="55">
        <f>'[3]46A-Six Mile'!G630</f>
        <v>5.99</v>
      </c>
      <c r="AF477" s="55">
        <f>'[5]46A-Six Mile'!G630</f>
        <v>6.72</v>
      </c>
      <c r="AG477" s="55">
        <f>'[4]46A-Six Mile'!G630</f>
        <v>6.45</v>
      </c>
      <c r="AH477" s="12">
        <f t="shared" si="9"/>
        <v>7.4781818181818203</v>
      </c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</row>
    <row r="478" spans="1:55" ht="15.6" x14ac:dyDescent="0.3">
      <c r="A478" s="30"/>
      <c r="B478" s="20" t="s">
        <v>2</v>
      </c>
      <c r="C478" s="48" t="s">
        <v>18</v>
      </c>
      <c r="D478" s="48" t="s">
        <v>18</v>
      </c>
      <c r="E478" s="48" t="s">
        <v>18</v>
      </c>
      <c r="F478" s="13">
        <v>7.5</v>
      </c>
      <c r="G478" s="13">
        <v>7.11</v>
      </c>
      <c r="H478" s="13">
        <v>8.09</v>
      </c>
      <c r="I478" s="13">
        <v>7.58</v>
      </c>
      <c r="J478" s="13">
        <v>7.81</v>
      </c>
      <c r="K478" s="13">
        <v>6.07</v>
      </c>
      <c r="L478" s="13">
        <v>9.8699999999999992</v>
      </c>
      <c r="M478" s="13">
        <v>7.58</v>
      </c>
      <c r="N478" s="13">
        <v>6.49</v>
      </c>
      <c r="O478" s="83" t="s">
        <v>211</v>
      </c>
      <c r="P478" s="83" t="s">
        <v>211</v>
      </c>
      <c r="Q478" s="13">
        <v>8.3699999999999992</v>
      </c>
      <c r="R478" s="13">
        <v>8.89</v>
      </c>
      <c r="S478" s="83" t="s">
        <v>211</v>
      </c>
      <c r="T478" s="13">
        <v>8.48</v>
      </c>
      <c r="U478" s="83" t="s">
        <v>289</v>
      </c>
      <c r="V478" s="13">
        <v>7.05</v>
      </c>
      <c r="W478" s="13">
        <v>6.95</v>
      </c>
      <c r="X478" s="55">
        <v>8.11</v>
      </c>
      <c r="Y478" s="55">
        <v>6.87</v>
      </c>
      <c r="Z478" s="55">
        <v>6.66</v>
      </c>
      <c r="AA478" s="55">
        <v>6.68</v>
      </c>
      <c r="AB478" s="55">
        <v>6.62</v>
      </c>
      <c r="AC478" s="55">
        <f>'[1]46A-Six Mile'!G631</f>
        <v>6.83</v>
      </c>
      <c r="AD478" s="55">
        <f>'[2]46A-Six Mile'!G631</f>
        <v>9.06</v>
      </c>
      <c r="AE478" s="55">
        <f>'[3]46A-Six Mile'!G631</f>
        <v>5.7</v>
      </c>
      <c r="AF478" s="55">
        <f>'[5]46A-Six Mile'!G631</f>
        <v>6.31</v>
      </c>
      <c r="AG478" s="55">
        <f>'[4]46A-Six Mile'!G631</f>
        <v>8.6199999999999992</v>
      </c>
      <c r="AH478" s="12">
        <f t="shared" si="9"/>
        <v>7.4713636363636375</v>
      </c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</row>
    <row r="479" spans="1:55" ht="15.6" x14ac:dyDescent="0.3">
      <c r="A479" s="30"/>
      <c r="B479" s="20" t="s">
        <v>3</v>
      </c>
      <c r="C479" s="48" t="s">
        <v>18</v>
      </c>
      <c r="D479" s="48" t="s">
        <v>18</v>
      </c>
      <c r="E479" s="48" t="s">
        <v>18</v>
      </c>
      <c r="F479" s="13">
        <v>7.1</v>
      </c>
      <c r="G479" s="13">
        <v>7.28</v>
      </c>
      <c r="H479" s="13">
        <v>7.37</v>
      </c>
      <c r="I479" s="13">
        <v>7.57</v>
      </c>
      <c r="J479" s="13">
        <v>7.5</v>
      </c>
      <c r="K479" s="13">
        <v>5.76</v>
      </c>
      <c r="L479" s="13">
        <v>9.31</v>
      </c>
      <c r="M479" s="13">
        <v>6.44</v>
      </c>
      <c r="N479" s="83" t="s">
        <v>385</v>
      </c>
      <c r="O479" s="83" t="s">
        <v>211</v>
      </c>
      <c r="P479" s="83" t="s">
        <v>211</v>
      </c>
      <c r="Q479" s="13">
        <v>8.4700000000000006</v>
      </c>
      <c r="R479" s="13">
        <v>8.7899999999999991</v>
      </c>
      <c r="S479" s="13">
        <v>9.5500000000000007</v>
      </c>
      <c r="T479" s="13">
        <v>7.19</v>
      </c>
      <c r="U479" s="83" t="s">
        <v>289</v>
      </c>
      <c r="V479" s="13">
        <v>6.97</v>
      </c>
      <c r="W479" s="13" t="s">
        <v>441</v>
      </c>
      <c r="X479" s="55">
        <v>9.2200000000000006</v>
      </c>
      <c r="Y479" s="55">
        <v>6.32</v>
      </c>
      <c r="Z479" s="55">
        <v>6.04</v>
      </c>
      <c r="AA479" s="55">
        <v>6.5</v>
      </c>
      <c r="AB479" s="55">
        <v>6.25</v>
      </c>
      <c r="AC479" s="55">
        <f>'[1]46A-Six Mile'!G632</f>
        <v>6.84</v>
      </c>
      <c r="AD479" s="55">
        <f>'[2]46A-Six Mile'!G632</f>
        <v>7.93</v>
      </c>
      <c r="AE479" s="55">
        <f>'[3]46A-Six Mile'!G632</f>
        <v>5.24</v>
      </c>
      <c r="AF479" s="55">
        <f>'[5]46A-Six Mile'!G632</f>
        <v>5.76</v>
      </c>
      <c r="AG479" s="55">
        <f>'[4]46A-Six Mile'!G632</f>
        <v>7.82</v>
      </c>
      <c r="AH479" s="12">
        <f t="shared" si="9"/>
        <v>7.316190476190477</v>
      </c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</row>
    <row r="480" spans="1:55" ht="15.6" x14ac:dyDescent="0.3">
      <c r="A480" s="30"/>
      <c r="B480" s="20" t="s">
        <v>4</v>
      </c>
      <c r="C480" s="48" t="s">
        <v>18</v>
      </c>
      <c r="D480" s="48" t="s">
        <v>18</v>
      </c>
      <c r="E480" s="48" t="s">
        <v>18</v>
      </c>
      <c r="F480" s="13">
        <v>7.32</v>
      </c>
      <c r="G480" s="13">
        <v>7.69</v>
      </c>
      <c r="H480" s="13">
        <v>6.4</v>
      </c>
      <c r="I480" s="13">
        <v>9.18</v>
      </c>
      <c r="J480" s="13">
        <v>6.71</v>
      </c>
      <c r="K480" s="13">
        <v>5.28</v>
      </c>
      <c r="L480" s="13">
        <v>7.74</v>
      </c>
      <c r="M480" s="13">
        <v>5.65</v>
      </c>
      <c r="N480" s="83" t="s">
        <v>385</v>
      </c>
      <c r="O480" s="83" t="s">
        <v>211</v>
      </c>
      <c r="P480" s="83" t="s">
        <v>211</v>
      </c>
      <c r="Q480" s="13">
        <v>6.87</v>
      </c>
      <c r="R480" s="13">
        <v>7.57</v>
      </c>
      <c r="S480" s="13">
        <v>9.65</v>
      </c>
      <c r="T480" s="83" t="s">
        <v>289</v>
      </c>
      <c r="U480" s="83" t="s">
        <v>289</v>
      </c>
      <c r="V480" s="13">
        <v>7.02</v>
      </c>
      <c r="W480" s="13" t="s">
        <v>441</v>
      </c>
      <c r="X480" s="55">
        <v>9.51</v>
      </c>
      <c r="Y480" s="55">
        <v>6.35</v>
      </c>
      <c r="Z480" s="55">
        <v>5.46</v>
      </c>
      <c r="AA480" s="55">
        <v>6.16</v>
      </c>
      <c r="AB480" s="55">
        <f>'[6]46A-Six Mile'!G633</f>
        <v>6.76</v>
      </c>
      <c r="AC480" s="55">
        <f>'[1]46A-Six Mile'!G633</f>
        <v>6.28</v>
      </c>
      <c r="AD480" s="55">
        <f>'[2]46A-Six Mile'!G633</f>
        <v>6.66</v>
      </c>
      <c r="AE480" s="55">
        <f>'[3]46A-Six Mile'!G633</f>
        <v>4.9000000000000004</v>
      </c>
      <c r="AF480" s="55">
        <f>'[5]46A-Six Mile'!G633</f>
        <v>5.08</v>
      </c>
      <c r="AG480" s="55">
        <f>'[4]46A-Six Mile'!G633</f>
        <v>7.01</v>
      </c>
      <c r="AH480" s="12">
        <f t="shared" si="9"/>
        <v>6.9580000000000002</v>
      </c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</row>
    <row r="481" spans="1:55" ht="15.6" x14ac:dyDescent="0.3">
      <c r="A481" s="30"/>
      <c r="B481" s="20" t="s">
        <v>5</v>
      </c>
      <c r="C481" s="48" t="s">
        <v>18</v>
      </c>
      <c r="D481" s="48" t="s">
        <v>18</v>
      </c>
      <c r="E481" s="48" t="s">
        <v>18</v>
      </c>
      <c r="F481" s="13">
        <v>6.36</v>
      </c>
      <c r="G481" s="13">
        <v>6.69</v>
      </c>
      <c r="H481" s="13">
        <v>7.52</v>
      </c>
      <c r="I481" s="48" t="s">
        <v>18</v>
      </c>
      <c r="J481" s="13">
        <v>6.33</v>
      </c>
      <c r="K481" s="50">
        <v>5.61</v>
      </c>
      <c r="L481" s="13">
        <v>6.86</v>
      </c>
      <c r="M481" s="83" t="s">
        <v>385</v>
      </c>
      <c r="N481" s="83" t="s">
        <v>385</v>
      </c>
      <c r="O481" s="83" t="s">
        <v>211</v>
      </c>
      <c r="P481" s="83" t="s">
        <v>211</v>
      </c>
      <c r="Q481" s="13">
        <v>7.77</v>
      </c>
      <c r="R481" s="13">
        <v>7.35</v>
      </c>
      <c r="S481" s="13">
        <v>8.68</v>
      </c>
      <c r="T481" s="83" t="s">
        <v>289</v>
      </c>
      <c r="U481" s="83" t="s">
        <v>289</v>
      </c>
      <c r="V481" s="83" t="s">
        <v>289</v>
      </c>
      <c r="W481" s="13" t="s">
        <v>441</v>
      </c>
      <c r="X481" s="55">
        <v>8.3800000000000008</v>
      </c>
      <c r="Y481" s="55">
        <v>5.81</v>
      </c>
      <c r="Z481" s="55">
        <v>5.1100000000000003</v>
      </c>
      <c r="AA481" s="55">
        <v>5.56</v>
      </c>
      <c r="AB481" s="55">
        <f>'[6]46A-Six Mile'!G634</f>
        <v>5.76</v>
      </c>
      <c r="AC481" s="55">
        <f>'[1]46A-Six Mile'!G634</f>
        <v>5.93</v>
      </c>
      <c r="AD481" s="55">
        <f>'[2]46A-Six Mile'!G634</f>
        <v>6.96</v>
      </c>
      <c r="AE481" s="55">
        <f>'[3]46A-Six Mile'!G634</f>
        <v>5.76</v>
      </c>
      <c r="AF481" s="55">
        <f>'[5]46A-Six Mile'!G634</f>
        <v>5.89</v>
      </c>
      <c r="AG481" s="55">
        <f>'[4]46A-Six Mile'!G634</f>
        <v>6.53</v>
      </c>
      <c r="AH481" s="12">
        <f t="shared" si="9"/>
        <v>6.6141176470588237</v>
      </c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</row>
    <row r="482" spans="1:55" ht="15.6" x14ac:dyDescent="0.3">
      <c r="A482" s="30"/>
      <c r="B482" s="20" t="s">
        <v>5</v>
      </c>
      <c r="C482" s="48" t="s">
        <v>18</v>
      </c>
      <c r="D482" s="48" t="s">
        <v>18</v>
      </c>
      <c r="E482" s="48" t="s">
        <v>18</v>
      </c>
      <c r="F482" s="13">
        <v>5.92</v>
      </c>
      <c r="G482" s="13">
        <v>5.96</v>
      </c>
      <c r="H482" s="13">
        <v>6.47</v>
      </c>
      <c r="I482" s="13">
        <v>5.69</v>
      </c>
      <c r="J482" s="13">
        <v>8.32</v>
      </c>
      <c r="K482" s="13">
        <v>6.31</v>
      </c>
      <c r="L482" s="13">
        <v>7.32</v>
      </c>
      <c r="M482" s="13">
        <v>5.58</v>
      </c>
      <c r="N482" s="83" t="s">
        <v>385</v>
      </c>
      <c r="O482" s="83" t="s">
        <v>211</v>
      </c>
      <c r="P482" s="83" t="s">
        <v>211</v>
      </c>
      <c r="Q482" s="83" t="s">
        <v>289</v>
      </c>
      <c r="R482" s="83" t="s">
        <v>289</v>
      </c>
      <c r="S482" s="13">
        <v>7.87</v>
      </c>
      <c r="T482" s="83" t="s">
        <v>289</v>
      </c>
      <c r="U482" s="83" t="s">
        <v>289</v>
      </c>
      <c r="V482" s="83" t="s">
        <v>289</v>
      </c>
      <c r="W482" s="13">
        <v>7.52</v>
      </c>
      <c r="X482" s="55">
        <v>7.66</v>
      </c>
      <c r="Y482" s="55">
        <v>5.6</v>
      </c>
      <c r="Z482" s="55">
        <v>6.43</v>
      </c>
      <c r="AA482" s="77" t="s">
        <v>18</v>
      </c>
      <c r="AB482" s="77" t="s">
        <v>18</v>
      </c>
      <c r="AC482" s="77" t="s">
        <v>18</v>
      </c>
      <c r="AD482" s="77" t="s">
        <v>18</v>
      </c>
      <c r="AE482" s="77" t="s">
        <v>18</v>
      </c>
      <c r="AF482" s="77" t="s">
        <v>18</v>
      </c>
      <c r="AG482" s="77" t="s">
        <v>18</v>
      </c>
      <c r="AH482" s="12">
        <f t="shared" si="9"/>
        <v>6.6653846153846139</v>
      </c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</row>
    <row r="483" spans="1:55" ht="15.6" x14ac:dyDescent="0.3">
      <c r="A483" s="30"/>
      <c r="B483" s="20" t="s">
        <v>6</v>
      </c>
      <c r="C483" s="48" t="s">
        <v>18</v>
      </c>
      <c r="D483" s="48" t="s">
        <v>18</v>
      </c>
      <c r="E483" s="48" t="s">
        <v>18</v>
      </c>
      <c r="F483" s="13">
        <v>7.32</v>
      </c>
      <c r="G483" s="13">
        <v>6.31</v>
      </c>
      <c r="H483" s="13">
        <v>6.52</v>
      </c>
      <c r="I483" s="13">
        <v>6.95</v>
      </c>
      <c r="J483" s="13">
        <v>7.46</v>
      </c>
      <c r="K483" s="13">
        <v>5.76</v>
      </c>
      <c r="L483" s="13">
        <v>6.93</v>
      </c>
      <c r="M483" s="13">
        <v>6.86</v>
      </c>
      <c r="N483" s="83" t="s">
        <v>385</v>
      </c>
      <c r="O483" s="83" t="s">
        <v>211</v>
      </c>
      <c r="P483" s="83" t="s">
        <v>211</v>
      </c>
      <c r="Q483" s="83" t="s">
        <v>211</v>
      </c>
      <c r="R483" s="13">
        <v>7.43</v>
      </c>
      <c r="S483" s="13">
        <v>10.27</v>
      </c>
      <c r="T483" s="83" t="s">
        <v>289</v>
      </c>
      <c r="U483" s="83" t="s">
        <v>289</v>
      </c>
      <c r="V483" s="83" t="s">
        <v>289</v>
      </c>
      <c r="W483" s="13">
        <v>8.35</v>
      </c>
      <c r="X483" s="55">
        <v>6.78</v>
      </c>
      <c r="Y483" s="55">
        <v>5.25</v>
      </c>
      <c r="Z483" s="55">
        <v>5.94</v>
      </c>
      <c r="AA483" s="55">
        <v>5.17</v>
      </c>
      <c r="AB483" s="55">
        <f>'[6]46A-Six Mile'!G635</f>
        <v>6.4</v>
      </c>
      <c r="AC483" s="55">
        <f>'[1]46A-Six Mile'!G635</f>
        <v>6.14</v>
      </c>
      <c r="AD483" s="55">
        <f>'[2]46A-Six Mile'!G635</f>
        <v>9.85</v>
      </c>
      <c r="AE483" s="55">
        <f>'[3]46A-Six Mile'!G635</f>
        <v>9.0399999999999991</v>
      </c>
      <c r="AF483" s="55">
        <f>'[5]46A-Six Mile'!G635</f>
        <v>7.18</v>
      </c>
      <c r="AG483" s="55">
        <f>'[4]46A-Six Mile'!G635</f>
        <v>6.16</v>
      </c>
      <c r="AH483" s="12">
        <f t="shared" si="9"/>
        <v>7.0910526315789468</v>
      </c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</row>
    <row r="484" spans="1:55" ht="15.6" x14ac:dyDescent="0.3">
      <c r="A484" s="14" t="s">
        <v>1247</v>
      </c>
      <c r="B484" s="20" t="s">
        <v>6</v>
      </c>
      <c r="C484" s="48" t="s">
        <v>18</v>
      </c>
      <c r="D484" s="48" t="s">
        <v>18</v>
      </c>
      <c r="E484" s="48" t="s">
        <v>18</v>
      </c>
      <c r="F484" s="13">
        <v>10.27</v>
      </c>
      <c r="G484" s="13">
        <v>7.23</v>
      </c>
      <c r="H484" s="13">
        <v>6.54</v>
      </c>
      <c r="I484" s="13">
        <v>8.57</v>
      </c>
      <c r="J484" s="13">
        <v>9.0399999999999991</v>
      </c>
      <c r="K484" s="13">
        <v>6.39</v>
      </c>
      <c r="L484" s="13">
        <v>6.25</v>
      </c>
      <c r="M484" s="13">
        <v>8.75</v>
      </c>
      <c r="N484" s="83" t="s">
        <v>385</v>
      </c>
      <c r="O484" s="83" t="s">
        <v>211</v>
      </c>
      <c r="P484" s="11">
        <v>8.07</v>
      </c>
      <c r="Q484" s="12">
        <v>9.3699999999999992</v>
      </c>
      <c r="R484" s="12">
        <v>7.62</v>
      </c>
      <c r="S484" s="12">
        <v>9.69</v>
      </c>
      <c r="T484" s="83" t="s">
        <v>289</v>
      </c>
      <c r="U484" s="83" t="s">
        <v>289</v>
      </c>
      <c r="V484" s="13">
        <v>8.85</v>
      </c>
      <c r="W484" s="13">
        <v>9.07</v>
      </c>
      <c r="X484" s="12">
        <v>8.52</v>
      </c>
      <c r="Y484" s="12">
        <v>4.91</v>
      </c>
      <c r="Z484" s="12">
        <v>6.02</v>
      </c>
      <c r="AA484" s="12">
        <v>6</v>
      </c>
      <c r="AB484" s="55">
        <f>'[6]46A-Six Mile'!G636</f>
        <v>6.43</v>
      </c>
      <c r="AC484" s="55">
        <f>'[1]46A-Six Mile'!G636</f>
        <v>6.89</v>
      </c>
      <c r="AD484" s="55">
        <f>'[2]46A-Six Mile'!G636</f>
        <v>9.42</v>
      </c>
      <c r="AE484" s="55">
        <f>'[3]46A-Six Mile'!G636</f>
        <v>9.2200000000000006</v>
      </c>
      <c r="AF484" s="55">
        <f>'[5]46A-Six Mile'!G636</f>
        <v>8.1199999999999992</v>
      </c>
      <c r="AG484" s="55">
        <f>'[4]46A-Six Mile'!G636</f>
        <v>7.22</v>
      </c>
      <c r="AH484" s="12">
        <f t="shared" si="9"/>
        <v>7.8690909090909091</v>
      </c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</row>
    <row r="485" spans="1:55" ht="15.6" x14ac:dyDescent="0.3">
      <c r="A485" s="29" t="s">
        <v>1369</v>
      </c>
      <c r="B485" s="20" t="s">
        <v>7</v>
      </c>
      <c r="C485" s="48" t="s">
        <v>18</v>
      </c>
      <c r="D485" s="48" t="s">
        <v>18</v>
      </c>
      <c r="E485" s="48" t="s">
        <v>18</v>
      </c>
      <c r="F485" s="48" t="s">
        <v>18</v>
      </c>
      <c r="G485" s="13">
        <v>6.92</v>
      </c>
      <c r="H485" s="13">
        <v>8.7100000000000009</v>
      </c>
      <c r="I485" s="13">
        <v>8.5</v>
      </c>
      <c r="J485" s="13">
        <v>8.73</v>
      </c>
      <c r="K485" s="13">
        <v>7.09</v>
      </c>
      <c r="L485" s="13">
        <v>6.52</v>
      </c>
      <c r="M485" s="13">
        <v>9.24</v>
      </c>
      <c r="N485" s="13">
        <v>7.07</v>
      </c>
      <c r="O485" s="83" t="s">
        <v>211</v>
      </c>
      <c r="P485" s="11">
        <v>9.3699999999999992</v>
      </c>
      <c r="Q485" s="12">
        <v>8.8000000000000007</v>
      </c>
      <c r="R485" s="12">
        <v>8.69</v>
      </c>
      <c r="S485" s="12">
        <v>9.5500000000000007</v>
      </c>
      <c r="T485" s="12">
        <v>9.75</v>
      </c>
      <c r="U485" s="83" t="s">
        <v>289</v>
      </c>
      <c r="V485" s="13">
        <v>9.77</v>
      </c>
      <c r="W485" s="13">
        <v>8.7100000000000009</v>
      </c>
      <c r="X485" s="55">
        <v>9.2899999999999991</v>
      </c>
      <c r="Y485" s="55">
        <v>8.27</v>
      </c>
      <c r="Z485" s="55">
        <v>9.99</v>
      </c>
      <c r="AA485" s="55">
        <v>8.3699999999999992</v>
      </c>
      <c r="AB485" s="55">
        <f>'[6]46A-Six Mile'!G637</f>
        <v>8.5299999999999994</v>
      </c>
      <c r="AC485" s="55">
        <f>'[1]46A-Six Mile'!G637</f>
        <v>7.74</v>
      </c>
      <c r="AD485" s="55">
        <f>'[2]46A-Six Mile'!G637</f>
        <v>9.4499999999999993</v>
      </c>
      <c r="AE485" s="55">
        <f>'[3]46A-Six Mile'!G637</f>
        <v>9.6</v>
      </c>
      <c r="AF485" s="55">
        <f>'[5]46A-Six Mile'!G637</f>
        <v>8.9700000000000006</v>
      </c>
      <c r="AG485" s="55">
        <f>'[4]46A-Six Mile'!G637</f>
        <v>8.83</v>
      </c>
      <c r="AH485" s="12">
        <f t="shared" si="9"/>
        <v>8.6373913043478261</v>
      </c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</row>
    <row r="486" spans="1:55" ht="15.6" x14ac:dyDescent="0.3">
      <c r="A486" s="30"/>
      <c r="B486" s="20" t="s">
        <v>7</v>
      </c>
      <c r="C486" s="48" t="s">
        <v>18</v>
      </c>
      <c r="D486" s="48" t="s">
        <v>18</v>
      </c>
      <c r="E486" s="48" t="s">
        <v>18</v>
      </c>
      <c r="F486" s="13">
        <v>9.07</v>
      </c>
      <c r="G486" s="13">
        <v>8.59</v>
      </c>
      <c r="H486" s="13">
        <v>9.57</v>
      </c>
      <c r="I486" s="48" t="s">
        <v>18</v>
      </c>
      <c r="J486" s="13">
        <v>7.74</v>
      </c>
      <c r="K486" s="13">
        <v>9.33</v>
      </c>
      <c r="L486" s="13">
        <v>8.01</v>
      </c>
      <c r="M486" s="13">
        <v>9.36</v>
      </c>
      <c r="N486" s="13">
        <v>8.77</v>
      </c>
      <c r="O486" s="13">
        <v>9.82</v>
      </c>
      <c r="P486" s="11">
        <v>8.4700000000000006</v>
      </c>
      <c r="Q486" s="12">
        <v>8.57</v>
      </c>
      <c r="R486" s="12">
        <v>9.58</v>
      </c>
      <c r="S486" s="12">
        <v>9.67</v>
      </c>
      <c r="T486" s="12">
        <v>9.3800000000000008</v>
      </c>
      <c r="U486" s="12">
        <v>8.4700000000000006</v>
      </c>
      <c r="V486" s="12">
        <v>9.42</v>
      </c>
      <c r="W486" s="12">
        <v>7.99</v>
      </c>
      <c r="X486" s="55">
        <v>8.39</v>
      </c>
      <c r="Y486" s="55">
        <v>8.41</v>
      </c>
      <c r="Z486" s="55">
        <v>9.31</v>
      </c>
      <c r="AA486" s="55">
        <v>8.5299999999999994</v>
      </c>
      <c r="AB486" s="55">
        <f>'[6]46A-Six Mile'!G638</f>
        <v>8.74</v>
      </c>
      <c r="AC486" s="55">
        <f>'[1]46A-Six Mile'!G638</f>
        <v>9.85</v>
      </c>
      <c r="AD486" s="55">
        <f>'[2]46A-Six Mile'!G638</f>
        <v>9.56</v>
      </c>
      <c r="AE486" s="55">
        <f>'[3]46A-Six Mile'!G638</f>
        <v>9.0500000000000007</v>
      </c>
      <c r="AF486" s="55">
        <f>'[5]46A-Six Mile'!G638</f>
        <v>8.5399999999999991</v>
      </c>
      <c r="AG486" s="55">
        <f>'[4]46A-Six Mile'!G638</f>
        <v>9.6</v>
      </c>
      <c r="AH486" s="12">
        <f t="shared" si="9"/>
        <v>8.9459999999999997</v>
      </c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</row>
    <row r="487" spans="1:55" ht="15.6" x14ac:dyDescent="0.3">
      <c r="A487" s="74"/>
      <c r="B487" s="20" t="s">
        <v>8</v>
      </c>
      <c r="C487" s="48" t="s">
        <v>18</v>
      </c>
      <c r="D487" s="48" t="s">
        <v>18</v>
      </c>
      <c r="E487" s="48" t="s">
        <v>18</v>
      </c>
      <c r="F487" s="13">
        <v>9.51</v>
      </c>
      <c r="G487" s="39">
        <v>8.74</v>
      </c>
      <c r="H487" s="13">
        <v>9.11</v>
      </c>
      <c r="I487" s="13">
        <v>9.4</v>
      </c>
      <c r="J487" s="13">
        <v>9.2799999999999994</v>
      </c>
      <c r="K487" s="13">
        <v>8.9700000000000006</v>
      </c>
      <c r="L487" s="13">
        <v>9.31</v>
      </c>
      <c r="M487" s="13">
        <v>9.08</v>
      </c>
      <c r="N487" s="13">
        <v>8.85</v>
      </c>
      <c r="O487" s="13">
        <v>8.9700000000000006</v>
      </c>
      <c r="P487" s="11">
        <v>8.93</v>
      </c>
      <c r="Q487" s="12">
        <v>9.7899999999999991</v>
      </c>
      <c r="R487" s="12">
        <v>10.050000000000001</v>
      </c>
      <c r="S487" s="12">
        <v>9.44</v>
      </c>
      <c r="T487" s="12">
        <v>8.84</v>
      </c>
      <c r="U487" s="12">
        <v>8.75</v>
      </c>
      <c r="V487" s="12">
        <v>9.27</v>
      </c>
      <c r="W487" s="12">
        <v>9.0299999999999994</v>
      </c>
      <c r="X487" s="69">
        <v>8.86</v>
      </c>
      <c r="Y487" s="69">
        <v>8.58</v>
      </c>
      <c r="Z487" s="69">
        <v>9.49</v>
      </c>
      <c r="AA487" s="69">
        <v>8.9700000000000006</v>
      </c>
      <c r="AB487" s="55">
        <f>'[6]46A-Six Mile'!G639</f>
        <v>8.93</v>
      </c>
      <c r="AC487" s="55">
        <f>'[1]46A-Six Mile'!G639</f>
        <v>9.77</v>
      </c>
      <c r="AD487" s="55">
        <f>'[2]46A-Six Mile'!G639</f>
        <v>9.82</v>
      </c>
      <c r="AE487" s="55">
        <f>'[3]46A-Six Mile'!G639</f>
        <v>9.43</v>
      </c>
      <c r="AF487" s="55">
        <f>'[5]46A-Six Mile'!G639</f>
        <v>8.14</v>
      </c>
      <c r="AG487" s="55">
        <f>'[4]46A-Six Mile'!G639</f>
        <v>9.34</v>
      </c>
      <c r="AH487" s="12">
        <f t="shared" si="9"/>
        <v>9.198846153846155</v>
      </c>
      <c r="AI487" s="93"/>
      <c r="AJ487" s="93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</row>
    <row r="488" spans="1:55" ht="15.6" x14ac:dyDescent="0.3">
      <c r="A488" s="29" t="s">
        <v>162</v>
      </c>
      <c r="B488" s="20" t="s">
        <v>8</v>
      </c>
      <c r="C488" s="48" t="s">
        <v>18</v>
      </c>
      <c r="D488" s="48" t="s">
        <v>18</v>
      </c>
      <c r="E488" s="48" t="s">
        <v>18</v>
      </c>
      <c r="F488" s="13">
        <v>8.89</v>
      </c>
      <c r="G488" s="39">
        <v>8.59</v>
      </c>
      <c r="H488" s="13">
        <v>10</v>
      </c>
      <c r="I488" s="48" t="s">
        <v>18</v>
      </c>
      <c r="J488" s="13">
        <v>9.8800000000000008</v>
      </c>
      <c r="K488" s="13">
        <v>8.93</v>
      </c>
      <c r="L488" s="13">
        <v>9.2200000000000006</v>
      </c>
      <c r="M488" s="13">
        <v>9.41</v>
      </c>
      <c r="N488" s="13">
        <v>8.07</v>
      </c>
      <c r="O488" s="13">
        <v>9.0399999999999991</v>
      </c>
      <c r="P488" s="11">
        <v>9.4700000000000006</v>
      </c>
      <c r="Q488" s="12">
        <v>10.32</v>
      </c>
      <c r="R488" s="12">
        <v>10.33</v>
      </c>
      <c r="S488" s="12">
        <v>9.07</v>
      </c>
      <c r="T488" s="12">
        <v>9.69</v>
      </c>
      <c r="U488" s="12">
        <v>8.84</v>
      </c>
      <c r="V488" s="12">
        <v>9.7799999999999994</v>
      </c>
      <c r="W488" s="12">
        <v>8.89</v>
      </c>
      <c r="X488" s="69">
        <v>8.6300000000000008</v>
      </c>
      <c r="Y488" s="69">
        <v>9.23</v>
      </c>
      <c r="Z488" s="69">
        <v>9.5299999999999994</v>
      </c>
      <c r="AA488" s="69">
        <v>9.49</v>
      </c>
      <c r="AB488" s="55">
        <f>'[6]46A-Six Mile'!G640</f>
        <v>7.9</v>
      </c>
      <c r="AC488" s="55">
        <f>'[1]46A-Six Mile'!G640</f>
        <v>10.08</v>
      </c>
      <c r="AD488" s="55">
        <f>'[2]46A-Six Mile'!G640</f>
        <v>9.0500000000000007</v>
      </c>
      <c r="AE488" s="55">
        <f>'[3]46A-Six Mile'!G640</f>
        <v>8.9</v>
      </c>
      <c r="AF488" s="55">
        <f>'[5]46A-Six Mile'!G640</f>
        <v>8.75</v>
      </c>
      <c r="AG488" s="55">
        <f>'[4]46A-Six Mile'!G640</f>
        <v>9.3699999999999992</v>
      </c>
      <c r="AH488" s="12">
        <f t="shared" si="9"/>
        <v>9.2492000000000019</v>
      </c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</row>
    <row r="489" spans="1:55" ht="15.6" x14ac:dyDescent="0.3">
      <c r="A489" s="54" t="s">
        <v>894</v>
      </c>
      <c r="B489" s="20" t="s">
        <v>9</v>
      </c>
      <c r="C489" s="48" t="s">
        <v>18</v>
      </c>
      <c r="D489" s="48" t="s">
        <v>18</v>
      </c>
      <c r="E489" s="48" t="s">
        <v>18</v>
      </c>
      <c r="F489" s="13">
        <v>8.56</v>
      </c>
      <c r="G489" s="13">
        <v>9.31</v>
      </c>
      <c r="H489" s="13">
        <v>10.02</v>
      </c>
      <c r="I489" s="48" t="s">
        <v>18</v>
      </c>
      <c r="J489" s="13">
        <v>9.3800000000000008</v>
      </c>
      <c r="K489" s="50">
        <v>8.68</v>
      </c>
      <c r="L489" s="13">
        <v>10.039999999999999</v>
      </c>
      <c r="M489" s="13">
        <v>8.58</v>
      </c>
      <c r="N489" s="13">
        <v>8.17</v>
      </c>
      <c r="O489" s="13">
        <v>9.3000000000000007</v>
      </c>
      <c r="P489" s="11">
        <v>9.8699999999999992</v>
      </c>
      <c r="Q489" s="12">
        <v>9.3699999999999992</v>
      </c>
      <c r="R489" s="12">
        <v>9.23</v>
      </c>
      <c r="S489" s="12">
        <v>8.9700000000000006</v>
      </c>
      <c r="T489" s="12">
        <v>10.050000000000001</v>
      </c>
      <c r="U489" s="12">
        <v>8.06</v>
      </c>
      <c r="V489" s="12">
        <v>9.35</v>
      </c>
      <c r="W489" s="12">
        <v>9.34</v>
      </c>
      <c r="X489" s="69">
        <v>9.52</v>
      </c>
      <c r="Y489" s="69">
        <v>9.56</v>
      </c>
      <c r="Z489" s="69">
        <v>9.3699999999999992</v>
      </c>
      <c r="AA489" s="69">
        <v>9.3699999999999992</v>
      </c>
      <c r="AB489" s="55">
        <f>'[6]46A-Six Mile'!G641</f>
        <v>9.1199999999999992</v>
      </c>
      <c r="AC489" s="55">
        <f>'[1]46A-Six Mile'!G641</f>
        <v>9.6199999999999992</v>
      </c>
      <c r="AD489" s="55">
        <f>'[2]46A-Six Mile'!G641</f>
        <v>8.98</v>
      </c>
      <c r="AE489" s="48" t="s">
        <v>18</v>
      </c>
      <c r="AF489" s="55">
        <f>'[5]46A-Six Mile'!G641</f>
        <v>9.2100000000000009</v>
      </c>
      <c r="AG489" s="55" t="str">
        <f>'[4]46A-Six Mile'!G641</f>
        <v/>
      </c>
      <c r="AH489" s="12">
        <f t="shared" ref="AH489:AH513" si="10">AVERAGE(C489:AE489)</f>
        <v>9.2425000000000015</v>
      </c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</row>
    <row r="490" spans="1:55" ht="15.6" x14ac:dyDescent="0.3">
      <c r="A490" s="54" t="s">
        <v>895</v>
      </c>
      <c r="B490" s="20" t="s">
        <v>9</v>
      </c>
      <c r="C490" s="48" t="s">
        <v>18</v>
      </c>
      <c r="D490" s="48" t="s">
        <v>18</v>
      </c>
      <c r="E490" s="48" t="s">
        <v>18</v>
      </c>
      <c r="F490" s="13">
        <v>8.75</v>
      </c>
      <c r="G490" s="13">
        <v>8.76</v>
      </c>
      <c r="H490" s="13">
        <v>10.11</v>
      </c>
      <c r="I490" s="48" t="s">
        <v>18</v>
      </c>
      <c r="J490" s="13">
        <v>8.91</v>
      </c>
      <c r="K490" s="13">
        <v>9.93</v>
      </c>
      <c r="L490" s="13">
        <v>10.29</v>
      </c>
      <c r="M490" s="13">
        <v>9.89</v>
      </c>
      <c r="N490" s="13">
        <v>8.67</v>
      </c>
      <c r="O490" s="13">
        <v>9.27</v>
      </c>
      <c r="P490" s="11">
        <v>9.27</v>
      </c>
      <c r="Q490" s="12">
        <v>10.32</v>
      </c>
      <c r="R490" s="12">
        <v>8.7899999999999991</v>
      </c>
      <c r="S490" s="12">
        <v>9.24</v>
      </c>
      <c r="T490" s="12">
        <v>9.5399999999999991</v>
      </c>
      <c r="U490" s="12">
        <v>9.67</v>
      </c>
      <c r="V490" s="12">
        <v>9.9700000000000006</v>
      </c>
      <c r="W490" s="12">
        <v>8.99</v>
      </c>
      <c r="X490" s="69">
        <v>9.16</v>
      </c>
      <c r="Y490" s="69">
        <v>9.83</v>
      </c>
      <c r="Z490" s="69">
        <v>9.4499999999999993</v>
      </c>
      <c r="AA490" s="69">
        <v>9.93</v>
      </c>
      <c r="AB490" s="55">
        <f>'[6]46A-Six Mile'!G642</f>
        <v>8.9</v>
      </c>
      <c r="AC490" s="55">
        <f>'[1]46A-Six Mile'!G642</f>
        <v>9.44</v>
      </c>
      <c r="AD490" s="55">
        <f>'[2]46A-Six Mile'!G642</f>
        <v>9.75</v>
      </c>
      <c r="AE490" s="55">
        <f>'[3]46A-Six Mile'!G642</f>
        <v>9.08</v>
      </c>
      <c r="AF490" s="55">
        <f>'[5]46A-Six Mile'!G642</f>
        <v>8.61</v>
      </c>
      <c r="AG490" s="55" t="str">
        <f>'[4]46A-Six Mile'!G642</f>
        <v/>
      </c>
      <c r="AH490" s="12">
        <f t="shared" si="10"/>
        <v>9.436399999999999</v>
      </c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</row>
    <row r="491" spans="1:55" ht="15.6" x14ac:dyDescent="0.3">
      <c r="A491" s="54" t="s">
        <v>896</v>
      </c>
      <c r="B491" s="20" t="s">
        <v>10</v>
      </c>
      <c r="C491" s="48" t="s">
        <v>18</v>
      </c>
      <c r="D491" s="48" t="s">
        <v>18</v>
      </c>
      <c r="E491" s="48" t="s">
        <v>18</v>
      </c>
      <c r="F491" s="13">
        <v>8.6300000000000008</v>
      </c>
      <c r="G491" s="13">
        <v>9.0299999999999994</v>
      </c>
      <c r="H491" s="13">
        <v>10.1</v>
      </c>
      <c r="I491" s="48" t="s">
        <v>18</v>
      </c>
      <c r="J491" s="13">
        <v>9.7899999999999991</v>
      </c>
      <c r="K491" s="39">
        <v>8.4</v>
      </c>
      <c r="L491" s="13">
        <v>9.1300000000000008</v>
      </c>
      <c r="M491" s="13">
        <v>9.82</v>
      </c>
      <c r="N491" s="13">
        <v>8.32</v>
      </c>
      <c r="O491" s="13">
        <v>8.77</v>
      </c>
      <c r="P491" s="11">
        <v>7.67</v>
      </c>
      <c r="Q491" s="12">
        <v>9.17</v>
      </c>
      <c r="R491" s="12">
        <v>8.9700000000000006</v>
      </c>
      <c r="S491" s="12">
        <v>10.17</v>
      </c>
      <c r="T491" s="12">
        <v>8.8699999999999992</v>
      </c>
      <c r="U491" s="12">
        <v>8.9499999999999993</v>
      </c>
      <c r="V491" s="12">
        <v>9.32</v>
      </c>
      <c r="W491" s="12">
        <v>8.67</v>
      </c>
      <c r="X491" s="69">
        <v>8.14</v>
      </c>
      <c r="Y491" s="69">
        <v>9.0299999999999994</v>
      </c>
      <c r="Z491" s="69">
        <v>9.39</v>
      </c>
      <c r="AA491" s="69">
        <v>8.94</v>
      </c>
      <c r="AB491" s="55">
        <f>'[6]46A-Six Mile'!G643</f>
        <v>9.3699999999999992</v>
      </c>
      <c r="AC491" s="55">
        <f>'[1]46A-Six Mile'!G643</f>
        <v>9.06</v>
      </c>
      <c r="AD491" s="55">
        <f>'[2]46A-Six Mile'!G643</f>
        <v>8.81</v>
      </c>
      <c r="AE491" s="55">
        <f>'[3]46A-Six Mile'!G643</f>
        <v>8.49</v>
      </c>
      <c r="AF491" s="55">
        <f>'[5]46A-Six Mile'!G643</f>
        <v>8.92</v>
      </c>
      <c r="AG491" s="55" t="str">
        <f>'[4]46A-Six Mile'!G643</f>
        <v/>
      </c>
      <c r="AH491" s="12">
        <f t="shared" si="10"/>
        <v>9.0003999999999991</v>
      </c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</row>
    <row r="492" spans="1:55" ht="15.6" x14ac:dyDescent="0.3">
      <c r="A492" s="54" t="s">
        <v>897</v>
      </c>
      <c r="B492" s="20" t="s">
        <v>10</v>
      </c>
      <c r="C492" s="48" t="s">
        <v>18</v>
      </c>
      <c r="D492" s="48" t="s">
        <v>18</v>
      </c>
      <c r="E492" s="48" t="s">
        <v>18</v>
      </c>
      <c r="F492" s="13">
        <v>7.61</v>
      </c>
      <c r="G492" s="13">
        <v>9.2899999999999991</v>
      </c>
      <c r="H492" s="48" t="s">
        <v>18</v>
      </c>
      <c r="I492" s="13">
        <v>9.15</v>
      </c>
      <c r="J492" s="13">
        <v>9.06</v>
      </c>
      <c r="K492" s="13">
        <v>7.77</v>
      </c>
      <c r="L492" s="13">
        <v>8.76</v>
      </c>
      <c r="M492" s="13">
        <v>8.7799999999999994</v>
      </c>
      <c r="N492" s="13">
        <v>7.97</v>
      </c>
      <c r="O492" s="13">
        <v>8.3699999999999992</v>
      </c>
      <c r="P492" s="11">
        <v>8.3699999999999992</v>
      </c>
      <c r="Q492" s="12">
        <v>8.32</v>
      </c>
      <c r="R492" s="12">
        <v>8.0399999999999991</v>
      </c>
      <c r="S492" s="12">
        <v>9.9</v>
      </c>
      <c r="T492" s="12">
        <v>8</v>
      </c>
      <c r="U492" s="12">
        <v>8.17</v>
      </c>
      <c r="V492" s="12">
        <v>8.67</v>
      </c>
      <c r="W492" s="12">
        <v>8.2200000000000006</v>
      </c>
      <c r="X492" s="69">
        <v>7.45</v>
      </c>
      <c r="Y492" s="69">
        <v>9.5500000000000007</v>
      </c>
      <c r="Z492" s="69">
        <v>8.56</v>
      </c>
      <c r="AA492" s="69">
        <v>8.18</v>
      </c>
      <c r="AB492" s="77" t="s">
        <v>18</v>
      </c>
      <c r="AC492" s="77" t="s">
        <v>18</v>
      </c>
      <c r="AD492" s="77" t="s">
        <v>18</v>
      </c>
      <c r="AE492" s="77" t="s">
        <v>18</v>
      </c>
      <c r="AF492" s="77" t="s">
        <v>18</v>
      </c>
      <c r="AG492" s="77" t="s">
        <v>18</v>
      </c>
      <c r="AH492" s="12">
        <f t="shared" si="10"/>
        <v>8.4852380952380972</v>
      </c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</row>
    <row r="493" spans="1:55" ht="15.6" x14ac:dyDescent="0.3">
      <c r="A493" s="54"/>
      <c r="B493" s="20" t="s">
        <v>11</v>
      </c>
      <c r="C493" s="48" t="s">
        <v>18</v>
      </c>
      <c r="D493" s="48" t="s">
        <v>18</v>
      </c>
      <c r="E493" s="48" t="s">
        <v>18</v>
      </c>
      <c r="F493" s="13">
        <v>7.2</v>
      </c>
      <c r="G493" s="13">
        <v>9.2100000000000009</v>
      </c>
      <c r="H493" s="13">
        <v>8.0500000000000007</v>
      </c>
      <c r="I493" s="48" t="s">
        <v>18</v>
      </c>
      <c r="J493" s="13">
        <v>8.18</v>
      </c>
      <c r="K493" s="13">
        <v>8.15</v>
      </c>
      <c r="L493" s="13">
        <v>9.23</v>
      </c>
      <c r="M493" s="13">
        <v>9.84</v>
      </c>
      <c r="N493" s="13">
        <v>7.42</v>
      </c>
      <c r="O493" s="13">
        <v>8.17</v>
      </c>
      <c r="P493" s="11">
        <v>8.4700000000000006</v>
      </c>
      <c r="Q493" s="48" t="s">
        <v>18</v>
      </c>
      <c r="R493" s="12">
        <v>7.33</v>
      </c>
      <c r="S493" s="12">
        <v>9.11</v>
      </c>
      <c r="T493" s="12">
        <v>8.09</v>
      </c>
      <c r="U493" s="12">
        <v>7.4</v>
      </c>
      <c r="V493" s="12">
        <v>7.77</v>
      </c>
      <c r="W493" s="12">
        <v>7.17</v>
      </c>
      <c r="X493" s="69">
        <v>7.3</v>
      </c>
      <c r="Y493" s="69">
        <v>8.68</v>
      </c>
      <c r="Z493" s="69">
        <v>7.6</v>
      </c>
      <c r="AA493" s="69">
        <v>7.08</v>
      </c>
      <c r="AB493" s="55">
        <f>'[6]46A-Six Mile'!G644</f>
        <v>8.68</v>
      </c>
      <c r="AC493" s="55">
        <f>'[1]46A-Six Mile'!G644</f>
        <v>7.67</v>
      </c>
      <c r="AD493" s="55">
        <f>'[2]46A-Six Mile'!G644</f>
        <v>6.8</v>
      </c>
      <c r="AE493" s="55">
        <f>'[3]46A-Six Mile'!G644</f>
        <v>8.19</v>
      </c>
      <c r="AF493" s="55">
        <f>'[5]46A-Six Mile'!G644</f>
        <v>7.55</v>
      </c>
      <c r="AG493" s="55" t="str">
        <f>'[4]46A-Six Mile'!G644</f>
        <v/>
      </c>
      <c r="AH493" s="12">
        <f t="shared" si="10"/>
        <v>8.0329166666666669</v>
      </c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</row>
    <row r="494" spans="1:55" ht="15.6" x14ac:dyDescent="0.3">
      <c r="A494" s="30"/>
      <c r="B494" s="20" t="s">
        <v>12</v>
      </c>
      <c r="C494" s="48" t="s">
        <v>18</v>
      </c>
      <c r="D494" s="48" t="s">
        <v>18</v>
      </c>
      <c r="E494" s="48" t="s">
        <v>18</v>
      </c>
      <c r="F494" s="13">
        <v>6.35</v>
      </c>
      <c r="G494" s="13">
        <v>7.81</v>
      </c>
      <c r="H494" s="13">
        <v>8.5500000000000007</v>
      </c>
      <c r="I494" s="13">
        <v>6.62</v>
      </c>
      <c r="J494" s="13">
        <v>7.16</v>
      </c>
      <c r="K494" s="13">
        <v>9.1300000000000008</v>
      </c>
      <c r="L494" s="13">
        <v>7.9</v>
      </c>
      <c r="M494" s="13">
        <v>7.66</v>
      </c>
      <c r="N494" s="83" t="s">
        <v>385</v>
      </c>
      <c r="O494" s="13">
        <v>7.17</v>
      </c>
      <c r="P494" s="11">
        <v>8.27</v>
      </c>
      <c r="Q494" s="12">
        <v>9.3699999999999992</v>
      </c>
      <c r="R494" s="83" t="s">
        <v>289</v>
      </c>
      <c r="S494" s="13">
        <v>8.64</v>
      </c>
      <c r="T494" s="13">
        <v>7.47</v>
      </c>
      <c r="U494" s="83" t="s">
        <v>211</v>
      </c>
      <c r="V494" s="13">
        <v>8.6199999999999992</v>
      </c>
      <c r="W494" s="13">
        <v>8.36</v>
      </c>
      <c r="X494" s="55">
        <v>6.68</v>
      </c>
      <c r="Y494" s="55">
        <v>8.0399999999999991</v>
      </c>
      <c r="Z494" s="55">
        <v>8.52</v>
      </c>
      <c r="AA494" s="55">
        <v>6.57</v>
      </c>
      <c r="AB494" s="55">
        <f>'[6]46A-Six Mile'!G645</f>
        <v>8.23</v>
      </c>
      <c r="AC494" s="55">
        <f>'[1]46A-Six Mile'!G645</f>
        <v>8.2899999999999991</v>
      </c>
      <c r="AD494" s="55">
        <f>'[2]46A-Six Mile'!G645</f>
        <v>6.72</v>
      </c>
      <c r="AE494" s="55">
        <f>'[3]46A-Six Mile'!G645</f>
        <v>7.5</v>
      </c>
      <c r="AF494" s="55">
        <f>'[5]46A-Six Mile'!G645</f>
        <v>7.08</v>
      </c>
      <c r="AG494" s="55" t="str">
        <f>'[4]46A-Six Mile'!G645</f>
        <v/>
      </c>
      <c r="AH494" s="12">
        <f t="shared" si="10"/>
        <v>7.81</v>
      </c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</row>
    <row r="495" spans="1:55" ht="15.6" x14ac:dyDescent="0.3">
      <c r="A495" s="185" t="s">
        <v>1180</v>
      </c>
      <c r="B495" s="167"/>
      <c r="C495" s="168">
        <v>2005</v>
      </c>
      <c r="D495" s="168">
        <v>2006</v>
      </c>
      <c r="E495" s="168">
        <v>2007</v>
      </c>
      <c r="F495" s="168">
        <v>2008</v>
      </c>
      <c r="G495" s="168">
        <v>2009</v>
      </c>
      <c r="H495" s="168">
        <v>2010</v>
      </c>
      <c r="I495" s="168">
        <v>2011</v>
      </c>
      <c r="J495" s="168">
        <v>2012</v>
      </c>
      <c r="K495" s="168">
        <v>2013</v>
      </c>
      <c r="L495" s="168" t="s">
        <v>161</v>
      </c>
      <c r="M495" s="41">
        <v>1999</v>
      </c>
      <c r="N495" s="41">
        <v>2000</v>
      </c>
      <c r="O495" s="41">
        <v>2001</v>
      </c>
      <c r="P495" s="18">
        <v>2002</v>
      </c>
      <c r="Q495" s="18">
        <v>2003</v>
      </c>
      <c r="R495" s="18">
        <v>2004</v>
      </c>
      <c r="S495" s="19">
        <v>2005</v>
      </c>
      <c r="T495" s="19">
        <v>2006</v>
      </c>
      <c r="U495" s="19">
        <v>2007</v>
      </c>
      <c r="V495" s="19">
        <v>2008</v>
      </c>
      <c r="W495" s="19">
        <v>2009</v>
      </c>
      <c r="X495" s="19">
        <v>2010</v>
      </c>
      <c r="Y495" s="19">
        <v>2011</v>
      </c>
      <c r="Z495" s="19">
        <v>2012</v>
      </c>
      <c r="AA495" s="19">
        <v>2013</v>
      </c>
      <c r="AB495" s="211">
        <v>2014</v>
      </c>
      <c r="AC495" s="211">
        <v>2015</v>
      </c>
      <c r="AD495" s="211">
        <v>2016</v>
      </c>
      <c r="AE495" s="211">
        <v>2017</v>
      </c>
      <c r="AF495" s="211">
        <v>2018</v>
      </c>
      <c r="AG495" s="211">
        <v>2019</v>
      </c>
      <c r="AH495" s="18" t="s">
        <v>161</v>
      </c>
    </row>
    <row r="496" spans="1:55" ht="15.6" x14ac:dyDescent="0.3">
      <c r="A496" s="170" t="s">
        <v>1116</v>
      </c>
      <c r="B496" s="171" t="s">
        <v>1</v>
      </c>
      <c r="M496" s="48" t="s">
        <v>18</v>
      </c>
      <c r="N496" s="48" t="s">
        <v>18</v>
      </c>
      <c r="O496" s="48" t="s">
        <v>18</v>
      </c>
      <c r="P496" s="48" t="s">
        <v>18</v>
      </c>
      <c r="Q496" s="48" t="s">
        <v>18</v>
      </c>
      <c r="R496" s="48" t="s">
        <v>18</v>
      </c>
      <c r="S496" s="48" t="s">
        <v>18</v>
      </c>
      <c r="T496" s="48" t="s">
        <v>18</v>
      </c>
      <c r="U496" s="48" t="s">
        <v>18</v>
      </c>
      <c r="V496" s="49" t="s">
        <v>18</v>
      </c>
      <c r="W496" s="48" t="s">
        <v>18</v>
      </c>
      <c r="X496" s="77" t="s">
        <v>18</v>
      </c>
      <c r="Y496" s="77" t="s">
        <v>18</v>
      </c>
      <c r="Z496" s="77" t="s">
        <v>18</v>
      </c>
      <c r="AA496" s="197">
        <v>10.71</v>
      </c>
      <c r="AB496" s="197">
        <v>9.1</v>
      </c>
      <c r="AC496" s="197">
        <f>'[1]46A-Six Mile'!G655</f>
        <v>10.65</v>
      </c>
      <c r="AD496" s="197">
        <f>'[2]46A-Six Mile'!G655</f>
        <v>12.14</v>
      </c>
      <c r="AE496" s="197">
        <f>'[3]46A-Six Mile'!G655</f>
        <v>9.07</v>
      </c>
      <c r="AF496" s="197">
        <f>'[5]46A-Six Mile'!G655</f>
        <v>9.9</v>
      </c>
      <c r="AG496" s="197">
        <f>'[4]46A-Six Mile'!G655</f>
        <v>9.91</v>
      </c>
      <c r="AH496" s="12">
        <f t="shared" si="10"/>
        <v>10.334</v>
      </c>
    </row>
    <row r="497" spans="1:36" ht="15.6" x14ac:dyDescent="0.3">
      <c r="A497" s="174"/>
      <c r="B497" s="171" t="s">
        <v>2</v>
      </c>
      <c r="M497" s="48" t="s">
        <v>18</v>
      </c>
      <c r="N497" s="48" t="s">
        <v>18</v>
      </c>
      <c r="O497" s="48" t="s">
        <v>18</v>
      </c>
      <c r="P497" s="48" t="s">
        <v>18</v>
      </c>
      <c r="Q497" s="48" t="s">
        <v>18</v>
      </c>
      <c r="R497" s="48" t="s">
        <v>18</v>
      </c>
      <c r="S497" s="48" t="s">
        <v>18</v>
      </c>
      <c r="T497" s="48" t="s">
        <v>18</v>
      </c>
      <c r="U497" s="48" t="s">
        <v>18</v>
      </c>
      <c r="V497" s="49" t="s">
        <v>18</v>
      </c>
      <c r="W497" s="48" t="s">
        <v>18</v>
      </c>
      <c r="X497" s="77" t="s">
        <v>18</v>
      </c>
      <c r="Y497" s="77" t="s">
        <v>18</v>
      </c>
      <c r="Z497" s="197">
        <v>9.9</v>
      </c>
      <c r="AA497" s="197">
        <v>9.8800000000000008</v>
      </c>
      <c r="AB497" s="197">
        <v>10.18</v>
      </c>
      <c r="AC497" s="197">
        <f>'[1]46A-Six Mile'!G656</f>
        <v>10.07</v>
      </c>
      <c r="AD497" s="197">
        <f>'[2]46A-Six Mile'!G656</f>
        <v>11.72</v>
      </c>
      <c r="AE497" s="197">
        <f>'[3]46A-Six Mile'!G656</f>
        <v>8.77</v>
      </c>
      <c r="AF497" s="197">
        <f>'[5]46A-Six Mile'!G656</f>
        <v>9.5399999999999991</v>
      </c>
      <c r="AG497" s="197">
        <f>'[4]46A-Six Mile'!G656</f>
        <v>11.31</v>
      </c>
      <c r="AH497" s="12">
        <f t="shared" si="10"/>
        <v>10.086666666666666</v>
      </c>
      <c r="AJ497" s="197"/>
    </row>
    <row r="498" spans="1:36" ht="15.6" x14ac:dyDescent="0.3">
      <c r="A498" s="175"/>
      <c r="B498" s="171" t="s">
        <v>3</v>
      </c>
      <c r="M498" s="48" t="s">
        <v>18</v>
      </c>
      <c r="N498" s="48" t="s">
        <v>18</v>
      </c>
      <c r="O498" s="48" t="s">
        <v>18</v>
      </c>
      <c r="P498" s="48" t="s">
        <v>18</v>
      </c>
      <c r="Q498" s="48" t="s">
        <v>18</v>
      </c>
      <c r="R498" s="48" t="s">
        <v>18</v>
      </c>
      <c r="S498" s="48" t="s">
        <v>18</v>
      </c>
      <c r="T498" s="48" t="s">
        <v>18</v>
      </c>
      <c r="U498" s="48" t="s">
        <v>18</v>
      </c>
      <c r="V498" s="49" t="s">
        <v>18</v>
      </c>
      <c r="W498" s="49" t="s">
        <v>18</v>
      </c>
      <c r="X498" s="77" t="s">
        <v>18</v>
      </c>
      <c r="Y498" s="77" t="s">
        <v>18</v>
      </c>
      <c r="Z498" s="197">
        <v>9.19</v>
      </c>
      <c r="AA498" s="197">
        <v>9.8800000000000008</v>
      </c>
      <c r="AB498" s="197">
        <v>9.99</v>
      </c>
      <c r="AC498" s="197">
        <f>'[1]46A-Six Mile'!G657</f>
        <v>10.43</v>
      </c>
      <c r="AD498" s="197">
        <f>'[2]46A-Six Mile'!G657</f>
        <v>10.75</v>
      </c>
      <c r="AE498" s="197">
        <f>'[3]46A-Six Mile'!G657</f>
        <v>8.32</v>
      </c>
      <c r="AF498" s="197">
        <f>'[5]46A-Six Mile'!G657</f>
        <v>8.92</v>
      </c>
      <c r="AG498" s="197">
        <f>'[4]46A-Six Mile'!G657</f>
        <v>10.77</v>
      </c>
      <c r="AH498" s="12">
        <f t="shared" si="10"/>
        <v>9.76</v>
      </c>
      <c r="AJ498" s="197"/>
    </row>
    <row r="499" spans="1:36" ht="15.6" x14ac:dyDescent="0.3">
      <c r="A499" s="206" t="s">
        <v>1172</v>
      </c>
      <c r="B499" s="171" t="s">
        <v>4</v>
      </c>
      <c r="M499" s="48" t="s">
        <v>18</v>
      </c>
      <c r="N499" s="48" t="s">
        <v>18</v>
      </c>
      <c r="O499" s="48" t="s">
        <v>18</v>
      </c>
      <c r="P499" s="48" t="s">
        <v>18</v>
      </c>
      <c r="Q499" s="48" t="s">
        <v>18</v>
      </c>
      <c r="R499" s="48" t="s">
        <v>18</v>
      </c>
      <c r="S499" s="48" t="s">
        <v>18</v>
      </c>
      <c r="T499" s="48" t="s">
        <v>18</v>
      </c>
      <c r="U499" s="48" t="s">
        <v>18</v>
      </c>
      <c r="V499" s="49" t="s">
        <v>18</v>
      </c>
      <c r="W499" s="49" t="s">
        <v>18</v>
      </c>
      <c r="X499" s="77" t="s">
        <v>18</v>
      </c>
      <c r="Y499" s="77" t="s">
        <v>18</v>
      </c>
      <c r="Z499" s="197">
        <v>8.5</v>
      </c>
      <c r="AA499" s="197">
        <v>9.4600000000000009</v>
      </c>
      <c r="AB499" s="197">
        <f>'[6]46A-Six Mile'!G658</f>
        <v>10.6</v>
      </c>
      <c r="AC499" s="197">
        <f>'[1]46A-Six Mile'!G658</f>
        <v>10.130000000000001</v>
      </c>
      <c r="AD499" s="197">
        <f>'[2]46A-Six Mile'!G658</f>
        <v>9.66</v>
      </c>
      <c r="AE499" s="197">
        <f>'[3]46A-Six Mile'!G658</f>
        <v>7.84</v>
      </c>
      <c r="AF499" s="197">
        <f>'[5]46A-Six Mile'!G658</f>
        <v>8.15</v>
      </c>
      <c r="AG499" s="197">
        <f>'[4]46A-Six Mile'!G658</f>
        <v>10.23</v>
      </c>
      <c r="AH499" s="12">
        <f t="shared" si="10"/>
        <v>9.365000000000002</v>
      </c>
      <c r="AJ499" s="197"/>
    </row>
    <row r="500" spans="1:36" ht="15.6" x14ac:dyDescent="0.3">
      <c r="A500" s="207" t="s">
        <v>1115</v>
      </c>
      <c r="B500" s="171" t="s">
        <v>5</v>
      </c>
      <c r="M500" s="48" t="s">
        <v>18</v>
      </c>
      <c r="N500" s="48" t="s">
        <v>18</v>
      </c>
      <c r="O500" s="48" t="s">
        <v>18</v>
      </c>
      <c r="P500" s="48" t="s">
        <v>18</v>
      </c>
      <c r="Q500" s="48" t="s">
        <v>18</v>
      </c>
      <c r="R500" s="48" t="s">
        <v>18</v>
      </c>
      <c r="S500" s="48" t="s">
        <v>18</v>
      </c>
      <c r="T500" s="48" t="s">
        <v>18</v>
      </c>
      <c r="U500" s="48" t="s">
        <v>18</v>
      </c>
      <c r="V500" s="49" t="s">
        <v>18</v>
      </c>
      <c r="W500" s="49" t="s">
        <v>18</v>
      </c>
      <c r="X500" s="77" t="s">
        <v>18</v>
      </c>
      <c r="Y500" s="77" t="s">
        <v>18</v>
      </c>
      <c r="Z500" s="197">
        <v>8.27</v>
      </c>
      <c r="AA500" s="197">
        <v>8.9</v>
      </c>
      <c r="AB500" s="197">
        <f>'[6]46A-Six Mile'!G659</f>
        <v>9.43</v>
      </c>
      <c r="AC500" s="197">
        <f>'[1]46A-Six Mile'!G659</f>
        <v>9.34</v>
      </c>
      <c r="AD500" s="197">
        <f>'[2]46A-Six Mile'!G659</f>
        <v>10.029999999999999</v>
      </c>
      <c r="AE500" s="197">
        <f>'[3]46A-Six Mile'!G659</f>
        <v>9.58</v>
      </c>
      <c r="AF500" s="197">
        <f>'[5]46A-Six Mile'!G659</f>
        <v>9.08</v>
      </c>
      <c r="AG500" s="197">
        <f>'[4]46A-Six Mile'!G659</f>
        <v>10.220000000000001</v>
      </c>
      <c r="AH500" s="12">
        <f t="shared" si="10"/>
        <v>9.2583333333333329</v>
      </c>
      <c r="AJ500" s="197"/>
    </row>
    <row r="501" spans="1:36" ht="15.6" x14ac:dyDescent="0.3">
      <c r="A501" s="176"/>
      <c r="B501" s="171" t="s">
        <v>5</v>
      </c>
      <c r="M501" s="48" t="s">
        <v>18</v>
      </c>
      <c r="N501" s="48" t="s">
        <v>18</v>
      </c>
      <c r="O501" s="48" t="s">
        <v>18</v>
      </c>
      <c r="P501" s="48" t="s">
        <v>18</v>
      </c>
      <c r="Q501" s="48" t="s">
        <v>18</v>
      </c>
      <c r="R501" s="48" t="s">
        <v>18</v>
      </c>
      <c r="S501" s="48" t="s">
        <v>18</v>
      </c>
      <c r="T501" s="48" t="s">
        <v>18</v>
      </c>
      <c r="U501" s="48" t="s">
        <v>18</v>
      </c>
      <c r="V501" s="49" t="s">
        <v>18</v>
      </c>
      <c r="W501" s="49" t="s">
        <v>18</v>
      </c>
      <c r="X501" s="77" t="s">
        <v>18</v>
      </c>
      <c r="Y501" s="77" t="s">
        <v>18</v>
      </c>
      <c r="Z501" s="198">
        <v>9.93</v>
      </c>
      <c r="AA501" s="77" t="s">
        <v>18</v>
      </c>
      <c r="AB501" s="77" t="s">
        <v>18</v>
      </c>
      <c r="AC501" s="77" t="s">
        <v>18</v>
      </c>
      <c r="AD501" s="77" t="s">
        <v>18</v>
      </c>
      <c r="AE501" s="77" t="s">
        <v>18</v>
      </c>
      <c r="AF501" s="77" t="s">
        <v>18</v>
      </c>
      <c r="AG501" s="77" t="s">
        <v>18</v>
      </c>
      <c r="AH501" s="12">
        <f t="shared" si="10"/>
        <v>9.93</v>
      </c>
      <c r="AJ501" s="198"/>
    </row>
    <row r="502" spans="1:36" ht="15.6" x14ac:dyDescent="0.3">
      <c r="A502" s="170" t="s">
        <v>1370</v>
      </c>
      <c r="B502" s="171" t="s">
        <v>6</v>
      </c>
      <c r="M502" s="48" t="s">
        <v>18</v>
      </c>
      <c r="N502" s="48" t="s">
        <v>18</v>
      </c>
      <c r="O502" s="48" t="s">
        <v>18</v>
      </c>
      <c r="P502" s="48" t="s">
        <v>18</v>
      </c>
      <c r="Q502" s="48" t="s">
        <v>18</v>
      </c>
      <c r="R502" s="48" t="s">
        <v>18</v>
      </c>
      <c r="S502" s="48" t="s">
        <v>18</v>
      </c>
      <c r="T502" s="48" t="s">
        <v>18</v>
      </c>
      <c r="U502" s="48" t="s">
        <v>18</v>
      </c>
      <c r="V502" s="49" t="s">
        <v>18</v>
      </c>
      <c r="W502" s="49" t="s">
        <v>18</v>
      </c>
      <c r="X502" s="77" t="s">
        <v>18</v>
      </c>
      <c r="Y502" s="77" t="s">
        <v>18</v>
      </c>
      <c r="Z502" s="201">
        <v>9.91</v>
      </c>
      <c r="AA502" s="197">
        <v>8.49</v>
      </c>
      <c r="AB502" s="197">
        <f>'[6]46A-Six Mile'!G660</f>
        <v>10.11</v>
      </c>
      <c r="AC502" s="197">
        <f>'[1]46A-Six Mile'!G660</f>
        <v>9.67</v>
      </c>
      <c r="AD502" s="197">
        <f>'[2]46A-Six Mile'!G660</f>
        <v>12.37</v>
      </c>
      <c r="AE502" s="197">
        <f>'[3]46A-Six Mile'!G660</f>
        <v>12.19</v>
      </c>
      <c r="AF502" s="197">
        <f>'[5]46A-Six Mile'!G660</f>
        <v>10.91</v>
      </c>
      <c r="AG502" s="197">
        <f>'[4]46A-Six Mile'!G660</f>
        <v>9.91</v>
      </c>
      <c r="AH502" s="12">
        <f t="shared" si="10"/>
        <v>10.456666666666665</v>
      </c>
      <c r="AJ502" s="201"/>
    </row>
    <row r="503" spans="1:36" ht="15.6" x14ac:dyDescent="0.3">
      <c r="A503" s="170" t="s">
        <v>1371</v>
      </c>
      <c r="B503" s="171" t="s">
        <v>6</v>
      </c>
      <c r="M503" s="48" t="s">
        <v>18</v>
      </c>
      <c r="N503" s="48" t="s">
        <v>18</v>
      </c>
      <c r="O503" s="48" t="s">
        <v>18</v>
      </c>
      <c r="P503" s="48" t="s">
        <v>18</v>
      </c>
      <c r="Q503" s="48" t="s">
        <v>18</v>
      </c>
      <c r="R503" s="48" t="s">
        <v>18</v>
      </c>
      <c r="S503" s="48" t="s">
        <v>18</v>
      </c>
      <c r="T503" s="48" t="s">
        <v>18</v>
      </c>
      <c r="U503" s="48" t="s">
        <v>18</v>
      </c>
      <c r="V503" s="49" t="s">
        <v>18</v>
      </c>
      <c r="W503" s="49" t="s">
        <v>18</v>
      </c>
      <c r="X503" s="77" t="s">
        <v>18</v>
      </c>
      <c r="Y503" s="77" t="s">
        <v>18</v>
      </c>
      <c r="Z503" s="197">
        <v>9.92</v>
      </c>
      <c r="AA503" s="197">
        <v>9.94</v>
      </c>
      <c r="AB503" s="197">
        <f>'[6]46A-Six Mile'!G661</f>
        <v>10.01</v>
      </c>
      <c r="AC503" s="197">
        <f>'[1]46A-Six Mile'!G661</f>
        <v>10.35</v>
      </c>
      <c r="AD503" s="197">
        <f>'[2]46A-Six Mile'!G661</f>
        <v>12.24</v>
      </c>
      <c r="AE503" s="197">
        <f>'[3]46A-Six Mile'!G661</f>
        <v>12.32</v>
      </c>
      <c r="AF503" s="197">
        <f>'[5]46A-Six Mile'!G661</f>
        <v>11.75</v>
      </c>
      <c r="AG503" s="197">
        <f>'[4]46A-Six Mile'!G661</f>
        <v>10.45</v>
      </c>
      <c r="AH503" s="12">
        <f t="shared" si="10"/>
        <v>10.796666666666667</v>
      </c>
      <c r="AJ503" s="197"/>
    </row>
    <row r="504" spans="1:36" ht="15.6" x14ac:dyDescent="0.3">
      <c r="B504" s="171" t="s">
        <v>7</v>
      </c>
      <c r="M504" s="48" t="s">
        <v>18</v>
      </c>
      <c r="N504" s="48" t="s">
        <v>18</v>
      </c>
      <c r="O504" s="48" t="s">
        <v>18</v>
      </c>
      <c r="P504" s="48" t="s">
        <v>18</v>
      </c>
      <c r="Q504" s="48" t="s">
        <v>18</v>
      </c>
      <c r="R504" s="48" t="s">
        <v>18</v>
      </c>
      <c r="S504" s="48" t="s">
        <v>18</v>
      </c>
      <c r="T504" s="48" t="s">
        <v>18</v>
      </c>
      <c r="U504" s="48" t="s">
        <v>18</v>
      </c>
      <c r="V504" s="49" t="s">
        <v>18</v>
      </c>
      <c r="W504" s="49" t="s">
        <v>18</v>
      </c>
      <c r="X504" s="77" t="s">
        <v>18</v>
      </c>
      <c r="Y504" s="77" t="s">
        <v>18</v>
      </c>
      <c r="Z504" s="201">
        <v>12.33</v>
      </c>
      <c r="AA504" s="197">
        <v>12.02</v>
      </c>
      <c r="AB504" s="197">
        <f>'[6]46A-Six Mile'!G662</f>
        <v>11.75</v>
      </c>
      <c r="AC504" s="197">
        <f>'[1]46A-Six Mile'!G662</f>
        <v>11.42</v>
      </c>
      <c r="AD504" s="197">
        <f>'[2]46A-Six Mile'!G662</f>
        <v>12.12</v>
      </c>
      <c r="AE504" s="197">
        <f>'[3]46A-Six Mile'!G662</f>
        <v>12.34</v>
      </c>
      <c r="AF504" s="197">
        <f>'[5]46A-Six Mile'!G662</f>
        <v>12.42</v>
      </c>
      <c r="AG504" s="197">
        <f>'[4]46A-Six Mile'!G662</f>
        <v>11.65</v>
      </c>
      <c r="AH504" s="12">
        <f t="shared" si="10"/>
        <v>11.996666666666668</v>
      </c>
      <c r="AJ504" s="201"/>
    </row>
    <row r="505" spans="1:36" ht="15.6" x14ac:dyDescent="0.3">
      <c r="A505" s="170"/>
      <c r="B505" s="171" t="s">
        <v>7</v>
      </c>
      <c r="M505" s="48" t="s">
        <v>18</v>
      </c>
      <c r="N505" s="48" t="s">
        <v>18</v>
      </c>
      <c r="O505" s="48" t="s">
        <v>18</v>
      </c>
      <c r="P505" s="48" t="s">
        <v>18</v>
      </c>
      <c r="Q505" s="48" t="s">
        <v>18</v>
      </c>
      <c r="R505" s="48" t="s">
        <v>18</v>
      </c>
      <c r="S505" s="48" t="s">
        <v>18</v>
      </c>
      <c r="T505" s="48" t="s">
        <v>18</v>
      </c>
      <c r="U505" s="48" t="s">
        <v>18</v>
      </c>
      <c r="V505" s="49" t="s">
        <v>18</v>
      </c>
      <c r="W505" s="49" t="s">
        <v>18</v>
      </c>
      <c r="X505" s="77" t="s">
        <v>18</v>
      </c>
      <c r="Y505" s="77" t="s">
        <v>18</v>
      </c>
      <c r="Z505" s="198">
        <v>11.94</v>
      </c>
      <c r="AA505" s="197">
        <v>11.66</v>
      </c>
      <c r="AB505" s="197">
        <f>'[6]46A-Six Mile'!G663</f>
        <v>11.64</v>
      </c>
      <c r="AC505" s="197">
        <f>'[1]46A-Six Mile'!G663</f>
        <v>12.71</v>
      </c>
      <c r="AD505" s="197">
        <f>'[2]46A-Six Mile'!G663</f>
        <v>12.35</v>
      </c>
      <c r="AE505" s="197">
        <f>'[3]46A-Six Mile'!G663</f>
        <v>11.84</v>
      </c>
      <c r="AF505" s="197">
        <f>'[5]46A-Six Mile'!G663</f>
        <v>11.48</v>
      </c>
      <c r="AG505" s="197">
        <f>'[4]46A-Six Mile'!G663</f>
        <v>12.24</v>
      </c>
      <c r="AH505" s="12">
        <f t="shared" si="10"/>
        <v>12.023333333333333</v>
      </c>
      <c r="AJ505" s="198"/>
    </row>
    <row r="506" spans="1:36" ht="15.6" x14ac:dyDescent="0.3">
      <c r="A506" s="175"/>
      <c r="B506" s="171" t="s">
        <v>8</v>
      </c>
      <c r="M506" s="48" t="s">
        <v>18</v>
      </c>
      <c r="N506" s="48" t="s">
        <v>18</v>
      </c>
      <c r="O506" s="48" t="s">
        <v>18</v>
      </c>
      <c r="P506" s="48" t="s">
        <v>18</v>
      </c>
      <c r="Q506" s="48" t="s">
        <v>18</v>
      </c>
      <c r="R506" s="48" t="s">
        <v>18</v>
      </c>
      <c r="S506" s="48" t="s">
        <v>18</v>
      </c>
      <c r="T506" s="48" t="s">
        <v>18</v>
      </c>
      <c r="U506" s="48" t="s">
        <v>18</v>
      </c>
      <c r="V506" s="49" t="s">
        <v>18</v>
      </c>
      <c r="W506" s="49" t="s">
        <v>18</v>
      </c>
      <c r="X506" s="77" t="s">
        <v>18</v>
      </c>
      <c r="Y506" s="77" t="s">
        <v>18</v>
      </c>
      <c r="Z506" s="200">
        <v>11.91</v>
      </c>
      <c r="AA506" s="197">
        <v>12.01</v>
      </c>
      <c r="AB506" s="197">
        <f>'[6]46A-Six Mile'!G664</f>
        <v>11.76</v>
      </c>
      <c r="AC506" s="197">
        <f>'[1]46A-Six Mile'!G664</f>
        <v>12.38</v>
      </c>
      <c r="AD506" s="197">
        <f>'[2]46A-Six Mile'!G664</f>
        <v>12.33</v>
      </c>
      <c r="AE506" s="197">
        <f>'[3]46A-Six Mile'!G664</f>
        <v>12.31</v>
      </c>
      <c r="AF506" s="197">
        <f>'[5]46A-Six Mile'!G664</f>
        <v>10.93</v>
      </c>
      <c r="AG506" s="197">
        <f>'[4]46A-Six Mile'!G664</f>
        <v>12.44</v>
      </c>
      <c r="AH506" s="12">
        <f t="shared" si="10"/>
        <v>12.116666666666667</v>
      </c>
      <c r="AI506" s="93"/>
      <c r="AJ506" s="93"/>
    </row>
    <row r="507" spans="1:36" ht="15.6" x14ac:dyDescent="0.3">
      <c r="A507" s="175"/>
      <c r="B507" s="171" t="s">
        <v>8</v>
      </c>
      <c r="M507" s="48" t="s">
        <v>18</v>
      </c>
      <c r="N507" s="48" t="s">
        <v>18</v>
      </c>
      <c r="O507" s="48" t="s">
        <v>18</v>
      </c>
      <c r="P507" s="48" t="s">
        <v>18</v>
      </c>
      <c r="Q507" s="48" t="s">
        <v>18</v>
      </c>
      <c r="R507" s="48" t="s">
        <v>18</v>
      </c>
      <c r="S507" s="48" t="s">
        <v>18</v>
      </c>
      <c r="T507" s="48" t="s">
        <v>18</v>
      </c>
      <c r="U507" s="48" t="s">
        <v>18</v>
      </c>
      <c r="V507" s="49" t="s">
        <v>18</v>
      </c>
      <c r="W507" s="49" t="s">
        <v>18</v>
      </c>
      <c r="X507" s="77" t="s">
        <v>18</v>
      </c>
      <c r="Y507" s="77" t="s">
        <v>18</v>
      </c>
      <c r="Z507" s="200">
        <v>12.18</v>
      </c>
      <c r="AA507" s="197">
        <v>12.17</v>
      </c>
      <c r="AB507" s="197">
        <f>'[6]46A-Six Mile'!G665</f>
        <v>10.84</v>
      </c>
      <c r="AC507" s="197">
        <f>'[1]46A-Six Mile'!G665</f>
        <v>12.56</v>
      </c>
      <c r="AD507" s="197">
        <f>'[2]46A-Six Mile'!G665</f>
        <v>11.73</v>
      </c>
      <c r="AE507" s="197">
        <f>'[3]46A-Six Mile'!G665</f>
        <v>11.85</v>
      </c>
      <c r="AF507" s="197">
        <f>'[5]46A-Six Mile'!G665</f>
        <v>11.15</v>
      </c>
      <c r="AG507" s="197">
        <f>'[4]46A-Six Mile'!G665</f>
        <v>12.34</v>
      </c>
      <c r="AH507" s="12">
        <f t="shared" si="10"/>
        <v>11.888333333333334</v>
      </c>
      <c r="AJ507" s="200"/>
    </row>
    <row r="508" spans="1:36" ht="15.6" x14ac:dyDescent="0.3">
      <c r="A508" s="175"/>
      <c r="B508" s="171" t="s">
        <v>9</v>
      </c>
      <c r="M508" s="48" t="s">
        <v>18</v>
      </c>
      <c r="N508" s="48" t="s">
        <v>18</v>
      </c>
      <c r="O508" s="48" t="s">
        <v>18</v>
      </c>
      <c r="P508" s="48" t="s">
        <v>18</v>
      </c>
      <c r="Q508" s="48" t="s">
        <v>18</v>
      </c>
      <c r="R508" s="48" t="s">
        <v>18</v>
      </c>
      <c r="S508" s="48" t="s">
        <v>18</v>
      </c>
      <c r="T508" s="48" t="s">
        <v>18</v>
      </c>
      <c r="U508" s="48" t="s">
        <v>18</v>
      </c>
      <c r="V508" s="49" t="s">
        <v>18</v>
      </c>
      <c r="W508" s="49" t="s">
        <v>18</v>
      </c>
      <c r="X508" s="77" t="s">
        <v>18</v>
      </c>
      <c r="Y508" s="77" t="s">
        <v>18</v>
      </c>
      <c r="Z508" s="200">
        <v>12.07</v>
      </c>
      <c r="AA508" s="197">
        <v>11.85</v>
      </c>
      <c r="AB508" s="197">
        <f>'[6]46A-Six Mile'!G666</f>
        <v>11.57</v>
      </c>
      <c r="AC508" s="197">
        <f>'[1]46A-Six Mile'!G666</f>
        <v>12.55</v>
      </c>
      <c r="AD508" s="197">
        <f>'[2]46A-Six Mile'!G666</f>
        <v>11.9</v>
      </c>
      <c r="AE508" s="48" t="s">
        <v>18</v>
      </c>
      <c r="AF508" s="197">
        <f>'[5]46A-Six Mile'!G666</f>
        <v>11.65</v>
      </c>
      <c r="AG508" s="197" t="str">
        <f>'[4]46A-Six Mile'!G666</f>
        <v/>
      </c>
      <c r="AH508" s="12">
        <f t="shared" si="10"/>
        <v>11.988000000000001</v>
      </c>
      <c r="AJ508" s="200"/>
    </row>
    <row r="509" spans="1:36" ht="15.6" x14ac:dyDescent="0.3">
      <c r="A509" s="175"/>
      <c r="B509" s="171" t="s">
        <v>9</v>
      </c>
      <c r="M509" s="48" t="s">
        <v>18</v>
      </c>
      <c r="N509" s="48" t="s">
        <v>18</v>
      </c>
      <c r="O509" s="48" t="s">
        <v>18</v>
      </c>
      <c r="P509" s="48" t="s">
        <v>18</v>
      </c>
      <c r="Q509" s="48" t="s">
        <v>18</v>
      </c>
      <c r="R509" s="48" t="s">
        <v>18</v>
      </c>
      <c r="S509" s="48" t="s">
        <v>18</v>
      </c>
      <c r="T509" s="48" t="s">
        <v>18</v>
      </c>
      <c r="U509" s="48" t="s">
        <v>18</v>
      </c>
      <c r="V509" s="49" t="s">
        <v>18</v>
      </c>
      <c r="W509" s="49" t="s">
        <v>18</v>
      </c>
      <c r="X509" s="77" t="s">
        <v>18</v>
      </c>
      <c r="Y509" s="77" t="s">
        <v>18</v>
      </c>
      <c r="Z509" s="200">
        <v>12.35</v>
      </c>
      <c r="AA509" s="197">
        <v>12.69</v>
      </c>
      <c r="AB509" s="197">
        <f>'[6]46A-Six Mile'!G667</f>
        <v>11.22</v>
      </c>
      <c r="AC509" s="197">
        <f>'[1]46A-Six Mile'!G667</f>
        <v>12.33</v>
      </c>
      <c r="AD509" s="197">
        <f>'[2]46A-Six Mile'!G667</f>
        <v>12.33</v>
      </c>
      <c r="AE509" s="197">
        <f>'[3]46A-Six Mile'!G667</f>
        <v>11.97</v>
      </c>
      <c r="AF509" s="197">
        <f>'[5]46A-Six Mile'!G667</f>
        <v>11.08</v>
      </c>
      <c r="AG509" s="197" t="str">
        <f>'[4]46A-Six Mile'!G667</f>
        <v/>
      </c>
      <c r="AH509" s="12">
        <f t="shared" si="10"/>
        <v>12.148333333333333</v>
      </c>
      <c r="AJ509" s="200"/>
    </row>
    <row r="510" spans="1:36" ht="15.6" x14ac:dyDescent="0.3">
      <c r="A510" s="181"/>
      <c r="B510" s="171" t="s">
        <v>10</v>
      </c>
      <c r="M510" s="48" t="s">
        <v>18</v>
      </c>
      <c r="N510" s="48" t="s">
        <v>18</v>
      </c>
      <c r="O510" s="48" t="s">
        <v>18</v>
      </c>
      <c r="P510" s="48" t="s">
        <v>18</v>
      </c>
      <c r="Q510" s="48" t="s">
        <v>18</v>
      </c>
      <c r="R510" s="48" t="s">
        <v>18</v>
      </c>
      <c r="S510" s="48" t="s">
        <v>18</v>
      </c>
      <c r="T510" s="48" t="s">
        <v>18</v>
      </c>
      <c r="U510" s="48" t="s">
        <v>18</v>
      </c>
      <c r="V510" s="49" t="s">
        <v>18</v>
      </c>
      <c r="W510" s="49" t="s">
        <v>18</v>
      </c>
      <c r="X510" s="77" t="s">
        <v>18</v>
      </c>
      <c r="Y510" s="77" t="s">
        <v>18</v>
      </c>
      <c r="Z510" s="200">
        <v>12.29</v>
      </c>
      <c r="AA510" s="197">
        <v>11.58</v>
      </c>
      <c r="AB510" s="197">
        <f>'[6]46A-Six Mile'!G668</f>
        <v>11.72</v>
      </c>
      <c r="AC510" s="197">
        <f>'[1]46A-Six Mile'!G668</f>
        <v>11.94</v>
      </c>
      <c r="AD510" s="197">
        <f>'[2]46A-Six Mile'!G668</f>
        <v>11.35</v>
      </c>
      <c r="AE510" s="197">
        <f>'[3]46A-Six Mile'!G668</f>
        <v>10.99</v>
      </c>
      <c r="AF510" s="197">
        <f>'[5]46A-Six Mile'!G668</f>
        <v>11.52</v>
      </c>
      <c r="AG510" s="197" t="str">
        <f>'[4]46A-Six Mile'!G668</f>
        <v/>
      </c>
      <c r="AH510" s="12">
        <f t="shared" si="10"/>
        <v>11.644999999999998</v>
      </c>
      <c r="AJ510" s="200"/>
    </row>
    <row r="511" spans="1:36" ht="15.6" x14ac:dyDescent="0.3">
      <c r="A511" s="181"/>
      <c r="B511" s="171" t="s">
        <v>10</v>
      </c>
      <c r="M511" s="48" t="s">
        <v>18</v>
      </c>
      <c r="N511" s="48" t="s">
        <v>18</v>
      </c>
      <c r="O511" s="48" t="s">
        <v>18</v>
      </c>
      <c r="P511" s="48" t="s">
        <v>18</v>
      </c>
      <c r="Q511" s="48" t="s">
        <v>18</v>
      </c>
      <c r="R511" s="48" t="s">
        <v>18</v>
      </c>
      <c r="S511" s="48" t="s">
        <v>18</v>
      </c>
      <c r="T511" s="48" t="s">
        <v>18</v>
      </c>
      <c r="U511" s="48" t="s">
        <v>18</v>
      </c>
      <c r="V511" s="49" t="s">
        <v>18</v>
      </c>
      <c r="W511" s="49" t="s">
        <v>18</v>
      </c>
      <c r="X511" s="77" t="s">
        <v>18</v>
      </c>
      <c r="Y511" s="77" t="s">
        <v>18</v>
      </c>
      <c r="Z511" s="200">
        <v>11.17</v>
      </c>
      <c r="AA511" s="197">
        <v>10.71</v>
      </c>
      <c r="AB511" s="77" t="s">
        <v>18</v>
      </c>
      <c r="AC511" s="77" t="s">
        <v>18</v>
      </c>
      <c r="AD511" s="77" t="s">
        <v>18</v>
      </c>
      <c r="AE511" s="77" t="s">
        <v>18</v>
      </c>
      <c r="AF511" s="77" t="s">
        <v>18</v>
      </c>
      <c r="AG511" s="77" t="s">
        <v>18</v>
      </c>
      <c r="AH511" s="12">
        <f t="shared" si="10"/>
        <v>10.940000000000001</v>
      </c>
      <c r="AJ511" s="200"/>
    </row>
    <row r="512" spans="1:36" ht="15.6" x14ac:dyDescent="0.3">
      <c r="A512" s="182"/>
      <c r="B512" s="171" t="s">
        <v>11</v>
      </c>
      <c r="M512" s="48" t="s">
        <v>18</v>
      </c>
      <c r="N512" s="48" t="s">
        <v>18</v>
      </c>
      <c r="O512" s="48" t="s">
        <v>18</v>
      </c>
      <c r="P512" s="48" t="s">
        <v>18</v>
      </c>
      <c r="Q512" s="48" t="s">
        <v>18</v>
      </c>
      <c r="R512" s="48" t="s">
        <v>18</v>
      </c>
      <c r="S512" s="48" t="s">
        <v>18</v>
      </c>
      <c r="T512" s="48" t="s">
        <v>18</v>
      </c>
      <c r="U512" s="48" t="s">
        <v>18</v>
      </c>
      <c r="V512" s="49" t="s">
        <v>18</v>
      </c>
      <c r="W512" s="49" t="s">
        <v>18</v>
      </c>
      <c r="X512" s="77" t="s">
        <v>18</v>
      </c>
      <c r="Y512" s="77" t="s">
        <v>18</v>
      </c>
      <c r="Z512" s="197">
        <v>10.46</v>
      </c>
      <c r="AA512" s="197">
        <v>9.93</v>
      </c>
      <c r="AB512" s="197">
        <f>'[6]46A-Six Mile'!G669</f>
        <v>11.17</v>
      </c>
      <c r="AC512" s="197">
        <f>'[1]46A-Six Mile'!G669</f>
        <v>10.69</v>
      </c>
      <c r="AD512" s="197">
        <f>'[2]46A-Six Mile'!G669</f>
        <v>9.7100000000000009</v>
      </c>
      <c r="AE512" s="197">
        <f>'[3]46A-Six Mile'!G669</f>
        <v>10.9</v>
      </c>
      <c r="AF512" s="197">
        <f>'[5]46A-Six Mile'!G669</f>
        <v>10.32</v>
      </c>
      <c r="AG512" s="197" t="str">
        <f>'[4]46A-Six Mile'!G669</f>
        <v/>
      </c>
      <c r="AH512" s="12">
        <f t="shared" si="10"/>
        <v>10.476666666666667</v>
      </c>
      <c r="AJ512" s="197"/>
    </row>
    <row r="513" spans="1:36" ht="15.6" x14ac:dyDescent="0.3">
      <c r="A513" s="182"/>
      <c r="B513" s="171" t="s">
        <v>12</v>
      </c>
      <c r="M513" s="48" t="s">
        <v>18</v>
      </c>
      <c r="N513" s="48" t="s">
        <v>18</v>
      </c>
      <c r="O513" s="48" t="s">
        <v>18</v>
      </c>
      <c r="P513" s="48" t="s">
        <v>18</v>
      </c>
      <c r="Q513" s="48" t="s">
        <v>18</v>
      </c>
      <c r="R513" s="48" t="s">
        <v>18</v>
      </c>
      <c r="S513" s="48" t="s">
        <v>18</v>
      </c>
      <c r="T513" s="48" t="s">
        <v>18</v>
      </c>
      <c r="U513" s="48" t="s">
        <v>18</v>
      </c>
      <c r="V513" s="49" t="s">
        <v>18</v>
      </c>
      <c r="W513" s="49" t="s">
        <v>18</v>
      </c>
      <c r="X513" s="77" t="s">
        <v>18</v>
      </c>
      <c r="Y513" s="77" t="s">
        <v>18</v>
      </c>
      <c r="Z513" s="197">
        <v>11.31</v>
      </c>
      <c r="AA513" s="197">
        <v>9.4600000000000009</v>
      </c>
      <c r="AB513" s="197">
        <f>'[6]46A-Six Mile'!G670</f>
        <v>10.78</v>
      </c>
      <c r="AC513" s="197">
        <f>'[1]46A-Six Mile'!G670</f>
        <v>11.18</v>
      </c>
      <c r="AD513" s="197">
        <f>'[2]46A-Six Mile'!G670</f>
        <v>9.6999999999999993</v>
      </c>
      <c r="AE513" s="197">
        <f>'[3]46A-Six Mile'!G670</f>
        <v>10.45</v>
      </c>
      <c r="AF513" s="197">
        <f>'[5]46A-Six Mile'!G670</f>
        <v>10.34</v>
      </c>
      <c r="AG513" s="197" t="str">
        <f>'[4]46A-Six Mile'!G670</f>
        <v/>
      </c>
      <c r="AH513" s="12">
        <f t="shared" si="10"/>
        <v>10.480000000000002</v>
      </c>
      <c r="AJ513" s="197"/>
    </row>
  </sheetData>
  <phoneticPr fontId="0" type="noConversion"/>
  <printOptions horizontalCentered="1" verticalCentered="1" gridLines="1" gridLinesSet="0"/>
  <pageMargins left="0.75" right="0.75" top="1" bottom="1" header="0.5" footer="0.5"/>
  <pageSetup scale="84" orientation="landscape" horizontalDpi="300" verticalDpi="300" r:id="rId1"/>
  <headerFooter alignWithMargins="0">
    <oddHeader>&amp;C&amp;"Arial,Bold"&amp;14Six Mile Cypress - 46A</oddHeader>
    <oddFooter>&amp;LPage &amp;P&amp;R&amp;"Arial,Italic"&amp;8h:/hydnet/monwell/gwlevel.xls</oddFooter>
  </headerFooter>
  <rowBreaks count="27" manualBreakCount="2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  <brk id="152" max="16383" man="1"/>
    <brk id="171" max="16383" man="1"/>
    <brk id="190" max="16383" man="1"/>
    <brk id="209" max="16383" man="1"/>
    <brk id="228" max="16383" man="1"/>
    <brk id="247" max="16383" man="1"/>
    <brk id="266" max="16383" man="1"/>
    <brk id="285" max="16383" man="1"/>
    <brk id="304" max="16383" man="1"/>
    <brk id="323" max="16383" man="1"/>
    <brk id="342" max="16383" man="1"/>
    <brk id="361" max="16383" man="1"/>
    <brk id="380" max="16383" man="1"/>
    <brk id="399" max="16383" man="1"/>
    <brk id="418" max="16383" man="1"/>
    <brk id="437" max="16383" man="1"/>
    <brk id="456" max="16383" man="1"/>
    <brk id="475" max="16383" man="1"/>
    <brk id="504" max="65535" man="1"/>
    <brk id="525" max="6553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BB49"/>
  <sheetViews>
    <sheetView workbookViewId="0">
      <pane xSplit="2" topLeftCell="Q1" activePane="topRight" state="frozen"/>
      <selection pane="topRight" activeCell="AB3" sqref="A1:AB3"/>
    </sheetView>
  </sheetViews>
  <sheetFormatPr defaultColWidth="9.109375" defaultRowHeight="15" x14ac:dyDescent="0.25"/>
  <cols>
    <col min="1" max="1" width="33.88671875" style="37" bestFit="1" customWidth="1"/>
    <col min="2" max="2" width="9" style="34" customWidth="1"/>
    <col min="3" max="6" width="9.109375" style="34" customWidth="1"/>
    <col min="7" max="14" width="9.109375" style="34"/>
    <col min="15" max="15" width="8.44140625" style="34" customWidth="1"/>
    <col min="16" max="33" width="9.109375" style="34"/>
    <col min="34" max="34" width="9.109375" style="83" customWidth="1"/>
    <col min="35" max="16384" width="9.109375" style="34"/>
  </cols>
  <sheetData>
    <row r="1" spans="1:54" ht="15.6" x14ac:dyDescent="0.3">
      <c r="A1" s="6" t="s">
        <v>117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</row>
    <row r="2" spans="1:54" ht="15.6" x14ac:dyDescent="0.3">
      <c r="A2" s="29" t="s">
        <v>531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7.21</v>
      </c>
      <c r="G2" s="13">
        <v>6.98</v>
      </c>
      <c r="H2" s="13">
        <v>7.95</v>
      </c>
      <c r="I2" s="13">
        <v>7.89</v>
      </c>
      <c r="J2" s="13">
        <v>6.99</v>
      </c>
      <c r="K2" s="13">
        <v>7.78</v>
      </c>
      <c r="L2" s="13">
        <v>7.45</v>
      </c>
      <c r="M2" s="13">
        <v>8.42</v>
      </c>
      <c r="N2" s="13">
        <v>6.52</v>
      </c>
      <c r="O2" s="12">
        <v>7.62</v>
      </c>
      <c r="P2" s="12">
        <v>7.92</v>
      </c>
      <c r="Q2" s="12">
        <v>7.41</v>
      </c>
      <c r="R2" s="12">
        <v>7.22</v>
      </c>
      <c r="S2" s="12">
        <v>7.39</v>
      </c>
      <c r="T2" s="12">
        <v>7.35</v>
      </c>
      <c r="U2" s="12">
        <v>7.13</v>
      </c>
      <c r="V2" s="12">
        <v>7.97</v>
      </c>
      <c r="W2" s="12">
        <v>9.7899999999999991</v>
      </c>
      <c r="X2" s="12">
        <v>8.98</v>
      </c>
      <c r="Y2" s="12">
        <v>7.99</v>
      </c>
      <c r="Z2" s="12">
        <v>8.6</v>
      </c>
      <c r="AA2" s="12">
        <v>7.39</v>
      </c>
      <c r="AB2" s="13">
        <f>'[1]46B-Mullock Cr'!G4</f>
        <v>7.64</v>
      </c>
      <c r="AC2" s="13">
        <f>'[2]46B-Mullock Cr'!G4</f>
        <v>9.11</v>
      </c>
      <c r="AD2" s="13">
        <f>'[3]46B-Mullock Cr'!G4</f>
        <v>6.77</v>
      </c>
      <c r="AE2" s="13">
        <f>'[5]46B-Mullock Cr'!G4</f>
        <v>9.4499999999999993</v>
      </c>
      <c r="AF2" s="13">
        <f>'[4]46B-Mullock Cr'!G4</f>
        <v>7.98</v>
      </c>
      <c r="AG2" s="12">
        <f>AVERAGE(A2:AD2)</f>
        <v>7.7388000000000003</v>
      </c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</row>
    <row r="3" spans="1:54" ht="15.6" x14ac:dyDescent="0.3">
      <c r="A3" s="29"/>
      <c r="B3" s="20" t="s">
        <v>2</v>
      </c>
      <c r="C3" s="48" t="s">
        <v>18</v>
      </c>
      <c r="D3" s="48" t="s">
        <v>18</v>
      </c>
      <c r="E3" s="13">
        <v>7.77</v>
      </c>
      <c r="F3" s="13">
        <v>7.67</v>
      </c>
      <c r="G3" s="13">
        <v>7.28</v>
      </c>
      <c r="H3" s="13">
        <v>7.69</v>
      </c>
      <c r="I3" s="13">
        <v>7.16</v>
      </c>
      <c r="J3" s="13">
        <v>6.98</v>
      </c>
      <c r="K3" s="13">
        <v>9.7899999999999991</v>
      </c>
      <c r="L3" s="13">
        <v>7.32</v>
      </c>
      <c r="M3" s="13">
        <v>6.89</v>
      </c>
      <c r="N3" s="13">
        <v>6.32</v>
      </c>
      <c r="O3" s="12">
        <v>7.32</v>
      </c>
      <c r="P3" s="12">
        <v>7.62</v>
      </c>
      <c r="Q3" s="12">
        <v>7.72</v>
      </c>
      <c r="R3" s="12">
        <v>7.04</v>
      </c>
      <c r="S3" s="12">
        <v>7.79</v>
      </c>
      <c r="T3" s="12">
        <v>7.11</v>
      </c>
      <c r="U3" s="12">
        <v>7.5</v>
      </c>
      <c r="V3" s="12">
        <v>7.89</v>
      </c>
      <c r="W3" s="12">
        <v>9.5299999999999994</v>
      </c>
      <c r="X3" s="12">
        <v>8.98</v>
      </c>
      <c r="Y3" s="12">
        <v>7.8</v>
      </c>
      <c r="Z3" s="12">
        <v>8.27</v>
      </c>
      <c r="AA3" s="12">
        <v>7.58</v>
      </c>
      <c r="AB3" s="13">
        <f>'[1]46B-Mullock Cr'!G5</f>
        <v>7.48</v>
      </c>
      <c r="AC3" s="13">
        <f>'[2]46B-Mullock Cr'!G5</f>
        <v>9.06</v>
      </c>
      <c r="AD3" s="13">
        <f>'[3]46B-Mullock Cr'!G5</f>
        <v>6.74</v>
      </c>
      <c r="AE3" s="13">
        <f>'[5]46B-Mullock Cr'!G5</f>
        <v>8.9700000000000006</v>
      </c>
      <c r="AF3" s="13">
        <f>'[4]46B-Mullock Cr'!G5</f>
        <v>7.98</v>
      </c>
      <c r="AG3" s="12">
        <f t="shared" ref="AG3:AG38" si="0">AVERAGE(A3:AD3)</f>
        <v>7.7038461538461558</v>
      </c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</row>
    <row r="4" spans="1:54" ht="15.6" x14ac:dyDescent="0.3">
      <c r="A4" s="29"/>
      <c r="B4" s="20" t="s">
        <v>3</v>
      </c>
      <c r="C4" s="48" t="s">
        <v>18</v>
      </c>
      <c r="D4" s="48" t="s">
        <v>18</v>
      </c>
      <c r="E4" s="13">
        <v>7.45</v>
      </c>
      <c r="F4" s="13">
        <v>6.79</v>
      </c>
      <c r="G4" s="13">
        <v>7.35</v>
      </c>
      <c r="H4" s="13">
        <v>7.82</v>
      </c>
      <c r="I4" s="13">
        <v>7.26</v>
      </c>
      <c r="J4" s="13">
        <v>6.8</v>
      </c>
      <c r="K4" s="13">
        <v>8.27</v>
      </c>
      <c r="L4" s="13">
        <v>6.96</v>
      </c>
      <c r="M4" s="13">
        <v>6.52</v>
      </c>
      <c r="N4" s="13">
        <v>6.27</v>
      </c>
      <c r="O4" s="12">
        <v>7.32</v>
      </c>
      <c r="P4" s="12">
        <v>8.1199999999999992</v>
      </c>
      <c r="Q4" s="12">
        <v>8.36</v>
      </c>
      <c r="R4" s="12">
        <v>9.67</v>
      </c>
      <c r="S4" s="12">
        <v>7.34</v>
      </c>
      <c r="T4" s="12">
        <v>6.85</v>
      </c>
      <c r="U4" s="12">
        <v>7.5</v>
      </c>
      <c r="V4" s="12">
        <v>7.6</v>
      </c>
      <c r="W4" s="12">
        <v>9.68</v>
      </c>
      <c r="X4" s="12">
        <v>8.98</v>
      </c>
      <c r="Y4" s="12">
        <v>7.74</v>
      </c>
      <c r="Z4" s="12">
        <v>8.0500000000000007</v>
      </c>
      <c r="AA4" s="12">
        <v>7.5</v>
      </c>
      <c r="AB4" s="13">
        <f>'[1]46B-Mullock Cr'!G6</f>
        <v>7.34</v>
      </c>
      <c r="AC4" s="13">
        <f>'[2]46B-Mullock Cr'!G6</f>
        <v>8.93</v>
      </c>
      <c r="AD4" s="13">
        <f>'[3]46B-Mullock Cr'!G6</f>
        <v>7.71</v>
      </c>
      <c r="AE4" s="13">
        <f>'[5]46B-Mullock Cr'!G6</f>
        <v>8.56</v>
      </c>
      <c r="AF4" s="13">
        <f>'[4]46B-Mullock Cr'!G6</f>
        <v>7.94</v>
      </c>
      <c r="AG4" s="12">
        <f t="shared" si="0"/>
        <v>7.6992307692307707</v>
      </c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</row>
    <row r="5" spans="1:54" ht="15.6" x14ac:dyDescent="0.3">
      <c r="A5" s="29"/>
      <c r="B5" s="20" t="s">
        <v>4</v>
      </c>
      <c r="C5" s="48" t="s">
        <v>18</v>
      </c>
      <c r="D5" s="48" t="s">
        <v>18</v>
      </c>
      <c r="E5" s="13">
        <v>7.9</v>
      </c>
      <c r="F5" s="13">
        <v>7.3</v>
      </c>
      <c r="G5" s="13">
        <v>6.62</v>
      </c>
      <c r="H5" s="13">
        <v>7.22</v>
      </c>
      <c r="I5" s="13">
        <v>7.07</v>
      </c>
      <c r="J5" s="13">
        <v>6.74</v>
      </c>
      <c r="K5" s="13">
        <v>7.81</v>
      </c>
      <c r="L5" s="13">
        <v>6.59</v>
      </c>
      <c r="M5" s="13">
        <v>7.53</v>
      </c>
      <c r="N5" s="13">
        <v>7.12</v>
      </c>
      <c r="O5" s="12">
        <v>7.32</v>
      </c>
      <c r="P5" s="12">
        <v>6.52</v>
      </c>
      <c r="Q5" s="12">
        <v>7.36</v>
      </c>
      <c r="R5" s="12">
        <v>8.9</v>
      </c>
      <c r="S5" s="12">
        <v>6.27</v>
      </c>
      <c r="T5" s="13">
        <v>6.83</v>
      </c>
      <c r="U5" s="13">
        <v>8.32</v>
      </c>
      <c r="V5" s="13">
        <v>7.38</v>
      </c>
      <c r="W5" s="13">
        <v>9.67</v>
      </c>
      <c r="X5" s="13">
        <v>9.1300000000000008</v>
      </c>
      <c r="Y5" s="13">
        <v>7.69</v>
      </c>
      <c r="Z5" s="13">
        <v>7.78</v>
      </c>
      <c r="AA5" s="13">
        <f>'[6]46B-Mullock Cr'!G7</f>
        <v>7.45</v>
      </c>
      <c r="AB5" s="13">
        <f>'[1]46B-Mullock Cr'!G7</f>
        <v>7.3</v>
      </c>
      <c r="AC5" s="13">
        <f>'[2]46B-Mullock Cr'!G7</f>
        <v>8.6300000000000008</v>
      </c>
      <c r="AD5" s="13">
        <f>'[3]46B-Mullock Cr'!G7</f>
        <v>6.67</v>
      </c>
      <c r="AE5" s="13">
        <f>'[5]46B-Mullock Cr'!G7</f>
        <v>8.08</v>
      </c>
      <c r="AF5" s="13">
        <f>'[4]46B-Mullock Cr'!G7</f>
        <v>7.85</v>
      </c>
      <c r="AG5" s="12">
        <f t="shared" si="0"/>
        <v>7.5046153846153825</v>
      </c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</row>
    <row r="6" spans="1:54" ht="15.6" x14ac:dyDescent="0.3">
      <c r="A6" s="29"/>
      <c r="B6" s="20" t="s">
        <v>5</v>
      </c>
      <c r="C6" s="48" t="s">
        <v>18</v>
      </c>
      <c r="D6" s="48" t="s">
        <v>18</v>
      </c>
      <c r="E6" s="13">
        <v>6.98</v>
      </c>
      <c r="F6" s="13">
        <v>6.82</v>
      </c>
      <c r="G6" s="13">
        <v>7.38</v>
      </c>
      <c r="H6" s="13">
        <v>6.86</v>
      </c>
      <c r="I6" s="39">
        <v>6.99</v>
      </c>
      <c r="J6" s="50">
        <v>7.39</v>
      </c>
      <c r="K6" s="13">
        <v>6.98</v>
      </c>
      <c r="L6" s="13">
        <v>6.36</v>
      </c>
      <c r="M6" s="48" t="s">
        <v>18</v>
      </c>
      <c r="N6" s="13">
        <v>6.62</v>
      </c>
      <c r="O6" s="12">
        <v>6.52</v>
      </c>
      <c r="P6" s="12">
        <v>6.72</v>
      </c>
      <c r="Q6" s="12">
        <v>7.23</v>
      </c>
      <c r="R6" s="12">
        <v>8.5399999999999991</v>
      </c>
      <c r="S6" s="12">
        <v>6.95</v>
      </c>
      <c r="T6" s="13">
        <v>6.82</v>
      </c>
      <c r="U6" s="13">
        <v>7.32</v>
      </c>
      <c r="V6" s="13">
        <v>7.1</v>
      </c>
      <c r="W6" s="13">
        <v>9.65</v>
      </c>
      <c r="X6" s="13">
        <v>9.0299999999999994</v>
      </c>
      <c r="Y6" s="13">
        <v>7.75</v>
      </c>
      <c r="Z6" s="13">
        <v>7.61</v>
      </c>
      <c r="AA6" s="13">
        <f>'[6]46B-Mullock Cr'!G8</f>
        <v>7.35</v>
      </c>
      <c r="AB6" s="13">
        <f>'[1]46B-Mullock Cr'!G8</f>
        <v>7.46</v>
      </c>
      <c r="AC6" s="13">
        <f>'[2]46B-Mullock Cr'!G8</f>
        <v>8.4600000000000009</v>
      </c>
      <c r="AD6" s="13">
        <f>'[3]46B-Mullock Cr'!G8</f>
        <v>6.65</v>
      </c>
      <c r="AE6" s="13">
        <f>'[5]46B-Mullock Cr'!G8</f>
        <v>7.88</v>
      </c>
      <c r="AF6" s="13">
        <f>'[4]46B-Mullock Cr'!G8</f>
        <v>7.72</v>
      </c>
      <c r="AG6" s="12">
        <f t="shared" si="0"/>
        <v>7.3416000000000023</v>
      </c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</row>
    <row r="7" spans="1:54" ht="15.6" x14ac:dyDescent="0.3">
      <c r="A7" s="29"/>
      <c r="B7" s="20" t="s">
        <v>5</v>
      </c>
      <c r="C7" s="48" t="s">
        <v>18</v>
      </c>
      <c r="D7" s="48" t="s">
        <v>18</v>
      </c>
      <c r="E7" s="13">
        <v>6.76</v>
      </c>
      <c r="F7" s="13">
        <v>6.38</v>
      </c>
      <c r="G7" s="13">
        <v>6.77</v>
      </c>
      <c r="H7" s="13">
        <v>6.92</v>
      </c>
      <c r="I7" s="13">
        <v>8.6300000000000008</v>
      </c>
      <c r="J7" s="13">
        <v>8.15</v>
      </c>
      <c r="K7" s="13">
        <v>7.76</v>
      </c>
      <c r="L7" s="13">
        <v>7</v>
      </c>
      <c r="M7" s="13">
        <v>6.42</v>
      </c>
      <c r="N7" s="13">
        <v>6.52</v>
      </c>
      <c r="O7" s="12">
        <v>7.12</v>
      </c>
      <c r="P7" s="12">
        <v>8.27</v>
      </c>
      <c r="Q7" s="12">
        <v>7.23</v>
      </c>
      <c r="R7" s="12">
        <v>7.88</v>
      </c>
      <c r="S7" s="12">
        <v>7.34</v>
      </c>
      <c r="T7" s="12">
        <v>6.67</v>
      </c>
      <c r="U7" s="12">
        <v>7.01</v>
      </c>
      <c r="V7" s="12">
        <v>7.47</v>
      </c>
      <c r="W7" s="12">
        <v>9.69</v>
      </c>
      <c r="X7" s="12">
        <v>9.0399999999999991</v>
      </c>
      <c r="Y7" s="12">
        <v>7.97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2">
        <f t="shared" si="0"/>
        <v>7.4761904761904763</v>
      </c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</row>
    <row r="8" spans="1:54" ht="15.6" x14ac:dyDescent="0.3">
      <c r="A8" s="29"/>
      <c r="B8" s="20" t="s">
        <v>6</v>
      </c>
      <c r="C8" s="48" t="s">
        <v>18</v>
      </c>
      <c r="D8" s="48" t="s">
        <v>18</v>
      </c>
      <c r="E8" s="13">
        <v>7.74</v>
      </c>
      <c r="F8" s="13">
        <v>6.96</v>
      </c>
      <c r="G8" s="13">
        <v>6.73</v>
      </c>
      <c r="H8" s="13">
        <v>7.83</v>
      </c>
      <c r="I8" s="13">
        <v>8.4600000000000009</v>
      </c>
      <c r="J8" s="13">
        <v>7.76</v>
      </c>
      <c r="K8" s="13">
        <v>6.92</v>
      </c>
      <c r="L8" s="13">
        <v>7.5</v>
      </c>
      <c r="M8" s="13">
        <v>8.8000000000000007</v>
      </c>
      <c r="N8" s="13">
        <v>7.72</v>
      </c>
      <c r="O8" s="12">
        <v>9.02</v>
      </c>
      <c r="P8" s="12">
        <v>8.1199999999999992</v>
      </c>
      <c r="Q8" s="12">
        <v>9.01</v>
      </c>
      <c r="R8" s="12">
        <v>10.38</v>
      </c>
      <c r="S8" s="12">
        <v>6.9</v>
      </c>
      <c r="T8" s="12">
        <v>6.82</v>
      </c>
      <c r="U8" s="12">
        <v>6.92</v>
      </c>
      <c r="V8" s="12">
        <v>7.68</v>
      </c>
      <c r="W8" s="12">
        <v>9.6300000000000008</v>
      </c>
      <c r="X8" s="12">
        <v>9.0399999999999991</v>
      </c>
      <c r="Y8" s="12">
        <v>8.11</v>
      </c>
      <c r="Z8" s="12">
        <v>7.49</v>
      </c>
      <c r="AA8" s="13">
        <f>'[6]46B-Mullock Cr'!G9</f>
        <v>7.41</v>
      </c>
      <c r="AB8" s="13">
        <f>'[1]46B-Mullock Cr'!G9</f>
        <v>7.22</v>
      </c>
      <c r="AC8" s="13">
        <f>'[2]46B-Mullock Cr'!G9</f>
        <v>8.41</v>
      </c>
      <c r="AD8" s="13">
        <f>'[3]46B-Mullock Cr'!G9</f>
        <v>6.91</v>
      </c>
      <c r="AE8" s="13">
        <f>'[5]46B-Mullock Cr'!G9</f>
        <v>8.02</v>
      </c>
      <c r="AF8" s="13">
        <f>'[4]46B-Mullock Cr'!G9</f>
        <v>7.68</v>
      </c>
      <c r="AG8" s="12">
        <f t="shared" si="0"/>
        <v>7.9034615384615385</v>
      </c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</row>
    <row r="9" spans="1:54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10.99</v>
      </c>
      <c r="F9" s="13">
        <v>7.23</v>
      </c>
      <c r="G9" s="13">
        <v>6.96</v>
      </c>
      <c r="H9" s="13">
        <v>10.050000000000001</v>
      </c>
      <c r="I9" s="13">
        <v>11.43</v>
      </c>
      <c r="J9" s="13">
        <v>9.5500000000000007</v>
      </c>
      <c r="K9" s="13">
        <v>7.41</v>
      </c>
      <c r="L9" s="13">
        <v>9.34</v>
      </c>
      <c r="M9" s="13">
        <v>7.52</v>
      </c>
      <c r="N9" s="13">
        <v>7.72</v>
      </c>
      <c r="O9" s="12">
        <v>9.02</v>
      </c>
      <c r="P9" s="12">
        <v>10.23</v>
      </c>
      <c r="Q9" s="12">
        <v>8.09</v>
      </c>
      <c r="R9" s="12">
        <v>10.41</v>
      </c>
      <c r="S9" s="12">
        <v>8.15</v>
      </c>
      <c r="T9" s="12">
        <v>7.59</v>
      </c>
      <c r="U9" s="12">
        <v>9.58</v>
      </c>
      <c r="V9" s="12">
        <v>8.14</v>
      </c>
      <c r="W9" s="17">
        <v>9.92</v>
      </c>
      <c r="X9" s="17">
        <v>8.86</v>
      </c>
      <c r="Y9" s="17">
        <v>8.26</v>
      </c>
      <c r="Z9" s="17">
        <v>7.56</v>
      </c>
      <c r="AA9" s="13">
        <f>'[6]46B-Mullock Cr'!G10</f>
        <v>7.37</v>
      </c>
      <c r="AB9" s="13">
        <f>'[1]46B-Mullock Cr'!G10</f>
        <v>7.88</v>
      </c>
      <c r="AC9" s="13">
        <f>'[2]46B-Mullock Cr'!G10</f>
        <v>8.83</v>
      </c>
      <c r="AD9" s="13">
        <f>'[3]46B-Mullock Cr'!G10</f>
        <v>7.58</v>
      </c>
      <c r="AE9" s="13">
        <f>'[5]46B-Mullock Cr'!G10</f>
        <v>8.0399999999999991</v>
      </c>
      <c r="AF9" s="13">
        <f>'[4]46B-Mullock Cr'!G10</f>
        <v>7.83</v>
      </c>
      <c r="AG9" s="12">
        <f t="shared" si="0"/>
        <v>8.679615384615385</v>
      </c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</row>
    <row r="10" spans="1:54" ht="15.6" x14ac:dyDescent="0.3">
      <c r="A10" s="29" t="s">
        <v>1372</v>
      </c>
      <c r="B10" s="20" t="s">
        <v>7</v>
      </c>
      <c r="C10" s="48" t="s">
        <v>18</v>
      </c>
      <c r="D10" s="48" t="s">
        <v>18</v>
      </c>
      <c r="E10" s="13">
        <v>9.17</v>
      </c>
      <c r="F10" s="13">
        <v>7.03</v>
      </c>
      <c r="G10" s="13">
        <v>8.1199999999999992</v>
      </c>
      <c r="H10" s="13">
        <v>7.76</v>
      </c>
      <c r="I10" s="13">
        <v>8.52</v>
      </c>
      <c r="J10" s="13">
        <v>9.2100000000000009</v>
      </c>
      <c r="K10" s="13">
        <v>7.83</v>
      </c>
      <c r="L10" s="13">
        <v>9.25</v>
      </c>
      <c r="M10" s="13">
        <v>8.0299999999999994</v>
      </c>
      <c r="N10" s="13">
        <v>7.92</v>
      </c>
      <c r="O10" s="12">
        <v>8</v>
      </c>
      <c r="P10" s="12">
        <v>8.75</v>
      </c>
      <c r="Q10" s="12">
        <v>8.3699999999999992</v>
      </c>
      <c r="R10" s="12">
        <v>9.98</v>
      </c>
      <c r="S10" s="12">
        <v>9.59</v>
      </c>
      <c r="T10" s="12">
        <v>7.66</v>
      </c>
      <c r="U10" s="12">
        <v>9.6199999999999992</v>
      </c>
      <c r="V10" s="12">
        <v>8.85</v>
      </c>
      <c r="W10" s="12">
        <v>10.36</v>
      </c>
      <c r="X10" s="12">
        <v>9.36</v>
      </c>
      <c r="Y10" s="12">
        <v>9.1199999999999992</v>
      </c>
      <c r="Z10" s="12">
        <v>7.76</v>
      </c>
      <c r="AA10" s="13">
        <f>'[6]46B-Mullock Cr'!G11</f>
        <v>7.55</v>
      </c>
      <c r="AB10" s="13">
        <f>'[1]46B-Mullock Cr'!G11</f>
        <v>7.88</v>
      </c>
      <c r="AC10" s="13">
        <f>'[2]46B-Mullock Cr'!G11</f>
        <v>8.5299999999999994</v>
      </c>
      <c r="AD10" s="13">
        <f>'[3]46B-Mullock Cr'!G11</f>
        <v>7.73</v>
      </c>
      <c r="AE10" s="13">
        <f>'[5]46B-Mullock Cr'!G11</f>
        <v>8.0399999999999991</v>
      </c>
      <c r="AF10" s="13">
        <f>'[4]46B-Mullock Cr'!G11</f>
        <v>8.1199999999999992</v>
      </c>
      <c r="AG10" s="12">
        <f t="shared" si="0"/>
        <v>8.536538461538461</v>
      </c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</row>
    <row r="11" spans="1:54" ht="15.6" x14ac:dyDescent="0.3">
      <c r="A11"/>
      <c r="B11" s="20" t="s">
        <v>7</v>
      </c>
      <c r="C11" s="48" t="s">
        <v>18</v>
      </c>
      <c r="D11" s="48" t="s">
        <v>18</v>
      </c>
      <c r="E11" s="13">
        <v>8.76</v>
      </c>
      <c r="F11" s="13">
        <v>7.89</v>
      </c>
      <c r="G11" s="13">
        <v>7.37</v>
      </c>
      <c r="H11" s="13">
        <v>9.8000000000000007</v>
      </c>
      <c r="I11" s="13">
        <v>8.25</v>
      </c>
      <c r="J11" s="13">
        <v>9.17</v>
      </c>
      <c r="K11" s="13">
        <v>8.0299999999999994</v>
      </c>
      <c r="L11" s="13">
        <v>8.58</v>
      </c>
      <c r="M11" s="13">
        <v>9.1199999999999992</v>
      </c>
      <c r="N11" s="13">
        <v>11.12</v>
      </c>
      <c r="O11" s="12">
        <v>8.02</v>
      </c>
      <c r="P11" s="12">
        <v>8.0299999999999994</v>
      </c>
      <c r="Q11" s="12">
        <v>10.24</v>
      </c>
      <c r="R11" s="12">
        <v>9.89</v>
      </c>
      <c r="S11" s="12">
        <v>10.31</v>
      </c>
      <c r="T11" s="12">
        <v>7.66</v>
      </c>
      <c r="U11" s="12">
        <v>10.37</v>
      </c>
      <c r="V11" s="12">
        <v>8.56</v>
      </c>
      <c r="W11" s="12">
        <v>10.24</v>
      </c>
      <c r="X11" s="12">
        <v>9.5500000000000007</v>
      </c>
      <c r="Y11" s="12">
        <v>9.3000000000000007</v>
      </c>
      <c r="Z11" s="12">
        <v>7.96</v>
      </c>
      <c r="AA11" s="13">
        <f>'[6]46B-Mullock Cr'!G12</f>
        <v>7.72</v>
      </c>
      <c r="AB11" s="13">
        <f>'[1]46B-Mullock Cr'!G12</f>
        <v>9.7200000000000006</v>
      </c>
      <c r="AC11" s="13">
        <f>'[2]46B-Mullock Cr'!G12</f>
        <v>8.6</v>
      </c>
      <c r="AD11" s="13">
        <f>'[3]46B-Mullock Cr'!G12</f>
        <v>7.76</v>
      </c>
      <c r="AE11" s="13">
        <f>'[5]46B-Mullock Cr'!G12</f>
        <v>8.0500000000000007</v>
      </c>
      <c r="AF11" s="13">
        <f>'[4]46B-Mullock Cr'!G12</f>
        <v>8.23</v>
      </c>
      <c r="AG11" s="12">
        <f t="shared" si="0"/>
        <v>8.9238461538461546</v>
      </c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</row>
    <row r="12" spans="1:54" ht="15.6" x14ac:dyDescent="0.3">
      <c r="A12" s="29"/>
      <c r="B12" s="20" t="s">
        <v>8</v>
      </c>
      <c r="C12" s="48" t="s">
        <v>18</v>
      </c>
      <c r="D12" s="48" t="s">
        <v>18</v>
      </c>
      <c r="E12" s="13">
        <v>9.8000000000000007</v>
      </c>
      <c r="F12" s="13">
        <v>8.02</v>
      </c>
      <c r="G12" s="13">
        <v>7.79</v>
      </c>
      <c r="H12" s="13">
        <v>8.39</v>
      </c>
      <c r="I12" s="13">
        <v>8.61</v>
      </c>
      <c r="J12" s="13">
        <v>9.4</v>
      </c>
      <c r="K12" s="13">
        <v>8.25</v>
      </c>
      <c r="L12" s="13">
        <v>8.61</v>
      </c>
      <c r="M12" s="13">
        <v>8.27</v>
      </c>
      <c r="N12" s="13">
        <v>9.1199999999999992</v>
      </c>
      <c r="O12" s="12">
        <v>8.42</v>
      </c>
      <c r="P12" s="12">
        <v>9.27</v>
      </c>
      <c r="Q12" s="12">
        <v>11.04</v>
      </c>
      <c r="R12" s="12">
        <v>10.09</v>
      </c>
      <c r="S12" s="12">
        <v>9.42</v>
      </c>
      <c r="T12" s="12">
        <v>7.89</v>
      </c>
      <c r="U12" s="12">
        <v>9.99</v>
      </c>
      <c r="V12" s="12">
        <v>8.67</v>
      </c>
      <c r="W12" s="12">
        <v>10.36</v>
      </c>
      <c r="X12" s="12">
        <v>9.6300000000000008</v>
      </c>
      <c r="Y12" s="12">
        <v>9.26</v>
      </c>
      <c r="Z12" s="12">
        <v>7.94</v>
      </c>
      <c r="AA12" s="13">
        <f>'[6]46B-Mullock Cr'!G13</f>
        <v>7.8</v>
      </c>
      <c r="AB12" s="13">
        <f>'[1]46B-Mullock Cr'!G13</f>
        <v>9.31</v>
      </c>
      <c r="AC12" s="13">
        <f>'[2]46B-Mullock Cr'!G13</f>
        <v>8.8000000000000007</v>
      </c>
      <c r="AD12" s="13">
        <f>'[3]46B-Mullock Cr'!G13</f>
        <v>8.1999999999999993</v>
      </c>
      <c r="AE12" s="13">
        <f>'[5]46B-Mullock Cr'!G13</f>
        <v>7.52</v>
      </c>
      <c r="AF12" s="13">
        <f>'[4]46B-Mullock Cr'!G13</f>
        <v>8.34</v>
      </c>
      <c r="AG12" s="12">
        <f t="shared" si="0"/>
        <v>8.9365384615384595</v>
      </c>
      <c r="AH12" s="93"/>
      <c r="AI12" s="93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</row>
    <row r="13" spans="1:54" ht="15.6" x14ac:dyDescent="0.3">
      <c r="A13" s="29"/>
      <c r="B13" s="20" t="s">
        <v>8</v>
      </c>
      <c r="C13" s="48" t="s">
        <v>18</v>
      </c>
      <c r="D13" s="48" t="s">
        <v>18</v>
      </c>
      <c r="E13" s="13">
        <v>8.15</v>
      </c>
      <c r="F13" s="13">
        <v>7.42</v>
      </c>
      <c r="G13" s="13">
        <v>8.15</v>
      </c>
      <c r="H13" s="13">
        <v>11.09</v>
      </c>
      <c r="I13" s="13">
        <v>9.14</v>
      </c>
      <c r="J13" s="13">
        <v>8.2200000000000006</v>
      </c>
      <c r="K13" s="13">
        <v>5.95</v>
      </c>
      <c r="L13" s="13">
        <v>8.74</v>
      </c>
      <c r="M13" s="13">
        <v>8.2200000000000006</v>
      </c>
      <c r="N13" s="13">
        <v>8.43</v>
      </c>
      <c r="O13" s="12">
        <v>9.82</v>
      </c>
      <c r="P13" s="12">
        <v>11.92</v>
      </c>
      <c r="Q13" s="12">
        <v>10.67</v>
      </c>
      <c r="R13" s="12">
        <v>9.02</v>
      </c>
      <c r="S13" s="12">
        <v>10.25</v>
      </c>
      <c r="T13" s="12">
        <v>8.32</v>
      </c>
      <c r="U13" s="12">
        <v>10.68</v>
      </c>
      <c r="V13" s="12">
        <v>8.94</v>
      </c>
      <c r="W13" s="12">
        <v>10.31</v>
      </c>
      <c r="X13" s="12">
        <v>9.68</v>
      </c>
      <c r="Y13" s="12">
        <v>9.41</v>
      </c>
      <c r="Z13" s="12">
        <v>8.0500000000000007</v>
      </c>
      <c r="AA13" s="13">
        <f>'[6]46B-Mullock Cr'!G14</f>
        <v>7.87</v>
      </c>
      <c r="AB13" s="13">
        <f>'[1]46B-Mullock Cr'!G14</f>
        <v>9.16</v>
      </c>
      <c r="AC13" s="13">
        <f>'[2]46B-Mullock Cr'!G14</f>
        <v>8.84</v>
      </c>
      <c r="AD13" s="13">
        <f>'[3]46B-Mullock Cr'!G14</f>
        <v>8.35</v>
      </c>
      <c r="AE13" s="13">
        <f>'[5]46B-Mullock Cr'!G14</f>
        <v>7.51</v>
      </c>
      <c r="AF13" s="13">
        <f>'[4]46B-Mullock Cr'!G14</f>
        <v>7.39</v>
      </c>
      <c r="AG13" s="12">
        <f t="shared" si="0"/>
        <v>9.0307692307692307</v>
      </c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</row>
    <row r="14" spans="1:54" ht="15.6" x14ac:dyDescent="0.3">
      <c r="A14" s="218"/>
      <c r="B14" s="20" t="s">
        <v>9</v>
      </c>
      <c r="C14" s="48" t="s">
        <v>18</v>
      </c>
      <c r="D14" s="48" t="s">
        <v>18</v>
      </c>
      <c r="E14" s="13">
        <v>7.8</v>
      </c>
      <c r="F14" s="13">
        <v>8.4700000000000006</v>
      </c>
      <c r="G14" s="13">
        <v>8.32</v>
      </c>
      <c r="H14" s="48" t="s">
        <v>18</v>
      </c>
      <c r="I14" s="13">
        <v>9.1</v>
      </c>
      <c r="J14" s="50">
        <v>8.1300000000000008</v>
      </c>
      <c r="K14" s="13">
        <v>7.92</v>
      </c>
      <c r="L14" s="13">
        <v>8.68</v>
      </c>
      <c r="M14" s="13">
        <v>8.07</v>
      </c>
      <c r="N14" s="13">
        <v>8.82</v>
      </c>
      <c r="O14" s="12">
        <v>9.74</v>
      </c>
      <c r="P14" s="12">
        <v>8.92</v>
      </c>
      <c r="Q14" s="12">
        <v>10.34</v>
      </c>
      <c r="R14" s="12">
        <v>8.6</v>
      </c>
      <c r="S14" s="12">
        <v>10.039999999999999</v>
      </c>
      <c r="T14" s="12">
        <v>7.97</v>
      </c>
      <c r="U14" s="12">
        <v>10.49</v>
      </c>
      <c r="V14" s="12">
        <v>10.78</v>
      </c>
      <c r="W14" s="12">
        <v>10.52</v>
      </c>
      <c r="X14" s="12">
        <v>9.8800000000000008</v>
      </c>
      <c r="Y14" s="12">
        <v>9.4700000000000006</v>
      </c>
      <c r="Z14" s="12">
        <v>8.73</v>
      </c>
      <c r="AA14" s="13">
        <f>'[6]46B-Mullock Cr'!G15</f>
        <v>7.94</v>
      </c>
      <c r="AB14" s="13">
        <f>'[1]46B-Mullock Cr'!G15</f>
        <v>10.130000000000001</v>
      </c>
      <c r="AC14" s="13">
        <f>'[2]46B-Mullock Cr'!G15</f>
        <v>8.93</v>
      </c>
      <c r="AD14" s="48" t="s">
        <v>18</v>
      </c>
      <c r="AE14" s="13">
        <f>'[5]46B-Mullock Cr'!G15</f>
        <v>8.4600000000000009</v>
      </c>
      <c r="AF14" s="13" t="str">
        <f>'[4]46B-Mullock Cr'!G15</f>
        <v/>
      </c>
      <c r="AG14" s="12">
        <f t="shared" si="0"/>
        <v>9.074583333333333</v>
      </c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</row>
    <row r="15" spans="1:54" ht="15.6" x14ac:dyDescent="0.3">
      <c r="A15" s="29"/>
      <c r="B15" s="20" t="s">
        <v>9</v>
      </c>
      <c r="C15" s="48" t="s">
        <v>18</v>
      </c>
      <c r="D15" s="48" t="s">
        <v>18</v>
      </c>
      <c r="E15" s="13">
        <v>8</v>
      </c>
      <c r="F15" s="13">
        <v>7.24</v>
      </c>
      <c r="G15" s="13">
        <v>8.5399999999999991</v>
      </c>
      <c r="H15" s="48" t="s">
        <v>18</v>
      </c>
      <c r="I15" s="13">
        <v>8</v>
      </c>
      <c r="J15" s="13">
        <v>11.63</v>
      </c>
      <c r="K15" s="13">
        <v>8.34</v>
      </c>
      <c r="L15" s="13">
        <v>9.44</v>
      </c>
      <c r="M15" s="13">
        <v>9.9499999999999993</v>
      </c>
      <c r="N15" s="13">
        <v>9.52</v>
      </c>
      <c r="O15" s="12">
        <v>10.119999999999999</v>
      </c>
      <c r="P15" s="12">
        <v>12.17</v>
      </c>
      <c r="Q15" s="12">
        <v>9.15</v>
      </c>
      <c r="R15" s="12">
        <v>8.91</v>
      </c>
      <c r="S15" s="12">
        <v>9.4499999999999993</v>
      </c>
      <c r="T15" s="12">
        <v>8.1199999999999992</v>
      </c>
      <c r="U15" s="12">
        <v>10.52</v>
      </c>
      <c r="V15" s="12">
        <v>10.48</v>
      </c>
      <c r="W15" s="12">
        <v>10.67</v>
      </c>
      <c r="X15" s="12">
        <v>10.43</v>
      </c>
      <c r="Y15" s="12">
        <v>9.8800000000000008</v>
      </c>
      <c r="Z15" s="12">
        <v>8.99</v>
      </c>
      <c r="AA15" s="13">
        <f>'[6]46B-Mullock Cr'!G16</f>
        <v>7.94</v>
      </c>
      <c r="AB15" s="13">
        <f>'[1]46B-Mullock Cr'!G16</f>
        <v>10.039999999999999</v>
      </c>
      <c r="AC15" s="13">
        <f>'[2]46B-Mullock Cr'!G16</f>
        <v>8.8699999999999992</v>
      </c>
      <c r="AD15" s="13">
        <f>'[3]46B-Mullock Cr'!G16</f>
        <v>11.01</v>
      </c>
      <c r="AE15" s="13">
        <f>'[5]46B-Mullock Cr'!G16</f>
        <v>8.43</v>
      </c>
      <c r="AF15" s="13" t="str">
        <f>'[4]46B-Mullock Cr'!G16</f>
        <v/>
      </c>
      <c r="AG15" s="12">
        <f t="shared" si="0"/>
        <v>9.4963999999999995</v>
      </c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</row>
    <row r="16" spans="1:54" ht="15.6" x14ac:dyDescent="0.3">
      <c r="A16" s="29"/>
      <c r="B16" s="20" t="s">
        <v>10</v>
      </c>
      <c r="C16" s="48" t="s">
        <v>18</v>
      </c>
      <c r="D16" s="48" t="s">
        <v>18</v>
      </c>
      <c r="E16" s="13">
        <v>7.71</v>
      </c>
      <c r="F16" s="13">
        <v>7.73</v>
      </c>
      <c r="G16" s="13">
        <v>8.41</v>
      </c>
      <c r="H16" s="48" t="s">
        <v>18</v>
      </c>
      <c r="I16" s="13">
        <v>9.08</v>
      </c>
      <c r="J16" s="13">
        <v>7.94</v>
      </c>
      <c r="K16" s="13">
        <v>8.43</v>
      </c>
      <c r="L16" s="13">
        <v>9.3000000000000007</v>
      </c>
      <c r="M16" s="13">
        <v>8.3699999999999992</v>
      </c>
      <c r="N16" s="13">
        <v>8.42</v>
      </c>
      <c r="O16" s="12">
        <v>7.32</v>
      </c>
      <c r="P16" s="12">
        <v>8.94</v>
      </c>
      <c r="Q16" s="12">
        <v>8.44</v>
      </c>
      <c r="R16" s="12">
        <v>9.43</v>
      </c>
      <c r="S16" s="12">
        <v>8.52</v>
      </c>
      <c r="T16" s="12">
        <v>8.14</v>
      </c>
      <c r="U16" s="12">
        <v>9.92</v>
      </c>
      <c r="V16" s="12">
        <v>11.24</v>
      </c>
      <c r="W16" s="12">
        <v>10.54</v>
      </c>
      <c r="X16" s="12">
        <v>10.6</v>
      </c>
      <c r="Y16" s="12">
        <v>9.98</v>
      </c>
      <c r="Z16" s="12">
        <v>9</v>
      </c>
      <c r="AA16" s="13">
        <f>'[6]46B-Mullock Cr'!G17</f>
        <v>7.9</v>
      </c>
      <c r="AB16" s="13">
        <f>'[1]46B-Mullock Cr'!G17</f>
        <v>9.89</v>
      </c>
      <c r="AC16" s="13">
        <f>'[2]46B-Mullock Cr'!G17</f>
        <v>8.84</v>
      </c>
      <c r="AD16" s="13">
        <f>'[3]46B-Mullock Cr'!G17</f>
        <v>10.74</v>
      </c>
      <c r="AE16" s="13">
        <f>'[5]46B-Mullock Cr'!G17</f>
        <v>8.43</v>
      </c>
      <c r="AF16" s="13" t="str">
        <f>'[4]46B-Mullock Cr'!G17</f>
        <v/>
      </c>
      <c r="AG16" s="12">
        <f t="shared" si="0"/>
        <v>8.9931999999999999</v>
      </c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</row>
    <row r="17" spans="1:53" ht="15.6" x14ac:dyDescent="0.3">
      <c r="A17" s="29"/>
      <c r="B17" s="20" t="s">
        <v>10</v>
      </c>
      <c r="C17" s="48" t="s">
        <v>18</v>
      </c>
      <c r="D17" s="48" t="s">
        <v>18</v>
      </c>
      <c r="E17" s="13">
        <v>7.23</v>
      </c>
      <c r="F17" s="13">
        <v>8.4</v>
      </c>
      <c r="G17" s="13">
        <v>7.68</v>
      </c>
      <c r="H17" s="48" t="s">
        <v>18</v>
      </c>
      <c r="I17" s="13">
        <v>8.44</v>
      </c>
      <c r="J17" s="13">
        <v>7.5</v>
      </c>
      <c r="K17" s="13">
        <v>7.77</v>
      </c>
      <c r="L17" s="13">
        <v>7.89</v>
      </c>
      <c r="M17" s="13">
        <v>7.72</v>
      </c>
      <c r="N17" s="13">
        <v>8.42</v>
      </c>
      <c r="O17" s="12">
        <v>8.02</v>
      </c>
      <c r="P17" s="12">
        <v>7.82</v>
      </c>
      <c r="Q17" s="12">
        <v>7.9</v>
      </c>
      <c r="R17" s="12">
        <v>10.39</v>
      </c>
      <c r="S17" s="12">
        <v>7.99</v>
      </c>
      <c r="T17" s="12">
        <v>7.59</v>
      </c>
      <c r="U17" s="12">
        <v>9.32</v>
      </c>
      <c r="V17" s="12">
        <v>10.77</v>
      </c>
      <c r="W17" s="12">
        <v>10.38</v>
      </c>
      <c r="X17" s="12">
        <v>9.94</v>
      </c>
      <c r="Y17" s="12">
        <v>9.7799999999999994</v>
      </c>
      <c r="Z17" s="12">
        <v>8.8800000000000008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2">
        <f t="shared" si="0"/>
        <v>8.5633333333333326</v>
      </c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</row>
    <row r="18" spans="1:53" ht="15.6" x14ac:dyDescent="0.3">
      <c r="A18" s="29"/>
      <c r="B18" s="20" t="s">
        <v>11</v>
      </c>
      <c r="C18" s="48" t="s">
        <v>18</v>
      </c>
      <c r="D18" s="48" t="s">
        <v>18</v>
      </c>
      <c r="E18" s="13">
        <v>6.87</v>
      </c>
      <c r="F18" s="13">
        <v>7.78</v>
      </c>
      <c r="G18" s="13">
        <v>7.93</v>
      </c>
      <c r="H18" s="48" t="s">
        <v>18</v>
      </c>
      <c r="I18" s="13">
        <v>7.71</v>
      </c>
      <c r="J18" s="13">
        <v>7.65</v>
      </c>
      <c r="K18" s="13">
        <v>8.4600000000000009</v>
      </c>
      <c r="L18" s="13">
        <v>7.63</v>
      </c>
      <c r="M18" s="13">
        <v>7.32</v>
      </c>
      <c r="N18" s="13">
        <v>7.52</v>
      </c>
      <c r="O18" s="12">
        <v>7.92</v>
      </c>
      <c r="P18" s="48" t="s">
        <v>18</v>
      </c>
      <c r="Q18" s="12">
        <v>7.09</v>
      </c>
      <c r="R18" s="12">
        <v>8.64</v>
      </c>
      <c r="S18" s="12">
        <v>7.69</v>
      </c>
      <c r="T18" s="12">
        <v>7.22</v>
      </c>
      <c r="U18" s="12">
        <v>8.58</v>
      </c>
      <c r="V18" s="12">
        <v>10.29</v>
      </c>
      <c r="W18" s="12">
        <v>9.9600000000000009</v>
      </c>
      <c r="X18" s="12">
        <v>10.82</v>
      </c>
      <c r="Y18" s="12">
        <v>9.4</v>
      </c>
      <c r="Z18" s="12">
        <v>7.77</v>
      </c>
      <c r="AA18" s="13">
        <f>'[6]46B-Mullock Cr'!G18</f>
        <v>7.77</v>
      </c>
      <c r="AB18" s="13">
        <f>'[1]46B-Mullock Cr'!G18</f>
        <v>9.56</v>
      </c>
      <c r="AC18" s="13">
        <f>'[2]46B-Mullock Cr'!G18</f>
        <v>8.6199999999999992</v>
      </c>
      <c r="AD18" s="13">
        <f>'[3]46B-Mullock Cr'!G18</f>
        <v>10.8</v>
      </c>
      <c r="AE18" s="13">
        <f>'[5]46B-Mullock Cr'!G18</f>
        <v>8.31</v>
      </c>
      <c r="AF18" s="13" t="str">
        <f>'[4]46B-Mullock Cr'!G18</f>
        <v/>
      </c>
      <c r="AG18" s="12">
        <f t="shared" si="0"/>
        <v>8.3750000000000018</v>
      </c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</row>
    <row r="19" spans="1:53" ht="15.6" x14ac:dyDescent="0.3">
      <c r="A19" s="29"/>
      <c r="B19" s="20" t="s">
        <v>12</v>
      </c>
      <c r="C19" s="48" t="s">
        <v>18</v>
      </c>
      <c r="D19" s="48" t="s">
        <v>18</v>
      </c>
      <c r="E19" s="13">
        <v>6.72</v>
      </c>
      <c r="F19" s="13">
        <v>6.59</v>
      </c>
      <c r="G19" s="13">
        <v>7.57</v>
      </c>
      <c r="H19" s="13">
        <v>7.14</v>
      </c>
      <c r="I19" s="13">
        <v>7.2</v>
      </c>
      <c r="J19" s="13">
        <v>8.2899999999999991</v>
      </c>
      <c r="K19" s="13">
        <v>7.68</v>
      </c>
      <c r="L19" s="13">
        <v>7.67</v>
      </c>
      <c r="M19" s="13">
        <v>6.93</v>
      </c>
      <c r="N19" s="13">
        <v>7.22</v>
      </c>
      <c r="O19" s="12">
        <v>7.62</v>
      </c>
      <c r="P19" s="12">
        <v>8.33</v>
      </c>
      <c r="Q19" s="12">
        <v>7.1</v>
      </c>
      <c r="R19" s="12">
        <v>7.69</v>
      </c>
      <c r="S19" s="12">
        <v>7.31</v>
      </c>
      <c r="T19" s="12">
        <v>6.92</v>
      </c>
      <c r="U19" s="12">
        <v>8.5299999999999994</v>
      </c>
      <c r="V19" s="12">
        <v>10.039999999999999</v>
      </c>
      <c r="W19" s="12">
        <v>9.3800000000000008</v>
      </c>
      <c r="X19" s="12">
        <v>9.5</v>
      </c>
      <c r="Y19" s="12">
        <v>8.9700000000000006</v>
      </c>
      <c r="Z19" s="12">
        <v>7.57</v>
      </c>
      <c r="AA19" s="13">
        <f>'[6]46B-Mullock Cr'!G19</f>
        <v>7.84</v>
      </c>
      <c r="AB19" s="13">
        <f>'[1]46B-Mullock Cr'!G19</f>
        <v>9.36</v>
      </c>
      <c r="AC19" s="13">
        <f>'[2]46B-Mullock Cr'!G19</f>
        <v>8.5399999999999991</v>
      </c>
      <c r="AD19" s="13">
        <f>'[3]46B-Mullock Cr'!G19</f>
        <v>10.050000000000001</v>
      </c>
      <c r="AE19" s="13">
        <f>'[5]46B-Mullock Cr'!G19</f>
        <v>8.14</v>
      </c>
      <c r="AF19" s="13" t="str">
        <f>'[4]46B-Mullock Cr'!G19</f>
        <v/>
      </c>
      <c r="AG19" s="12">
        <f t="shared" si="0"/>
        <v>7.9907692307692297</v>
      </c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</row>
    <row r="20" spans="1:53" ht="15.6" x14ac:dyDescent="0.3">
      <c r="A20" s="6" t="s">
        <v>118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18" t="s">
        <v>161</v>
      </c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</row>
    <row r="21" spans="1:53" ht="15.6" x14ac:dyDescent="0.3">
      <c r="A21" s="29" t="s">
        <v>445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9.26</v>
      </c>
      <c r="G21" s="13">
        <v>9.7200000000000006</v>
      </c>
      <c r="H21" s="13">
        <v>10.65</v>
      </c>
      <c r="I21" s="13">
        <v>10.49</v>
      </c>
      <c r="J21" s="13">
        <v>9</v>
      </c>
      <c r="K21" s="13">
        <v>11.13</v>
      </c>
      <c r="L21" s="13">
        <v>10.039999999999999</v>
      </c>
      <c r="M21" s="83" t="s">
        <v>173</v>
      </c>
      <c r="N21" s="83" t="s">
        <v>173</v>
      </c>
      <c r="O21" s="13">
        <v>10.24</v>
      </c>
      <c r="P21" s="13">
        <v>11.74</v>
      </c>
      <c r="Q21" s="48" t="s">
        <v>18</v>
      </c>
      <c r="R21" s="13">
        <v>9.52</v>
      </c>
      <c r="S21" s="48" t="s">
        <v>18</v>
      </c>
      <c r="T21" s="48" t="s">
        <v>18</v>
      </c>
      <c r="U21" s="48" t="s">
        <v>18</v>
      </c>
      <c r="V21" s="48" t="s">
        <v>18</v>
      </c>
      <c r="W21" s="55">
        <v>10.38</v>
      </c>
      <c r="X21" s="55">
        <v>9.7799999999999994</v>
      </c>
      <c r="Y21" s="55">
        <v>10.06</v>
      </c>
      <c r="Z21" s="55">
        <v>10.27</v>
      </c>
      <c r="AA21" s="55">
        <v>9.7799999999999994</v>
      </c>
      <c r="AB21" s="55">
        <f>'[1]46B-Mullock Cr'!G29</f>
        <v>9.9700000000000006</v>
      </c>
      <c r="AC21" s="55">
        <f>'[2]46B-Mullock Cr'!G29</f>
        <v>12.03</v>
      </c>
      <c r="AD21" s="55">
        <f>'[3]46B-Mullock Cr'!G29</f>
        <v>9.2200000000000006</v>
      </c>
      <c r="AE21" s="55">
        <f>'[5]46B-Mullock Cr'!G29</f>
        <v>10.69</v>
      </c>
      <c r="AF21" s="55">
        <f>'[4]46B-Mullock Cr'!G29</f>
        <v>10.16</v>
      </c>
      <c r="AG21" s="12">
        <f t="shared" si="0"/>
        <v>10.182222222222222</v>
      </c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</row>
    <row r="22" spans="1:53" ht="15.6" x14ac:dyDescent="0.3">
      <c r="A22" s="29"/>
      <c r="B22" s="20" t="s">
        <v>2</v>
      </c>
      <c r="C22" s="48" t="s">
        <v>18</v>
      </c>
      <c r="D22" s="48" t="s">
        <v>18</v>
      </c>
      <c r="E22" s="13">
        <v>9.9700000000000006</v>
      </c>
      <c r="F22" s="13">
        <v>9.68</v>
      </c>
      <c r="G22" s="13">
        <v>9.91</v>
      </c>
      <c r="H22" s="13">
        <v>10.55</v>
      </c>
      <c r="I22" s="83" t="s">
        <v>386</v>
      </c>
      <c r="J22" s="83" t="s">
        <v>386</v>
      </c>
      <c r="K22" s="13">
        <v>13.07</v>
      </c>
      <c r="L22" s="13">
        <v>9.69</v>
      </c>
      <c r="M22" s="83" t="s">
        <v>173</v>
      </c>
      <c r="N22" s="83" t="s">
        <v>173</v>
      </c>
      <c r="O22" s="13">
        <v>10.039999999999999</v>
      </c>
      <c r="P22" s="13">
        <v>11.57</v>
      </c>
      <c r="Q22" s="48" t="s">
        <v>18</v>
      </c>
      <c r="R22" s="13">
        <v>9.1</v>
      </c>
      <c r="S22" s="48" t="s">
        <v>18</v>
      </c>
      <c r="T22" s="48" t="s">
        <v>18</v>
      </c>
      <c r="U22" s="48" t="s">
        <v>18</v>
      </c>
      <c r="V22" s="48" t="s">
        <v>18</v>
      </c>
      <c r="W22" s="55">
        <v>10.52</v>
      </c>
      <c r="X22" s="55">
        <v>9.7200000000000006</v>
      </c>
      <c r="Y22" s="55">
        <v>9.67</v>
      </c>
      <c r="Z22" s="55">
        <v>9.76</v>
      </c>
      <c r="AA22" s="55">
        <v>9.69</v>
      </c>
      <c r="AB22" s="55">
        <f>'[1]46B-Mullock Cr'!G30</f>
        <v>9.57</v>
      </c>
      <c r="AC22" s="55">
        <f>'[2]46B-Mullock Cr'!G30</f>
        <v>11.69</v>
      </c>
      <c r="AD22" s="55">
        <f>'[3]46B-Mullock Cr'!G30</f>
        <v>8.98</v>
      </c>
      <c r="AE22" s="48" t="s">
        <v>18</v>
      </c>
      <c r="AF22" s="55">
        <f>'[4]46B-Mullock Cr'!G30</f>
        <v>11.37</v>
      </c>
      <c r="AG22" s="12">
        <f t="shared" si="0"/>
        <v>10.187058823529409</v>
      </c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</row>
    <row r="23" spans="1:53" ht="15.6" x14ac:dyDescent="0.3">
      <c r="A23" s="29"/>
      <c r="B23" s="20" t="s">
        <v>3</v>
      </c>
      <c r="C23" s="48" t="s">
        <v>18</v>
      </c>
      <c r="D23" s="48" t="s">
        <v>18</v>
      </c>
      <c r="E23" s="13">
        <v>9.7100000000000009</v>
      </c>
      <c r="F23" s="13">
        <v>9.2200000000000006</v>
      </c>
      <c r="G23" s="13">
        <v>9.85</v>
      </c>
      <c r="H23" s="13">
        <v>9.9499999999999993</v>
      </c>
      <c r="I23" s="13">
        <v>10.52</v>
      </c>
      <c r="J23" s="83" t="s">
        <v>386</v>
      </c>
      <c r="K23" s="13">
        <v>11.48</v>
      </c>
      <c r="L23" s="83" t="s">
        <v>173</v>
      </c>
      <c r="M23" s="83" t="s">
        <v>173</v>
      </c>
      <c r="N23" s="83" t="s">
        <v>173</v>
      </c>
      <c r="O23" s="13">
        <v>9.94</v>
      </c>
      <c r="P23" s="83" t="s">
        <v>590</v>
      </c>
      <c r="Q23" s="48" t="s">
        <v>18</v>
      </c>
      <c r="R23" s="13">
        <v>10.82</v>
      </c>
      <c r="S23" s="48" t="s">
        <v>18</v>
      </c>
      <c r="T23" s="48" t="s">
        <v>18</v>
      </c>
      <c r="U23" s="48" t="s">
        <v>18</v>
      </c>
      <c r="V23" s="48" t="s">
        <v>18</v>
      </c>
      <c r="W23" s="55">
        <v>10.97</v>
      </c>
      <c r="X23" s="55">
        <v>9.52</v>
      </c>
      <c r="Y23" s="55" t="s">
        <v>1023</v>
      </c>
      <c r="Z23" s="55">
        <v>9.8800000000000008</v>
      </c>
      <c r="AA23" s="55">
        <v>9.3800000000000008</v>
      </c>
      <c r="AB23" s="55">
        <f>'[1]46B-Mullock Cr'!G31</f>
        <v>9.3800000000000008</v>
      </c>
      <c r="AC23" s="55">
        <f>'[2]46B-Mullock Cr'!G31</f>
        <v>10.9</v>
      </c>
      <c r="AD23" s="55" t="str">
        <f>'[3]46B-Mullock Cr'!G31</f>
        <v>&lt;8.98</v>
      </c>
      <c r="AE23" s="48" t="s">
        <v>18</v>
      </c>
      <c r="AF23" s="55">
        <f>'[4]46B-Mullock Cr'!G31</f>
        <v>11.12</v>
      </c>
      <c r="AG23" s="12">
        <f t="shared" si="0"/>
        <v>10.108571428571429</v>
      </c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</row>
    <row r="24" spans="1:53" ht="15.6" x14ac:dyDescent="0.3">
      <c r="A24" s="29"/>
      <c r="B24" s="20" t="s">
        <v>4</v>
      </c>
      <c r="C24" s="48" t="s">
        <v>18</v>
      </c>
      <c r="D24" s="48" t="s">
        <v>18</v>
      </c>
      <c r="E24" s="13">
        <v>9.68</v>
      </c>
      <c r="F24" s="13">
        <v>9.9600000000000009</v>
      </c>
      <c r="G24" s="13">
        <v>8.8000000000000007</v>
      </c>
      <c r="H24" s="13">
        <v>9.0500000000000007</v>
      </c>
      <c r="I24" s="83" t="s">
        <v>386</v>
      </c>
      <c r="J24" s="83" t="s">
        <v>386</v>
      </c>
      <c r="K24" s="13">
        <v>10.18</v>
      </c>
      <c r="L24" s="83" t="s">
        <v>173</v>
      </c>
      <c r="M24" s="83" t="s">
        <v>173</v>
      </c>
      <c r="N24" s="83" t="s">
        <v>173</v>
      </c>
      <c r="O24" s="48" t="s">
        <v>18</v>
      </c>
      <c r="P24" s="83" t="s">
        <v>590</v>
      </c>
      <c r="Q24" s="13">
        <v>8.91</v>
      </c>
      <c r="R24" s="13">
        <v>11.88</v>
      </c>
      <c r="S24" s="48" t="s">
        <v>18</v>
      </c>
      <c r="T24" s="48" t="s">
        <v>18</v>
      </c>
      <c r="U24" s="48" t="s">
        <v>18</v>
      </c>
      <c r="V24" s="13">
        <v>8.3699999999999992</v>
      </c>
      <c r="W24" s="55">
        <v>12.53</v>
      </c>
      <c r="X24" s="55">
        <v>9.35</v>
      </c>
      <c r="Y24" s="55" t="s">
        <v>1023</v>
      </c>
      <c r="Z24" s="55">
        <v>9.89</v>
      </c>
      <c r="AA24" s="55">
        <f>'[6]46B-Mullock Cr'!G32</f>
        <v>9.77</v>
      </c>
      <c r="AB24" s="55">
        <f>'[1]46B-Mullock Cr'!G32</f>
        <v>9.3000000000000007</v>
      </c>
      <c r="AC24" s="55">
        <f>'[2]46B-Mullock Cr'!G32</f>
        <v>9.83</v>
      </c>
      <c r="AD24" s="55" t="str">
        <f>'[3]46B-Mullock Cr'!G32</f>
        <v>&lt;8.98</v>
      </c>
      <c r="AE24" s="48" t="s">
        <v>18</v>
      </c>
      <c r="AF24" s="55">
        <f>'[4]46B-Mullock Cr'!G32</f>
        <v>10.48</v>
      </c>
      <c r="AG24" s="12">
        <f t="shared" si="0"/>
        <v>9.8214285714285712</v>
      </c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</row>
    <row r="25" spans="1:53" ht="15.6" x14ac:dyDescent="0.3">
      <c r="A25" s="29"/>
      <c r="B25" s="20" t="s">
        <v>5</v>
      </c>
      <c r="C25" s="48" t="s">
        <v>18</v>
      </c>
      <c r="D25" s="48" t="s">
        <v>18</v>
      </c>
      <c r="E25" s="13">
        <v>9.16</v>
      </c>
      <c r="F25" s="13">
        <v>8.83</v>
      </c>
      <c r="G25" s="13">
        <v>8.92</v>
      </c>
      <c r="H25" s="13">
        <v>8.32</v>
      </c>
      <c r="I25" s="83" t="s">
        <v>386</v>
      </c>
      <c r="J25" s="83" t="s">
        <v>386</v>
      </c>
      <c r="K25" s="13">
        <v>9.43</v>
      </c>
      <c r="L25" s="83" t="s">
        <v>173</v>
      </c>
      <c r="M25" s="83" t="s">
        <v>173</v>
      </c>
      <c r="N25" s="83" t="s">
        <v>173</v>
      </c>
      <c r="O25" s="48" t="s">
        <v>18</v>
      </c>
      <c r="P25" s="13">
        <v>12.37</v>
      </c>
      <c r="Q25" s="13">
        <v>9.65</v>
      </c>
      <c r="R25" s="13">
        <v>10.89</v>
      </c>
      <c r="S25" s="48" t="s">
        <v>18</v>
      </c>
      <c r="T25" s="48" t="s">
        <v>18</v>
      </c>
      <c r="U25" s="48" t="s">
        <v>18</v>
      </c>
      <c r="V25" s="13">
        <v>8.06</v>
      </c>
      <c r="W25" s="55">
        <v>11.08</v>
      </c>
      <c r="X25" s="55" t="s">
        <v>1023</v>
      </c>
      <c r="Y25" s="55">
        <v>8.94</v>
      </c>
      <c r="Z25" s="55">
        <v>9.4</v>
      </c>
      <c r="AA25" s="55">
        <f>'[6]46B-Mullock Cr'!G33</f>
        <v>9.14</v>
      </c>
      <c r="AB25" s="55">
        <f>'[1]46B-Mullock Cr'!G33</f>
        <v>9.9600000000000009</v>
      </c>
      <c r="AC25" s="55">
        <f>'[2]46B-Mullock Cr'!G33</f>
        <v>9.58</v>
      </c>
      <c r="AD25" s="55" t="str">
        <f>'[3]46B-Mullock Cr'!G33</f>
        <v>&lt;8.98</v>
      </c>
      <c r="AE25" s="48" t="s">
        <v>18</v>
      </c>
      <c r="AF25" s="55">
        <f>'[4]46B-Mullock Cr'!G33</f>
        <v>10.87</v>
      </c>
      <c r="AG25" s="12">
        <f t="shared" si="0"/>
        <v>9.5820000000000007</v>
      </c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</row>
    <row r="26" spans="1:53" ht="15.6" x14ac:dyDescent="0.3">
      <c r="A26" s="29"/>
      <c r="B26" s="20" t="s">
        <v>5</v>
      </c>
      <c r="C26" s="48" t="s">
        <v>18</v>
      </c>
      <c r="D26" s="48" t="s">
        <v>18</v>
      </c>
      <c r="E26" s="13">
        <v>8.2799999999999994</v>
      </c>
      <c r="F26" s="13">
        <v>8.42</v>
      </c>
      <c r="G26" s="13">
        <v>8.2100000000000009</v>
      </c>
      <c r="H26" s="48" t="s">
        <v>18</v>
      </c>
      <c r="I26" s="13">
        <v>10.45</v>
      </c>
      <c r="J26" s="13">
        <v>9.6199999999999992</v>
      </c>
      <c r="K26" s="13">
        <v>10.07</v>
      </c>
      <c r="L26" s="83" t="s">
        <v>173</v>
      </c>
      <c r="M26" s="13">
        <v>10.3</v>
      </c>
      <c r="N26" s="83" t="s">
        <v>173</v>
      </c>
      <c r="O26" s="48" t="s">
        <v>18</v>
      </c>
      <c r="P26" s="83" t="s">
        <v>590</v>
      </c>
      <c r="Q26" s="13">
        <v>9.4600000000000009</v>
      </c>
      <c r="R26" s="13">
        <v>10.26</v>
      </c>
      <c r="S26" s="48" t="s">
        <v>18</v>
      </c>
      <c r="T26" s="48" t="s">
        <v>18</v>
      </c>
      <c r="U26" s="48" t="s">
        <v>18</v>
      </c>
      <c r="V26" s="13">
        <v>9.42</v>
      </c>
      <c r="W26" s="13">
        <v>10.82</v>
      </c>
      <c r="X26" s="13" t="s">
        <v>1023</v>
      </c>
      <c r="Y26" s="13">
        <v>10.08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2">
        <f t="shared" si="0"/>
        <v>9.6158333333333328</v>
      </c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</row>
    <row r="27" spans="1:53" ht="15.6" x14ac:dyDescent="0.3">
      <c r="A27" s="29"/>
      <c r="B27" s="20" t="s">
        <v>6</v>
      </c>
      <c r="C27" s="48" t="s">
        <v>18</v>
      </c>
      <c r="D27" s="48" t="s">
        <v>18</v>
      </c>
      <c r="E27" s="48" t="s">
        <v>18</v>
      </c>
      <c r="F27" s="13">
        <v>8.25</v>
      </c>
      <c r="G27" s="83" t="s">
        <v>173</v>
      </c>
      <c r="H27" s="13">
        <v>9.0399999999999991</v>
      </c>
      <c r="I27" s="13">
        <v>9.86</v>
      </c>
      <c r="J27" s="13">
        <v>9.57</v>
      </c>
      <c r="K27" s="13">
        <v>9.2799999999999994</v>
      </c>
      <c r="L27" s="83" t="s">
        <v>173</v>
      </c>
      <c r="M27" s="13">
        <v>11.3</v>
      </c>
      <c r="N27" s="83" t="s">
        <v>173</v>
      </c>
      <c r="O27" s="48" t="s">
        <v>18</v>
      </c>
      <c r="P27" s="83" t="s">
        <v>590</v>
      </c>
      <c r="Q27" s="13">
        <v>9.52</v>
      </c>
      <c r="R27" s="13">
        <v>13.72</v>
      </c>
      <c r="S27" s="48" t="s">
        <v>18</v>
      </c>
      <c r="T27" s="48" t="s">
        <v>18</v>
      </c>
      <c r="U27" s="48" t="s">
        <v>18</v>
      </c>
      <c r="V27" s="13">
        <v>9.67</v>
      </c>
      <c r="W27" s="13">
        <v>10.220000000000001</v>
      </c>
      <c r="X27" s="13" t="s">
        <v>1023</v>
      </c>
      <c r="Y27" s="13">
        <v>9.42</v>
      </c>
      <c r="Z27" s="13">
        <v>9.41</v>
      </c>
      <c r="AA27" s="55">
        <f>'[6]46B-Mullock Cr'!G34</f>
        <v>9.77</v>
      </c>
      <c r="AB27" s="55">
        <f>'[1]46B-Mullock Cr'!G34</f>
        <v>10.029999999999999</v>
      </c>
      <c r="AC27" s="55">
        <f>'[2]46B-Mullock Cr'!G34</f>
        <v>11.51</v>
      </c>
      <c r="AD27" s="55">
        <f>'[3]46B-Mullock Cr'!G34</f>
        <v>12.79</v>
      </c>
      <c r="AE27" s="48" t="s">
        <v>18</v>
      </c>
      <c r="AF27" s="55">
        <f>'[4]46B-Mullock Cr'!G34</f>
        <v>10.61</v>
      </c>
      <c r="AG27" s="12">
        <f t="shared" si="0"/>
        <v>10.209999999999999</v>
      </c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</row>
    <row r="28" spans="1:53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48" t="s">
        <v>18</v>
      </c>
      <c r="F28" s="13">
        <v>9.39</v>
      </c>
      <c r="G28" s="13">
        <v>8.39</v>
      </c>
      <c r="H28" s="13">
        <v>9.76</v>
      </c>
      <c r="I28" s="13">
        <v>12.48</v>
      </c>
      <c r="J28" s="13">
        <v>12.41</v>
      </c>
      <c r="K28" s="13">
        <v>9.4600000000000009</v>
      </c>
      <c r="L28" s="13">
        <v>11.52</v>
      </c>
      <c r="M28" s="83" t="s">
        <v>173</v>
      </c>
      <c r="N28" s="83" t="s">
        <v>173</v>
      </c>
      <c r="O28" s="48" t="s">
        <v>18</v>
      </c>
      <c r="P28" s="13">
        <v>12.77</v>
      </c>
      <c r="Q28" s="13">
        <v>9.86</v>
      </c>
      <c r="R28" s="13">
        <v>13.07</v>
      </c>
      <c r="S28" s="48" t="s">
        <v>18</v>
      </c>
      <c r="T28" s="48" t="s">
        <v>18</v>
      </c>
      <c r="U28" s="48" t="s">
        <v>18</v>
      </c>
      <c r="V28" s="13">
        <v>11.34</v>
      </c>
      <c r="W28" s="55">
        <v>10.89</v>
      </c>
      <c r="X28" s="55" t="s">
        <v>1023</v>
      </c>
      <c r="Y28" s="55">
        <v>9.43</v>
      </c>
      <c r="Z28" s="55">
        <v>11.4</v>
      </c>
      <c r="AA28" s="55">
        <f>'[6]46B-Mullock Cr'!G35</f>
        <v>9.9</v>
      </c>
      <c r="AB28" s="55">
        <f>'[1]46B-Mullock Cr'!G35</f>
        <v>10.26</v>
      </c>
      <c r="AC28" s="55">
        <f>'[2]46B-Mullock Cr'!G35</f>
        <v>11.35</v>
      </c>
      <c r="AD28" s="55">
        <f>'[3]46B-Mullock Cr'!G35</f>
        <v>12.47</v>
      </c>
      <c r="AE28" s="48" t="s">
        <v>18</v>
      </c>
      <c r="AF28" s="55">
        <f>'[4]46B-Mullock Cr'!G35</f>
        <v>11.38</v>
      </c>
      <c r="AG28" s="12">
        <f t="shared" si="0"/>
        <v>10.89722222222222</v>
      </c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</row>
    <row r="29" spans="1:53" ht="15.6" x14ac:dyDescent="0.3">
      <c r="A29" s="29" t="s">
        <v>1373</v>
      </c>
      <c r="B29" s="20" t="s">
        <v>7</v>
      </c>
      <c r="C29" s="48" t="s">
        <v>18</v>
      </c>
      <c r="D29" s="48" t="s">
        <v>18</v>
      </c>
      <c r="E29" s="13">
        <v>12.34</v>
      </c>
      <c r="F29" s="13">
        <v>9.5</v>
      </c>
      <c r="G29" s="13">
        <v>10.210000000000001</v>
      </c>
      <c r="H29" s="13">
        <v>9.61</v>
      </c>
      <c r="I29" s="13">
        <v>11.62</v>
      </c>
      <c r="J29" s="13">
        <v>11.7</v>
      </c>
      <c r="K29" s="13">
        <v>10.35</v>
      </c>
      <c r="L29" s="50">
        <v>12.2</v>
      </c>
      <c r="M29" s="50">
        <v>11.9</v>
      </c>
      <c r="N29" s="83" t="s">
        <v>173</v>
      </c>
      <c r="O29" s="48" t="s">
        <v>18</v>
      </c>
      <c r="P29" s="13">
        <v>11.79</v>
      </c>
      <c r="Q29" s="13">
        <v>10.52</v>
      </c>
      <c r="R29" s="13">
        <v>13.35</v>
      </c>
      <c r="S29" s="48" t="s">
        <v>18</v>
      </c>
      <c r="T29" s="48" t="s">
        <v>18</v>
      </c>
      <c r="U29" s="48" t="s">
        <v>18</v>
      </c>
      <c r="V29" s="13">
        <v>11.22</v>
      </c>
      <c r="W29" s="13">
        <v>12.47</v>
      </c>
      <c r="X29" s="13">
        <v>9.7799999999999994</v>
      </c>
      <c r="Y29" s="13">
        <v>11.48</v>
      </c>
      <c r="Z29" s="13">
        <v>12.77</v>
      </c>
      <c r="AA29" s="55">
        <f>'[6]46B-Mullock Cr'!G36</f>
        <v>10.86</v>
      </c>
      <c r="AB29" s="55">
        <f>'[1]46B-Mullock Cr'!G36</f>
        <v>10.38</v>
      </c>
      <c r="AC29" s="55">
        <f>'[2]46B-Mullock Cr'!G36</f>
        <v>11.76</v>
      </c>
      <c r="AD29" s="55">
        <f>'[3]46B-Mullock Cr'!G36</f>
        <v>12.4</v>
      </c>
      <c r="AE29" s="48" t="s">
        <v>18</v>
      </c>
      <c r="AF29" s="55">
        <f>'[4]46B-Mullock Cr'!G36</f>
        <v>11.93</v>
      </c>
      <c r="AG29" s="12">
        <f t="shared" si="0"/>
        <v>11.343333333333334</v>
      </c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</row>
    <row r="30" spans="1:53" ht="15.6" x14ac:dyDescent="0.3">
      <c r="A30" s="29"/>
      <c r="B30" s="20" t="s">
        <v>7</v>
      </c>
      <c r="C30" s="48" t="s">
        <v>18</v>
      </c>
      <c r="D30" s="48" t="s">
        <v>18</v>
      </c>
      <c r="E30" s="13">
        <v>11.88</v>
      </c>
      <c r="F30" s="13">
        <v>10.33</v>
      </c>
      <c r="G30" s="13">
        <v>9.52</v>
      </c>
      <c r="H30" s="13">
        <v>12.36</v>
      </c>
      <c r="I30" s="13">
        <v>10.96</v>
      </c>
      <c r="J30" s="13">
        <v>12.19</v>
      </c>
      <c r="K30" s="48" t="s">
        <v>18</v>
      </c>
      <c r="L30" s="50">
        <v>11.44</v>
      </c>
      <c r="M30" s="50">
        <v>10.84</v>
      </c>
      <c r="N30" s="50">
        <v>12.74</v>
      </c>
      <c r="O30" s="48" t="s">
        <v>18</v>
      </c>
      <c r="P30" s="83" t="s">
        <v>590</v>
      </c>
      <c r="Q30" s="50">
        <v>11.88</v>
      </c>
      <c r="R30" s="50">
        <v>13.32</v>
      </c>
      <c r="S30" s="48" t="s">
        <v>18</v>
      </c>
      <c r="T30" s="48" t="s">
        <v>18</v>
      </c>
      <c r="U30" s="48" t="s">
        <v>18</v>
      </c>
      <c r="V30" s="50">
        <v>10.28</v>
      </c>
      <c r="W30" s="13">
        <v>10.86</v>
      </c>
      <c r="X30" s="13">
        <v>10.45</v>
      </c>
      <c r="Y30" s="13">
        <v>11.45</v>
      </c>
      <c r="Z30" s="13">
        <v>11.81</v>
      </c>
      <c r="AA30" s="55">
        <f>'[6]46B-Mullock Cr'!G37</f>
        <v>11.58</v>
      </c>
      <c r="AB30" s="55">
        <f>'[1]46B-Mullock Cr'!G37</f>
        <v>13.01</v>
      </c>
      <c r="AC30" s="55">
        <f>'[2]46B-Mullock Cr'!G37</f>
        <v>13.19</v>
      </c>
      <c r="AD30" s="55">
        <f>'[3]46B-Mullock Cr'!G37</f>
        <v>12.03</v>
      </c>
      <c r="AE30" s="48" t="s">
        <v>18</v>
      </c>
      <c r="AF30" s="55">
        <f>'[4]46B-Mullock Cr'!G37</f>
        <v>11.89</v>
      </c>
      <c r="AG30" s="12">
        <f t="shared" si="0"/>
        <v>11.606</v>
      </c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</row>
    <row r="31" spans="1:53" ht="15.6" x14ac:dyDescent="0.3">
      <c r="A31" s="29"/>
      <c r="B31" s="20" t="s">
        <v>8</v>
      </c>
      <c r="C31" s="48" t="s">
        <v>18</v>
      </c>
      <c r="D31" s="48" t="s">
        <v>18</v>
      </c>
      <c r="E31" s="13">
        <v>12.83</v>
      </c>
      <c r="F31" s="13">
        <v>10.82</v>
      </c>
      <c r="G31" s="13">
        <v>9.76</v>
      </c>
      <c r="H31" s="13">
        <v>11.78</v>
      </c>
      <c r="I31" s="13">
        <v>11.03</v>
      </c>
      <c r="J31" s="13">
        <v>11.33</v>
      </c>
      <c r="K31" s="48" t="s">
        <v>18</v>
      </c>
      <c r="L31" s="50">
        <v>11.03</v>
      </c>
      <c r="M31" s="50">
        <v>11.24</v>
      </c>
      <c r="N31" s="50">
        <v>11.74</v>
      </c>
      <c r="O31" s="48" t="s">
        <v>18</v>
      </c>
      <c r="P31" s="48" t="s">
        <v>18</v>
      </c>
      <c r="Q31" s="50">
        <v>13.47</v>
      </c>
      <c r="R31" s="50">
        <v>13.51</v>
      </c>
      <c r="S31" s="48" t="s">
        <v>18</v>
      </c>
      <c r="T31" s="48" t="s">
        <v>18</v>
      </c>
      <c r="U31" s="48" t="s">
        <v>18</v>
      </c>
      <c r="V31" s="50">
        <v>10.79</v>
      </c>
      <c r="W31" s="50">
        <v>11.63</v>
      </c>
      <c r="X31" s="50">
        <v>10.57</v>
      </c>
      <c r="Y31" s="50">
        <v>11.94</v>
      </c>
      <c r="Z31" s="50">
        <v>11.6</v>
      </c>
      <c r="AA31" s="55">
        <f>'[6]46B-Mullock Cr'!G38</f>
        <v>11.74</v>
      </c>
      <c r="AB31" s="55">
        <f>'[1]46B-Mullock Cr'!G38</f>
        <v>11.73</v>
      </c>
      <c r="AC31" s="55">
        <f>'[2]46B-Mullock Cr'!G38</f>
        <v>12.66</v>
      </c>
      <c r="AD31" s="55">
        <f>'[3]46B-Mullock Cr'!G38</f>
        <v>13.28</v>
      </c>
      <c r="AE31" s="48" t="s">
        <v>18</v>
      </c>
      <c r="AF31" s="55">
        <f>'[4]46B-Mullock Cr'!G38</f>
        <v>12.67</v>
      </c>
      <c r="AG31" s="12">
        <f t="shared" si="0"/>
        <v>11.723999999999998</v>
      </c>
      <c r="AH31" s="93"/>
      <c r="AI31" s="93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</row>
    <row r="32" spans="1:53" ht="15.6" x14ac:dyDescent="0.3">
      <c r="A32" s="29" t="s">
        <v>163</v>
      </c>
      <c r="B32" s="20" t="s">
        <v>8</v>
      </c>
      <c r="C32" s="48" t="s">
        <v>18</v>
      </c>
      <c r="D32" s="48" t="s">
        <v>18</v>
      </c>
      <c r="E32" s="13">
        <v>11.58</v>
      </c>
      <c r="F32" s="13">
        <v>10.46</v>
      </c>
      <c r="G32" s="13">
        <v>10.26</v>
      </c>
      <c r="H32" s="13">
        <v>13</v>
      </c>
      <c r="I32" s="13">
        <v>10.99</v>
      </c>
      <c r="J32" s="13">
        <v>10.52</v>
      </c>
      <c r="K32" s="48" t="s">
        <v>18</v>
      </c>
      <c r="L32" s="50">
        <v>11.8</v>
      </c>
      <c r="M32" s="50">
        <v>11.09</v>
      </c>
      <c r="N32" s="50">
        <v>10.59</v>
      </c>
      <c r="O32" s="48" t="s">
        <v>18</v>
      </c>
      <c r="P32" s="48" t="s">
        <v>18</v>
      </c>
      <c r="Q32" s="50">
        <v>13.29</v>
      </c>
      <c r="R32" s="50">
        <v>11.55</v>
      </c>
      <c r="S32" s="48" t="s">
        <v>18</v>
      </c>
      <c r="T32" s="48" t="s">
        <v>18</v>
      </c>
      <c r="U32" s="48" t="s">
        <v>18</v>
      </c>
      <c r="V32" s="50">
        <v>11.94</v>
      </c>
      <c r="W32" s="50">
        <v>11.27</v>
      </c>
      <c r="X32" s="50">
        <v>11.2</v>
      </c>
      <c r="Y32" s="50">
        <v>12.5</v>
      </c>
      <c r="Z32" s="50">
        <v>12.42</v>
      </c>
      <c r="AA32" s="55">
        <f>'[6]46B-Mullock Cr'!G39</f>
        <v>11.4</v>
      </c>
      <c r="AB32" s="55">
        <f>'[1]46B-Mullock Cr'!G39</f>
        <v>12.84</v>
      </c>
      <c r="AC32" s="55">
        <f>'[2]46B-Mullock Cr'!G39</f>
        <v>11.74</v>
      </c>
      <c r="AD32" s="55">
        <f>'[3]46B-Mullock Cr'!G39</f>
        <v>11.65</v>
      </c>
      <c r="AE32" s="48" t="s">
        <v>18</v>
      </c>
      <c r="AF32" s="55">
        <f>'[4]46B-Mullock Cr'!G39</f>
        <v>12.37</v>
      </c>
      <c r="AG32" s="12">
        <f t="shared" si="0"/>
        <v>11.604500000000002</v>
      </c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</row>
    <row r="33" spans="1:53" ht="15.6" x14ac:dyDescent="0.3">
      <c r="A33" s="29" t="s">
        <v>898</v>
      </c>
      <c r="B33" s="20" t="s">
        <v>9</v>
      </c>
      <c r="C33" s="48" t="s">
        <v>18</v>
      </c>
      <c r="D33" s="48" t="s">
        <v>18</v>
      </c>
      <c r="E33" s="13">
        <v>10.91</v>
      </c>
      <c r="F33" s="13">
        <v>11.38</v>
      </c>
      <c r="G33" s="13">
        <v>11.11</v>
      </c>
      <c r="H33" s="48" t="s">
        <v>18</v>
      </c>
      <c r="I33" s="13">
        <v>11.3</v>
      </c>
      <c r="J33" s="50">
        <v>10.37</v>
      </c>
      <c r="K33" s="48" t="s">
        <v>18</v>
      </c>
      <c r="L33" s="50">
        <v>11.74</v>
      </c>
      <c r="M33" s="50">
        <v>11.24</v>
      </c>
      <c r="N33" s="50">
        <v>11.24</v>
      </c>
      <c r="O33" s="13">
        <v>10.02</v>
      </c>
      <c r="P33" s="48" t="s">
        <v>18</v>
      </c>
      <c r="Q33" s="50">
        <v>12.17</v>
      </c>
      <c r="R33" s="50">
        <v>10.92</v>
      </c>
      <c r="S33" s="48" t="s">
        <v>18</v>
      </c>
      <c r="T33" s="48" t="s">
        <v>18</v>
      </c>
      <c r="U33" s="48" t="s">
        <v>18</v>
      </c>
      <c r="V33" s="50">
        <v>13.37</v>
      </c>
      <c r="W33" s="50">
        <v>11.61</v>
      </c>
      <c r="X33" s="50">
        <v>11.58</v>
      </c>
      <c r="Y33" s="50">
        <v>11.45</v>
      </c>
      <c r="Z33" s="50">
        <v>12.56</v>
      </c>
      <c r="AA33" s="55">
        <f>'[6]46B-Mullock Cr'!G40</f>
        <v>11.47</v>
      </c>
      <c r="AB33" s="55">
        <f>'[1]46B-Mullock Cr'!G40</f>
        <v>12.26</v>
      </c>
      <c r="AC33" s="55">
        <f>'[2]46B-Mullock Cr'!G40</f>
        <v>12.1</v>
      </c>
      <c r="AD33" s="48" t="s">
        <v>18</v>
      </c>
      <c r="AE33" s="48" t="s">
        <v>18</v>
      </c>
      <c r="AF33" s="55" t="str">
        <f>'[4]46B-Mullock Cr'!G40</f>
        <v/>
      </c>
      <c r="AG33" s="12">
        <f t="shared" si="0"/>
        <v>11.51578947368421</v>
      </c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</row>
    <row r="34" spans="1:53" ht="15.6" x14ac:dyDescent="0.3">
      <c r="A34" s="29" t="s">
        <v>899</v>
      </c>
      <c r="B34" s="20" t="s">
        <v>9</v>
      </c>
      <c r="C34" s="48" t="s">
        <v>18</v>
      </c>
      <c r="D34" s="48" t="s">
        <v>18</v>
      </c>
      <c r="E34" s="13">
        <v>11.29</v>
      </c>
      <c r="F34" s="13">
        <v>10.5</v>
      </c>
      <c r="G34" s="13">
        <v>11.49</v>
      </c>
      <c r="H34" s="48" t="s">
        <v>18</v>
      </c>
      <c r="I34" s="13">
        <v>10.68</v>
      </c>
      <c r="J34" s="13">
        <v>12.76</v>
      </c>
      <c r="K34" s="48" t="s">
        <v>18</v>
      </c>
      <c r="L34" s="50">
        <v>12.56</v>
      </c>
      <c r="M34" s="50">
        <v>12.76</v>
      </c>
      <c r="N34" s="50">
        <v>12.54</v>
      </c>
      <c r="O34" s="13">
        <v>10.37</v>
      </c>
      <c r="P34" s="48" t="s">
        <v>18</v>
      </c>
      <c r="Q34" s="50">
        <v>11.84</v>
      </c>
      <c r="R34" s="50">
        <v>11.24</v>
      </c>
      <c r="S34" s="48" t="s">
        <v>18</v>
      </c>
      <c r="T34" s="48" t="s">
        <v>18</v>
      </c>
      <c r="U34" s="48" t="s">
        <v>18</v>
      </c>
      <c r="V34" s="50">
        <v>11.73</v>
      </c>
      <c r="W34" s="50">
        <v>11.62</v>
      </c>
      <c r="X34" s="50">
        <v>13.37</v>
      </c>
      <c r="Y34" s="50">
        <v>12.98</v>
      </c>
      <c r="Z34" s="50">
        <v>13.43</v>
      </c>
      <c r="AA34" s="55">
        <f>'[6]46B-Mullock Cr'!G41</f>
        <v>11.63</v>
      </c>
      <c r="AB34" s="55">
        <f>'[1]46B-Mullock Cr'!G41</f>
        <v>12.37</v>
      </c>
      <c r="AC34" s="55">
        <f>'[2]46B-Mullock Cr'!G41</f>
        <v>12.05</v>
      </c>
      <c r="AD34" s="55">
        <f>'[3]46B-Mullock Cr'!G41</f>
        <v>12.15</v>
      </c>
      <c r="AE34" s="48" t="s">
        <v>18</v>
      </c>
      <c r="AF34" s="55" t="str">
        <f>'[4]46B-Mullock Cr'!G41</f>
        <v/>
      </c>
      <c r="AG34" s="12">
        <f t="shared" si="0"/>
        <v>11.968000000000002</v>
      </c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</row>
    <row r="35" spans="1:53" ht="15.6" x14ac:dyDescent="0.3">
      <c r="A35" s="29" t="s">
        <v>900</v>
      </c>
      <c r="B35" s="20" t="s">
        <v>10</v>
      </c>
      <c r="C35" s="48" t="s">
        <v>18</v>
      </c>
      <c r="D35" s="48" t="s">
        <v>18</v>
      </c>
      <c r="E35" s="13">
        <v>10.86</v>
      </c>
      <c r="F35" s="13">
        <v>10.96</v>
      </c>
      <c r="G35" s="13">
        <v>11.48</v>
      </c>
      <c r="H35" s="48" t="s">
        <v>18</v>
      </c>
      <c r="I35" s="13">
        <v>11.61</v>
      </c>
      <c r="J35" s="13">
        <v>11.07</v>
      </c>
      <c r="K35" s="48" t="s">
        <v>18</v>
      </c>
      <c r="L35" s="50">
        <v>12.15</v>
      </c>
      <c r="M35" s="50">
        <v>11.14</v>
      </c>
      <c r="N35" s="50">
        <v>11.14</v>
      </c>
      <c r="O35" s="13">
        <v>12.54</v>
      </c>
      <c r="P35" s="48" t="s">
        <v>18</v>
      </c>
      <c r="Q35" s="50">
        <v>11.02</v>
      </c>
      <c r="R35" s="50">
        <v>13.49</v>
      </c>
      <c r="S35" s="48" t="s">
        <v>18</v>
      </c>
      <c r="T35" s="48" t="s">
        <v>18</v>
      </c>
      <c r="U35" s="48" t="s">
        <v>18</v>
      </c>
      <c r="V35" s="50">
        <v>11.1</v>
      </c>
      <c r="W35" s="50">
        <v>10.81</v>
      </c>
      <c r="X35" s="50">
        <v>12.22</v>
      </c>
      <c r="Y35" s="50">
        <v>12.19</v>
      </c>
      <c r="Z35" s="50">
        <v>11.89</v>
      </c>
      <c r="AA35" s="55">
        <f>'[6]46B-Mullock Cr'!G42</f>
        <v>11.22</v>
      </c>
      <c r="AB35" s="55">
        <f>'[1]46B-Mullock Cr'!G42</f>
        <v>11.75</v>
      </c>
      <c r="AC35" s="55">
        <f>'[2]46B-Mullock Cr'!G42</f>
        <v>11.23</v>
      </c>
      <c r="AD35" s="48" t="s">
        <v>18</v>
      </c>
      <c r="AE35" s="48" t="s">
        <v>18</v>
      </c>
      <c r="AF35" s="55" t="str">
        <f>'[4]46B-Mullock Cr'!G42</f>
        <v/>
      </c>
      <c r="AG35" s="12">
        <f t="shared" si="0"/>
        <v>11.572105263157892</v>
      </c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</row>
    <row r="36" spans="1:53" ht="15.6" x14ac:dyDescent="0.3">
      <c r="A36" s="29" t="s">
        <v>901</v>
      </c>
      <c r="B36" s="20" t="s">
        <v>10</v>
      </c>
      <c r="C36" s="48" t="s">
        <v>18</v>
      </c>
      <c r="D36" s="48" t="s">
        <v>18</v>
      </c>
      <c r="E36" s="13">
        <v>10.17</v>
      </c>
      <c r="F36" s="13">
        <v>12.47</v>
      </c>
      <c r="G36" s="13">
        <v>10.59</v>
      </c>
      <c r="H36" s="48" t="s">
        <v>18</v>
      </c>
      <c r="I36" s="13">
        <v>11.12</v>
      </c>
      <c r="J36" s="13">
        <v>10.47</v>
      </c>
      <c r="K36" s="48" t="s">
        <v>18</v>
      </c>
      <c r="L36" s="50">
        <v>10.83</v>
      </c>
      <c r="M36" s="50">
        <v>10.44</v>
      </c>
      <c r="N36" s="50">
        <v>11.84</v>
      </c>
      <c r="O36" s="13">
        <v>11.07</v>
      </c>
      <c r="P36" s="48" t="s">
        <v>18</v>
      </c>
      <c r="Q36" s="50">
        <v>10.51</v>
      </c>
      <c r="R36" s="50">
        <v>12.89</v>
      </c>
      <c r="S36" s="48" t="s">
        <v>18</v>
      </c>
      <c r="T36" s="48" t="s">
        <v>18</v>
      </c>
      <c r="U36" s="48" t="s">
        <v>18</v>
      </c>
      <c r="V36" s="50">
        <v>10.5</v>
      </c>
      <c r="W36" s="50">
        <v>10.39</v>
      </c>
      <c r="X36" s="50">
        <v>12.6</v>
      </c>
      <c r="Y36" s="50">
        <v>11.4</v>
      </c>
      <c r="Z36" s="50">
        <v>11.27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2">
        <f t="shared" si="0"/>
        <v>11.160000000000002</v>
      </c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</row>
    <row r="37" spans="1:53" ht="15.6" x14ac:dyDescent="0.3">
      <c r="A37" s="218" t="s">
        <v>1374</v>
      </c>
      <c r="B37" s="20" t="s">
        <v>11</v>
      </c>
      <c r="C37" s="48" t="s">
        <v>18</v>
      </c>
      <c r="D37" s="48" t="s">
        <v>18</v>
      </c>
      <c r="E37" s="13">
        <v>9.67</v>
      </c>
      <c r="F37" s="13">
        <v>11.21</v>
      </c>
      <c r="G37" s="13">
        <v>10.65</v>
      </c>
      <c r="H37" s="48" t="s">
        <v>18</v>
      </c>
      <c r="I37" s="13">
        <v>10.47</v>
      </c>
      <c r="J37" s="13">
        <v>10.220000000000001</v>
      </c>
      <c r="K37" s="48" t="s">
        <v>18</v>
      </c>
      <c r="L37" s="50">
        <v>10.25</v>
      </c>
      <c r="M37" s="50">
        <v>9.99</v>
      </c>
      <c r="N37" s="50">
        <v>10.34</v>
      </c>
      <c r="O37" s="13">
        <v>11.87</v>
      </c>
      <c r="P37" s="48" t="s">
        <v>18</v>
      </c>
      <c r="Q37" s="50">
        <v>9.92</v>
      </c>
      <c r="R37" s="50">
        <v>11.54</v>
      </c>
      <c r="S37" s="48" t="s">
        <v>18</v>
      </c>
      <c r="T37" s="48" t="s">
        <v>18</v>
      </c>
      <c r="U37" s="48" t="s">
        <v>18</v>
      </c>
      <c r="V37" s="50">
        <v>9.9600000000000009</v>
      </c>
      <c r="W37" s="50">
        <v>10.18</v>
      </c>
      <c r="X37" s="50">
        <v>11.55</v>
      </c>
      <c r="Y37" s="50">
        <v>10.69</v>
      </c>
      <c r="Z37" s="50">
        <v>10.38</v>
      </c>
      <c r="AA37" s="55">
        <f>'[6]46B-Mullock Cr'!G43</f>
        <v>10.45</v>
      </c>
      <c r="AB37" s="55">
        <f>'[1]46B-Mullock Cr'!G43</f>
        <v>10.94</v>
      </c>
      <c r="AC37" s="55">
        <f>'[2]46B-Mullock Cr'!G43</f>
        <v>10.039999999999999</v>
      </c>
      <c r="AD37" s="48" t="s">
        <v>18</v>
      </c>
      <c r="AE37" s="48" t="s">
        <v>18</v>
      </c>
      <c r="AF37" s="55" t="str">
        <f>'[4]46B-Mullock Cr'!G43</f>
        <v/>
      </c>
      <c r="AG37" s="12">
        <f t="shared" si="0"/>
        <v>10.543157894736842</v>
      </c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</row>
    <row r="38" spans="1:53" ht="15.6" x14ac:dyDescent="0.3">
      <c r="A38" s="29"/>
      <c r="B38" s="20" t="s">
        <v>12</v>
      </c>
      <c r="C38" s="48" t="s">
        <v>18</v>
      </c>
      <c r="D38" s="48" t="s">
        <v>18</v>
      </c>
      <c r="E38" s="13">
        <v>8.91</v>
      </c>
      <c r="F38" s="13">
        <v>10.119999999999999</v>
      </c>
      <c r="G38" s="13">
        <v>10.28</v>
      </c>
      <c r="H38" s="13">
        <v>10</v>
      </c>
      <c r="I38" s="13">
        <v>9.35</v>
      </c>
      <c r="J38" s="13">
        <v>11.64</v>
      </c>
      <c r="K38" s="48" t="s">
        <v>18</v>
      </c>
      <c r="L38" s="50">
        <v>10.050000000000001</v>
      </c>
      <c r="M38" s="83" t="s">
        <v>173</v>
      </c>
      <c r="N38" s="13">
        <v>9.64</v>
      </c>
      <c r="O38" s="13">
        <v>10.57</v>
      </c>
      <c r="P38" s="48" t="s">
        <v>18</v>
      </c>
      <c r="Q38" s="50">
        <v>9.57</v>
      </c>
      <c r="R38" s="48" t="s">
        <v>18</v>
      </c>
      <c r="S38" s="48" t="s">
        <v>18</v>
      </c>
      <c r="T38" s="48" t="s">
        <v>18</v>
      </c>
      <c r="U38" s="48" t="s">
        <v>18</v>
      </c>
      <c r="V38" s="50">
        <v>10.82</v>
      </c>
      <c r="W38" s="50">
        <v>9.68</v>
      </c>
      <c r="X38" s="50">
        <v>10.95</v>
      </c>
      <c r="Y38" s="50">
        <v>11.11</v>
      </c>
      <c r="Z38" s="50">
        <v>9.83</v>
      </c>
      <c r="AA38" s="55">
        <f>'[6]46B-Mullock Cr'!G44</f>
        <v>10.57</v>
      </c>
      <c r="AB38" s="55">
        <f>'[1]46B-Mullock Cr'!G44</f>
        <v>10.95</v>
      </c>
      <c r="AC38" s="55">
        <f>'[2]46B-Mullock Cr'!G44</f>
        <v>10.89</v>
      </c>
      <c r="AD38" s="48" t="s">
        <v>18</v>
      </c>
      <c r="AE38" s="55">
        <f>'[5]46B-Mullock Cr'!G44</f>
        <v>10.55</v>
      </c>
      <c r="AF38" s="55" t="str">
        <f>'[4]46B-Mullock Cr'!G44</f>
        <v/>
      </c>
      <c r="AG38" s="12">
        <f t="shared" si="0"/>
        <v>10.273888888888889</v>
      </c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</row>
    <row r="44" spans="1:53" x14ac:dyDescent="0.25"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</row>
    <row r="45" spans="1:53" x14ac:dyDescent="0.25"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</row>
    <row r="46" spans="1:53" x14ac:dyDescent="0.25"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</row>
    <row r="47" spans="1:53" x14ac:dyDescent="0.25"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</row>
    <row r="48" spans="1:53" x14ac:dyDescent="0.25"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16:32" x14ac:dyDescent="0.25"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&amp;C&amp;"Arial,Bold"&amp;14Mullock Creek - 46B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BG152"/>
  <sheetViews>
    <sheetView workbookViewId="0">
      <pane xSplit="2" topLeftCell="T1" activePane="topRight" state="frozen"/>
      <selection pane="topRight" activeCell="A23" sqref="A23"/>
    </sheetView>
  </sheetViews>
  <sheetFormatPr defaultColWidth="9.109375" defaultRowHeight="15" x14ac:dyDescent="0.25"/>
  <cols>
    <col min="1" max="1" width="33.88671875" style="37" bestFit="1" customWidth="1"/>
    <col min="2" max="9" width="9.109375" style="34" customWidth="1"/>
    <col min="10" max="14" width="9.109375" style="34"/>
    <col min="15" max="15" width="11" style="34" bestFit="1" customWidth="1"/>
    <col min="16" max="16" width="9.109375" style="34"/>
    <col min="17" max="17" width="10.88671875" style="34" bestFit="1" customWidth="1"/>
    <col min="18" max="33" width="10.88671875" style="34" customWidth="1"/>
    <col min="34" max="34" width="9.109375" style="34"/>
    <col min="35" max="35" width="9.109375" style="83" customWidth="1"/>
    <col min="36" max="16384" width="9.109375" style="34"/>
  </cols>
  <sheetData>
    <row r="1" spans="1:59" ht="15.6" x14ac:dyDescent="0.3">
      <c r="A1" s="6" t="s">
        <v>119</v>
      </c>
      <c r="B1" s="6"/>
      <c r="C1" s="6">
        <v>1989</v>
      </c>
      <c r="D1" s="6">
        <v>1990</v>
      </c>
      <c r="E1" s="59">
        <v>1991</v>
      </c>
      <c r="F1" s="59">
        <v>1992</v>
      </c>
      <c r="G1" s="59">
        <v>1993</v>
      </c>
      <c r="H1" s="59">
        <v>1994</v>
      </c>
      <c r="I1" s="59">
        <v>1995</v>
      </c>
      <c r="J1" s="59">
        <v>1996</v>
      </c>
      <c r="K1" s="41">
        <v>1997</v>
      </c>
      <c r="L1" s="41">
        <v>1998</v>
      </c>
      <c r="M1" s="41">
        <v>1999</v>
      </c>
      <c r="N1" s="41">
        <v>2000</v>
      </c>
      <c r="O1" s="41">
        <v>2001</v>
      </c>
      <c r="P1" s="41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211">
        <v>2014</v>
      </c>
      <c r="AC1" s="211">
        <v>2015</v>
      </c>
      <c r="AD1" s="211">
        <v>2016</v>
      </c>
      <c r="AE1" s="211">
        <v>2017</v>
      </c>
      <c r="AF1" s="211">
        <v>2018</v>
      </c>
      <c r="AG1" s="211">
        <v>2019</v>
      </c>
      <c r="AH1" s="15" t="s">
        <v>161</v>
      </c>
    </row>
    <row r="2" spans="1:59" ht="15.6" x14ac:dyDescent="0.3">
      <c r="A2" s="29" t="s">
        <v>451</v>
      </c>
      <c r="B2" s="20" t="s">
        <v>1</v>
      </c>
      <c r="C2" s="48"/>
      <c r="D2" s="48" t="s">
        <v>18</v>
      </c>
      <c r="E2" s="13">
        <v>14.78</v>
      </c>
      <c r="F2" s="13">
        <v>14.72</v>
      </c>
      <c r="G2" s="13">
        <v>16.27</v>
      </c>
      <c r="H2" s="13">
        <v>15.94</v>
      </c>
      <c r="I2" s="13">
        <v>16.260000000000002</v>
      </c>
      <c r="J2" s="13">
        <v>16.559999999999999</v>
      </c>
      <c r="K2" s="13">
        <v>15.97</v>
      </c>
      <c r="L2" s="13">
        <v>16.39</v>
      </c>
      <c r="M2" s="13">
        <v>15.92</v>
      </c>
      <c r="N2" s="13">
        <v>15.65</v>
      </c>
      <c r="O2" s="83" t="s">
        <v>387</v>
      </c>
      <c r="P2" s="13">
        <v>16.62</v>
      </c>
      <c r="Q2" s="12">
        <v>16.27</v>
      </c>
      <c r="R2" s="83" t="s">
        <v>387</v>
      </c>
      <c r="S2" s="83" t="s">
        <v>387</v>
      </c>
      <c r="T2" s="13">
        <v>15.55</v>
      </c>
      <c r="U2" s="83" t="s">
        <v>387</v>
      </c>
      <c r="V2" s="48" t="s">
        <v>18</v>
      </c>
      <c r="W2" s="48" t="s">
        <v>18</v>
      </c>
      <c r="X2" s="55">
        <v>15.51</v>
      </c>
      <c r="Y2" s="55">
        <v>15.41</v>
      </c>
      <c r="Z2" s="55">
        <v>15.24</v>
      </c>
      <c r="AA2" s="55">
        <v>15.6</v>
      </c>
      <c r="AB2" s="55">
        <v>15.21</v>
      </c>
      <c r="AC2" s="55">
        <f>'[1]46C-Tenmile Canal'!G4</f>
        <v>15.59</v>
      </c>
      <c r="AD2" s="55">
        <f>'[2]46C-Tenmile Canal'!G4</f>
        <v>16.37</v>
      </c>
      <c r="AE2" s="55">
        <f>'[3]46C-Tenmile Canal'!G4</f>
        <v>14.55</v>
      </c>
      <c r="AF2" s="48" t="s">
        <v>18</v>
      </c>
      <c r="AG2" s="55">
        <f>'[4]46C-Tenmile Canal'!G4</f>
        <v>15.1</v>
      </c>
      <c r="AH2" s="12">
        <f>AVERAGE(B2:AE2)</f>
        <v>15.732380952380952</v>
      </c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</row>
    <row r="3" spans="1:59" ht="15.6" x14ac:dyDescent="0.3">
      <c r="A3" s="30"/>
      <c r="B3" s="20" t="s">
        <v>2</v>
      </c>
      <c r="C3" s="48" t="s">
        <v>18</v>
      </c>
      <c r="D3" s="48" t="s">
        <v>18</v>
      </c>
      <c r="E3" s="13">
        <v>15.73</v>
      </c>
      <c r="F3" s="13">
        <v>14.88</v>
      </c>
      <c r="G3" s="13">
        <v>15.8</v>
      </c>
      <c r="H3" s="13">
        <v>16.23</v>
      </c>
      <c r="I3" s="13">
        <v>15.95</v>
      </c>
      <c r="J3" s="13">
        <v>15.82</v>
      </c>
      <c r="K3" s="13">
        <v>15.47</v>
      </c>
      <c r="L3" s="13">
        <v>17.16</v>
      </c>
      <c r="M3" s="13">
        <v>15.74</v>
      </c>
      <c r="N3" s="13">
        <v>15.63</v>
      </c>
      <c r="O3" s="83" t="s">
        <v>387</v>
      </c>
      <c r="P3" s="83" t="s">
        <v>387</v>
      </c>
      <c r="Q3" s="83" t="s">
        <v>387</v>
      </c>
      <c r="R3" s="83" t="s">
        <v>387</v>
      </c>
      <c r="S3" s="83" t="s">
        <v>387</v>
      </c>
      <c r="T3" s="13">
        <v>15.88</v>
      </c>
      <c r="U3" s="83" t="s">
        <v>387</v>
      </c>
      <c r="V3" s="48" t="s">
        <v>18</v>
      </c>
      <c r="W3" s="48" t="s">
        <v>18</v>
      </c>
      <c r="X3" s="55">
        <v>15.69</v>
      </c>
      <c r="Y3" s="55">
        <v>15.28</v>
      </c>
      <c r="Z3" s="55">
        <v>14.88</v>
      </c>
      <c r="AA3" s="55">
        <v>15.14</v>
      </c>
      <c r="AB3" s="55">
        <v>15.36</v>
      </c>
      <c r="AC3" s="55">
        <f>'[1]46C-Tenmile Canal'!G5</f>
        <v>15.3</v>
      </c>
      <c r="AD3" s="55">
        <f>'[2]46C-Tenmile Canal'!G5</f>
        <v>17.11</v>
      </c>
      <c r="AE3" s="55">
        <f>'[3]46C-Tenmile Canal'!G5</f>
        <v>14.45</v>
      </c>
      <c r="AF3" s="48" t="s">
        <v>18</v>
      </c>
      <c r="AG3" s="55">
        <f>'[4]46C-Tenmile Canal'!G5</f>
        <v>15.73</v>
      </c>
      <c r="AH3" s="12">
        <f t="shared" ref="AH3:AH66" si="0">AVERAGE(B3:AE3)</f>
        <v>15.657894736842104</v>
      </c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</row>
    <row r="4" spans="1:59" ht="15.6" x14ac:dyDescent="0.3">
      <c r="A4" s="30"/>
      <c r="B4" s="20" t="s">
        <v>3</v>
      </c>
      <c r="C4" s="48" t="s">
        <v>18</v>
      </c>
      <c r="D4" s="48" t="s">
        <v>18</v>
      </c>
      <c r="E4" s="13">
        <v>15.4</v>
      </c>
      <c r="F4" s="48" t="s">
        <v>18</v>
      </c>
      <c r="G4" s="13">
        <v>16.100000000000001</v>
      </c>
      <c r="H4" s="13">
        <v>15.68</v>
      </c>
      <c r="I4" s="13">
        <v>15.83</v>
      </c>
      <c r="J4" s="13">
        <v>15.96</v>
      </c>
      <c r="K4" s="13">
        <v>15.28</v>
      </c>
      <c r="L4" s="13">
        <v>16.39</v>
      </c>
      <c r="M4" s="13">
        <v>15.74</v>
      </c>
      <c r="N4" s="13">
        <v>15.84</v>
      </c>
      <c r="O4" s="83" t="s">
        <v>387</v>
      </c>
      <c r="P4" s="83" t="s">
        <v>387</v>
      </c>
      <c r="Q4" s="83" t="s">
        <v>387</v>
      </c>
      <c r="R4" s="13">
        <v>16.36</v>
      </c>
      <c r="S4" s="83" t="s">
        <v>387</v>
      </c>
      <c r="T4" s="83" t="s">
        <v>387</v>
      </c>
      <c r="U4" s="83" t="s">
        <v>387</v>
      </c>
      <c r="V4" s="48" t="s">
        <v>18</v>
      </c>
      <c r="W4" s="48" t="s">
        <v>18</v>
      </c>
      <c r="X4" s="55">
        <v>16.54</v>
      </c>
      <c r="Y4" s="55">
        <v>14.76</v>
      </c>
      <c r="Z4" s="55">
        <v>14.53</v>
      </c>
      <c r="AA4" s="55">
        <v>15.29</v>
      </c>
      <c r="AB4" s="55">
        <v>15.14</v>
      </c>
      <c r="AC4" s="55">
        <f>'[1]46C-Tenmile Canal'!G6</f>
        <v>15.44</v>
      </c>
      <c r="AD4" s="55">
        <f>'[2]46C-Tenmile Canal'!G6</f>
        <v>16.45</v>
      </c>
      <c r="AE4" s="55">
        <f>'[3]46C-Tenmile Canal'!G6</f>
        <v>13.95</v>
      </c>
      <c r="AF4" s="48" t="s">
        <v>18</v>
      </c>
      <c r="AG4" s="55">
        <f>'[4]46C-Tenmile Canal'!G6</f>
        <v>15.45</v>
      </c>
      <c r="AH4" s="12">
        <f t="shared" si="0"/>
        <v>15.59333333333333</v>
      </c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</row>
    <row r="5" spans="1:59" ht="15.6" x14ac:dyDescent="0.3">
      <c r="A5" s="30"/>
      <c r="B5" s="20" t="s">
        <v>4</v>
      </c>
      <c r="C5" s="48" t="s">
        <v>18</v>
      </c>
      <c r="D5" s="48" t="s">
        <v>18</v>
      </c>
      <c r="E5" s="13">
        <v>14.84</v>
      </c>
      <c r="F5" s="13">
        <v>15.57</v>
      </c>
      <c r="G5" s="13">
        <v>16.309999999999999</v>
      </c>
      <c r="H5" s="13">
        <v>15.24</v>
      </c>
      <c r="I5" s="13">
        <v>16.7</v>
      </c>
      <c r="J5" s="13">
        <v>15.78</v>
      </c>
      <c r="K5" s="13">
        <v>14.9</v>
      </c>
      <c r="L5" s="13">
        <v>15.87</v>
      </c>
      <c r="M5" s="83" t="s">
        <v>387</v>
      </c>
      <c r="N5" s="83" t="s">
        <v>387</v>
      </c>
      <c r="O5" s="13">
        <v>15.67</v>
      </c>
      <c r="P5" s="83" t="s">
        <v>387</v>
      </c>
      <c r="Q5" s="83" t="s">
        <v>387</v>
      </c>
      <c r="R5" s="83" t="s">
        <v>387</v>
      </c>
      <c r="S5" s="13">
        <v>16.48</v>
      </c>
      <c r="T5" s="83" t="s">
        <v>387</v>
      </c>
      <c r="U5" s="48" t="s">
        <v>18</v>
      </c>
      <c r="V5" s="48" t="s">
        <v>18</v>
      </c>
      <c r="W5" s="55">
        <v>13.31</v>
      </c>
      <c r="X5" s="55">
        <v>15.82</v>
      </c>
      <c r="Y5" s="55">
        <v>14.81</v>
      </c>
      <c r="Z5" s="55">
        <v>14.03</v>
      </c>
      <c r="AA5" s="55">
        <v>15.17</v>
      </c>
      <c r="AB5" s="55">
        <f>'[6]46C-Tenmile Canal'!G7</f>
        <v>15.07</v>
      </c>
      <c r="AC5" s="55">
        <f>'[1]46C-Tenmile Canal'!G7</f>
        <v>14.88</v>
      </c>
      <c r="AD5" s="55">
        <f>'[2]46C-Tenmile Canal'!G7</f>
        <v>15.21</v>
      </c>
      <c r="AE5" s="55">
        <f>'[3]46C-Tenmile Canal'!G7</f>
        <v>13.43</v>
      </c>
      <c r="AF5" s="48" t="s">
        <v>18</v>
      </c>
      <c r="AG5" s="55">
        <f>'[4]46C-Tenmile Canal'!G7</f>
        <v>15.22</v>
      </c>
      <c r="AH5" s="12">
        <f t="shared" si="0"/>
        <v>15.215263157894736</v>
      </c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</row>
    <row r="6" spans="1:59" ht="15.6" x14ac:dyDescent="0.3">
      <c r="A6" s="30"/>
      <c r="B6" s="20" t="s">
        <v>5</v>
      </c>
      <c r="C6" s="48" t="s">
        <v>18</v>
      </c>
      <c r="D6" s="48" t="s">
        <v>18</v>
      </c>
      <c r="E6" s="13">
        <v>15.02</v>
      </c>
      <c r="F6" s="13">
        <v>14.93</v>
      </c>
      <c r="G6" s="13">
        <v>15.57</v>
      </c>
      <c r="H6" s="13">
        <v>16.04</v>
      </c>
      <c r="I6" s="13">
        <v>15.54</v>
      </c>
      <c r="J6" s="13">
        <v>15.35</v>
      </c>
      <c r="K6" s="50">
        <v>15.37</v>
      </c>
      <c r="L6" s="13">
        <v>15.27</v>
      </c>
      <c r="M6" s="83" t="s">
        <v>387</v>
      </c>
      <c r="N6" s="83" t="s">
        <v>387</v>
      </c>
      <c r="O6" s="83" t="s">
        <v>387</v>
      </c>
      <c r="P6" s="83" t="s">
        <v>387</v>
      </c>
      <c r="Q6" s="83" t="s">
        <v>387</v>
      </c>
      <c r="R6" s="83" t="s">
        <v>387</v>
      </c>
      <c r="S6" s="55">
        <v>15.84</v>
      </c>
      <c r="T6" s="83" t="s">
        <v>387</v>
      </c>
      <c r="U6" s="48" t="s">
        <v>18</v>
      </c>
      <c r="V6" s="48" t="s">
        <v>18</v>
      </c>
      <c r="W6" s="55">
        <v>12.97</v>
      </c>
      <c r="X6" s="55">
        <v>15.84</v>
      </c>
      <c r="Y6" s="55">
        <v>14.4</v>
      </c>
      <c r="Z6" s="55">
        <v>13.93</v>
      </c>
      <c r="AA6" s="55">
        <v>15.16</v>
      </c>
      <c r="AB6" s="55">
        <f>'[6]46C-Tenmile Canal'!G8</f>
        <v>14.82</v>
      </c>
      <c r="AC6" s="55">
        <f>'[1]46C-Tenmile Canal'!G8</f>
        <v>14.35</v>
      </c>
      <c r="AD6" s="55">
        <f>'[2]46C-Tenmile Canal'!G8</f>
        <v>15.51</v>
      </c>
      <c r="AE6" s="55">
        <f>'[3]46C-Tenmile Canal'!G8</f>
        <v>13.07</v>
      </c>
      <c r="AF6" s="48" t="s">
        <v>18</v>
      </c>
      <c r="AG6" s="55">
        <f>'[4]46C-Tenmile Canal'!G8</f>
        <v>15.86</v>
      </c>
      <c r="AH6" s="12">
        <f t="shared" si="0"/>
        <v>14.943333333333332</v>
      </c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</row>
    <row r="7" spans="1:59" ht="15.6" x14ac:dyDescent="0.3">
      <c r="A7" s="30"/>
      <c r="B7" s="20" t="s">
        <v>5</v>
      </c>
      <c r="C7" s="48" t="s">
        <v>18</v>
      </c>
      <c r="D7" s="48" t="s">
        <v>18</v>
      </c>
      <c r="E7" s="13">
        <v>16.899999999999999</v>
      </c>
      <c r="F7" s="13">
        <v>14.72</v>
      </c>
      <c r="G7" s="13">
        <v>15.15</v>
      </c>
      <c r="H7" s="13">
        <v>15.31</v>
      </c>
      <c r="I7" s="13">
        <v>15.32</v>
      </c>
      <c r="J7" s="13">
        <v>16.3</v>
      </c>
      <c r="K7" s="13">
        <v>15.56</v>
      </c>
      <c r="L7" s="13">
        <v>14.64</v>
      </c>
      <c r="M7" s="83" t="s">
        <v>387</v>
      </c>
      <c r="N7" s="83" t="s">
        <v>387</v>
      </c>
      <c r="O7" s="83" t="s">
        <v>387</v>
      </c>
      <c r="P7" s="83" t="s">
        <v>387</v>
      </c>
      <c r="Q7" s="13">
        <v>16.87</v>
      </c>
      <c r="R7" s="83" t="s">
        <v>387</v>
      </c>
      <c r="S7" s="48" t="s">
        <v>18</v>
      </c>
      <c r="T7" s="83" t="s">
        <v>387</v>
      </c>
      <c r="U7" s="48" t="s">
        <v>18</v>
      </c>
      <c r="V7" s="48" t="s">
        <v>18</v>
      </c>
      <c r="W7" s="55">
        <v>14.45</v>
      </c>
      <c r="X7" s="55">
        <v>15.26</v>
      </c>
      <c r="Y7" s="55">
        <v>15.34</v>
      </c>
      <c r="Z7" s="55">
        <v>14.17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12">
        <f t="shared" si="0"/>
        <v>15.383846153846152</v>
      </c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</row>
    <row r="8" spans="1:59" ht="15.6" x14ac:dyDescent="0.3">
      <c r="A8" s="30"/>
      <c r="B8" s="20" t="s">
        <v>6</v>
      </c>
      <c r="C8" s="48" t="s">
        <v>18</v>
      </c>
      <c r="D8" s="48" t="s">
        <v>18</v>
      </c>
      <c r="E8" s="13">
        <v>15.43</v>
      </c>
      <c r="F8" s="13">
        <v>14.82</v>
      </c>
      <c r="G8" s="13">
        <v>15.04</v>
      </c>
      <c r="H8" s="13">
        <v>15.83</v>
      </c>
      <c r="I8" s="13">
        <v>16.309999999999999</v>
      </c>
      <c r="J8" s="13">
        <v>15.82</v>
      </c>
      <c r="K8" s="13">
        <v>15.54</v>
      </c>
      <c r="L8" s="13">
        <v>15</v>
      </c>
      <c r="M8" s="13">
        <v>16.600000000000001</v>
      </c>
      <c r="N8" s="83" t="s">
        <v>387</v>
      </c>
      <c r="O8" s="13">
        <v>15.57</v>
      </c>
      <c r="P8" s="83" t="s">
        <v>387</v>
      </c>
      <c r="Q8" s="13">
        <v>16.27</v>
      </c>
      <c r="R8" s="83" t="s">
        <v>387</v>
      </c>
      <c r="S8" s="13">
        <v>17.36</v>
      </c>
      <c r="T8" s="83" t="s">
        <v>387</v>
      </c>
      <c r="U8" s="48" t="s">
        <v>18</v>
      </c>
      <c r="V8" s="48" t="s">
        <v>18</v>
      </c>
      <c r="W8" s="55">
        <v>15.07</v>
      </c>
      <c r="X8" s="55">
        <v>16</v>
      </c>
      <c r="Y8" s="55">
        <v>14.71</v>
      </c>
      <c r="Z8" s="55">
        <v>14.39</v>
      </c>
      <c r="AA8" s="55">
        <v>15.46</v>
      </c>
      <c r="AB8" s="55">
        <f>'[6]46C-Tenmile Canal'!G9</f>
        <v>15.43</v>
      </c>
      <c r="AC8" s="55">
        <f>'[1]46C-Tenmile Canal'!G9</f>
        <v>14.63</v>
      </c>
      <c r="AD8" s="55">
        <f>'[2]46C-Tenmile Canal'!G9</f>
        <v>14.74</v>
      </c>
      <c r="AE8" s="48" t="s">
        <v>18</v>
      </c>
      <c r="AF8" s="48" t="s">
        <v>18</v>
      </c>
      <c r="AG8" s="55">
        <f>'[4]46C-Tenmile Canal'!G9</f>
        <v>15.33</v>
      </c>
      <c r="AH8" s="12">
        <f t="shared" si="0"/>
        <v>15.500999999999999</v>
      </c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</row>
    <row r="9" spans="1:59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17.2</v>
      </c>
      <c r="F9" s="13">
        <v>17.670000000000002</v>
      </c>
      <c r="G9" s="13">
        <v>15.92</v>
      </c>
      <c r="H9" s="13">
        <v>15.55</v>
      </c>
      <c r="I9" s="13">
        <v>16.489999999999998</v>
      </c>
      <c r="J9" s="13">
        <v>17.05</v>
      </c>
      <c r="K9" s="13">
        <v>16.59</v>
      </c>
      <c r="L9" s="13">
        <v>14.6</v>
      </c>
      <c r="M9" s="13">
        <v>16.7</v>
      </c>
      <c r="N9" s="83" t="s">
        <v>387</v>
      </c>
      <c r="O9" s="13">
        <v>15.88</v>
      </c>
      <c r="P9" s="13">
        <v>16.170000000000002</v>
      </c>
      <c r="Q9" s="13">
        <v>16.57</v>
      </c>
      <c r="R9" s="83" t="s">
        <v>387</v>
      </c>
      <c r="S9" s="13">
        <v>17.18</v>
      </c>
      <c r="T9" s="83" t="s">
        <v>387</v>
      </c>
      <c r="U9" s="48" t="s">
        <v>18</v>
      </c>
      <c r="V9" s="48" t="s">
        <v>18</v>
      </c>
      <c r="W9" s="55">
        <v>14.92</v>
      </c>
      <c r="X9" s="55">
        <v>15.01</v>
      </c>
      <c r="Y9" s="55">
        <v>13.99</v>
      </c>
      <c r="Z9" s="55">
        <v>15.32</v>
      </c>
      <c r="AA9" s="55">
        <v>16.87</v>
      </c>
      <c r="AB9" s="55">
        <f>'[6]46C-Tenmile Canal'!G10</f>
        <v>14.91</v>
      </c>
      <c r="AC9" s="55">
        <f>'[1]46C-Tenmile Canal'!G10</f>
        <v>15.39</v>
      </c>
      <c r="AD9" s="55">
        <f>'[2]46C-Tenmile Canal'!G10</f>
        <v>16.309999999999999</v>
      </c>
      <c r="AE9" s="48" t="s">
        <v>18</v>
      </c>
      <c r="AF9" s="48" t="s">
        <v>18</v>
      </c>
      <c r="AG9" s="55">
        <f>'[4]46C-Tenmile Canal'!G10</f>
        <v>16.71</v>
      </c>
      <c r="AH9" s="12">
        <f t="shared" si="0"/>
        <v>16.01380952380952</v>
      </c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</row>
    <row r="10" spans="1:59" ht="15.6" x14ac:dyDescent="0.3">
      <c r="A10" s="29" t="s">
        <v>1375</v>
      </c>
      <c r="B10" s="20" t="s">
        <v>7</v>
      </c>
      <c r="C10" s="48" t="s">
        <v>18</v>
      </c>
      <c r="D10" s="48" t="s">
        <v>18</v>
      </c>
      <c r="E10" s="13">
        <v>17.07</v>
      </c>
      <c r="F10" s="13">
        <v>16.510000000000002</v>
      </c>
      <c r="G10" s="13">
        <v>16.899999999999999</v>
      </c>
      <c r="H10" s="13">
        <v>16.14</v>
      </c>
      <c r="I10" s="13">
        <v>16.350000000000001</v>
      </c>
      <c r="J10" s="13">
        <v>16.79</v>
      </c>
      <c r="K10" s="13">
        <v>15.74</v>
      </c>
      <c r="L10" s="13">
        <v>14.88</v>
      </c>
      <c r="M10" s="13">
        <v>17.48</v>
      </c>
      <c r="N10" s="13">
        <v>15.97</v>
      </c>
      <c r="O10" s="13">
        <v>15.77</v>
      </c>
      <c r="P10" s="13">
        <v>16.670000000000002</v>
      </c>
      <c r="Q10" s="12">
        <v>16.170000000000002</v>
      </c>
      <c r="R10" s="13">
        <v>16.149999999999999</v>
      </c>
      <c r="S10" s="13">
        <v>16.93</v>
      </c>
      <c r="T10" s="13">
        <v>17.25</v>
      </c>
      <c r="U10" s="48" t="s">
        <v>18</v>
      </c>
      <c r="V10" s="48" t="s">
        <v>18</v>
      </c>
      <c r="W10" s="55">
        <v>15.66</v>
      </c>
      <c r="X10" s="55">
        <v>16.39</v>
      </c>
      <c r="Y10" s="55">
        <v>17.47</v>
      </c>
      <c r="Z10" s="55">
        <v>16.54</v>
      </c>
      <c r="AA10" s="55">
        <v>17.72</v>
      </c>
      <c r="AB10" s="55">
        <f>'[6]46C-Tenmile Canal'!G11</f>
        <v>15.57</v>
      </c>
      <c r="AC10" s="55">
        <f>'[1]46C-Tenmile Canal'!G11</f>
        <v>14.86</v>
      </c>
      <c r="AD10" s="55">
        <f>'[2]46C-Tenmile Canal'!G11</f>
        <v>17.21</v>
      </c>
      <c r="AE10" s="48" t="s">
        <v>18</v>
      </c>
      <c r="AF10" s="48" t="s">
        <v>18</v>
      </c>
      <c r="AG10" s="55">
        <f>'[4]46C-Tenmile Canal'!G11</f>
        <v>16.510000000000002</v>
      </c>
      <c r="AH10" s="12">
        <f t="shared" si="0"/>
        <v>16.424583333333331</v>
      </c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</row>
    <row r="11" spans="1:59" ht="15.6" x14ac:dyDescent="0.3">
      <c r="A11" s="30"/>
      <c r="B11" s="20" t="s">
        <v>7</v>
      </c>
      <c r="C11" s="48" t="s">
        <v>18</v>
      </c>
      <c r="D11" s="13">
        <v>15.35</v>
      </c>
      <c r="E11" s="13">
        <v>17.48</v>
      </c>
      <c r="F11" s="13">
        <v>16.86</v>
      </c>
      <c r="G11" s="13">
        <v>16.38</v>
      </c>
      <c r="H11" s="13">
        <v>15.75</v>
      </c>
      <c r="I11" s="13">
        <v>17.010000000000002</v>
      </c>
      <c r="J11" s="13">
        <v>16.559999999999999</v>
      </c>
      <c r="K11" s="13">
        <v>16.739999999999998</v>
      </c>
      <c r="L11" s="13">
        <v>16.36</v>
      </c>
      <c r="M11" s="13">
        <v>16.32</v>
      </c>
      <c r="N11" s="83" t="s">
        <v>387</v>
      </c>
      <c r="O11" s="13">
        <v>17.27</v>
      </c>
      <c r="P11" s="13">
        <v>16.670000000000002</v>
      </c>
      <c r="Q11" s="12">
        <v>15.77</v>
      </c>
      <c r="R11" s="13">
        <v>16.84</v>
      </c>
      <c r="S11" s="13">
        <v>16.510000000000002</v>
      </c>
      <c r="T11" s="13">
        <v>16.43</v>
      </c>
      <c r="U11" s="48" t="s">
        <v>18</v>
      </c>
      <c r="V11" s="48" t="s">
        <v>18</v>
      </c>
      <c r="W11" s="55">
        <v>15.41</v>
      </c>
      <c r="X11" s="55">
        <v>15.33</v>
      </c>
      <c r="Y11" s="55">
        <v>17.09</v>
      </c>
      <c r="Z11" s="55">
        <v>16.64</v>
      </c>
      <c r="AA11" s="55">
        <v>16.98</v>
      </c>
      <c r="AB11" s="55">
        <f>'[6]46C-Tenmile Canal'!G12</f>
        <v>15.9</v>
      </c>
      <c r="AC11" s="55">
        <f>'[1]46C-Tenmile Canal'!G12</f>
        <v>17.010000000000002</v>
      </c>
      <c r="AD11" s="55">
        <f>'[2]46C-Tenmile Canal'!G12</f>
        <v>17.53</v>
      </c>
      <c r="AE11" s="48" t="s">
        <v>18</v>
      </c>
      <c r="AF11" s="48" t="s">
        <v>18</v>
      </c>
      <c r="AG11" s="55">
        <f>'[4]46C-Tenmile Canal'!G12</f>
        <v>16.32</v>
      </c>
      <c r="AH11" s="12">
        <f t="shared" si="0"/>
        <v>16.507916666666663</v>
      </c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</row>
    <row r="12" spans="1:59" ht="15.6" x14ac:dyDescent="0.3">
      <c r="A12" s="30"/>
      <c r="B12" s="20" t="s">
        <v>8</v>
      </c>
      <c r="C12" s="48" t="s">
        <v>18</v>
      </c>
      <c r="D12" s="13">
        <v>16.059999999999999</v>
      </c>
      <c r="E12" s="13">
        <v>17.600000000000001</v>
      </c>
      <c r="F12" s="48" t="s">
        <v>18</v>
      </c>
      <c r="G12" s="13">
        <v>16.670000000000002</v>
      </c>
      <c r="H12" s="13">
        <v>15.76</v>
      </c>
      <c r="I12" s="13">
        <v>16.899999999999999</v>
      </c>
      <c r="J12" s="13">
        <v>17.079999999999998</v>
      </c>
      <c r="K12" s="13">
        <v>16.61</v>
      </c>
      <c r="L12" s="13">
        <v>16.04</v>
      </c>
      <c r="M12" s="13">
        <v>16.82</v>
      </c>
      <c r="N12" s="13">
        <v>16.45</v>
      </c>
      <c r="O12" s="13">
        <v>16.97</v>
      </c>
      <c r="P12" s="13">
        <v>16.87</v>
      </c>
      <c r="Q12" s="12">
        <v>15.41</v>
      </c>
      <c r="R12" s="13">
        <v>17.47</v>
      </c>
      <c r="S12" s="13">
        <v>16.5</v>
      </c>
      <c r="T12" s="13">
        <v>16.239999999999998</v>
      </c>
      <c r="U12" s="48" t="s">
        <v>18</v>
      </c>
      <c r="V12" s="48" t="s">
        <v>18</v>
      </c>
      <c r="W12" s="55">
        <v>15.52</v>
      </c>
      <c r="X12" s="55">
        <v>15.92</v>
      </c>
      <c r="Y12" s="55">
        <v>17.79</v>
      </c>
      <c r="Z12" s="55">
        <v>17.170000000000002</v>
      </c>
      <c r="AA12" s="55">
        <v>16.850000000000001</v>
      </c>
      <c r="AB12" s="55">
        <f>'[6]46C-Tenmile Canal'!G13</f>
        <v>16.54</v>
      </c>
      <c r="AC12" s="55">
        <f>'[1]46C-Tenmile Canal'!G13</f>
        <v>16.98</v>
      </c>
      <c r="AD12" s="55">
        <f>'[2]46C-Tenmile Canal'!G13</f>
        <v>17.45</v>
      </c>
      <c r="AE12" s="48" t="s">
        <v>18</v>
      </c>
      <c r="AF12" s="48" t="s">
        <v>18</v>
      </c>
      <c r="AG12" s="55">
        <f>'[4]46C-Tenmile Canal'!G13</f>
        <v>17.62</v>
      </c>
      <c r="AH12" s="12">
        <f t="shared" si="0"/>
        <v>16.65291666666667</v>
      </c>
      <c r="AI12" s="93"/>
      <c r="AJ12" s="93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</row>
    <row r="13" spans="1:59" ht="15.6" x14ac:dyDescent="0.3">
      <c r="A13" s="29" t="s">
        <v>163</v>
      </c>
      <c r="B13" s="20" t="s">
        <v>8</v>
      </c>
      <c r="C13" s="48" t="s">
        <v>18</v>
      </c>
      <c r="D13" s="13">
        <v>17.16</v>
      </c>
      <c r="E13" s="13">
        <v>17.239999999999998</v>
      </c>
      <c r="F13" s="13">
        <v>16.43</v>
      </c>
      <c r="G13" s="13">
        <v>16.11</v>
      </c>
      <c r="H13" s="13">
        <v>15.7</v>
      </c>
      <c r="I13" s="13">
        <v>17.190000000000001</v>
      </c>
      <c r="J13" s="13">
        <v>16.899999999999999</v>
      </c>
      <c r="K13" s="13">
        <v>16.11</v>
      </c>
      <c r="L13" s="13">
        <v>16.059999999999999</v>
      </c>
      <c r="M13" s="13">
        <v>17.7</v>
      </c>
      <c r="N13" s="13">
        <v>15.97</v>
      </c>
      <c r="O13" s="13">
        <v>16.8</v>
      </c>
      <c r="P13" s="13">
        <v>16.87</v>
      </c>
      <c r="Q13" s="12">
        <v>16.170000000000002</v>
      </c>
      <c r="R13" s="13">
        <v>16.850000000000001</v>
      </c>
      <c r="S13" s="13">
        <v>16.920000000000002</v>
      </c>
      <c r="T13" s="13">
        <v>16.98</v>
      </c>
      <c r="U13" s="48" t="s">
        <v>18</v>
      </c>
      <c r="V13" s="48" t="s">
        <v>18</v>
      </c>
      <c r="W13" s="55">
        <v>16.18</v>
      </c>
      <c r="X13" s="55">
        <v>15.75</v>
      </c>
      <c r="Y13" s="55">
        <v>17.89</v>
      </c>
      <c r="Z13" s="55">
        <v>17.190000000000001</v>
      </c>
      <c r="AA13" s="55">
        <v>16.850000000000001</v>
      </c>
      <c r="AB13" s="55">
        <f>'[6]46C-Tenmile Canal'!G14</f>
        <v>16.59</v>
      </c>
      <c r="AC13" s="55">
        <f>'[1]46C-Tenmile Canal'!G14</f>
        <v>16.940000000000001</v>
      </c>
      <c r="AD13" s="55">
        <f>'[2]46C-Tenmile Canal'!G14</f>
        <v>16.690000000000001</v>
      </c>
      <c r="AE13" s="48" t="s">
        <v>18</v>
      </c>
      <c r="AF13" s="48" t="s">
        <v>18</v>
      </c>
      <c r="AG13" s="55">
        <f>'[4]46C-Tenmile Canal'!G14</f>
        <v>17.55</v>
      </c>
      <c r="AH13" s="12">
        <f t="shared" si="0"/>
        <v>16.689599999999999</v>
      </c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</row>
    <row r="14" spans="1:59" ht="15.6" x14ac:dyDescent="0.3">
      <c r="A14" s="29" t="s">
        <v>902</v>
      </c>
      <c r="B14" s="20" t="s">
        <v>9</v>
      </c>
      <c r="C14" s="48" t="s">
        <v>18</v>
      </c>
      <c r="D14" s="13">
        <v>17.46</v>
      </c>
      <c r="E14" s="13">
        <v>16.920000000000002</v>
      </c>
      <c r="F14" s="13">
        <v>16.46</v>
      </c>
      <c r="G14" s="13">
        <v>16.82</v>
      </c>
      <c r="H14" s="13">
        <v>16.75</v>
      </c>
      <c r="I14" s="48" t="s">
        <v>18</v>
      </c>
      <c r="J14" s="13">
        <v>17.350000000000001</v>
      </c>
      <c r="K14" s="50">
        <v>15.84</v>
      </c>
      <c r="L14" s="13">
        <v>17.170000000000002</v>
      </c>
      <c r="M14" s="13">
        <v>16.77</v>
      </c>
      <c r="N14" s="13">
        <v>16.07</v>
      </c>
      <c r="O14" s="13">
        <v>15.85</v>
      </c>
      <c r="P14" s="13">
        <v>17.27</v>
      </c>
      <c r="Q14" s="12">
        <v>16.91</v>
      </c>
      <c r="R14" s="13">
        <v>17.09</v>
      </c>
      <c r="S14" s="13">
        <v>16.489999999999998</v>
      </c>
      <c r="T14" s="13">
        <v>17.399999999999999</v>
      </c>
      <c r="U14" s="48" t="s">
        <v>18</v>
      </c>
      <c r="V14" s="48" t="s">
        <v>18</v>
      </c>
      <c r="W14" s="13">
        <v>16.2</v>
      </c>
      <c r="X14" s="55">
        <v>16.420000000000002</v>
      </c>
      <c r="Y14" s="55">
        <v>17.940000000000001</v>
      </c>
      <c r="Z14" s="55">
        <v>17.21</v>
      </c>
      <c r="AA14" s="55">
        <v>16.88</v>
      </c>
      <c r="AB14" s="55">
        <f>'[6]46C-Tenmile Canal'!G15</f>
        <v>16.03</v>
      </c>
      <c r="AC14" s="55">
        <f>'[1]46C-Tenmile Canal'!G15</f>
        <v>17.23</v>
      </c>
      <c r="AD14" s="55">
        <f>'[2]46C-Tenmile Canal'!G15</f>
        <v>17.100000000000001</v>
      </c>
      <c r="AE14" s="48" t="s">
        <v>18</v>
      </c>
      <c r="AF14" s="48" t="s">
        <v>18</v>
      </c>
      <c r="AG14" s="55" t="str">
        <f>'[4]46C-Tenmile Canal'!G15</f>
        <v/>
      </c>
      <c r="AH14" s="12">
        <f t="shared" si="0"/>
        <v>16.817916666666665</v>
      </c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</row>
    <row r="15" spans="1:59" ht="15.6" x14ac:dyDescent="0.3">
      <c r="A15" s="29"/>
      <c r="B15" s="20" t="s">
        <v>9</v>
      </c>
      <c r="C15" s="48" t="s">
        <v>18</v>
      </c>
      <c r="D15" s="13">
        <v>16.559999999999999</v>
      </c>
      <c r="E15" s="13">
        <v>16.37</v>
      </c>
      <c r="F15" s="13">
        <v>16.38</v>
      </c>
      <c r="G15" s="13">
        <v>16.64</v>
      </c>
      <c r="H15" s="13">
        <v>17.37</v>
      </c>
      <c r="I15" s="48" t="s">
        <v>18</v>
      </c>
      <c r="J15" s="13">
        <v>15.95</v>
      </c>
      <c r="K15" s="13">
        <v>15.65</v>
      </c>
      <c r="L15" s="13">
        <v>16.29</v>
      </c>
      <c r="M15" s="13">
        <v>17.2</v>
      </c>
      <c r="N15" s="13">
        <v>16.87</v>
      </c>
      <c r="O15" s="13">
        <v>17.170000000000002</v>
      </c>
      <c r="P15" s="13">
        <v>17.47</v>
      </c>
      <c r="Q15" s="12">
        <v>16.670000000000002</v>
      </c>
      <c r="R15" s="13">
        <v>16.760000000000002</v>
      </c>
      <c r="S15" s="13">
        <v>16.61</v>
      </c>
      <c r="T15" s="13">
        <v>16.77</v>
      </c>
      <c r="U15" s="48" t="s">
        <v>18</v>
      </c>
      <c r="V15" s="48" t="s">
        <v>18</v>
      </c>
      <c r="W15" s="13">
        <v>16.649999999999999</v>
      </c>
      <c r="X15" s="55">
        <v>17.100000000000001</v>
      </c>
      <c r="Y15" s="55">
        <v>16.739999999999998</v>
      </c>
      <c r="Z15" s="55">
        <v>16.89</v>
      </c>
      <c r="AA15" s="55">
        <v>17.739999999999998</v>
      </c>
      <c r="AB15" s="55">
        <f>'[6]46C-Tenmile Canal'!G16</f>
        <v>16.5</v>
      </c>
      <c r="AC15" s="55">
        <f>'[1]46C-Tenmile Canal'!G16</f>
        <v>17.2</v>
      </c>
      <c r="AD15" s="55">
        <f>'[2]46C-Tenmile Canal'!G16</f>
        <v>16.79</v>
      </c>
      <c r="AE15" s="48" t="s">
        <v>18</v>
      </c>
      <c r="AF15" s="48" t="s">
        <v>18</v>
      </c>
      <c r="AG15" s="55" t="str">
        <f>'[4]46C-Tenmile Canal'!G16</f>
        <v/>
      </c>
      <c r="AH15" s="12">
        <f t="shared" si="0"/>
        <v>16.764166666666664</v>
      </c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</row>
    <row r="16" spans="1:59" ht="15.6" x14ac:dyDescent="0.3">
      <c r="A16" s="74"/>
      <c r="B16" s="20" t="s">
        <v>10</v>
      </c>
      <c r="C16" s="48" t="s">
        <v>18</v>
      </c>
      <c r="D16" s="48" t="s">
        <v>18</v>
      </c>
      <c r="E16" s="13">
        <v>16.690000000000001</v>
      </c>
      <c r="F16" s="13">
        <v>16.399999999999999</v>
      </c>
      <c r="G16" s="13">
        <v>16.239999999999998</v>
      </c>
      <c r="H16" s="13">
        <v>17.13</v>
      </c>
      <c r="I16" s="48" t="s">
        <v>18</v>
      </c>
      <c r="J16" s="13">
        <v>16.809999999999999</v>
      </c>
      <c r="K16" s="13">
        <v>16.28</v>
      </c>
      <c r="L16" s="48" t="s">
        <v>18</v>
      </c>
      <c r="M16" s="50">
        <v>16.98</v>
      </c>
      <c r="N16" s="50">
        <v>17</v>
      </c>
      <c r="O16" s="50">
        <v>16.47</v>
      </c>
      <c r="P16" s="13">
        <v>16.57</v>
      </c>
      <c r="Q16" s="12">
        <v>16.52</v>
      </c>
      <c r="R16" s="13">
        <v>16.53</v>
      </c>
      <c r="S16" s="13">
        <v>16.899999999999999</v>
      </c>
      <c r="T16" s="13">
        <v>15.97</v>
      </c>
      <c r="U16" s="48" t="s">
        <v>18</v>
      </c>
      <c r="V16" s="48" t="s">
        <v>18</v>
      </c>
      <c r="W16" s="13">
        <v>16.34</v>
      </c>
      <c r="X16" s="55">
        <v>16.39</v>
      </c>
      <c r="Y16" s="55">
        <v>16.600000000000001</v>
      </c>
      <c r="Z16" s="55">
        <v>17.29</v>
      </c>
      <c r="AA16" s="55">
        <v>17.100000000000001</v>
      </c>
      <c r="AB16" s="55">
        <f>'[6]46C-Tenmile Canal'!G17</f>
        <v>16.850000000000001</v>
      </c>
      <c r="AC16" s="55">
        <f>'[1]46C-Tenmile Canal'!G17</f>
        <v>17.23</v>
      </c>
      <c r="AD16" s="55">
        <f>'[2]46C-Tenmile Canal'!G17</f>
        <v>17.34</v>
      </c>
      <c r="AE16" s="48" t="s">
        <v>18</v>
      </c>
      <c r="AF16" s="48" t="s">
        <v>18</v>
      </c>
      <c r="AG16" s="55" t="str">
        <f>'[4]46C-Tenmile Canal'!G17</f>
        <v/>
      </c>
      <c r="AH16" s="12">
        <f t="shared" si="0"/>
        <v>16.710454545454549</v>
      </c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</row>
    <row r="17" spans="1:54" ht="15.6" x14ac:dyDescent="0.3">
      <c r="A17" s="30"/>
      <c r="B17" s="20" t="s">
        <v>10</v>
      </c>
      <c r="C17" s="48" t="s">
        <v>18</v>
      </c>
      <c r="D17" s="48" t="s">
        <v>18</v>
      </c>
      <c r="E17" s="13">
        <v>16.22</v>
      </c>
      <c r="F17" s="13">
        <v>15.72</v>
      </c>
      <c r="G17" s="13">
        <v>16.55</v>
      </c>
      <c r="H17" s="13">
        <v>16.510000000000002</v>
      </c>
      <c r="I17" s="48" t="s">
        <v>18</v>
      </c>
      <c r="J17" s="13">
        <v>16.61</v>
      </c>
      <c r="K17" s="13">
        <v>15.76</v>
      </c>
      <c r="L17" s="48" t="s">
        <v>18</v>
      </c>
      <c r="M17" s="50">
        <v>15.98</v>
      </c>
      <c r="N17" s="50">
        <v>16.100000000000001</v>
      </c>
      <c r="O17" s="50">
        <v>16.170000000000002</v>
      </c>
      <c r="P17" s="13">
        <v>16.62</v>
      </c>
      <c r="Q17" s="12">
        <v>16.27</v>
      </c>
      <c r="R17" s="13">
        <v>16.53</v>
      </c>
      <c r="S17" s="13">
        <v>16.52</v>
      </c>
      <c r="T17" s="83" t="s">
        <v>387</v>
      </c>
      <c r="U17" s="48" t="s">
        <v>18</v>
      </c>
      <c r="V17" s="48" t="s">
        <v>18</v>
      </c>
      <c r="W17" s="13">
        <v>15.79</v>
      </c>
      <c r="X17" s="55">
        <v>15.89</v>
      </c>
      <c r="Y17" s="55">
        <v>17.09</v>
      </c>
      <c r="Z17" s="55">
        <v>16.73</v>
      </c>
      <c r="AA17" s="55">
        <v>16.66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48" t="s">
        <v>18</v>
      </c>
      <c r="AH17" s="12">
        <f t="shared" si="0"/>
        <v>16.317777777777778</v>
      </c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</row>
    <row r="18" spans="1:54" ht="15.6" x14ac:dyDescent="0.3">
      <c r="A18" s="30"/>
      <c r="B18" s="20" t="s">
        <v>11</v>
      </c>
      <c r="C18" s="48" t="s">
        <v>18</v>
      </c>
      <c r="D18" s="48" t="s">
        <v>18</v>
      </c>
      <c r="E18" s="13">
        <v>15.5</v>
      </c>
      <c r="F18" s="13">
        <v>15.3</v>
      </c>
      <c r="G18" s="13">
        <v>16.57</v>
      </c>
      <c r="H18" s="13">
        <v>16.05</v>
      </c>
      <c r="I18" s="48" t="s">
        <v>18</v>
      </c>
      <c r="J18" s="13">
        <v>15.88</v>
      </c>
      <c r="K18" s="13">
        <v>15.76</v>
      </c>
      <c r="L18" s="48" t="s">
        <v>18</v>
      </c>
      <c r="M18" s="50">
        <v>15.56</v>
      </c>
      <c r="N18" s="50">
        <v>15.77</v>
      </c>
      <c r="O18" s="50">
        <v>15.77</v>
      </c>
      <c r="P18" s="13">
        <v>14.87</v>
      </c>
      <c r="Q18" s="12">
        <v>16</v>
      </c>
      <c r="R18" s="83" t="s">
        <v>387</v>
      </c>
      <c r="S18" s="13">
        <v>16.489999999999998</v>
      </c>
      <c r="T18" s="13">
        <v>16.45</v>
      </c>
      <c r="U18" s="48" t="s">
        <v>18</v>
      </c>
      <c r="V18" s="48" t="s">
        <v>18</v>
      </c>
      <c r="W18" s="13">
        <v>15.16</v>
      </c>
      <c r="X18" s="55">
        <v>16.04</v>
      </c>
      <c r="Y18" s="55">
        <v>16.8</v>
      </c>
      <c r="Z18" s="55">
        <v>16.149999999999999</v>
      </c>
      <c r="AA18" s="55">
        <v>15.7</v>
      </c>
      <c r="AB18" s="55">
        <f>'[6]46C-Tenmile Canal'!G18</f>
        <v>15.8</v>
      </c>
      <c r="AC18" s="55">
        <f>'[1]46C-Tenmile Canal'!G18</f>
        <v>16.809999999999999</v>
      </c>
      <c r="AD18" s="55">
        <f>'[2]46C-Tenmile Canal'!G18</f>
        <v>15.57</v>
      </c>
      <c r="AE18" s="48" t="s">
        <v>18</v>
      </c>
      <c r="AF18" s="48" t="s">
        <v>18</v>
      </c>
      <c r="AG18" s="55" t="str">
        <f>'[4]46C-Tenmile Canal'!G18</f>
        <v/>
      </c>
      <c r="AH18" s="12">
        <f t="shared" si="0"/>
        <v>15.904761904761905</v>
      </c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</row>
    <row r="19" spans="1:54" ht="15.6" x14ac:dyDescent="0.3">
      <c r="A19" s="30"/>
      <c r="B19" s="20" t="s">
        <v>12</v>
      </c>
      <c r="C19" s="48" t="s">
        <v>18</v>
      </c>
      <c r="D19" s="48" t="s">
        <v>18</v>
      </c>
      <c r="E19" s="13">
        <v>15.08</v>
      </c>
      <c r="F19" s="13">
        <v>15.52</v>
      </c>
      <c r="G19" s="13">
        <v>15.88</v>
      </c>
      <c r="H19" s="13">
        <v>16.559999999999999</v>
      </c>
      <c r="I19" s="13">
        <v>15.76</v>
      </c>
      <c r="J19" s="13">
        <v>15.58</v>
      </c>
      <c r="K19" s="13">
        <v>16.670000000000002</v>
      </c>
      <c r="L19" s="48" t="s">
        <v>18</v>
      </c>
      <c r="M19" s="50">
        <v>16.18</v>
      </c>
      <c r="N19" s="50">
        <v>15.52</v>
      </c>
      <c r="O19" s="50">
        <v>15.57</v>
      </c>
      <c r="P19" s="13">
        <v>17.12</v>
      </c>
      <c r="Q19" s="12">
        <v>16.170000000000002</v>
      </c>
      <c r="R19" s="83" t="s">
        <v>387</v>
      </c>
      <c r="S19" s="13">
        <v>16.190000000000001</v>
      </c>
      <c r="T19" s="83" t="s">
        <v>387</v>
      </c>
      <c r="U19" s="48" t="s">
        <v>18</v>
      </c>
      <c r="V19" s="48" t="s">
        <v>18</v>
      </c>
      <c r="W19" s="13">
        <v>15.69</v>
      </c>
      <c r="X19" s="55">
        <v>15.58</v>
      </c>
      <c r="Y19" s="55">
        <v>16.059999999999999</v>
      </c>
      <c r="Z19" s="55">
        <v>16.88</v>
      </c>
      <c r="AA19" s="55">
        <v>15.3</v>
      </c>
      <c r="AB19" s="55">
        <f>'[6]46C-Tenmile Canal'!G19</f>
        <v>16.59</v>
      </c>
      <c r="AC19" s="55">
        <f>'[1]46C-Tenmile Canal'!G19</f>
        <v>16.7</v>
      </c>
      <c r="AD19" s="55">
        <f>'[2]46C-Tenmile Canal'!G19</f>
        <v>15.04</v>
      </c>
      <c r="AE19" s="48" t="s">
        <v>18</v>
      </c>
      <c r="AF19" s="55">
        <f>'[5]46C-Tenmile Canal'!G19</f>
        <v>15.46</v>
      </c>
      <c r="AG19" s="55" t="str">
        <f>'[4]46C-Tenmile Canal'!G19</f>
        <v/>
      </c>
      <c r="AH19" s="12">
        <f t="shared" si="0"/>
        <v>15.982857142857146</v>
      </c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</row>
    <row r="20" spans="1:54" ht="15.6" x14ac:dyDescent="0.3">
      <c r="A20" s="6" t="s">
        <v>120</v>
      </c>
      <c r="B20" s="6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8">
        <v>2004</v>
      </c>
      <c r="S20" s="18">
        <v>2005</v>
      </c>
      <c r="T20" s="18">
        <v>2006</v>
      </c>
      <c r="U20" s="18">
        <v>2007</v>
      </c>
      <c r="V20" s="18">
        <v>2008</v>
      </c>
      <c r="W20" s="18">
        <v>2009</v>
      </c>
      <c r="X20" s="18">
        <v>2010</v>
      </c>
      <c r="Y20" s="18">
        <v>2011</v>
      </c>
      <c r="Z20" s="18">
        <v>2012</v>
      </c>
      <c r="AA20" s="18">
        <v>2013</v>
      </c>
      <c r="AB20" s="211">
        <v>2014</v>
      </c>
      <c r="AC20" s="211">
        <v>2015</v>
      </c>
      <c r="AD20" s="211">
        <v>2016</v>
      </c>
      <c r="AE20" s="211">
        <v>2017</v>
      </c>
      <c r="AF20" s="211">
        <v>2018</v>
      </c>
      <c r="AG20" s="211">
        <v>2019</v>
      </c>
      <c r="AH20" s="15" t="s">
        <v>161</v>
      </c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</row>
    <row r="21" spans="1:54" ht="15.6" x14ac:dyDescent="0.3">
      <c r="A21" s="29" t="s">
        <v>591</v>
      </c>
      <c r="B21" s="20" t="s">
        <v>1</v>
      </c>
      <c r="C21" s="48" t="s">
        <v>18</v>
      </c>
      <c r="D21" s="48" t="s">
        <v>18</v>
      </c>
      <c r="E21" s="13">
        <v>12.48</v>
      </c>
      <c r="F21" s="13" t="s">
        <v>222</v>
      </c>
      <c r="G21" s="13">
        <v>13.72</v>
      </c>
      <c r="H21" s="13">
        <v>13.11</v>
      </c>
      <c r="I21" s="13">
        <v>15.03</v>
      </c>
      <c r="J21" s="13">
        <v>15.06</v>
      </c>
      <c r="K21" s="13" t="s">
        <v>389</v>
      </c>
      <c r="L21" s="13">
        <v>15.62</v>
      </c>
      <c r="M21" s="13">
        <v>14.73</v>
      </c>
      <c r="N21" s="13" t="s">
        <v>389</v>
      </c>
      <c r="O21" s="13" t="s">
        <v>222</v>
      </c>
      <c r="P21" s="13" t="s">
        <v>222</v>
      </c>
      <c r="Q21" s="13">
        <v>13.85</v>
      </c>
      <c r="R21" s="13">
        <v>14.36</v>
      </c>
      <c r="S21" s="13">
        <v>12.93</v>
      </c>
      <c r="T21" s="13">
        <v>12.59</v>
      </c>
      <c r="U21" s="13">
        <v>12.28</v>
      </c>
      <c r="V21" s="13">
        <v>12.42</v>
      </c>
      <c r="W21" s="48" t="s">
        <v>18</v>
      </c>
      <c r="X21" s="77" t="s">
        <v>18</v>
      </c>
      <c r="Y21" s="77" t="s">
        <v>18</v>
      </c>
      <c r="Z21" s="77" t="s">
        <v>18</v>
      </c>
      <c r="AA21" s="77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212" t="s">
        <v>18</v>
      </c>
      <c r="AH21" s="12">
        <f t="shared" si="0"/>
        <v>13.706153846153846</v>
      </c>
      <c r="AI21" s="92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</row>
    <row r="22" spans="1:54" ht="15.6" x14ac:dyDescent="0.3">
      <c r="A22" s="30"/>
      <c r="B22" s="20" t="s">
        <v>2</v>
      </c>
      <c r="C22" s="48" t="s">
        <v>18</v>
      </c>
      <c r="D22" s="48" t="s">
        <v>18</v>
      </c>
      <c r="E22" s="13">
        <v>14.58</v>
      </c>
      <c r="F22" s="13" t="s">
        <v>222</v>
      </c>
      <c r="G22" s="13">
        <v>13.65</v>
      </c>
      <c r="H22" s="13">
        <v>13.9</v>
      </c>
      <c r="I22" s="13">
        <v>14.47</v>
      </c>
      <c r="J22" s="13">
        <v>14.16</v>
      </c>
      <c r="K22" s="13">
        <v>13.34</v>
      </c>
      <c r="L22" s="13">
        <v>15.98</v>
      </c>
      <c r="M22" s="13">
        <v>14.02</v>
      </c>
      <c r="N22" s="13" t="s">
        <v>389</v>
      </c>
      <c r="O22" s="13" t="s">
        <v>222</v>
      </c>
      <c r="P22" s="13" t="s">
        <v>222</v>
      </c>
      <c r="Q22" s="13">
        <v>13.75</v>
      </c>
      <c r="R22" s="13">
        <v>14.93</v>
      </c>
      <c r="S22" s="13" t="s">
        <v>390</v>
      </c>
      <c r="T22" s="13">
        <v>13.25</v>
      </c>
      <c r="U22" s="13" t="s">
        <v>390</v>
      </c>
      <c r="V22" s="13">
        <v>12.97</v>
      </c>
      <c r="W22" s="48" t="s">
        <v>18</v>
      </c>
      <c r="X22" s="77" t="s">
        <v>18</v>
      </c>
      <c r="Y22" s="77" t="s">
        <v>18</v>
      </c>
      <c r="Z22" s="77" t="s">
        <v>18</v>
      </c>
      <c r="AA22" s="77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213" t="s">
        <v>18</v>
      </c>
      <c r="AH22" s="12">
        <f t="shared" si="0"/>
        <v>14.083333333333334</v>
      </c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</row>
    <row r="23" spans="1:54" ht="15.6" x14ac:dyDescent="0.3">
      <c r="A23" s="30"/>
      <c r="B23" s="20" t="s">
        <v>3</v>
      </c>
      <c r="C23" s="48" t="s">
        <v>18</v>
      </c>
      <c r="D23" s="48" t="s">
        <v>18</v>
      </c>
      <c r="E23" s="13">
        <v>14.25</v>
      </c>
      <c r="F23" s="13">
        <v>12.25</v>
      </c>
      <c r="G23" s="13">
        <v>14.22</v>
      </c>
      <c r="H23" s="13">
        <v>13.35</v>
      </c>
      <c r="I23" s="13">
        <v>13.69</v>
      </c>
      <c r="J23" s="13">
        <v>13.97</v>
      </c>
      <c r="K23" s="13">
        <v>13.31</v>
      </c>
      <c r="L23" s="13">
        <v>15.63</v>
      </c>
      <c r="M23" s="13">
        <v>13.66</v>
      </c>
      <c r="N23" s="13" t="s">
        <v>389</v>
      </c>
      <c r="O23" s="13" t="s">
        <v>222</v>
      </c>
      <c r="P23" s="13" t="s">
        <v>222</v>
      </c>
      <c r="Q23" s="13">
        <v>14.15</v>
      </c>
      <c r="R23" s="48" t="s">
        <v>18</v>
      </c>
      <c r="S23" s="13">
        <v>12.88</v>
      </c>
      <c r="T23" s="13">
        <v>12.38</v>
      </c>
      <c r="U23" s="13" t="s">
        <v>390</v>
      </c>
      <c r="V23" s="13">
        <v>12.4</v>
      </c>
      <c r="W23" s="49" t="s">
        <v>18</v>
      </c>
      <c r="X23" s="77" t="s">
        <v>18</v>
      </c>
      <c r="Y23" s="77" t="s">
        <v>18</v>
      </c>
      <c r="Z23" s="77" t="s">
        <v>18</v>
      </c>
      <c r="AA23" s="77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213" t="s">
        <v>18</v>
      </c>
      <c r="AH23" s="12">
        <f t="shared" si="0"/>
        <v>13.549230769230768</v>
      </c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</row>
    <row r="24" spans="1:54" ht="15.6" x14ac:dyDescent="0.3">
      <c r="A24" s="30"/>
      <c r="B24" s="20" t="s">
        <v>4</v>
      </c>
      <c r="C24" s="48" t="s">
        <v>18</v>
      </c>
      <c r="D24" s="48" t="s">
        <v>18</v>
      </c>
      <c r="E24" s="13">
        <v>12.95</v>
      </c>
      <c r="F24" s="13">
        <v>13.26</v>
      </c>
      <c r="G24" s="13">
        <v>14.85</v>
      </c>
      <c r="H24" s="13">
        <v>12.29</v>
      </c>
      <c r="I24" s="13">
        <v>13.82</v>
      </c>
      <c r="J24" s="13">
        <v>13.72</v>
      </c>
      <c r="K24" s="13" t="s">
        <v>389</v>
      </c>
      <c r="L24" s="13">
        <v>14.37</v>
      </c>
      <c r="M24" s="13" t="s">
        <v>389</v>
      </c>
      <c r="N24" s="13" t="s">
        <v>389</v>
      </c>
      <c r="O24" s="13" t="s">
        <v>222</v>
      </c>
      <c r="P24" s="13" t="s">
        <v>222</v>
      </c>
      <c r="Q24" s="13">
        <v>13.75</v>
      </c>
      <c r="R24" s="48" t="s">
        <v>18</v>
      </c>
      <c r="S24" s="12">
        <v>14.46</v>
      </c>
      <c r="T24" s="13" t="s">
        <v>225</v>
      </c>
      <c r="U24" s="13" t="s">
        <v>390</v>
      </c>
      <c r="V24" s="13">
        <v>12.96</v>
      </c>
      <c r="W24" s="49" t="s">
        <v>18</v>
      </c>
      <c r="X24" s="77" t="s">
        <v>18</v>
      </c>
      <c r="Y24" s="77" t="s">
        <v>18</v>
      </c>
      <c r="Z24" s="77" t="s">
        <v>18</v>
      </c>
      <c r="AA24" s="77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213" t="s">
        <v>18</v>
      </c>
      <c r="AH24" s="12">
        <f t="shared" si="0"/>
        <v>13.643000000000001</v>
      </c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</row>
    <row r="25" spans="1:54" ht="15.6" x14ac:dyDescent="0.3">
      <c r="A25" s="30"/>
      <c r="B25" s="20" t="s">
        <v>5</v>
      </c>
      <c r="C25" s="48" t="s">
        <v>18</v>
      </c>
      <c r="D25" s="48" t="s">
        <v>18</v>
      </c>
      <c r="E25" s="48" t="s">
        <v>18</v>
      </c>
      <c r="F25" s="13">
        <v>12.55</v>
      </c>
      <c r="G25" s="13">
        <v>13.41</v>
      </c>
      <c r="H25" s="13">
        <v>14.4</v>
      </c>
      <c r="I25" s="13">
        <v>13.2</v>
      </c>
      <c r="J25" s="13" t="s">
        <v>389</v>
      </c>
      <c r="K25" s="13" t="s">
        <v>389</v>
      </c>
      <c r="L25" s="13">
        <v>13.84</v>
      </c>
      <c r="M25" s="13" t="s">
        <v>389</v>
      </c>
      <c r="N25" s="13" t="s">
        <v>389</v>
      </c>
      <c r="O25" s="13" t="s">
        <v>222</v>
      </c>
      <c r="P25" s="13" t="s">
        <v>222</v>
      </c>
      <c r="Q25" s="12">
        <v>13.85</v>
      </c>
      <c r="R25" s="48" t="s">
        <v>18</v>
      </c>
      <c r="S25" s="12">
        <v>13.74</v>
      </c>
      <c r="T25" s="13" t="s">
        <v>225</v>
      </c>
      <c r="U25" s="13" t="s">
        <v>390</v>
      </c>
      <c r="V25" s="13">
        <v>11.91</v>
      </c>
      <c r="W25" s="49" t="s">
        <v>18</v>
      </c>
      <c r="X25" s="77" t="s">
        <v>18</v>
      </c>
      <c r="Y25" s="77" t="s">
        <v>18</v>
      </c>
      <c r="Z25" s="77" t="s">
        <v>18</v>
      </c>
      <c r="AA25" s="77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213" t="s">
        <v>18</v>
      </c>
      <c r="AH25" s="12">
        <f t="shared" si="0"/>
        <v>13.362499999999999</v>
      </c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</row>
    <row r="26" spans="1:54" ht="15.6" x14ac:dyDescent="0.3">
      <c r="A26" s="30"/>
      <c r="B26" s="20" t="s">
        <v>5</v>
      </c>
      <c r="C26" s="48" t="s">
        <v>18</v>
      </c>
      <c r="D26" s="48" t="s">
        <v>18</v>
      </c>
      <c r="E26" s="13">
        <v>15.43</v>
      </c>
      <c r="F26" s="48" t="s">
        <v>18</v>
      </c>
      <c r="G26" s="13">
        <v>12.48</v>
      </c>
      <c r="H26" s="13">
        <v>12.78</v>
      </c>
      <c r="I26" s="13">
        <v>13.28</v>
      </c>
      <c r="J26" s="13">
        <v>14.88</v>
      </c>
      <c r="K26" s="13">
        <v>14.21</v>
      </c>
      <c r="L26" s="13" t="s">
        <v>222</v>
      </c>
      <c r="M26" s="13" t="s">
        <v>389</v>
      </c>
      <c r="N26" s="13" t="s">
        <v>389</v>
      </c>
      <c r="O26" s="13" t="s">
        <v>222</v>
      </c>
      <c r="P26" s="13" t="s">
        <v>222</v>
      </c>
      <c r="Q26" s="13">
        <v>13.95</v>
      </c>
      <c r="R26" s="48" t="s">
        <v>18</v>
      </c>
      <c r="S26" s="12">
        <v>13.12</v>
      </c>
      <c r="T26" s="13" t="s">
        <v>225</v>
      </c>
      <c r="U26" s="13" t="s">
        <v>390</v>
      </c>
      <c r="V26" s="13">
        <v>11.91</v>
      </c>
      <c r="W26" s="49" t="s">
        <v>18</v>
      </c>
      <c r="X26" s="77" t="s">
        <v>18</v>
      </c>
      <c r="Y26" s="77" t="s">
        <v>18</v>
      </c>
      <c r="Z26" s="77" t="s">
        <v>18</v>
      </c>
      <c r="AA26" s="77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213" t="s">
        <v>18</v>
      </c>
      <c r="AH26" s="12">
        <f t="shared" si="0"/>
        <v>13.56</v>
      </c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</row>
    <row r="27" spans="1:54" ht="15.6" x14ac:dyDescent="0.3">
      <c r="A27" s="30"/>
      <c r="B27" s="20" t="s">
        <v>6</v>
      </c>
      <c r="C27" s="48" t="s">
        <v>18</v>
      </c>
      <c r="D27" s="48" t="s">
        <v>18</v>
      </c>
      <c r="E27" s="13">
        <v>14.56</v>
      </c>
      <c r="F27" s="48" t="s">
        <v>18</v>
      </c>
      <c r="G27" s="13">
        <v>12.28</v>
      </c>
      <c r="H27" s="13">
        <v>13.21</v>
      </c>
      <c r="I27" s="13">
        <v>14.7</v>
      </c>
      <c r="J27" s="13">
        <v>13.86</v>
      </c>
      <c r="K27" s="13">
        <v>13.86</v>
      </c>
      <c r="L27" s="13">
        <v>13.48</v>
      </c>
      <c r="M27" s="13" t="s">
        <v>389</v>
      </c>
      <c r="N27" s="13" t="s">
        <v>389</v>
      </c>
      <c r="O27" s="13" t="s">
        <v>222</v>
      </c>
      <c r="P27" s="13" t="s">
        <v>222</v>
      </c>
      <c r="Q27" s="13">
        <v>14.08</v>
      </c>
      <c r="R27" s="48" t="s">
        <v>18</v>
      </c>
      <c r="S27" s="12">
        <v>14.84</v>
      </c>
      <c r="T27" s="13" t="s">
        <v>225</v>
      </c>
      <c r="U27" s="13">
        <v>12.48</v>
      </c>
      <c r="V27" s="13">
        <v>12.16</v>
      </c>
      <c r="W27" s="49" t="s">
        <v>18</v>
      </c>
      <c r="X27" s="77" t="s">
        <v>18</v>
      </c>
      <c r="Y27" s="77" t="s">
        <v>18</v>
      </c>
      <c r="Z27" s="77" t="s">
        <v>18</v>
      </c>
      <c r="AA27" s="77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213" t="s">
        <v>18</v>
      </c>
      <c r="AH27" s="12">
        <f t="shared" si="0"/>
        <v>13.591818181818182</v>
      </c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</row>
    <row r="28" spans="1:54" ht="15.6" x14ac:dyDescent="0.3">
      <c r="A28" s="14" t="s">
        <v>1157</v>
      </c>
      <c r="B28" s="20" t="s">
        <v>6</v>
      </c>
      <c r="C28" s="48" t="s">
        <v>18</v>
      </c>
      <c r="D28" s="48" t="s">
        <v>18</v>
      </c>
      <c r="E28" s="13">
        <v>15.28</v>
      </c>
      <c r="F28" s="13">
        <v>15.47</v>
      </c>
      <c r="G28" s="13">
        <v>13.27</v>
      </c>
      <c r="H28" s="13">
        <v>13.43</v>
      </c>
      <c r="I28" s="13">
        <v>14.94</v>
      </c>
      <c r="J28" s="13">
        <v>16.739999999999998</v>
      </c>
      <c r="K28" s="13">
        <v>14.33</v>
      </c>
      <c r="L28" s="13" t="s">
        <v>389</v>
      </c>
      <c r="M28" s="13">
        <v>14.62</v>
      </c>
      <c r="N28" s="13" t="s">
        <v>389</v>
      </c>
      <c r="O28" s="13" t="s">
        <v>222</v>
      </c>
      <c r="P28" s="13">
        <v>15.08</v>
      </c>
      <c r="Q28" s="13">
        <v>15.78</v>
      </c>
      <c r="R28" s="48" t="s">
        <v>18</v>
      </c>
      <c r="S28" s="12">
        <v>14.98</v>
      </c>
      <c r="T28" s="12">
        <v>13.53</v>
      </c>
      <c r="U28" s="12">
        <v>12.46</v>
      </c>
      <c r="V28" s="12">
        <v>14.26</v>
      </c>
      <c r="W28" s="49" t="s">
        <v>18</v>
      </c>
      <c r="X28" s="77" t="s">
        <v>18</v>
      </c>
      <c r="Y28" s="77" t="s">
        <v>18</v>
      </c>
      <c r="Z28" s="77" t="s">
        <v>18</v>
      </c>
      <c r="AA28" s="77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213" t="s">
        <v>18</v>
      </c>
      <c r="AH28" s="12">
        <f t="shared" si="0"/>
        <v>14.583571428571428</v>
      </c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</row>
    <row r="29" spans="1:54" ht="15.6" x14ac:dyDescent="0.3">
      <c r="A29" s="29" t="s">
        <v>673</v>
      </c>
      <c r="B29" s="20" t="s">
        <v>7</v>
      </c>
      <c r="C29" s="48" t="s">
        <v>18</v>
      </c>
      <c r="D29" s="48" t="s">
        <v>18</v>
      </c>
      <c r="E29" s="13">
        <v>15.09</v>
      </c>
      <c r="F29" s="13">
        <v>16.12</v>
      </c>
      <c r="G29" s="13">
        <v>14.7</v>
      </c>
      <c r="H29" s="13">
        <v>13.48</v>
      </c>
      <c r="I29" s="13">
        <v>14.2</v>
      </c>
      <c r="J29" s="13">
        <v>15.81</v>
      </c>
      <c r="K29" s="13">
        <v>14.58</v>
      </c>
      <c r="L29" s="13" t="s">
        <v>389</v>
      </c>
      <c r="M29" s="13">
        <v>15.71</v>
      </c>
      <c r="N29" s="13">
        <v>14.15</v>
      </c>
      <c r="O29" s="13" t="s">
        <v>222</v>
      </c>
      <c r="P29" s="13">
        <v>15.15</v>
      </c>
      <c r="Q29" s="13">
        <v>14.55</v>
      </c>
      <c r="R29" s="48" t="s">
        <v>18</v>
      </c>
      <c r="S29" s="13">
        <v>14.74</v>
      </c>
      <c r="T29" s="13">
        <v>14.95</v>
      </c>
      <c r="U29" s="13">
        <v>13.51</v>
      </c>
      <c r="V29" s="13">
        <v>14.66</v>
      </c>
      <c r="W29" s="49" t="s">
        <v>18</v>
      </c>
      <c r="X29" s="77" t="s">
        <v>18</v>
      </c>
      <c r="Y29" s="77" t="s">
        <v>18</v>
      </c>
      <c r="Z29" s="77" t="s">
        <v>18</v>
      </c>
      <c r="AA29" s="77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213" t="s">
        <v>18</v>
      </c>
      <c r="AH29" s="12">
        <f t="shared" si="0"/>
        <v>14.76</v>
      </c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</row>
    <row r="30" spans="1:54" ht="15.6" x14ac:dyDescent="0.3">
      <c r="A30" s="30"/>
      <c r="B30" s="20" t="s">
        <v>7</v>
      </c>
      <c r="C30" s="48" t="s">
        <v>18</v>
      </c>
      <c r="D30" s="13">
        <v>14.36</v>
      </c>
      <c r="E30" s="13">
        <v>16.43</v>
      </c>
      <c r="F30" s="13">
        <v>15.06</v>
      </c>
      <c r="G30" s="13">
        <v>13.8</v>
      </c>
      <c r="H30" s="13">
        <v>13.6</v>
      </c>
      <c r="I30" s="13">
        <v>15.25</v>
      </c>
      <c r="J30" s="13">
        <v>15.69</v>
      </c>
      <c r="K30" s="13">
        <v>15.93</v>
      </c>
      <c r="L30" s="13">
        <v>15.88</v>
      </c>
      <c r="M30" s="13">
        <v>15.35</v>
      </c>
      <c r="N30" s="13">
        <v>13.85</v>
      </c>
      <c r="O30" s="13" t="s">
        <v>222</v>
      </c>
      <c r="P30" s="13">
        <v>15.85</v>
      </c>
      <c r="Q30" s="13">
        <v>14.25</v>
      </c>
      <c r="R30" s="13">
        <v>14.94</v>
      </c>
      <c r="S30" s="13">
        <v>14.28</v>
      </c>
      <c r="T30" s="13">
        <v>14.85</v>
      </c>
      <c r="U30" s="13">
        <v>14.14</v>
      </c>
      <c r="V30" s="13">
        <v>14.86</v>
      </c>
      <c r="W30" s="49" t="s">
        <v>18</v>
      </c>
      <c r="X30" s="77" t="s">
        <v>18</v>
      </c>
      <c r="Y30" s="77" t="s">
        <v>18</v>
      </c>
      <c r="Z30" s="77" t="s">
        <v>18</v>
      </c>
      <c r="AA30" s="77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213" t="s">
        <v>18</v>
      </c>
      <c r="AH30" s="12">
        <f t="shared" si="0"/>
        <v>14.909444444444444</v>
      </c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</row>
    <row r="31" spans="1:54" ht="15.6" x14ac:dyDescent="0.3">
      <c r="A31" s="29" t="s">
        <v>162</v>
      </c>
      <c r="B31" s="20" t="s">
        <v>8</v>
      </c>
      <c r="C31" s="48" t="s">
        <v>18</v>
      </c>
      <c r="D31" s="13">
        <v>15.46</v>
      </c>
      <c r="E31" s="13">
        <v>15.41</v>
      </c>
      <c r="F31" s="13">
        <v>15.29</v>
      </c>
      <c r="G31" s="13">
        <v>15.04</v>
      </c>
      <c r="H31" s="13">
        <v>14.65</v>
      </c>
      <c r="I31" s="13">
        <v>15.07</v>
      </c>
      <c r="J31" s="13">
        <v>15.82</v>
      </c>
      <c r="K31" s="13">
        <v>15.76</v>
      </c>
      <c r="L31" s="13">
        <v>15.78</v>
      </c>
      <c r="M31" s="13">
        <v>15.79</v>
      </c>
      <c r="N31" s="13">
        <v>15.66</v>
      </c>
      <c r="O31" s="13">
        <v>15.95</v>
      </c>
      <c r="P31" s="12">
        <v>15.45</v>
      </c>
      <c r="Q31" s="12">
        <v>15.95</v>
      </c>
      <c r="R31" s="12">
        <v>14.88</v>
      </c>
      <c r="S31" s="12">
        <v>14.44</v>
      </c>
      <c r="T31" s="12">
        <v>14.52</v>
      </c>
      <c r="U31" s="12">
        <v>14.41</v>
      </c>
      <c r="V31" s="12">
        <v>14.86</v>
      </c>
      <c r="W31" s="49" t="s">
        <v>18</v>
      </c>
      <c r="X31" s="77" t="s">
        <v>18</v>
      </c>
      <c r="Y31" s="77" t="s">
        <v>18</v>
      </c>
      <c r="Z31" s="77" t="s">
        <v>18</v>
      </c>
      <c r="AA31" s="77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213" t="s">
        <v>18</v>
      </c>
      <c r="AH31" s="12">
        <f t="shared" si="0"/>
        <v>15.273157894736839</v>
      </c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</row>
    <row r="32" spans="1:54" ht="15.6" x14ac:dyDescent="0.3">
      <c r="A32" s="29" t="s">
        <v>903</v>
      </c>
      <c r="B32" s="20" t="s">
        <v>8</v>
      </c>
      <c r="C32" s="48" t="s">
        <v>18</v>
      </c>
      <c r="D32" s="13">
        <v>15.51</v>
      </c>
      <c r="E32" s="13">
        <v>15.14</v>
      </c>
      <c r="F32" s="13">
        <v>15.27</v>
      </c>
      <c r="G32" s="13">
        <v>14.98</v>
      </c>
      <c r="H32" s="13">
        <v>14.81</v>
      </c>
      <c r="I32" s="13">
        <v>15.19</v>
      </c>
      <c r="J32" s="13">
        <v>15.79</v>
      </c>
      <c r="K32" s="13">
        <v>15.72</v>
      </c>
      <c r="L32" s="13">
        <v>15.7</v>
      </c>
      <c r="M32" s="13">
        <v>15.57</v>
      </c>
      <c r="N32" s="13">
        <v>14.8</v>
      </c>
      <c r="O32" s="13">
        <v>15.76</v>
      </c>
      <c r="P32" s="12">
        <v>18.05</v>
      </c>
      <c r="Q32" s="12">
        <v>15.85</v>
      </c>
      <c r="R32" s="12">
        <v>14.61</v>
      </c>
      <c r="S32" s="12">
        <v>14.28</v>
      </c>
      <c r="T32" s="12">
        <v>14.97</v>
      </c>
      <c r="U32" s="12">
        <v>14.66</v>
      </c>
      <c r="V32" s="12">
        <v>15.06</v>
      </c>
      <c r="W32" s="49" t="s">
        <v>18</v>
      </c>
      <c r="X32" s="77" t="s">
        <v>18</v>
      </c>
      <c r="Y32" s="77" t="s">
        <v>18</v>
      </c>
      <c r="Z32" s="77" t="s">
        <v>18</v>
      </c>
      <c r="AA32" s="77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213" t="s">
        <v>18</v>
      </c>
      <c r="AH32" s="12">
        <f t="shared" si="0"/>
        <v>15.353684210526318</v>
      </c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</row>
    <row r="33" spans="1:54" ht="15.6" x14ac:dyDescent="0.3">
      <c r="A33" s="29" t="s">
        <v>388</v>
      </c>
      <c r="B33" s="20" t="s">
        <v>9</v>
      </c>
      <c r="C33" s="48" t="s">
        <v>18</v>
      </c>
      <c r="D33" s="13">
        <v>15.43</v>
      </c>
      <c r="E33" s="13">
        <v>14.87</v>
      </c>
      <c r="F33" s="13">
        <v>15.15</v>
      </c>
      <c r="G33" s="13">
        <v>15.41</v>
      </c>
      <c r="H33" s="13">
        <v>15.26</v>
      </c>
      <c r="I33" s="48" t="s">
        <v>18</v>
      </c>
      <c r="J33" s="13">
        <v>16.22</v>
      </c>
      <c r="K33" s="50">
        <v>15.06</v>
      </c>
      <c r="L33" s="13">
        <v>16.03</v>
      </c>
      <c r="M33" s="13">
        <v>14.81</v>
      </c>
      <c r="N33" s="13">
        <v>15.65</v>
      </c>
      <c r="O33" s="13">
        <v>15.85</v>
      </c>
      <c r="P33" s="12">
        <v>15.68</v>
      </c>
      <c r="Q33" s="12">
        <v>15.7</v>
      </c>
      <c r="R33" s="12">
        <v>14.48</v>
      </c>
      <c r="S33" s="12">
        <v>13.97</v>
      </c>
      <c r="T33" s="12">
        <v>14.96</v>
      </c>
      <c r="U33" s="12">
        <v>14.49</v>
      </c>
      <c r="V33" s="12">
        <v>14.88</v>
      </c>
      <c r="W33" s="49" t="s">
        <v>18</v>
      </c>
      <c r="X33" s="77" t="s">
        <v>18</v>
      </c>
      <c r="Y33" s="77" t="s">
        <v>18</v>
      </c>
      <c r="Z33" s="77" t="s">
        <v>18</v>
      </c>
      <c r="AA33" s="77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213" t="s">
        <v>18</v>
      </c>
      <c r="AH33" s="12">
        <f t="shared" si="0"/>
        <v>15.216666666666665</v>
      </c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</row>
    <row r="34" spans="1:54" ht="15.6" x14ac:dyDescent="0.3">
      <c r="A34" s="29" t="s">
        <v>904</v>
      </c>
      <c r="B34" s="20" t="s">
        <v>9</v>
      </c>
      <c r="C34" s="48" t="s">
        <v>18</v>
      </c>
      <c r="D34" s="13">
        <v>15.5</v>
      </c>
      <c r="E34" s="13">
        <v>14.25</v>
      </c>
      <c r="F34" s="13">
        <v>14.89</v>
      </c>
      <c r="G34" s="13">
        <v>15.16</v>
      </c>
      <c r="H34" s="13">
        <v>15.22</v>
      </c>
      <c r="I34" s="48" t="s">
        <v>18</v>
      </c>
      <c r="J34" s="13">
        <v>15.38</v>
      </c>
      <c r="K34" s="13">
        <v>14.36</v>
      </c>
      <c r="L34" s="13">
        <v>15.5</v>
      </c>
      <c r="M34" s="13">
        <v>15.85</v>
      </c>
      <c r="N34" s="13">
        <v>15.71</v>
      </c>
      <c r="O34" s="13">
        <v>15.55</v>
      </c>
      <c r="P34" s="12">
        <v>15.75</v>
      </c>
      <c r="Q34" s="12">
        <v>15.65</v>
      </c>
      <c r="R34" s="12">
        <v>13.92</v>
      </c>
      <c r="S34" s="12">
        <v>13.53</v>
      </c>
      <c r="T34" s="12">
        <v>14.96</v>
      </c>
      <c r="U34" s="12">
        <v>14.66</v>
      </c>
      <c r="V34" s="12">
        <v>15.01</v>
      </c>
      <c r="W34" s="49" t="s">
        <v>18</v>
      </c>
      <c r="X34" s="77" t="s">
        <v>18</v>
      </c>
      <c r="Y34" s="77" t="s">
        <v>18</v>
      </c>
      <c r="Z34" s="77" t="s">
        <v>18</v>
      </c>
      <c r="AA34" s="77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213" t="s">
        <v>18</v>
      </c>
      <c r="AH34" s="12">
        <f t="shared" si="0"/>
        <v>15.047222222222224</v>
      </c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</row>
    <row r="35" spans="1:54" ht="15.6" x14ac:dyDescent="0.3">
      <c r="A35" s="29" t="s">
        <v>905</v>
      </c>
      <c r="B35" s="20" t="s">
        <v>10</v>
      </c>
      <c r="C35" s="48" t="s">
        <v>18</v>
      </c>
      <c r="D35" s="48" t="s">
        <v>18</v>
      </c>
      <c r="E35" s="13">
        <v>14.68</v>
      </c>
      <c r="F35" s="13">
        <v>15.14</v>
      </c>
      <c r="G35" s="13">
        <v>15</v>
      </c>
      <c r="H35" s="13">
        <v>15.35</v>
      </c>
      <c r="I35" s="48" t="s">
        <v>18</v>
      </c>
      <c r="J35" s="13">
        <v>15.96</v>
      </c>
      <c r="K35" s="13">
        <v>14.82</v>
      </c>
      <c r="L35" s="13">
        <v>14.86</v>
      </c>
      <c r="M35" s="13">
        <v>15.89</v>
      </c>
      <c r="N35" s="13">
        <v>15.45</v>
      </c>
      <c r="O35" s="13">
        <v>14.95</v>
      </c>
      <c r="P35" s="12">
        <v>14.8</v>
      </c>
      <c r="Q35" s="12">
        <v>15.35</v>
      </c>
      <c r="R35" s="12">
        <v>13.13</v>
      </c>
      <c r="S35" s="12">
        <v>14.78</v>
      </c>
      <c r="T35" s="12">
        <v>13.44</v>
      </c>
      <c r="U35" s="12">
        <v>14.74</v>
      </c>
      <c r="V35" s="12">
        <v>15.06</v>
      </c>
      <c r="W35" s="49" t="s">
        <v>18</v>
      </c>
      <c r="X35" s="77" t="s">
        <v>18</v>
      </c>
      <c r="Y35" s="77" t="s">
        <v>18</v>
      </c>
      <c r="Z35" s="77" t="s">
        <v>18</v>
      </c>
      <c r="AA35" s="77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213" t="s">
        <v>18</v>
      </c>
      <c r="AH35" s="12">
        <f t="shared" si="0"/>
        <v>14.905882352941175</v>
      </c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</row>
    <row r="36" spans="1:54" ht="15.6" x14ac:dyDescent="0.3">
      <c r="A36" s="29" t="s">
        <v>906</v>
      </c>
      <c r="B36" s="20" t="s">
        <v>10</v>
      </c>
      <c r="C36" s="48" t="s">
        <v>18</v>
      </c>
      <c r="D36" s="48" t="s">
        <v>18</v>
      </c>
      <c r="E36" s="13">
        <v>14.15</v>
      </c>
      <c r="F36" s="13">
        <v>13.95</v>
      </c>
      <c r="G36" s="13">
        <v>15.17</v>
      </c>
      <c r="H36" s="13">
        <v>15.29</v>
      </c>
      <c r="I36" s="48" t="s">
        <v>18</v>
      </c>
      <c r="J36" s="13">
        <v>15.43</v>
      </c>
      <c r="K36" s="13">
        <v>14.06</v>
      </c>
      <c r="L36" s="13">
        <v>14.48</v>
      </c>
      <c r="M36" s="13">
        <v>14.47</v>
      </c>
      <c r="N36" s="13">
        <v>14.3</v>
      </c>
      <c r="O36" s="13">
        <v>14.6</v>
      </c>
      <c r="P36" s="13" t="s">
        <v>222</v>
      </c>
      <c r="Q36" s="13">
        <v>14.8</v>
      </c>
      <c r="R36" s="13">
        <v>12.63</v>
      </c>
      <c r="S36" s="13">
        <v>13.84</v>
      </c>
      <c r="T36" s="48" t="s">
        <v>18</v>
      </c>
      <c r="U36" s="12">
        <v>13.98</v>
      </c>
      <c r="V36" s="12">
        <v>13.96</v>
      </c>
      <c r="W36" s="49" t="s">
        <v>18</v>
      </c>
      <c r="X36" s="77" t="s">
        <v>18</v>
      </c>
      <c r="Y36" s="77" t="s">
        <v>18</v>
      </c>
      <c r="Z36" s="77" t="s">
        <v>18</v>
      </c>
      <c r="AA36" s="77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213" t="s">
        <v>18</v>
      </c>
      <c r="AH36" s="12">
        <f t="shared" si="0"/>
        <v>14.340666666666667</v>
      </c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</row>
    <row r="37" spans="1:54" ht="15.6" x14ac:dyDescent="0.3">
      <c r="A37" s="29" t="s">
        <v>907</v>
      </c>
      <c r="B37" s="20" t="s">
        <v>11</v>
      </c>
      <c r="C37" s="48" t="s">
        <v>18</v>
      </c>
      <c r="D37" s="48" t="s">
        <v>18</v>
      </c>
      <c r="E37" s="13">
        <v>13.22</v>
      </c>
      <c r="F37" s="13">
        <v>13.29</v>
      </c>
      <c r="G37" s="13">
        <v>15.14</v>
      </c>
      <c r="H37" s="13">
        <v>13.67</v>
      </c>
      <c r="I37" s="48" t="s">
        <v>18</v>
      </c>
      <c r="J37" s="13">
        <v>14.3</v>
      </c>
      <c r="K37" s="13">
        <v>14.28</v>
      </c>
      <c r="L37" s="13">
        <v>15.23</v>
      </c>
      <c r="M37" s="13">
        <v>14.07</v>
      </c>
      <c r="N37" s="13">
        <v>13.75</v>
      </c>
      <c r="O37" s="13">
        <v>14.35</v>
      </c>
      <c r="P37" s="13" t="s">
        <v>222</v>
      </c>
      <c r="Q37" s="13">
        <v>14.75</v>
      </c>
      <c r="R37" s="13" t="s">
        <v>389</v>
      </c>
      <c r="S37" s="13">
        <v>13.86</v>
      </c>
      <c r="T37" s="13">
        <v>12.46</v>
      </c>
      <c r="U37" s="13">
        <v>12.71</v>
      </c>
      <c r="V37" s="13">
        <v>12.86</v>
      </c>
      <c r="W37" s="49" t="s">
        <v>18</v>
      </c>
      <c r="X37" s="77" t="s">
        <v>18</v>
      </c>
      <c r="Y37" s="77" t="s">
        <v>18</v>
      </c>
      <c r="Z37" s="77" t="s">
        <v>18</v>
      </c>
      <c r="AA37" s="77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213" t="s">
        <v>18</v>
      </c>
      <c r="AH37" s="12">
        <f t="shared" si="0"/>
        <v>13.862666666666671</v>
      </c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</row>
    <row r="38" spans="1:54" ht="15.6" x14ac:dyDescent="0.3">
      <c r="A38" s="29" t="s">
        <v>908</v>
      </c>
      <c r="B38" s="20" t="s">
        <v>12</v>
      </c>
      <c r="C38" s="48" t="s">
        <v>18</v>
      </c>
      <c r="D38" s="48" t="s">
        <v>18</v>
      </c>
      <c r="E38" s="48" t="s">
        <v>18</v>
      </c>
      <c r="F38" s="13">
        <v>12.73</v>
      </c>
      <c r="G38" s="13">
        <v>13.55</v>
      </c>
      <c r="H38" s="13">
        <v>14.76</v>
      </c>
      <c r="I38" s="48" t="s">
        <v>18</v>
      </c>
      <c r="J38" s="13">
        <v>13.47</v>
      </c>
      <c r="K38" s="13">
        <v>15.74</v>
      </c>
      <c r="L38" s="13">
        <v>14.35</v>
      </c>
      <c r="M38" s="13">
        <v>14.18</v>
      </c>
      <c r="N38" s="13" t="s">
        <v>389</v>
      </c>
      <c r="O38" s="13" t="s">
        <v>222</v>
      </c>
      <c r="P38" s="13">
        <v>14.9</v>
      </c>
      <c r="Q38" s="13">
        <v>15.26</v>
      </c>
      <c r="R38" s="13" t="s">
        <v>389</v>
      </c>
      <c r="S38" s="13">
        <v>13.33</v>
      </c>
      <c r="T38" s="13">
        <v>12.01</v>
      </c>
      <c r="U38" s="13">
        <v>12.08</v>
      </c>
      <c r="V38" s="13">
        <v>13.35</v>
      </c>
      <c r="W38" s="49" t="s">
        <v>18</v>
      </c>
      <c r="X38" s="77" t="s">
        <v>18</v>
      </c>
      <c r="Y38" s="77" t="s">
        <v>18</v>
      </c>
      <c r="Z38" s="77" t="s">
        <v>18</v>
      </c>
      <c r="AA38" s="77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213" t="s">
        <v>18</v>
      </c>
      <c r="AH38" s="12">
        <f t="shared" si="0"/>
        <v>13.823846153846155</v>
      </c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</row>
    <row r="39" spans="1:54" ht="15.6" x14ac:dyDescent="0.3">
      <c r="A39" s="6" t="s">
        <v>121</v>
      </c>
      <c r="B39" s="6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18">
        <v>2000</v>
      </c>
      <c r="O39" s="18">
        <v>2001</v>
      </c>
      <c r="P39" s="18">
        <v>2002</v>
      </c>
      <c r="Q39" s="18">
        <v>2003</v>
      </c>
      <c r="R39" s="18">
        <v>2004</v>
      </c>
      <c r="S39" s="18">
        <v>2005</v>
      </c>
      <c r="T39" s="18">
        <v>2006</v>
      </c>
      <c r="U39" s="18">
        <v>2007</v>
      </c>
      <c r="V39" s="18">
        <v>2008</v>
      </c>
      <c r="W39" s="18">
        <v>2009</v>
      </c>
      <c r="X39" s="18">
        <v>2010</v>
      </c>
      <c r="Y39" s="18">
        <v>2011</v>
      </c>
      <c r="Z39" s="18">
        <v>2012</v>
      </c>
      <c r="AA39" s="18">
        <v>2013</v>
      </c>
      <c r="AB39" s="211">
        <v>2014</v>
      </c>
      <c r="AC39" s="211">
        <v>2015</v>
      </c>
      <c r="AD39" s="211">
        <v>2016</v>
      </c>
      <c r="AE39" s="211">
        <v>2017</v>
      </c>
      <c r="AF39" s="211">
        <v>2018</v>
      </c>
      <c r="AG39" s="211">
        <v>2019</v>
      </c>
      <c r="AH39" s="15" t="s">
        <v>161</v>
      </c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</row>
    <row r="40" spans="1:54" ht="15.6" x14ac:dyDescent="0.3">
      <c r="A40" s="29" t="s">
        <v>316</v>
      </c>
      <c r="B40" s="20" t="s">
        <v>1</v>
      </c>
      <c r="C40" s="48" t="s">
        <v>18</v>
      </c>
      <c r="D40" s="48" t="s">
        <v>18</v>
      </c>
      <c r="E40" s="13">
        <v>11.87</v>
      </c>
      <c r="F40" s="13">
        <v>12</v>
      </c>
      <c r="G40" s="13">
        <v>13.25</v>
      </c>
      <c r="H40" s="13">
        <v>13.04</v>
      </c>
      <c r="I40" s="13">
        <v>14.39</v>
      </c>
      <c r="J40" s="13">
        <v>13.99</v>
      </c>
      <c r="K40" s="13">
        <v>12.54</v>
      </c>
      <c r="L40" s="13">
        <v>14.4</v>
      </c>
      <c r="M40" s="13">
        <v>13.31</v>
      </c>
      <c r="N40" s="48" t="s">
        <v>18</v>
      </c>
      <c r="O40" s="13" t="s">
        <v>225</v>
      </c>
      <c r="P40" s="13">
        <v>12.71</v>
      </c>
      <c r="Q40" s="13">
        <v>12.71</v>
      </c>
      <c r="R40" s="13">
        <v>13.22</v>
      </c>
      <c r="S40" s="13">
        <v>13.01</v>
      </c>
      <c r="T40" s="13">
        <v>13.01</v>
      </c>
      <c r="U40" s="13">
        <v>12.79</v>
      </c>
      <c r="V40" s="13">
        <v>12.4</v>
      </c>
      <c r="W40" s="13">
        <v>12.78</v>
      </c>
      <c r="X40" s="55">
        <v>13.68</v>
      </c>
      <c r="Y40" s="55">
        <v>13.9</v>
      </c>
      <c r="Z40" s="55">
        <v>12.18</v>
      </c>
      <c r="AA40" s="55">
        <v>12.7</v>
      </c>
      <c r="AB40" s="55">
        <v>12.35</v>
      </c>
      <c r="AC40" s="48" t="s">
        <v>18</v>
      </c>
      <c r="AD40" s="48" t="s">
        <v>18</v>
      </c>
      <c r="AE40" s="50">
        <f>'[3]46C-Tenmile Canal'!G55</f>
        <v>12.27</v>
      </c>
      <c r="AF40" s="50">
        <f>'[5]46C-Tenmile Canal'!G55</f>
        <v>12.74</v>
      </c>
      <c r="AG40" s="50">
        <f>'[4]46C-Tenmile Canal'!G55</f>
        <v>13.21</v>
      </c>
      <c r="AH40" s="12">
        <f t="shared" si="0"/>
        <v>12.978260869565217</v>
      </c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</row>
    <row r="41" spans="1:54" ht="15.6" x14ac:dyDescent="0.3">
      <c r="A41" s="30"/>
      <c r="B41" s="20" t="s">
        <v>2</v>
      </c>
      <c r="C41" s="48" t="s">
        <v>18</v>
      </c>
      <c r="D41" s="48" t="s">
        <v>18</v>
      </c>
      <c r="E41" s="13">
        <v>13.66</v>
      </c>
      <c r="F41" s="13">
        <v>12.04</v>
      </c>
      <c r="G41" s="13">
        <v>12.93</v>
      </c>
      <c r="H41" s="13">
        <v>13.55</v>
      </c>
      <c r="I41" s="13">
        <v>13.75</v>
      </c>
      <c r="J41" s="13">
        <v>13.16</v>
      </c>
      <c r="K41" s="13">
        <v>12.82</v>
      </c>
      <c r="L41" s="13">
        <v>14.83</v>
      </c>
      <c r="M41" s="13">
        <v>12.73</v>
      </c>
      <c r="N41" s="48" t="s">
        <v>18</v>
      </c>
      <c r="O41" s="13" t="s">
        <v>225</v>
      </c>
      <c r="P41" s="13" t="s">
        <v>390</v>
      </c>
      <c r="Q41" s="13" t="s">
        <v>390</v>
      </c>
      <c r="R41" s="13">
        <v>13.74</v>
      </c>
      <c r="S41" s="13">
        <v>12.44</v>
      </c>
      <c r="T41" s="13">
        <v>13.48</v>
      </c>
      <c r="U41" s="13">
        <v>12.53</v>
      </c>
      <c r="V41" s="13">
        <v>13.58</v>
      </c>
      <c r="W41" s="13">
        <v>12.43</v>
      </c>
      <c r="X41" s="55">
        <v>14.06</v>
      </c>
      <c r="Y41" s="55">
        <v>13.23</v>
      </c>
      <c r="Z41" s="55">
        <v>12.19</v>
      </c>
      <c r="AA41" s="55">
        <v>12.39</v>
      </c>
      <c r="AB41" s="55">
        <v>12.93</v>
      </c>
      <c r="AC41" s="48" t="s">
        <v>18</v>
      </c>
      <c r="AD41" s="48" t="s">
        <v>18</v>
      </c>
      <c r="AE41" s="50">
        <f>'[3]46C-Tenmile Canal'!G56</f>
        <v>12.35</v>
      </c>
      <c r="AF41" s="50">
        <f>'[5]46C-Tenmile Canal'!G56</f>
        <v>12.82</v>
      </c>
      <c r="AG41" s="50">
        <f>'[4]46C-Tenmile Canal'!G56</f>
        <v>15.73</v>
      </c>
      <c r="AH41" s="12">
        <f t="shared" si="0"/>
        <v>13.08666666666667</v>
      </c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</row>
    <row r="42" spans="1:54" ht="15.6" x14ac:dyDescent="0.3">
      <c r="A42" s="30"/>
      <c r="B42" s="20" t="s">
        <v>3</v>
      </c>
      <c r="C42" s="48" t="s">
        <v>18</v>
      </c>
      <c r="D42" s="48" t="s">
        <v>18</v>
      </c>
      <c r="E42" s="13">
        <v>13.58</v>
      </c>
      <c r="F42" s="13">
        <v>12.74</v>
      </c>
      <c r="G42" s="13">
        <v>13.29</v>
      </c>
      <c r="H42" s="13">
        <v>12.69</v>
      </c>
      <c r="I42" s="13">
        <v>13.14</v>
      </c>
      <c r="J42" s="13">
        <v>13.02</v>
      </c>
      <c r="K42" s="13">
        <v>11.68</v>
      </c>
      <c r="L42" s="13">
        <v>14.63</v>
      </c>
      <c r="M42" s="13">
        <v>12.51</v>
      </c>
      <c r="N42" s="48" t="s">
        <v>18</v>
      </c>
      <c r="O42" s="13" t="s">
        <v>225</v>
      </c>
      <c r="P42" s="13" t="s">
        <v>390</v>
      </c>
      <c r="Q42" s="13">
        <v>13.44</v>
      </c>
      <c r="R42" s="13">
        <v>13.62</v>
      </c>
      <c r="S42" s="13">
        <v>13.47</v>
      </c>
      <c r="T42" s="13">
        <v>12.5</v>
      </c>
      <c r="U42" s="13" t="s">
        <v>390</v>
      </c>
      <c r="V42" s="13">
        <v>12.05</v>
      </c>
      <c r="W42" s="13" t="s">
        <v>223</v>
      </c>
      <c r="X42" s="55">
        <v>14.45</v>
      </c>
      <c r="Y42" s="55">
        <v>12.43</v>
      </c>
      <c r="Z42" s="55">
        <v>11.9</v>
      </c>
      <c r="AA42" s="55">
        <v>12.15</v>
      </c>
      <c r="AB42" s="55">
        <v>12.6</v>
      </c>
      <c r="AC42" s="48" t="s">
        <v>18</v>
      </c>
      <c r="AD42" s="48" t="s">
        <v>18</v>
      </c>
      <c r="AE42" s="50">
        <f>'[3]46C-Tenmile Canal'!G57</f>
        <v>11.87</v>
      </c>
      <c r="AF42" s="50">
        <f>'[5]46C-Tenmile Canal'!G57</f>
        <v>12.51</v>
      </c>
      <c r="AG42" s="50">
        <f>'[4]46C-Tenmile Canal'!G57</f>
        <v>15.88</v>
      </c>
      <c r="AH42" s="12">
        <f t="shared" si="0"/>
        <v>12.888</v>
      </c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</row>
    <row r="43" spans="1:54" ht="15.6" x14ac:dyDescent="0.3">
      <c r="A43" s="30"/>
      <c r="B43" s="20" t="s">
        <v>4</v>
      </c>
      <c r="C43" s="48" t="s">
        <v>18</v>
      </c>
      <c r="D43" s="48" t="s">
        <v>18</v>
      </c>
      <c r="E43" s="13">
        <v>12.15</v>
      </c>
      <c r="F43" s="13">
        <v>13.4</v>
      </c>
      <c r="G43" s="13">
        <v>14.01</v>
      </c>
      <c r="H43" s="13">
        <v>11.6</v>
      </c>
      <c r="I43" s="13">
        <v>13.16</v>
      </c>
      <c r="J43" s="48" t="s">
        <v>18</v>
      </c>
      <c r="K43" s="13">
        <v>11.1</v>
      </c>
      <c r="L43" s="13">
        <v>12.84</v>
      </c>
      <c r="M43" s="13">
        <v>11.07</v>
      </c>
      <c r="N43" s="48" t="s">
        <v>18</v>
      </c>
      <c r="O43" s="13" t="s">
        <v>225</v>
      </c>
      <c r="P43" s="13" t="s">
        <v>390</v>
      </c>
      <c r="Q43" s="13" t="s">
        <v>390</v>
      </c>
      <c r="R43" s="13">
        <v>12.99</v>
      </c>
      <c r="S43" s="13">
        <v>14.09</v>
      </c>
      <c r="T43" s="13" t="s">
        <v>390</v>
      </c>
      <c r="U43" s="13" t="s">
        <v>390</v>
      </c>
      <c r="V43" s="13">
        <v>12.83</v>
      </c>
      <c r="W43" s="13">
        <v>10.99</v>
      </c>
      <c r="X43" s="55">
        <v>13.55</v>
      </c>
      <c r="Y43" s="55">
        <v>12.61</v>
      </c>
      <c r="Z43" s="55">
        <v>11.25</v>
      </c>
      <c r="AA43" s="55">
        <v>11.99</v>
      </c>
      <c r="AB43" s="55">
        <f>'[6]46C-Tenmile Canal'!G58</f>
        <v>13.14</v>
      </c>
      <c r="AC43" s="48" t="s">
        <v>18</v>
      </c>
      <c r="AD43" s="48" t="s">
        <v>18</v>
      </c>
      <c r="AE43" s="50">
        <f>'[3]46C-Tenmile Canal'!G58</f>
        <v>11.26</v>
      </c>
      <c r="AF43" s="50">
        <f>'[5]46C-Tenmile Canal'!G58</f>
        <v>11.64</v>
      </c>
      <c r="AG43" s="50">
        <f>'[4]46C-Tenmile Canal'!G58</f>
        <v>13.19</v>
      </c>
      <c r="AH43" s="12">
        <f t="shared" si="0"/>
        <v>12.446111111111113</v>
      </c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</row>
    <row r="44" spans="1:54" ht="15.6" x14ac:dyDescent="0.3">
      <c r="A44" s="30"/>
      <c r="B44" s="20" t="s">
        <v>5</v>
      </c>
      <c r="C44" s="48" t="s">
        <v>18</v>
      </c>
      <c r="D44" s="48" t="s">
        <v>18</v>
      </c>
      <c r="E44" s="13">
        <v>12.72</v>
      </c>
      <c r="F44" s="13">
        <v>12.37</v>
      </c>
      <c r="G44" s="13">
        <v>12.35</v>
      </c>
      <c r="H44" s="13">
        <v>13.1</v>
      </c>
      <c r="I44" s="13">
        <v>12.21</v>
      </c>
      <c r="J44" s="13">
        <v>11.79</v>
      </c>
      <c r="K44" s="50">
        <v>11.49</v>
      </c>
      <c r="L44" s="13">
        <v>12.09</v>
      </c>
      <c r="M44" s="13">
        <v>11.04</v>
      </c>
      <c r="N44" s="48" t="s">
        <v>18</v>
      </c>
      <c r="O44" s="13" t="s">
        <v>225</v>
      </c>
      <c r="P44" s="13" t="s">
        <v>390</v>
      </c>
      <c r="Q44" s="13" t="s">
        <v>390</v>
      </c>
      <c r="R44" s="13">
        <v>13.12</v>
      </c>
      <c r="S44" s="13">
        <v>13.68</v>
      </c>
      <c r="T44" s="13" t="s">
        <v>390</v>
      </c>
      <c r="U44" s="13" t="s">
        <v>390</v>
      </c>
      <c r="V44" s="13" t="s">
        <v>223</v>
      </c>
      <c r="W44" s="13">
        <v>10.78</v>
      </c>
      <c r="X44" s="55">
        <v>13.77</v>
      </c>
      <c r="Y44" s="55">
        <v>12.65</v>
      </c>
      <c r="Z44" s="55">
        <v>11.1</v>
      </c>
      <c r="AA44" s="55">
        <v>11.61</v>
      </c>
      <c r="AB44" s="55">
        <f>'[6]46C-Tenmile Canal'!G59</f>
        <v>12.5</v>
      </c>
      <c r="AC44" s="48" t="s">
        <v>18</v>
      </c>
      <c r="AD44" s="50">
        <f>'[2]46C-Tenmile Canal'!G59</f>
        <v>13.29</v>
      </c>
      <c r="AE44" s="50">
        <f>'[3]46C-Tenmile Canal'!G59</f>
        <v>11.68</v>
      </c>
      <c r="AF44" s="50">
        <f>'[5]46C-Tenmile Canal'!G59</f>
        <v>11.03</v>
      </c>
      <c r="AG44" s="50">
        <f>'[4]46C-Tenmile Canal'!G59</f>
        <v>13.16</v>
      </c>
      <c r="AH44" s="12">
        <f t="shared" si="0"/>
        <v>12.281052631578948</v>
      </c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</row>
    <row r="45" spans="1:54" ht="15.6" x14ac:dyDescent="0.3">
      <c r="A45" s="30"/>
      <c r="B45" s="20" t="s">
        <v>5</v>
      </c>
      <c r="C45" s="48" t="s">
        <v>18</v>
      </c>
      <c r="D45" s="48" t="s">
        <v>18</v>
      </c>
      <c r="E45" s="13">
        <v>14.63</v>
      </c>
      <c r="F45" s="13">
        <v>11.84</v>
      </c>
      <c r="G45" s="13">
        <v>11.53</v>
      </c>
      <c r="H45" s="13">
        <v>11.75</v>
      </c>
      <c r="I45" s="13">
        <v>11.38</v>
      </c>
      <c r="J45" s="13">
        <v>11.97</v>
      </c>
      <c r="K45" s="13">
        <v>11.84</v>
      </c>
      <c r="L45" s="13">
        <v>11.2</v>
      </c>
      <c r="M45" s="13">
        <v>11.38</v>
      </c>
      <c r="N45" s="48" t="s">
        <v>18</v>
      </c>
      <c r="O45" s="13" t="s">
        <v>225</v>
      </c>
      <c r="P45" s="13" t="s">
        <v>390</v>
      </c>
      <c r="Q45" s="13" t="s">
        <v>390</v>
      </c>
      <c r="R45" s="13" t="s">
        <v>390</v>
      </c>
      <c r="S45" s="13">
        <v>13.25</v>
      </c>
      <c r="T45" s="13" t="s">
        <v>390</v>
      </c>
      <c r="U45" s="13" t="s">
        <v>390</v>
      </c>
      <c r="V45" s="13" t="s">
        <v>223</v>
      </c>
      <c r="W45" s="13">
        <v>12.62</v>
      </c>
      <c r="X45" s="55">
        <v>13.39</v>
      </c>
      <c r="Y45" s="55">
        <v>13.2</v>
      </c>
      <c r="Z45" s="55">
        <v>12.3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48" t="s">
        <v>18</v>
      </c>
      <c r="AH45" s="12">
        <f t="shared" si="0"/>
        <v>12.305714285714288</v>
      </c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</row>
    <row r="46" spans="1:54" ht="15.6" x14ac:dyDescent="0.3">
      <c r="A46" s="30"/>
      <c r="B46" s="20" t="s">
        <v>6</v>
      </c>
      <c r="C46" s="48" t="s">
        <v>18</v>
      </c>
      <c r="D46" s="48" t="s">
        <v>18</v>
      </c>
      <c r="E46" s="13">
        <v>13.41</v>
      </c>
      <c r="F46" s="13">
        <v>13.31</v>
      </c>
      <c r="G46" s="13">
        <v>11.29</v>
      </c>
      <c r="H46" s="13">
        <v>11.48</v>
      </c>
      <c r="I46" s="13">
        <v>13.25</v>
      </c>
      <c r="J46" s="13">
        <v>11.91</v>
      </c>
      <c r="K46" s="13">
        <v>11.48</v>
      </c>
      <c r="L46" s="13">
        <v>11.95</v>
      </c>
      <c r="M46" s="13">
        <v>12.39</v>
      </c>
      <c r="N46" s="48" t="s">
        <v>18</v>
      </c>
      <c r="O46" s="13" t="s">
        <v>225</v>
      </c>
      <c r="P46" s="13" t="s">
        <v>390</v>
      </c>
      <c r="Q46" s="13" t="s">
        <v>390</v>
      </c>
      <c r="R46" s="13">
        <v>12.46</v>
      </c>
      <c r="S46" s="13">
        <v>14.75</v>
      </c>
      <c r="T46" s="13" t="s">
        <v>390</v>
      </c>
      <c r="U46" s="13" t="s">
        <v>390</v>
      </c>
      <c r="V46" s="13" t="s">
        <v>223</v>
      </c>
      <c r="W46" s="13">
        <v>12.41</v>
      </c>
      <c r="X46" s="55">
        <v>12.37</v>
      </c>
      <c r="Y46" s="55">
        <v>12.54</v>
      </c>
      <c r="Z46" s="55">
        <v>11.96</v>
      </c>
      <c r="AA46" s="55">
        <v>11.62</v>
      </c>
      <c r="AB46" s="55">
        <f>'[6]46C-Tenmile Canal'!G60</f>
        <v>12.74</v>
      </c>
      <c r="AC46" s="48" t="s">
        <v>18</v>
      </c>
      <c r="AD46" s="50">
        <f>'[2]46C-Tenmile Canal'!G60</f>
        <v>13.53</v>
      </c>
      <c r="AE46" s="50">
        <f>'[3]46C-Tenmile Canal'!G60</f>
        <v>11.33</v>
      </c>
      <c r="AF46" s="50">
        <f>'[5]46C-Tenmile Canal'!G60</f>
        <v>14.3</v>
      </c>
      <c r="AG46" s="50">
        <f>'[4]46C-Tenmile Canal'!G60</f>
        <v>12.67</v>
      </c>
      <c r="AH46" s="12">
        <f t="shared" si="0"/>
        <v>12.430526315789475</v>
      </c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</row>
    <row r="47" spans="1:54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14.67</v>
      </c>
      <c r="F47" s="13">
        <v>15.2</v>
      </c>
      <c r="G47" s="13">
        <v>12.46</v>
      </c>
      <c r="H47" s="13">
        <v>11.91</v>
      </c>
      <c r="I47" s="13">
        <v>14.48</v>
      </c>
      <c r="J47" s="13">
        <v>14.43</v>
      </c>
      <c r="K47" s="13">
        <v>11.64</v>
      </c>
      <c r="L47" s="13">
        <v>11.52</v>
      </c>
      <c r="M47" s="13">
        <v>13.65</v>
      </c>
      <c r="N47" s="48" t="s">
        <v>18</v>
      </c>
      <c r="O47" s="13" t="s">
        <v>225</v>
      </c>
      <c r="P47" s="13">
        <v>13.11</v>
      </c>
      <c r="Q47" s="48" t="s">
        <v>18</v>
      </c>
      <c r="R47" s="50">
        <v>12.77</v>
      </c>
      <c r="S47" s="13">
        <v>14.71</v>
      </c>
      <c r="T47" s="13">
        <v>12.56</v>
      </c>
      <c r="U47" s="13" t="s">
        <v>390</v>
      </c>
      <c r="V47" s="13">
        <v>13.36</v>
      </c>
      <c r="W47" s="13">
        <v>12.34</v>
      </c>
      <c r="X47" s="55">
        <v>12.63</v>
      </c>
      <c r="Y47" s="55">
        <v>11.56</v>
      </c>
      <c r="Z47" s="55">
        <v>11.71</v>
      </c>
      <c r="AA47" s="55">
        <v>12.98</v>
      </c>
      <c r="AB47" s="55">
        <f>'[6]46C-Tenmile Canal'!G61</f>
        <v>13.05</v>
      </c>
      <c r="AC47" s="48" t="s">
        <v>18</v>
      </c>
      <c r="AD47" s="50">
        <f>'[2]46C-Tenmile Canal'!G61</f>
        <v>14.35</v>
      </c>
      <c r="AE47" s="50">
        <f>'[3]46C-Tenmile Canal'!G61</f>
        <v>14.26</v>
      </c>
      <c r="AF47" s="50">
        <f>'[5]46C-Tenmile Canal'!G61</f>
        <v>13.8</v>
      </c>
      <c r="AG47" s="50">
        <f>'[4]46C-Tenmile Canal'!G61</f>
        <v>13.33</v>
      </c>
      <c r="AH47" s="12">
        <f t="shared" si="0"/>
        <v>13.152272727272729</v>
      </c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</row>
    <row r="48" spans="1:54" ht="15.6" x14ac:dyDescent="0.3">
      <c r="A48" s="29" t="s">
        <v>1376</v>
      </c>
      <c r="B48" s="20" t="s">
        <v>7</v>
      </c>
      <c r="C48" s="48" t="s">
        <v>18</v>
      </c>
      <c r="D48" s="13">
        <v>13.07</v>
      </c>
      <c r="E48" s="13">
        <v>14.63</v>
      </c>
      <c r="F48" s="13">
        <v>14.58</v>
      </c>
      <c r="G48" s="13">
        <v>13.38</v>
      </c>
      <c r="H48" s="13">
        <v>12.1</v>
      </c>
      <c r="I48" s="13">
        <v>13.92</v>
      </c>
      <c r="J48" s="13">
        <v>14.43</v>
      </c>
      <c r="K48" s="13">
        <v>12.22</v>
      </c>
      <c r="L48" s="13">
        <v>11.08</v>
      </c>
      <c r="M48" s="13">
        <v>14.67</v>
      </c>
      <c r="N48" s="48" t="s">
        <v>18</v>
      </c>
      <c r="O48" s="13" t="s">
        <v>225</v>
      </c>
      <c r="P48" s="13">
        <v>14.31</v>
      </c>
      <c r="Q48" s="13">
        <v>14.02</v>
      </c>
      <c r="R48" s="13">
        <v>14.18</v>
      </c>
      <c r="S48" s="50">
        <v>14.84</v>
      </c>
      <c r="T48" s="50">
        <v>14.63</v>
      </c>
      <c r="U48" s="50">
        <v>12.71</v>
      </c>
      <c r="V48" s="50">
        <v>13.11</v>
      </c>
      <c r="W48" s="50">
        <v>13.9</v>
      </c>
      <c r="X48" s="55">
        <v>14.87</v>
      </c>
      <c r="Y48" s="55">
        <v>14.61</v>
      </c>
      <c r="Z48" s="55">
        <v>13.7</v>
      </c>
      <c r="AA48" s="55">
        <v>14.62</v>
      </c>
      <c r="AB48" s="55">
        <f>'[6]46C-Tenmile Canal'!G62</f>
        <v>13.66</v>
      </c>
      <c r="AC48" s="48" t="s">
        <v>18</v>
      </c>
      <c r="AD48" s="50">
        <f>'[2]46C-Tenmile Canal'!G62</f>
        <v>14.6</v>
      </c>
      <c r="AE48" s="50">
        <f>'[3]46C-Tenmile Canal'!G62</f>
        <v>14.48</v>
      </c>
      <c r="AF48" s="50">
        <f>'[5]46C-Tenmile Canal'!G62</f>
        <v>14</v>
      </c>
      <c r="AG48" s="50">
        <f>'[4]46C-Tenmile Canal'!G62</f>
        <v>14.13</v>
      </c>
      <c r="AH48" s="12">
        <f t="shared" si="0"/>
        <v>13.852800000000004</v>
      </c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</row>
    <row r="49" spans="1:54" ht="15.6" x14ac:dyDescent="0.3">
      <c r="A49" s="74"/>
      <c r="B49" s="20" t="s">
        <v>7</v>
      </c>
      <c r="C49" s="48" t="s">
        <v>18</v>
      </c>
      <c r="D49" s="13">
        <v>12.36</v>
      </c>
      <c r="E49" s="13">
        <v>14.68</v>
      </c>
      <c r="F49" s="13">
        <v>14.35</v>
      </c>
      <c r="G49" s="13">
        <v>12.65</v>
      </c>
      <c r="H49" s="13">
        <v>12.38</v>
      </c>
      <c r="I49" s="13">
        <v>14.9</v>
      </c>
      <c r="J49" s="13">
        <v>13.23</v>
      </c>
      <c r="K49" s="13">
        <v>14.6</v>
      </c>
      <c r="L49" s="13">
        <v>14.66</v>
      </c>
      <c r="M49" s="13">
        <v>14.43</v>
      </c>
      <c r="N49" s="48" t="s">
        <v>18</v>
      </c>
      <c r="O49" s="13">
        <v>15.56</v>
      </c>
      <c r="P49" s="48" t="s">
        <v>18</v>
      </c>
      <c r="Q49" s="13">
        <v>13.01</v>
      </c>
      <c r="R49" s="13">
        <v>14.57</v>
      </c>
      <c r="S49" s="13">
        <v>14.33</v>
      </c>
      <c r="T49" s="13">
        <v>14.27</v>
      </c>
      <c r="U49" s="13">
        <v>13.21</v>
      </c>
      <c r="V49" s="13">
        <v>14.81</v>
      </c>
      <c r="W49" s="13">
        <v>13.31</v>
      </c>
      <c r="X49" s="55">
        <v>14.1</v>
      </c>
      <c r="Y49" s="55">
        <v>14.44</v>
      </c>
      <c r="Z49" s="55">
        <v>14.38</v>
      </c>
      <c r="AA49" s="55">
        <v>14.39</v>
      </c>
      <c r="AB49" s="55">
        <f>'[6]46C-Tenmile Canal'!G63</f>
        <v>14.41</v>
      </c>
      <c r="AC49" s="48" t="s">
        <v>18</v>
      </c>
      <c r="AD49" s="50">
        <f>'[2]46C-Tenmile Canal'!G63</f>
        <v>14.51</v>
      </c>
      <c r="AE49" s="50">
        <f>'[3]46C-Tenmile Canal'!G63</f>
        <v>14.5</v>
      </c>
      <c r="AF49" s="50">
        <f>'[5]46C-Tenmile Canal'!G63</f>
        <v>14.26</v>
      </c>
      <c r="AG49" s="50">
        <f>'[4]46C-Tenmile Canal'!G63</f>
        <v>14.62</v>
      </c>
      <c r="AH49" s="12">
        <f t="shared" si="0"/>
        <v>14.081600000000002</v>
      </c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</row>
    <row r="50" spans="1:54" ht="15.6" x14ac:dyDescent="0.3">
      <c r="A50" s="30"/>
      <c r="B50" s="20" t="s">
        <v>8</v>
      </c>
      <c r="C50" s="48" t="s">
        <v>18</v>
      </c>
      <c r="D50" s="13">
        <v>14.6</v>
      </c>
      <c r="E50" s="13">
        <v>14.65</v>
      </c>
      <c r="F50" s="13">
        <v>14.67</v>
      </c>
      <c r="G50" s="13">
        <v>13.57</v>
      </c>
      <c r="H50" s="13">
        <v>13.66</v>
      </c>
      <c r="I50" s="13">
        <v>14.6</v>
      </c>
      <c r="J50" s="13">
        <v>14.52</v>
      </c>
      <c r="K50" s="13">
        <v>14.61</v>
      </c>
      <c r="L50" s="13">
        <v>14.65</v>
      </c>
      <c r="M50" s="13">
        <v>14.6</v>
      </c>
      <c r="N50" s="48" t="s">
        <v>18</v>
      </c>
      <c r="O50" s="13">
        <v>14.11</v>
      </c>
      <c r="P50" s="48" t="s">
        <v>18</v>
      </c>
      <c r="Q50" s="12">
        <v>13.11</v>
      </c>
      <c r="R50" s="12">
        <v>14.63</v>
      </c>
      <c r="S50" s="13">
        <v>14.22</v>
      </c>
      <c r="T50" s="13">
        <v>13.63</v>
      </c>
      <c r="U50" s="13">
        <v>13.31</v>
      </c>
      <c r="V50" s="13">
        <v>14.11</v>
      </c>
      <c r="W50" s="13">
        <v>13.3</v>
      </c>
      <c r="X50" s="55">
        <v>14.94</v>
      </c>
      <c r="Y50" s="55">
        <v>14.6</v>
      </c>
      <c r="Z50" s="55">
        <v>14.4</v>
      </c>
      <c r="AA50" s="55">
        <v>14.22</v>
      </c>
      <c r="AB50" s="55">
        <f>'[6]46C-Tenmile Canal'!G64</f>
        <v>14.45</v>
      </c>
      <c r="AC50" s="48" t="s">
        <v>18</v>
      </c>
      <c r="AD50" s="50">
        <f>'[2]46C-Tenmile Canal'!G64</f>
        <v>14.92</v>
      </c>
      <c r="AE50" s="50">
        <f>'[3]46C-Tenmile Canal'!G64</f>
        <v>14.68</v>
      </c>
      <c r="AF50" s="50">
        <f>'[5]46C-Tenmile Canal'!G64</f>
        <v>13.5</v>
      </c>
      <c r="AG50" s="50">
        <f>'[4]46C-Tenmile Canal'!G64</f>
        <v>14.89</v>
      </c>
      <c r="AH50" s="12">
        <f t="shared" si="0"/>
        <v>14.270400000000002</v>
      </c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</row>
    <row r="51" spans="1:54" ht="15.6" x14ac:dyDescent="0.3">
      <c r="A51" s="29" t="s">
        <v>162</v>
      </c>
      <c r="B51" s="20" t="s">
        <v>8</v>
      </c>
      <c r="C51" s="48" t="s">
        <v>18</v>
      </c>
      <c r="D51" s="13">
        <v>13.72</v>
      </c>
      <c r="E51" s="13">
        <v>14.25</v>
      </c>
      <c r="F51" s="13">
        <v>14.51</v>
      </c>
      <c r="G51" s="13">
        <v>13.98</v>
      </c>
      <c r="H51" s="13">
        <v>14.08</v>
      </c>
      <c r="I51" s="13">
        <v>14.74</v>
      </c>
      <c r="J51" s="13">
        <v>14.63</v>
      </c>
      <c r="K51" s="13">
        <v>14.52</v>
      </c>
      <c r="L51" s="13">
        <v>14.62</v>
      </c>
      <c r="M51" s="13">
        <v>14.51</v>
      </c>
      <c r="N51" s="48" t="s">
        <v>18</v>
      </c>
      <c r="O51" s="13">
        <v>14.31</v>
      </c>
      <c r="P51" s="48" t="s">
        <v>18</v>
      </c>
      <c r="Q51" s="12">
        <v>13.33</v>
      </c>
      <c r="R51" s="12">
        <v>14.72</v>
      </c>
      <c r="S51" s="12">
        <v>14.19</v>
      </c>
      <c r="T51" s="12">
        <v>14.69</v>
      </c>
      <c r="U51" s="12">
        <v>13.44</v>
      </c>
      <c r="V51" s="12">
        <v>14.51</v>
      </c>
      <c r="W51" s="12">
        <v>14.26</v>
      </c>
      <c r="X51" s="69">
        <v>14.17</v>
      </c>
      <c r="Y51" s="69">
        <v>14.65</v>
      </c>
      <c r="Z51" s="69">
        <v>14.35</v>
      </c>
      <c r="AA51" s="69">
        <v>14.46</v>
      </c>
      <c r="AB51" s="55">
        <f>'[6]46C-Tenmile Canal'!G65</f>
        <v>13.99</v>
      </c>
      <c r="AC51" s="48" t="s">
        <v>18</v>
      </c>
      <c r="AD51" s="50">
        <f>'[2]46C-Tenmile Canal'!G65</f>
        <v>14.57</v>
      </c>
      <c r="AE51" s="50">
        <f>'[3]46C-Tenmile Canal'!G65</f>
        <v>14.61</v>
      </c>
      <c r="AF51" s="50">
        <f>'[5]46C-Tenmile Canal'!G65</f>
        <v>13.21</v>
      </c>
      <c r="AG51" s="50">
        <f>'[4]46C-Tenmile Canal'!G65</f>
        <v>14.55</v>
      </c>
      <c r="AH51" s="12">
        <f t="shared" si="0"/>
        <v>14.3124</v>
      </c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</row>
    <row r="52" spans="1:54" ht="15.6" x14ac:dyDescent="0.3">
      <c r="A52" s="29" t="s">
        <v>909</v>
      </c>
      <c r="B52" s="20" t="s">
        <v>9</v>
      </c>
      <c r="C52" s="48" t="s">
        <v>18</v>
      </c>
      <c r="D52" s="13">
        <v>14.65</v>
      </c>
      <c r="E52" s="13">
        <v>14.23</v>
      </c>
      <c r="F52" s="13">
        <v>14.3</v>
      </c>
      <c r="G52" s="13">
        <v>14.91</v>
      </c>
      <c r="H52" s="13">
        <v>14.7</v>
      </c>
      <c r="I52" s="48" t="s">
        <v>18</v>
      </c>
      <c r="J52" s="13">
        <v>15.57</v>
      </c>
      <c r="K52" s="50">
        <v>13.4</v>
      </c>
      <c r="L52" s="13">
        <v>14.95</v>
      </c>
      <c r="M52" s="13">
        <v>14.11</v>
      </c>
      <c r="N52" s="48" t="s">
        <v>18</v>
      </c>
      <c r="O52" s="13">
        <v>14.12</v>
      </c>
      <c r="P52" s="12">
        <v>15.16</v>
      </c>
      <c r="Q52" s="12">
        <v>13.28</v>
      </c>
      <c r="R52" s="12">
        <v>14.52</v>
      </c>
      <c r="S52" s="12">
        <v>13.98</v>
      </c>
      <c r="T52" s="12">
        <v>14.73</v>
      </c>
      <c r="U52" s="12">
        <v>14.09</v>
      </c>
      <c r="V52" s="12">
        <v>14.38</v>
      </c>
      <c r="W52" s="12">
        <v>14.3</v>
      </c>
      <c r="X52" s="69">
        <v>14.34</v>
      </c>
      <c r="Y52" s="69">
        <v>14.8</v>
      </c>
      <c r="Z52" s="69">
        <v>14.2</v>
      </c>
      <c r="AA52" s="69">
        <v>14.42</v>
      </c>
      <c r="AB52" s="55">
        <f>'[6]46C-Tenmile Canal'!G66</f>
        <v>14.42</v>
      </c>
      <c r="AC52" s="48" t="s">
        <v>18</v>
      </c>
      <c r="AD52" s="50">
        <f>'[2]46C-Tenmile Canal'!G66</f>
        <v>14.47</v>
      </c>
      <c r="AE52" s="48" t="s">
        <v>18</v>
      </c>
      <c r="AF52" s="50">
        <f>'[5]46C-Tenmile Canal'!G66</f>
        <v>14.21</v>
      </c>
      <c r="AG52" s="50" t="str">
        <f>'[4]46C-Tenmile Canal'!G66</f>
        <v/>
      </c>
      <c r="AH52" s="12">
        <f t="shared" si="0"/>
        <v>14.417916666666668</v>
      </c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</row>
    <row r="53" spans="1:54" ht="15.6" x14ac:dyDescent="0.3">
      <c r="A53" s="29" t="s">
        <v>910</v>
      </c>
      <c r="B53" s="20" t="s">
        <v>9</v>
      </c>
      <c r="C53" s="48" t="s">
        <v>18</v>
      </c>
      <c r="D53" s="13">
        <v>14.23</v>
      </c>
      <c r="E53" s="13">
        <v>13.55</v>
      </c>
      <c r="F53" s="13">
        <v>14.05</v>
      </c>
      <c r="G53" s="13">
        <v>14.42</v>
      </c>
      <c r="H53" s="13">
        <v>14.87</v>
      </c>
      <c r="I53" s="48" t="s">
        <v>18</v>
      </c>
      <c r="J53" s="13">
        <v>14.28</v>
      </c>
      <c r="K53" s="13">
        <v>12.83</v>
      </c>
      <c r="L53" s="13">
        <v>14.88</v>
      </c>
      <c r="M53" s="13">
        <v>14.81</v>
      </c>
      <c r="N53" s="48" t="s">
        <v>18</v>
      </c>
      <c r="O53" s="13">
        <v>14.11</v>
      </c>
      <c r="P53" s="12">
        <v>14.31</v>
      </c>
      <c r="Q53" s="12">
        <v>13.01</v>
      </c>
      <c r="R53" s="12">
        <v>14.23</v>
      </c>
      <c r="S53" s="12">
        <v>14.15</v>
      </c>
      <c r="T53" s="12">
        <v>14.66</v>
      </c>
      <c r="U53" s="12">
        <v>13.71</v>
      </c>
      <c r="V53" s="12">
        <v>14.61</v>
      </c>
      <c r="W53" s="12">
        <v>14.24</v>
      </c>
      <c r="X53" s="69">
        <v>14.53</v>
      </c>
      <c r="Y53" s="69">
        <v>14.37</v>
      </c>
      <c r="Z53" s="69">
        <v>14.4</v>
      </c>
      <c r="AA53" s="69">
        <v>15.19</v>
      </c>
      <c r="AB53" s="55">
        <f>'[6]46C-Tenmile Canal'!G67</f>
        <v>14.12</v>
      </c>
      <c r="AC53" s="48" t="s">
        <v>18</v>
      </c>
      <c r="AD53" s="50">
        <f>'[2]46C-Tenmile Canal'!G67</f>
        <v>14.38</v>
      </c>
      <c r="AE53" s="50">
        <f>'[3]46C-Tenmile Canal'!G67</f>
        <v>14.73</v>
      </c>
      <c r="AF53" s="50">
        <f>'[5]46C-Tenmile Canal'!G67</f>
        <v>14.7</v>
      </c>
      <c r="AG53" s="50" t="str">
        <f>'[4]46C-Tenmile Canal'!G67</f>
        <v/>
      </c>
      <c r="AH53" s="12">
        <f t="shared" si="0"/>
        <v>14.266799999999998</v>
      </c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</row>
    <row r="54" spans="1:54" ht="15.6" x14ac:dyDescent="0.3">
      <c r="A54" s="29" t="s">
        <v>911</v>
      </c>
      <c r="B54" s="20" t="s">
        <v>10</v>
      </c>
      <c r="C54" s="48" t="s">
        <v>18</v>
      </c>
      <c r="D54" s="48" t="s">
        <v>18</v>
      </c>
      <c r="E54" s="13">
        <v>14.35</v>
      </c>
      <c r="F54" s="13">
        <v>14.46</v>
      </c>
      <c r="G54" s="13">
        <v>14.33</v>
      </c>
      <c r="H54" s="13">
        <v>14.72</v>
      </c>
      <c r="I54" s="48" t="s">
        <v>18</v>
      </c>
      <c r="J54" s="13">
        <v>14.59</v>
      </c>
      <c r="K54" s="13">
        <v>14</v>
      </c>
      <c r="L54" s="13">
        <v>13.67</v>
      </c>
      <c r="M54" s="48" t="s">
        <v>18</v>
      </c>
      <c r="N54" s="48" t="s">
        <v>18</v>
      </c>
      <c r="O54" s="13">
        <v>13.71</v>
      </c>
      <c r="P54" s="12">
        <v>14.11</v>
      </c>
      <c r="Q54" s="12">
        <v>14.22</v>
      </c>
      <c r="R54" s="12">
        <v>13.88</v>
      </c>
      <c r="S54" s="12">
        <v>14.49</v>
      </c>
      <c r="T54" s="12">
        <v>13.69</v>
      </c>
      <c r="U54" s="12">
        <v>14.11</v>
      </c>
      <c r="V54" s="12">
        <v>14.36</v>
      </c>
      <c r="W54" s="12">
        <v>13.55</v>
      </c>
      <c r="X54" s="69">
        <v>13.59</v>
      </c>
      <c r="Y54" s="69">
        <v>13.88</v>
      </c>
      <c r="Z54" s="69">
        <v>14.62</v>
      </c>
      <c r="AA54" s="69">
        <v>14.53</v>
      </c>
      <c r="AB54" s="55">
        <f>'[6]46C-Tenmile Canal'!G68</f>
        <v>14.07</v>
      </c>
      <c r="AC54" s="48" t="s">
        <v>18</v>
      </c>
      <c r="AD54" s="50">
        <f>'[2]46C-Tenmile Canal'!G68</f>
        <v>14.7</v>
      </c>
      <c r="AE54" s="50">
        <f>'[3]46C-Tenmile Canal'!G68</f>
        <v>14.34</v>
      </c>
      <c r="AF54" s="50">
        <f>'[5]46C-Tenmile Canal'!G68</f>
        <v>14.32</v>
      </c>
      <c r="AG54" s="50" t="str">
        <f>'[4]46C-Tenmile Canal'!G68</f>
        <v/>
      </c>
      <c r="AH54" s="12">
        <f t="shared" si="0"/>
        <v>14.172608695652173</v>
      </c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</row>
    <row r="55" spans="1:54" ht="15.6" x14ac:dyDescent="0.3">
      <c r="A55" s="30"/>
      <c r="B55" s="20" t="s">
        <v>10</v>
      </c>
      <c r="C55" s="48" t="s">
        <v>18</v>
      </c>
      <c r="D55" s="48" t="s">
        <v>18</v>
      </c>
      <c r="E55" s="13">
        <v>14.1</v>
      </c>
      <c r="F55" s="13">
        <v>13.09</v>
      </c>
      <c r="G55" s="13">
        <v>14.56</v>
      </c>
      <c r="H55" s="13">
        <v>13.68</v>
      </c>
      <c r="I55" s="48" t="s">
        <v>18</v>
      </c>
      <c r="J55" s="13">
        <v>14.02</v>
      </c>
      <c r="K55" s="13">
        <v>12.91</v>
      </c>
      <c r="L55" s="13">
        <v>13.23</v>
      </c>
      <c r="M55" s="48" t="s">
        <v>18</v>
      </c>
      <c r="N55" s="48" t="s">
        <v>18</v>
      </c>
      <c r="O55" s="13">
        <v>13.91</v>
      </c>
      <c r="P55" s="13" t="s">
        <v>390</v>
      </c>
      <c r="Q55" s="13">
        <v>13.51</v>
      </c>
      <c r="R55" s="13">
        <v>13.05</v>
      </c>
      <c r="S55" s="13">
        <v>13.95</v>
      </c>
      <c r="T55" s="13">
        <v>12.93</v>
      </c>
      <c r="U55" s="13">
        <v>13.54</v>
      </c>
      <c r="V55" s="13">
        <v>14.01</v>
      </c>
      <c r="W55" s="13">
        <v>13.88</v>
      </c>
      <c r="X55" s="55">
        <v>13.17</v>
      </c>
      <c r="Y55" s="55">
        <v>14.45</v>
      </c>
      <c r="Z55" s="55">
        <v>13.61</v>
      </c>
      <c r="AA55" s="55">
        <v>13.57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48" t="s">
        <v>18</v>
      </c>
      <c r="AH55" s="12">
        <f t="shared" si="0"/>
        <v>13.640526315789472</v>
      </c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</row>
    <row r="56" spans="1:54" ht="15.6" x14ac:dyDescent="0.3">
      <c r="A56" s="30"/>
      <c r="B56" s="20" t="s">
        <v>11</v>
      </c>
      <c r="C56" s="48" t="s">
        <v>18</v>
      </c>
      <c r="D56" s="48" t="s">
        <v>18</v>
      </c>
      <c r="E56" s="13">
        <v>13.48</v>
      </c>
      <c r="F56" s="13">
        <v>12.63</v>
      </c>
      <c r="G56" s="13">
        <v>14.57</v>
      </c>
      <c r="H56" s="13">
        <v>13.18</v>
      </c>
      <c r="I56" s="48" t="s">
        <v>18</v>
      </c>
      <c r="J56" s="13">
        <v>12.99</v>
      </c>
      <c r="K56" s="13">
        <v>13.2</v>
      </c>
      <c r="L56" s="13">
        <v>14.59</v>
      </c>
      <c r="M56" s="48" t="s">
        <v>18</v>
      </c>
      <c r="N56" s="48" t="s">
        <v>18</v>
      </c>
      <c r="O56" s="13">
        <v>13.31</v>
      </c>
      <c r="P56" s="13" t="s">
        <v>390</v>
      </c>
      <c r="Q56" s="13">
        <v>13.26</v>
      </c>
      <c r="R56" s="13">
        <v>12.63</v>
      </c>
      <c r="S56" s="13">
        <v>14.25</v>
      </c>
      <c r="T56" s="13">
        <v>12.95</v>
      </c>
      <c r="U56" s="13">
        <v>12.5</v>
      </c>
      <c r="V56" s="13">
        <v>13.16</v>
      </c>
      <c r="W56" s="13">
        <v>12.92</v>
      </c>
      <c r="X56" s="55">
        <v>13.6</v>
      </c>
      <c r="Y56" s="55">
        <v>13.61</v>
      </c>
      <c r="Z56" s="55">
        <v>13</v>
      </c>
      <c r="AA56" s="55">
        <v>12.55</v>
      </c>
      <c r="AB56" s="55">
        <f>'[6]46C-Tenmile Canal'!G69</f>
        <v>12.91</v>
      </c>
      <c r="AC56" s="48" t="s">
        <v>18</v>
      </c>
      <c r="AD56" s="50">
        <f>'[2]46C-Tenmile Canal'!G69</f>
        <v>12.85</v>
      </c>
      <c r="AE56" s="50">
        <f>'[3]46C-Tenmile Canal'!G69</f>
        <v>14.28</v>
      </c>
      <c r="AF56" s="50">
        <f>'[5]46C-Tenmile Canal'!G69</f>
        <v>13.03</v>
      </c>
      <c r="AG56" s="50" t="str">
        <f>'[4]46C-Tenmile Canal'!G69</f>
        <v/>
      </c>
      <c r="AH56" s="12">
        <f>AVERAGE(B56:AE56)</f>
        <v>13.291818181818183</v>
      </c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</row>
    <row r="57" spans="1:54" ht="15.6" x14ac:dyDescent="0.3">
      <c r="A57" s="30"/>
      <c r="B57" s="20" t="s">
        <v>12</v>
      </c>
      <c r="C57" s="48" t="s">
        <v>18</v>
      </c>
      <c r="D57" s="48" t="s">
        <v>18</v>
      </c>
      <c r="E57" s="13">
        <v>12.77</v>
      </c>
      <c r="F57" s="13">
        <v>12.18</v>
      </c>
      <c r="G57" s="13">
        <v>12.92</v>
      </c>
      <c r="H57" s="13">
        <v>14.17</v>
      </c>
      <c r="I57" s="13">
        <v>12.48</v>
      </c>
      <c r="J57" s="13">
        <v>12.56</v>
      </c>
      <c r="K57" s="13">
        <v>14.64</v>
      </c>
      <c r="L57" s="13">
        <v>13.06</v>
      </c>
      <c r="M57" s="48" t="s">
        <v>18</v>
      </c>
      <c r="N57" s="48" t="s">
        <v>18</v>
      </c>
      <c r="O57" s="13">
        <v>12.61</v>
      </c>
      <c r="P57" s="13">
        <v>12.11</v>
      </c>
      <c r="Q57" s="13">
        <v>13.31</v>
      </c>
      <c r="R57" s="13">
        <v>12.39</v>
      </c>
      <c r="S57" s="13">
        <v>13.67</v>
      </c>
      <c r="T57" s="13">
        <v>12.54</v>
      </c>
      <c r="U57" s="13">
        <v>12.19</v>
      </c>
      <c r="V57" s="13">
        <v>13.72</v>
      </c>
      <c r="W57" s="13">
        <v>13.87</v>
      </c>
      <c r="X57" s="55">
        <v>12.9</v>
      </c>
      <c r="Y57" s="55">
        <v>12.65</v>
      </c>
      <c r="Z57" s="55">
        <v>14.57</v>
      </c>
      <c r="AA57" s="55">
        <v>12.35</v>
      </c>
      <c r="AB57" s="48" t="s">
        <v>18</v>
      </c>
      <c r="AC57" s="48" t="s">
        <v>18</v>
      </c>
      <c r="AD57" s="50">
        <f>'[2]46C-Tenmile Canal'!G70</f>
        <v>12.45</v>
      </c>
      <c r="AE57" s="50">
        <f>'[3]46C-Tenmile Canal'!G70</f>
        <v>13.08</v>
      </c>
      <c r="AF57" s="50">
        <f>'[5]46C-Tenmile Canal'!G70</f>
        <v>12.71</v>
      </c>
      <c r="AG57" s="50" t="str">
        <f>'[4]46C-Tenmile Canal'!G70</f>
        <v/>
      </c>
      <c r="AH57" s="12">
        <f>AVERAGE(B57:AE57)</f>
        <v>13.008260869565218</v>
      </c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</row>
    <row r="58" spans="1:54" ht="15.6" x14ac:dyDescent="0.3">
      <c r="A58" s="6" t="s">
        <v>122</v>
      </c>
      <c r="B58" s="6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18">
        <v>2000</v>
      </c>
      <c r="O58" s="18">
        <v>2001</v>
      </c>
      <c r="P58" s="18">
        <v>2002</v>
      </c>
      <c r="Q58" s="18">
        <v>2003</v>
      </c>
      <c r="R58" s="18">
        <v>2004</v>
      </c>
      <c r="S58" s="18">
        <v>2005</v>
      </c>
      <c r="T58" s="18">
        <v>2006</v>
      </c>
      <c r="U58" s="18">
        <v>2007</v>
      </c>
      <c r="V58" s="18">
        <v>2008</v>
      </c>
      <c r="W58" s="18">
        <v>2009</v>
      </c>
      <c r="X58" s="18">
        <v>2010</v>
      </c>
      <c r="Y58" s="18">
        <v>2011</v>
      </c>
      <c r="Z58" s="18">
        <v>2012</v>
      </c>
      <c r="AA58" s="18">
        <v>2013</v>
      </c>
      <c r="AB58" s="211">
        <v>2014</v>
      </c>
      <c r="AC58" s="211">
        <v>2015</v>
      </c>
      <c r="AD58" s="211">
        <v>2016</v>
      </c>
      <c r="AE58" s="211">
        <v>2017</v>
      </c>
      <c r="AF58" s="211">
        <v>2018</v>
      </c>
      <c r="AG58" s="211">
        <v>2019</v>
      </c>
      <c r="AH58" s="15" t="s">
        <v>161</v>
      </c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</row>
    <row r="59" spans="1:54" ht="15.6" x14ac:dyDescent="0.3">
      <c r="A59" s="29" t="s">
        <v>532</v>
      </c>
      <c r="B59" s="20" t="s">
        <v>1</v>
      </c>
      <c r="C59" s="48" t="s">
        <v>18</v>
      </c>
      <c r="D59" s="48" t="s">
        <v>18</v>
      </c>
      <c r="E59" s="13">
        <v>10.82</v>
      </c>
      <c r="F59" s="13">
        <v>11.01</v>
      </c>
      <c r="G59" s="13">
        <v>11.76</v>
      </c>
      <c r="H59" s="13">
        <v>11.86</v>
      </c>
      <c r="I59" s="13">
        <v>12.29</v>
      </c>
      <c r="J59" s="12">
        <v>12.39</v>
      </c>
      <c r="K59" s="12">
        <v>11.4</v>
      </c>
      <c r="L59" s="48" t="s">
        <v>18</v>
      </c>
      <c r="M59" s="48" t="s">
        <v>18</v>
      </c>
      <c r="N59" s="48" t="s">
        <v>18</v>
      </c>
      <c r="O59" s="48" t="s">
        <v>18</v>
      </c>
      <c r="P59" s="48" t="s">
        <v>18</v>
      </c>
      <c r="Q59" s="48" t="s">
        <v>18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48" t="s">
        <v>18</v>
      </c>
      <c r="X59" s="77" t="s">
        <v>18</v>
      </c>
      <c r="Y59" s="77" t="s">
        <v>18</v>
      </c>
      <c r="Z59" s="77" t="s">
        <v>18</v>
      </c>
      <c r="AA59" s="77" t="s">
        <v>18</v>
      </c>
      <c r="AB59" s="212" t="s">
        <v>18</v>
      </c>
      <c r="AC59" s="212" t="s">
        <v>18</v>
      </c>
      <c r="AD59" s="212" t="s">
        <v>18</v>
      </c>
      <c r="AE59" s="212" t="s">
        <v>18</v>
      </c>
      <c r="AF59" s="212" t="s">
        <v>18</v>
      </c>
      <c r="AG59" s="212" t="s">
        <v>18</v>
      </c>
      <c r="AH59" s="12">
        <f t="shared" si="0"/>
        <v>11.647142857142857</v>
      </c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</row>
    <row r="60" spans="1:54" ht="15.6" x14ac:dyDescent="0.3">
      <c r="A60" s="30"/>
      <c r="B60" s="20" t="s">
        <v>2</v>
      </c>
      <c r="C60" s="48" t="s">
        <v>18</v>
      </c>
      <c r="D60" s="48" t="s">
        <v>18</v>
      </c>
      <c r="E60" s="13">
        <v>12.3</v>
      </c>
      <c r="F60" s="13">
        <v>11.08</v>
      </c>
      <c r="G60" s="13">
        <v>11.36</v>
      </c>
      <c r="H60" s="13">
        <v>11.85</v>
      </c>
      <c r="I60" s="13">
        <v>12</v>
      </c>
      <c r="J60" s="12">
        <v>11.81</v>
      </c>
      <c r="K60" s="12">
        <v>11.33</v>
      </c>
      <c r="L60" s="48" t="s">
        <v>18</v>
      </c>
      <c r="M60" s="48" t="s">
        <v>18</v>
      </c>
      <c r="N60" s="48" t="s">
        <v>18</v>
      </c>
      <c r="O60" s="48" t="s">
        <v>18</v>
      </c>
      <c r="P60" s="48" t="s">
        <v>18</v>
      </c>
      <c r="Q60" s="48" t="s">
        <v>18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48" t="s">
        <v>18</v>
      </c>
      <c r="X60" s="77" t="s">
        <v>18</v>
      </c>
      <c r="Y60" s="77" t="s">
        <v>18</v>
      </c>
      <c r="Z60" s="77" t="s">
        <v>18</v>
      </c>
      <c r="AA60" s="77" t="s">
        <v>18</v>
      </c>
      <c r="AB60" s="213" t="s">
        <v>18</v>
      </c>
      <c r="AC60" s="213" t="s">
        <v>18</v>
      </c>
      <c r="AD60" s="213" t="s">
        <v>18</v>
      </c>
      <c r="AE60" s="213" t="s">
        <v>18</v>
      </c>
      <c r="AF60" s="213" t="s">
        <v>18</v>
      </c>
      <c r="AG60" s="213" t="s">
        <v>18</v>
      </c>
      <c r="AH60" s="12">
        <f t="shared" si="0"/>
        <v>11.675714285714287</v>
      </c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</row>
    <row r="61" spans="1:54" ht="15.6" x14ac:dyDescent="0.3">
      <c r="A61" s="30"/>
      <c r="B61" s="20" t="s">
        <v>3</v>
      </c>
      <c r="C61" s="48" t="s">
        <v>18</v>
      </c>
      <c r="D61" s="48" t="s">
        <v>18</v>
      </c>
      <c r="E61" s="13">
        <v>12.24</v>
      </c>
      <c r="F61" s="13">
        <v>11.64</v>
      </c>
      <c r="G61" s="13">
        <v>11.57</v>
      </c>
      <c r="H61" s="13">
        <v>11.28</v>
      </c>
      <c r="I61" s="13">
        <v>11.62</v>
      </c>
      <c r="J61" s="12">
        <v>11.65</v>
      </c>
      <c r="K61" s="12">
        <v>10.76</v>
      </c>
      <c r="L61" s="48" t="s">
        <v>18</v>
      </c>
      <c r="M61" s="48" t="s">
        <v>18</v>
      </c>
      <c r="N61" s="48" t="s">
        <v>18</v>
      </c>
      <c r="O61" s="48" t="s">
        <v>18</v>
      </c>
      <c r="P61" s="48" t="s">
        <v>18</v>
      </c>
      <c r="Q61" s="48" t="s">
        <v>18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48" t="s">
        <v>18</v>
      </c>
      <c r="X61" s="77" t="s">
        <v>18</v>
      </c>
      <c r="Y61" s="77" t="s">
        <v>18</v>
      </c>
      <c r="Z61" s="77" t="s">
        <v>18</v>
      </c>
      <c r="AA61" s="77" t="s">
        <v>18</v>
      </c>
      <c r="AB61" s="213" t="s">
        <v>18</v>
      </c>
      <c r="AC61" s="213" t="s">
        <v>18</v>
      </c>
      <c r="AD61" s="213" t="s">
        <v>18</v>
      </c>
      <c r="AE61" s="213" t="s">
        <v>18</v>
      </c>
      <c r="AF61" s="213" t="s">
        <v>18</v>
      </c>
      <c r="AG61" s="213" t="s">
        <v>18</v>
      </c>
      <c r="AH61" s="12">
        <f t="shared" si="0"/>
        <v>11.537142857142857</v>
      </c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</row>
    <row r="62" spans="1:54" ht="15.6" x14ac:dyDescent="0.3">
      <c r="A62" s="30"/>
      <c r="B62" s="20" t="s">
        <v>4</v>
      </c>
      <c r="C62" s="48" t="s">
        <v>18</v>
      </c>
      <c r="D62" s="48" t="s">
        <v>18</v>
      </c>
      <c r="E62" s="13">
        <v>11.27</v>
      </c>
      <c r="F62" s="13">
        <v>12.19</v>
      </c>
      <c r="G62" s="13">
        <v>11.97</v>
      </c>
      <c r="H62" s="13">
        <v>10.62</v>
      </c>
      <c r="I62" s="13">
        <v>11.72</v>
      </c>
      <c r="J62" s="12">
        <v>10.91</v>
      </c>
      <c r="K62" s="12">
        <v>10.41</v>
      </c>
      <c r="L62" s="48" t="s">
        <v>18</v>
      </c>
      <c r="M62" s="48" t="s">
        <v>18</v>
      </c>
      <c r="N62" s="48" t="s">
        <v>18</v>
      </c>
      <c r="O62" s="48" t="s">
        <v>18</v>
      </c>
      <c r="P62" s="48" t="s">
        <v>18</v>
      </c>
      <c r="Q62" s="48" t="s">
        <v>18</v>
      </c>
      <c r="R62" s="48" t="s">
        <v>18</v>
      </c>
      <c r="S62" s="48" t="s">
        <v>18</v>
      </c>
      <c r="T62" s="48" t="s">
        <v>18</v>
      </c>
      <c r="U62" s="48" t="s">
        <v>18</v>
      </c>
      <c r="V62" s="48" t="s">
        <v>18</v>
      </c>
      <c r="W62" s="49" t="s">
        <v>18</v>
      </c>
      <c r="X62" s="77" t="s">
        <v>18</v>
      </c>
      <c r="Y62" s="77" t="s">
        <v>18</v>
      </c>
      <c r="Z62" s="77" t="s">
        <v>18</v>
      </c>
      <c r="AA62" s="77" t="s">
        <v>18</v>
      </c>
      <c r="AB62" s="213" t="s">
        <v>18</v>
      </c>
      <c r="AC62" s="213" t="s">
        <v>18</v>
      </c>
      <c r="AD62" s="213" t="s">
        <v>18</v>
      </c>
      <c r="AE62" s="213" t="s">
        <v>18</v>
      </c>
      <c r="AF62" s="213" t="s">
        <v>18</v>
      </c>
      <c r="AG62" s="213" t="s">
        <v>18</v>
      </c>
      <c r="AH62" s="12">
        <f t="shared" si="0"/>
        <v>11.298571428571426</v>
      </c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</row>
    <row r="63" spans="1:54" ht="15.6" x14ac:dyDescent="0.3">
      <c r="A63" s="30"/>
      <c r="B63" s="20" t="s">
        <v>5</v>
      </c>
      <c r="C63" s="48" t="s">
        <v>18</v>
      </c>
      <c r="D63" s="48" t="s">
        <v>18</v>
      </c>
      <c r="E63" s="13">
        <v>11.45</v>
      </c>
      <c r="F63" s="13">
        <v>11.16</v>
      </c>
      <c r="G63" s="13">
        <v>11.09</v>
      </c>
      <c r="H63" s="13">
        <v>11.65</v>
      </c>
      <c r="I63" s="13">
        <v>11.35</v>
      </c>
      <c r="J63" s="12">
        <v>10.99</v>
      </c>
      <c r="K63" s="17">
        <v>10.95</v>
      </c>
      <c r="L63" s="48" t="s">
        <v>18</v>
      </c>
      <c r="M63" s="48" t="s">
        <v>18</v>
      </c>
      <c r="N63" s="48" t="s">
        <v>18</v>
      </c>
      <c r="O63" s="48" t="s">
        <v>18</v>
      </c>
      <c r="P63" s="48" t="s">
        <v>18</v>
      </c>
      <c r="Q63" s="48" t="s">
        <v>18</v>
      </c>
      <c r="R63" s="48" t="s">
        <v>18</v>
      </c>
      <c r="S63" s="48" t="s">
        <v>18</v>
      </c>
      <c r="T63" s="48" t="s">
        <v>18</v>
      </c>
      <c r="U63" s="48" t="s">
        <v>18</v>
      </c>
      <c r="V63" s="48" t="s">
        <v>18</v>
      </c>
      <c r="W63" s="49" t="s">
        <v>18</v>
      </c>
      <c r="X63" s="77" t="s">
        <v>18</v>
      </c>
      <c r="Y63" s="77" t="s">
        <v>18</v>
      </c>
      <c r="Z63" s="77" t="s">
        <v>18</v>
      </c>
      <c r="AA63" s="77" t="s">
        <v>18</v>
      </c>
      <c r="AB63" s="213" t="s">
        <v>18</v>
      </c>
      <c r="AC63" s="213" t="s">
        <v>18</v>
      </c>
      <c r="AD63" s="213" t="s">
        <v>18</v>
      </c>
      <c r="AE63" s="213" t="s">
        <v>18</v>
      </c>
      <c r="AF63" s="213" t="s">
        <v>18</v>
      </c>
      <c r="AG63" s="213" t="s">
        <v>18</v>
      </c>
      <c r="AH63" s="12">
        <f t="shared" si="0"/>
        <v>11.234285714285715</v>
      </c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</row>
    <row r="64" spans="1:54" ht="15.6" x14ac:dyDescent="0.3">
      <c r="A64" s="30"/>
      <c r="B64" s="20" t="s">
        <v>5</v>
      </c>
      <c r="C64" s="48" t="s">
        <v>18</v>
      </c>
      <c r="D64" s="48" t="s">
        <v>18</v>
      </c>
      <c r="E64" s="13">
        <v>13.21</v>
      </c>
      <c r="F64" s="13">
        <v>10.71</v>
      </c>
      <c r="G64" s="13">
        <v>10.44</v>
      </c>
      <c r="H64" s="13">
        <v>10.87</v>
      </c>
      <c r="I64" s="13">
        <v>10.6</v>
      </c>
      <c r="J64" s="12">
        <v>11.93</v>
      </c>
      <c r="K64" s="48" t="s">
        <v>18</v>
      </c>
      <c r="L64" s="48" t="s">
        <v>18</v>
      </c>
      <c r="M64" s="48" t="s">
        <v>18</v>
      </c>
      <c r="N64" s="48" t="s">
        <v>18</v>
      </c>
      <c r="O64" s="48" t="s">
        <v>18</v>
      </c>
      <c r="P64" s="48" t="s">
        <v>18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48" t="s">
        <v>18</v>
      </c>
      <c r="W64" s="49" t="s">
        <v>18</v>
      </c>
      <c r="X64" s="77" t="s">
        <v>18</v>
      </c>
      <c r="Y64" s="77" t="s">
        <v>18</v>
      </c>
      <c r="Z64" s="77" t="s">
        <v>18</v>
      </c>
      <c r="AA64" s="77" t="s">
        <v>18</v>
      </c>
      <c r="AB64" s="213" t="s">
        <v>18</v>
      </c>
      <c r="AC64" s="213" t="s">
        <v>18</v>
      </c>
      <c r="AD64" s="213" t="s">
        <v>18</v>
      </c>
      <c r="AE64" s="213" t="s">
        <v>18</v>
      </c>
      <c r="AF64" s="213" t="s">
        <v>18</v>
      </c>
      <c r="AG64" s="213" t="s">
        <v>18</v>
      </c>
      <c r="AH64" s="12">
        <f t="shared" si="0"/>
        <v>11.293333333333331</v>
      </c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</row>
    <row r="65" spans="1:54" ht="15.6" x14ac:dyDescent="0.3">
      <c r="A65" s="30"/>
      <c r="B65" s="20" t="s">
        <v>6</v>
      </c>
      <c r="C65" s="48" t="s">
        <v>18</v>
      </c>
      <c r="D65" s="48" t="s">
        <v>18</v>
      </c>
      <c r="E65" s="13">
        <v>12.2</v>
      </c>
      <c r="F65" s="13">
        <v>11.79</v>
      </c>
      <c r="G65" s="13">
        <v>10.28</v>
      </c>
      <c r="H65" s="13">
        <v>10.65</v>
      </c>
      <c r="I65" s="13">
        <v>12.26</v>
      </c>
      <c r="J65" s="12">
        <v>11.49</v>
      </c>
      <c r="K65" s="48" t="s">
        <v>18</v>
      </c>
      <c r="L65" s="48" t="s">
        <v>18</v>
      </c>
      <c r="M65" s="48" t="s">
        <v>18</v>
      </c>
      <c r="N65" s="48" t="s">
        <v>18</v>
      </c>
      <c r="O65" s="48" t="s">
        <v>18</v>
      </c>
      <c r="P65" s="48" t="s">
        <v>18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48" t="s">
        <v>18</v>
      </c>
      <c r="W65" s="49" t="s">
        <v>18</v>
      </c>
      <c r="X65" s="77" t="s">
        <v>18</v>
      </c>
      <c r="Y65" s="77" t="s">
        <v>18</v>
      </c>
      <c r="Z65" s="77" t="s">
        <v>18</v>
      </c>
      <c r="AA65" s="77" t="s">
        <v>18</v>
      </c>
      <c r="AB65" s="213" t="s">
        <v>18</v>
      </c>
      <c r="AC65" s="213" t="s">
        <v>18</v>
      </c>
      <c r="AD65" s="213" t="s">
        <v>18</v>
      </c>
      <c r="AE65" s="213" t="s">
        <v>18</v>
      </c>
      <c r="AF65" s="213" t="s">
        <v>18</v>
      </c>
      <c r="AG65" s="213" t="s">
        <v>18</v>
      </c>
      <c r="AH65" s="12">
        <f t="shared" si="0"/>
        <v>11.444999999999999</v>
      </c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</row>
    <row r="66" spans="1:54" ht="15.6" x14ac:dyDescent="0.3">
      <c r="A66" s="14" t="s">
        <v>1157</v>
      </c>
      <c r="B66" s="20" t="s">
        <v>6</v>
      </c>
      <c r="C66" s="48" t="s">
        <v>18</v>
      </c>
      <c r="D66" s="48" t="s">
        <v>18</v>
      </c>
      <c r="E66" s="13">
        <v>12.78</v>
      </c>
      <c r="F66" s="13">
        <v>13.59</v>
      </c>
      <c r="G66" s="13">
        <v>10.97</v>
      </c>
      <c r="H66" s="13">
        <v>11.24</v>
      </c>
      <c r="I66" s="13">
        <v>13.15</v>
      </c>
      <c r="J66" s="12">
        <v>12.72</v>
      </c>
      <c r="K66" s="48" t="s">
        <v>18</v>
      </c>
      <c r="L66" s="48" t="s">
        <v>18</v>
      </c>
      <c r="M66" s="48" t="s">
        <v>18</v>
      </c>
      <c r="N66" s="48" t="s">
        <v>18</v>
      </c>
      <c r="O66" s="48" t="s">
        <v>18</v>
      </c>
      <c r="P66" s="48" t="s">
        <v>18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48" t="s">
        <v>18</v>
      </c>
      <c r="W66" s="49" t="s">
        <v>18</v>
      </c>
      <c r="X66" s="77" t="s">
        <v>18</v>
      </c>
      <c r="Y66" s="77" t="s">
        <v>18</v>
      </c>
      <c r="Z66" s="77" t="s">
        <v>18</v>
      </c>
      <c r="AA66" s="77" t="s">
        <v>18</v>
      </c>
      <c r="AB66" s="213" t="s">
        <v>18</v>
      </c>
      <c r="AC66" s="213" t="s">
        <v>18</v>
      </c>
      <c r="AD66" s="213" t="s">
        <v>18</v>
      </c>
      <c r="AE66" s="213" t="s">
        <v>18</v>
      </c>
      <c r="AF66" s="213" t="s">
        <v>18</v>
      </c>
      <c r="AG66" s="213" t="s">
        <v>18</v>
      </c>
      <c r="AH66" s="12">
        <f t="shared" si="0"/>
        <v>12.408333333333333</v>
      </c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</row>
    <row r="67" spans="1:54" ht="15.6" x14ac:dyDescent="0.3">
      <c r="A67" s="29" t="s">
        <v>592</v>
      </c>
      <c r="B67" s="20" t="s">
        <v>7</v>
      </c>
      <c r="C67" s="48" t="s">
        <v>18</v>
      </c>
      <c r="D67" s="48" t="s">
        <v>18</v>
      </c>
      <c r="E67" s="13">
        <v>13.26</v>
      </c>
      <c r="F67" s="13">
        <v>13.16</v>
      </c>
      <c r="G67" s="13">
        <v>12.46</v>
      </c>
      <c r="H67" s="13">
        <v>11.27</v>
      </c>
      <c r="I67" s="13">
        <v>12.15</v>
      </c>
      <c r="J67" s="12">
        <v>12.84</v>
      </c>
      <c r="K67" s="48" t="s">
        <v>18</v>
      </c>
      <c r="L67" s="48" t="s">
        <v>18</v>
      </c>
      <c r="M67" s="48" t="s">
        <v>18</v>
      </c>
      <c r="N67" s="48" t="s">
        <v>18</v>
      </c>
      <c r="O67" s="48" t="s">
        <v>18</v>
      </c>
      <c r="P67" s="48" t="s">
        <v>18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48" t="s">
        <v>18</v>
      </c>
      <c r="W67" s="49" t="s">
        <v>18</v>
      </c>
      <c r="X67" s="77" t="s">
        <v>18</v>
      </c>
      <c r="Y67" s="77" t="s">
        <v>18</v>
      </c>
      <c r="Z67" s="77" t="s">
        <v>18</v>
      </c>
      <c r="AA67" s="77" t="s">
        <v>18</v>
      </c>
      <c r="AB67" s="213" t="s">
        <v>18</v>
      </c>
      <c r="AC67" s="213" t="s">
        <v>18</v>
      </c>
      <c r="AD67" s="213" t="s">
        <v>18</v>
      </c>
      <c r="AE67" s="213" t="s">
        <v>18</v>
      </c>
      <c r="AF67" s="213" t="s">
        <v>18</v>
      </c>
      <c r="AG67" s="213" t="s">
        <v>18</v>
      </c>
      <c r="AH67" s="12">
        <f t="shared" ref="AH67:AH130" si="1">AVERAGE(B67:AE67)</f>
        <v>12.523333333333333</v>
      </c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</row>
    <row r="68" spans="1:54" ht="15.6" x14ac:dyDescent="0.3">
      <c r="A68" s="30"/>
      <c r="B68" s="20" t="s">
        <v>7</v>
      </c>
      <c r="C68" s="48" t="s">
        <v>18</v>
      </c>
      <c r="D68" s="13">
        <v>12.17</v>
      </c>
      <c r="E68" s="13">
        <v>13.36</v>
      </c>
      <c r="F68" s="13">
        <v>12.68</v>
      </c>
      <c r="G68" s="13">
        <v>11.73</v>
      </c>
      <c r="H68" s="48" t="s">
        <v>18</v>
      </c>
      <c r="I68" s="13">
        <v>13.34</v>
      </c>
      <c r="J68" s="12">
        <v>12.09</v>
      </c>
      <c r="K68" s="48" t="s">
        <v>18</v>
      </c>
      <c r="L68" s="48" t="s">
        <v>18</v>
      </c>
      <c r="M68" s="48" t="s">
        <v>18</v>
      </c>
      <c r="N68" s="48" t="s">
        <v>18</v>
      </c>
      <c r="O68" s="48" t="s">
        <v>18</v>
      </c>
      <c r="P68" s="48" t="s">
        <v>18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48" t="s">
        <v>18</v>
      </c>
      <c r="W68" s="49" t="s">
        <v>18</v>
      </c>
      <c r="X68" s="77" t="s">
        <v>18</v>
      </c>
      <c r="Y68" s="77" t="s">
        <v>18</v>
      </c>
      <c r="Z68" s="77" t="s">
        <v>18</v>
      </c>
      <c r="AA68" s="77" t="s">
        <v>18</v>
      </c>
      <c r="AB68" s="213" t="s">
        <v>18</v>
      </c>
      <c r="AC68" s="213" t="s">
        <v>18</v>
      </c>
      <c r="AD68" s="213" t="s">
        <v>18</v>
      </c>
      <c r="AE68" s="213" t="s">
        <v>18</v>
      </c>
      <c r="AF68" s="213" t="s">
        <v>18</v>
      </c>
      <c r="AG68" s="213" t="s">
        <v>18</v>
      </c>
      <c r="AH68" s="12">
        <f t="shared" si="1"/>
        <v>12.561666666666667</v>
      </c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</row>
    <row r="69" spans="1:54" ht="15.6" x14ac:dyDescent="0.3">
      <c r="A69" s="30"/>
      <c r="B69" s="20" t="s">
        <v>8</v>
      </c>
      <c r="C69" s="48" t="s">
        <v>18</v>
      </c>
      <c r="D69" s="13">
        <v>12.86</v>
      </c>
      <c r="E69" s="13">
        <v>13.45</v>
      </c>
      <c r="F69" s="13">
        <v>13.53</v>
      </c>
      <c r="G69" s="13">
        <v>12.26</v>
      </c>
      <c r="H69" s="13">
        <v>12.32</v>
      </c>
      <c r="I69" s="13">
        <v>12.71</v>
      </c>
      <c r="J69" s="12">
        <v>12.58</v>
      </c>
      <c r="K69" s="48" t="s">
        <v>18</v>
      </c>
      <c r="L69" s="48" t="s">
        <v>18</v>
      </c>
      <c r="M69" s="48" t="s">
        <v>18</v>
      </c>
      <c r="N69" s="48" t="s">
        <v>18</v>
      </c>
      <c r="O69" s="48" t="s">
        <v>18</v>
      </c>
      <c r="P69" s="48" t="s">
        <v>18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48" t="s">
        <v>18</v>
      </c>
      <c r="W69" s="49" t="s">
        <v>18</v>
      </c>
      <c r="X69" s="77" t="s">
        <v>18</v>
      </c>
      <c r="Y69" s="77" t="s">
        <v>18</v>
      </c>
      <c r="Z69" s="77" t="s">
        <v>18</v>
      </c>
      <c r="AA69" s="77" t="s">
        <v>18</v>
      </c>
      <c r="AB69" s="213" t="s">
        <v>18</v>
      </c>
      <c r="AC69" s="213" t="s">
        <v>18</v>
      </c>
      <c r="AD69" s="213" t="s">
        <v>18</v>
      </c>
      <c r="AE69" s="213" t="s">
        <v>18</v>
      </c>
      <c r="AF69" s="213" t="s">
        <v>18</v>
      </c>
      <c r="AG69" s="213" t="s">
        <v>18</v>
      </c>
      <c r="AH69" s="12">
        <f t="shared" si="1"/>
        <v>12.815714285714284</v>
      </c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</row>
    <row r="70" spans="1:54" ht="15.6" x14ac:dyDescent="0.3">
      <c r="A70" s="30"/>
      <c r="B70" s="20" t="s">
        <v>8</v>
      </c>
      <c r="C70" s="48" t="s">
        <v>18</v>
      </c>
      <c r="D70" s="13">
        <v>13.18</v>
      </c>
      <c r="E70" s="13">
        <v>12.42</v>
      </c>
      <c r="F70" s="13">
        <v>12.54</v>
      </c>
      <c r="G70" s="13">
        <v>12.86</v>
      </c>
      <c r="H70" s="13">
        <v>12.6</v>
      </c>
      <c r="I70" s="13">
        <v>13.3</v>
      </c>
      <c r="J70" s="12">
        <v>12.63</v>
      </c>
      <c r="K70" s="48" t="s">
        <v>18</v>
      </c>
      <c r="L70" s="48" t="s">
        <v>18</v>
      </c>
      <c r="M70" s="48" t="s">
        <v>18</v>
      </c>
      <c r="N70" s="48" t="s">
        <v>18</v>
      </c>
      <c r="O70" s="48" t="s">
        <v>18</v>
      </c>
      <c r="P70" s="48" t="s">
        <v>18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48" t="s">
        <v>18</v>
      </c>
      <c r="W70" s="49" t="s">
        <v>18</v>
      </c>
      <c r="X70" s="77" t="s">
        <v>18</v>
      </c>
      <c r="Y70" s="77" t="s">
        <v>18</v>
      </c>
      <c r="Z70" s="77" t="s">
        <v>18</v>
      </c>
      <c r="AA70" s="77" t="s">
        <v>18</v>
      </c>
      <c r="AB70" s="213" t="s">
        <v>18</v>
      </c>
      <c r="AC70" s="213" t="s">
        <v>18</v>
      </c>
      <c r="AD70" s="213" t="s">
        <v>18</v>
      </c>
      <c r="AE70" s="213" t="s">
        <v>18</v>
      </c>
      <c r="AF70" s="213" t="s">
        <v>18</v>
      </c>
      <c r="AG70" s="213" t="s">
        <v>18</v>
      </c>
      <c r="AH70" s="12">
        <f t="shared" si="1"/>
        <v>12.790000000000001</v>
      </c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</row>
    <row r="71" spans="1:54" ht="15.6" x14ac:dyDescent="0.3">
      <c r="A71" s="30"/>
      <c r="B71" s="20" t="s">
        <v>9</v>
      </c>
      <c r="C71" s="48" t="s">
        <v>18</v>
      </c>
      <c r="D71" s="13">
        <v>13.09</v>
      </c>
      <c r="E71" s="13">
        <v>12.5</v>
      </c>
      <c r="F71" s="13">
        <v>12.25</v>
      </c>
      <c r="G71" s="13">
        <v>13.39</v>
      </c>
      <c r="H71" s="13">
        <v>13.26</v>
      </c>
      <c r="I71" s="48" t="s">
        <v>18</v>
      </c>
      <c r="J71" s="12">
        <v>13.96</v>
      </c>
      <c r="K71" s="48" t="s">
        <v>18</v>
      </c>
      <c r="L71" s="48" t="s">
        <v>18</v>
      </c>
      <c r="M71" s="48" t="s">
        <v>18</v>
      </c>
      <c r="N71" s="48" t="s">
        <v>18</v>
      </c>
      <c r="O71" s="48" t="s">
        <v>18</v>
      </c>
      <c r="P71" s="48" t="s">
        <v>18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48" t="s">
        <v>18</v>
      </c>
      <c r="W71" s="49" t="s">
        <v>18</v>
      </c>
      <c r="X71" s="77" t="s">
        <v>18</v>
      </c>
      <c r="Y71" s="77" t="s">
        <v>18</v>
      </c>
      <c r="Z71" s="77" t="s">
        <v>18</v>
      </c>
      <c r="AA71" s="77" t="s">
        <v>18</v>
      </c>
      <c r="AB71" s="213" t="s">
        <v>18</v>
      </c>
      <c r="AC71" s="213" t="s">
        <v>18</v>
      </c>
      <c r="AD71" s="213" t="s">
        <v>18</v>
      </c>
      <c r="AE71" s="213" t="s">
        <v>18</v>
      </c>
      <c r="AF71" s="213" t="s">
        <v>18</v>
      </c>
      <c r="AG71" s="213" t="s">
        <v>18</v>
      </c>
      <c r="AH71" s="12">
        <f t="shared" si="1"/>
        <v>13.075000000000003</v>
      </c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</row>
    <row r="72" spans="1:54" ht="15.6" x14ac:dyDescent="0.3">
      <c r="A72" s="30"/>
      <c r="B72" s="20" t="s">
        <v>9</v>
      </c>
      <c r="C72" s="48" t="s">
        <v>18</v>
      </c>
      <c r="D72" s="13">
        <v>12.8</v>
      </c>
      <c r="E72" s="13">
        <v>12.11</v>
      </c>
      <c r="F72" s="13">
        <v>12.16</v>
      </c>
      <c r="G72" s="13">
        <v>12.26</v>
      </c>
      <c r="H72" s="13">
        <v>13.23</v>
      </c>
      <c r="I72" s="48" t="s">
        <v>18</v>
      </c>
      <c r="J72" s="12">
        <v>12.37</v>
      </c>
      <c r="K72" s="48" t="s">
        <v>18</v>
      </c>
      <c r="L72" s="48" t="s">
        <v>18</v>
      </c>
      <c r="M72" s="48" t="s">
        <v>18</v>
      </c>
      <c r="N72" s="48" t="s">
        <v>18</v>
      </c>
      <c r="O72" s="48" t="s">
        <v>18</v>
      </c>
      <c r="P72" s="48" t="s">
        <v>18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48" t="s">
        <v>18</v>
      </c>
      <c r="W72" s="49" t="s">
        <v>18</v>
      </c>
      <c r="X72" s="77" t="s">
        <v>18</v>
      </c>
      <c r="Y72" s="77" t="s">
        <v>18</v>
      </c>
      <c r="Z72" s="77" t="s">
        <v>18</v>
      </c>
      <c r="AA72" s="77" t="s">
        <v>18</v>
      </c>
      <c r="AB72" s="213" t="s">
        <v>18</v>
      </c>
      <c r="AC72" s="213" t="s">
        <v>18</v>
      </c>
      <c r="AD72" s="213" t="s">
        <v>18</v>
      </c>
      <c r="AE72" s="213" t="s">
        <v>18</v>
      </c>
      <c r="AF72" s="213" t="s">
        <v>18</v>
      </c>
      <c r="AG72" s="213" t="s">
        <v>18</v>
      </c>
      <c r="AH72" s="12">
        <f t="shared" si="1"/>
        <v>12.488333333333335</v>
      </c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</row>
    <row r="73" spans="1:54" ht="15.6" x14ac:dyDescent="0.3">
      <c r="A73" s="30"/>
      <c r="B73" s="20" t="s">
        <v>10</v>
      </c>
      <c r="C73" s="48" t="s">
        <v>18</v>
      </c>
      <c r="D73" s="48" t="s">
        <v>18</v>
      </c>
      <c r="E73" s="13">
        <v>12.73</v>
      </c>
      <c r="F73" s="13">
        <v>12.6</v>
      </c>
      <c r="G73" s="13">
        <v>12.41</v>
      </c>
      <c r="H73" s="13">
        <v>13.56</v>
      </c>
      <c r="I73" s="48" t="s">
        <v>18</v>
      </c>
      <c r="J73" s="12">
        <v>13.08</v>
      </c>
      <c r="K73" s="48" t="s">
        <v>18</v>
      </c>
      <c r="L73" s="48" t="s">
        <v>18</v>
      </c>
      <c r="M73" s="48" t="s">
        <v>18</v>
      </c>
      <c r="N73" s="48" t="s">
        <v>18</v>
      </c>
      <c r="O73" s="48" t="s">
        <v>18</v>
      </c>
      <c r="P73" s="48" t="s">
        <v>18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48" t="s">
        <v>18</v>
      </c>
      <c r="W73" s="49" t="s">
        <v>18</v>
      </c>
      <c r="X73" s="77" t="s">
        <v>18</v>
      </c>
      <c r="Y73" s="77" t="s">
        <v>18</v>
      </c>
      <c r="Z73" s="77" t="s">
        <v>18</v>
      </c>
      <c r="AA73" s="77" t="s">
        <v>18</v>
      </c>
      <c r="AB73" s="213" t="s">
        <v>18</v>
      </c>
      <c r="AC73" s="213" t="s">
        <v>18</v>
      </c>
      <c r="AD73" s="213" t="s">
        <v>18</v>
      </c>
      <c r="AE73" s="213" t="s">
        <v>18</v>
      </c>
      <c r="AF73" s="213" t="s">
        <v>18</v>
      </c>
      <c r="AG73" s="213" t="s">
        <v>18</v>
      </c>
      <c r="AH73" s="12">
        <f t="shared" si="1"/>
        <v>12.875999999999999</v>
      </c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</row>
    <row r="74" spans="1:54" ht="15.6" x14ac:dyDescent="0.3">
      <c r="A74" s="30"/>
      <c r="B74" s="20" t="s">
        <v>10</v>
      </c>
      <c r="C74" s="48" t="s">
        <v>18</v>
      </c>
      <c r="D74" s="48" t="s">
        <v>18</v>
      </c>
      <c r="E74" s="13">
        <v>12.44</v>
      </c>
      <c r="F74" s="13">
        <v>11.61</v>
      </c>
      <c r="G74" s="13">
        <v>12.78</v>
      </c>
      <c r="H74" s="13">
        <v>11.91</v>
      </c>
      <c r="I74" s="48" t="s">
        <v>18</v>
      </c>
      <c r="J74" s="12">
        <v>12.22</v>
      </c>
      <c r="K74" s="48" t="s">
        <v>18</v>
      </c>
      <c r="L74" s="48" t="s">
        <v>18</v>
      </c>
      <c r="M74" s="48" t="s">
        <v>18</v>
      </c>
      <c r="N74" s="48" t="s">
        <v>18</v>
      </c>
      <c r="O74" s="48" t="s">
        <v>18</v>
      </c>
      <c r="P74" s="48" t="s">
        <v>18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48" t="s">
        <v>18</v>
      </c>
      <c r="W74" s="49" t="s">
        <v>18</v>
      </c>
      <c r="X74" s="77" t="s">
        <v>18</v>
      </c>
      <c r="Y74" s="77" t="s">
        <v>18</v>
      </c>
      <c r="Z74" s="77" t="s">
        <v>18</v>
      </c>
      <c r="AA74" s="77" t="s">
        <v>18</v>
      </c>
      <c r="AB74" s="213" t="s">
        <v>18</v>
      </c>
      <c r="AC74" s="213" t="s">
        <v>18</v>
      </c>
      <c r="AD74" s="213" t="s">
        <v>18</v>
      </c>
      <c r="AE74" s="213" t="s">
        <v>18</v>
      </c>
      <c r="AF74" s="213" t="s">
        <v>18</v>
      </c>
      <c r="AG74" s="213" t="s">
        <v>18</v>
      </c>
      <c r="AH74" s="12">
        <f t="shared" si="1"/>
        <v>12.191999999999998</v>
      </c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</row>
    <row r="75" spans="1:54" ht="15.6" x14ac:dyDescent="0.3">
      <c r="A75" s="30"/>
      <c r="B75" s="20" t="s">
        <v>11</v>
      </c>
      <c r="C75" s="48" t="s">
        <v>18</v>
      </c>
      <c r="D75" s="48" t="s">
        <v>18</v>
      </c>
      <c r="E75" s="13">
        <v>11.95</v>
      </c>
      <c r="F75" s="13">
        <v>11.24</v>
      </c>
      <c r="G75" s="13">
        <v>12.67</v>
      </c>
      <c r="H75" s="13">
        <v>11.59</v>
      </c>
      <c r="I75" s="48" t="s">
        <v>18</v>
      </c>
      <c r="J75" s="12">
        <v>11.59</v>
      </c>
      <c r="K75" s="48" t="s">
        <v>18</v>
      </c>
      <c r="L75" s="48" t="s">
        <v>18</v>
      </c>
      <c r="M75" s="48" t="s">
        <v>18</v>
      </c>
      <c r="N75" s="48" t="s">
        <v>18</v>
      </c>
      <c r="O75" s="48" t="s">
        <v>18</v>
      </c>
      <c r="P75" s="48" t="s">
        <v>18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48" t="s">
        <v>18</v>
      </c>
      <c r="W75" s="49" t="s">
        <v>18</v>
      </c>
      <c r="X75" s="77" t="s">
        <v>18</v>
      </c>
      <c r="Y75" s="77" t="s">
        <v>18</v>
      </c>
      <c r="Z75" s="77" t="s">
        <v>18</v>
      </c>
      <c r="AA75" s="77" t="s">
        <v>18</v>
      </c>
      <c r="AB75" s="213" t="s">
        <v>18</v>
      </c>
      <c r="AC75" s="213" t="s">
        <v>18</v>
      </c>
      <c r="AD75" s="213" t="s">
        <v>18</v>
      </c>
      <c r="AE75" s="213" t="s">
        <v>18</v>
      </c>
      <c r="AF75" s="213" t="s">
        <v>18</v>
      </c>
      <c r="AG75" s="213" t="s">
        <v>18</v>
      </c>
      <c r="AH75" s="12">
        <f t="shared" si="1"/>
        <v>11.808000000000002</v>
      </c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</row>
    <row r="76" spans="1:54" ht="15.6" x14ac:dyDescent="0.3">
      <c r="A76" s="30"/>
      <c r="B76" s="20" t="s">
        <v>12</v>
      </c>
      <c r="C76" s="48" t="s">
        <v>18</v>
      </c>
      <c r="D76" s="48" t="s">
        <v>18</v>
      </c>
      <c r="E76" s="13">
        <v>11.61</v>
      </c>
      <c r="F76" s="13">
        <v>10.91</v>
      </c>
      <c r="G76" s="13">
        <v>11.69</v>
      </c>
      <c r="H76" s="48" t="s">
        <v>18</v>
      </c>
      <c r="I76" s="13">
        <v>11.49</v>
      </c>
      <c r="J76" s="12">
        <v>11.43</v>
      </c>
      <c r="K76" s="48" t="s">
        <v>18</v>
      </c>
      <c r="L76" s="48" t="s">
        <v>18</v>
      </c>
      <c r="M76" s="48" t="s">
        <v>18</v>
      </c>
      <c r="N76" s="48" t="s">
        <v>18</v>
      </c>
      <c r="O76" s="48" t="s">
        <v>18</v>
      </c>
      <c r="P76" s="48" t="s">
        <v>18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48" t="s">
        <v>18</v>
      </c>
      <c r="W76" s="49" t="s">
        <v>18</v>
      </c>
      <c r="X76" s="77" t="s">
        <v>18</v>
      </c>
      <c r="Y76" s="77" t="s">
        <v>18</v>
      </c>
      <c r="Z76" s="77" t="s">
        <v>18</v>
      </c>
      <c r="AA76" s="77" t="s">
        <v>18</v>
      </c>
      <c r="AB76" s="213" t="s">
        <v>18</v>
      </c>
      <c r="AC76" s="213" t="s">
        <v>18</v>
      </c>
      <c r="AD76" s="213" t="s">
        <v>18</v>
      </c>
      <c r="AE76" s="213" t="s">
        <v>18</v>
      </c>
      <c r="AF76" s="213" t="s">
        <v>18</v>
      </c>
      <c r="AG76" s="213" t="s">
        <v>18</v>
      </c>
      <c r="AH76" s="12">
        <f t="shared" si="1"/>
        <v>11.426</v>
      </c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</row>
    <row r="77" spans="1:54" ht="15.6" x14ac:dyDescent="0.3">
      <c r="A77" s="6" t="s">
        <v>123</v>
      </c>
      <c r="B77" s="6"/>
      <c r="C77" s="6">
        <v>1989</v>
      </c>
      <c r="D77" s="6">
        <v>1990</v>
      </c>
      <c r="E77" s="6">
        <v>1991</v>
      </c>
      <c r="F77" s="6">
        <v>1992</v>
      </c>
      <c r="G77" s="6">
        <v>1993</v>
      </c>
      <c r="H77" s="6">
        <v>1994</v>
      </c>
      <c r="I77" s="6">
        <v>1995</v>
      </c>
      <c r="J77" s="6">
        <v>1996</v>
      </c>
      <c r="K77" s="18">
        <v>1997</v>
      </c>
      <c r="L77" s="18">
        <v>1998</v>
      </c>
      <c r="M77" s="18">
        <v>1999</v>
      </c>
      <c r="N77" s="18">
        <v>2000</v>
      </c>
      <c r="O77" s="18">
        <v>2001</v>
      </c>
      <c r="P77" s="18">
        <v>2002</v>
      </c>
      <c r="Q77" s="18">
        <v>2003</v>
      </c>
      <c r="R77" s="18">
        <v>2004</v>
      </c>
      <c r="S77" s="18">
        <v>2005</v>
      </c>
      <c r="T77" s="18">
        <v>2006</v>
      </c>
      <c r="U77" s="18">
        <v>2007</v>
      </c>
      <c r="V77" s="18">
        <v>2008</v>
      </c>
      <c r="W77" s="18">
        <v>2009</v>
      </c>
      <c r="X77" s="18">
        <v>2010</v>
      </c>
      <c r="Y77" s="18">
        <v>2011</v>
      </c>
      <c r="Z77" s="18">
        <v>2012</v>
      </c>
      <c r="AA77" s="18">
        <v>2013</v>
      </c>
      <c r="AB77" s="211">
        <v>2014</v>
      </c>
      <c r="AC77" s="211">
        <v>2015</v>
      </c>
      <c r="AD77" s="211">
        <v>2016</v>
      </c>
      <c r="AE77" s="211">
        <v>2017</v>
      </c>
      <c r="AF77" s="211">
        <v>2018</v>
      </c>
      <c r="AG77" s="211">
        <v>2019</v>
      </c>
      <c r="AH77" s="15" t="s">
        <v>161</v>
      </c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</row>
    <row r="78" spans="1:54" ht="15.6" x14ac:dyDescent="0.3">
      <c r="A78" s="29" t="s">
        <v>317</v>
      </c>
      <c r="B78" s="20" t="s">
        <v>1</v>
      </c>
      <c r="C78" s="48" t="s">
        <v>18</v>
      </c>
      <c r="D78" s="48" t="s">
        <v>18</v>
      </c>
      <c r="E78" s="13">
        <v>7.04</v>
      </c>
      <c r="F78" s="13">
        <v>6.95</v>
      </c>
      <c r="G78" s="13">
        <v>7.75</v>
      </c>
      <c r="H78" s="13">
        <v>7.65</v>
      </c>
      <c r="I78" s="13">
        <v>8.92</v>
      </c>
      <c r="J78" s="13">
        <v>8.58</v>
      </c>
      <c r="K78" s="13">
        <v>7.03</v>
      </c>
      <c r="L78" s="13">
        <v>9.17</v>
      </c>
      <c r="M78" s="13">
        <v>7.69</v>
      </c>
      <c r="N78" s="13">
        <v>6.93</v>
      </c>
      <c r="O78" s="13">
        <v>6.69</v>
      </c>
      <c r="P78" s="12">
        <v>7.48</v>
      </c>
      <c r="Q78" s="12">
        <v>9.58</v>
      </c>
      <c r="R78" s="12">
        <v>7.78</v>
      </c>
      <c r="S78" s="12">
        <v>7.69</v>
      </c>
      <c r="T78" s="12">
        <v>8.2799999999999994</v>
      </c>
      <c r="U78" s="12">
        <v>8.0500000000000007</v>
      </c>
      <c r="V78" s="12">
        <v>7.84</v>
      </c>
      <c r="W78" s="12">
        <v>7.02</v>
      </c>
      <c r="X78" s="69">
        <v>8.27</v>
      </c>
      <c r="Y78" s="69">
        <v>8.1199999999999992</v>
      </c>
      <c r="Z78" s="77" t="s">
        <v>18</v>
      </c>
      <c r="AA78" s="77" t="s">
        <v>18</v>
      </c>
      <c r="AB78" s="212" t="s">
        <v>18</v>
      </c>
      <c r="AC78" s="212" t="s">
        <v>18</v>
      </c>
      <c r="AD78" s="212" t="s">
        <v>18</v>
      </c>
      <c r="AE78" s="212" t="s">
        <v>18</v>
      </c>
      <c r="AF78" s="212" t="s">
        <v>18</v>
      </c>
      <c r="AG78" s="212" t="s">
        <v>18</v>
      </c>
      <c r="AH78" s="12">
        <f t="shared" si="1"/>
        <v>7.833809523809526</v>
      </c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</row>
    <row r="79" spans="1:54" ht="15.6" x14ac:dyDescent="0.3">
      <c r="A79" s="30"/>
      <c r="B79" s="20" t="s">
        <v>2</v>
      </c>
      <c r="C79" s="48" t="s">
        <v>18</v>
      </c>
      <c r="D79" s="48" t="s">
        <v>18</v>
      </c>
      <c r="E79" s="13">
        <v>8.6</v>
      </c>
      <c r="F79" s="13">
        <v>6.9</v>
      </c>
      <c r="G79" s="13">
        <v>7.38</v>
      </c>
      <c r="H79" s="13">
        <v>8.11</v>
      </c>
      <c r="I79" s="13">
        <v>8.4600000000000009</v>
      </c>
      <c r="J79" s="13">
        <v>7.68</v>
      </c>
      <c r="K79" s="13">
        <v>7.18</v>
      </c>
      <c r="L79" s="13">
        <v>11.54</v>
      </c>
      <c r="M79" s="13">
        <v>7.19</v>
      </c>
      <c r="N79" s="13">
        <v>6.79</v>
      </c>
      <c r="O79" s="13">
        <v>6.58</v>
      </c>
      <c r="P79" s="12">
        <v>6.88</v>
      </c>
      <c r="Q79" s="92" t="s">
        <v>224</v>
      </c>
      <c r="R79" s="13">
        <v>8.3000000000000007</v>
      </c>
      <c r="S79" s="13">
        <v>7.47</v>
      </c>
      <c r="T79" s="13">
        <v>8.76</v>
      </c>
      <c r="U79" s="13">
        <v>7.86</v>
      </c>
      <c r="V79" s="13">
        <v>8.35</v>
      </c>
      <c r="W79" s="13">
        <v>7.99</v>
      </c>
      <c r="X79" s="55">
        <v>8.83</v>
      </c>
      <c r="Y79" s="55">
        <v>8.85</v>
      </c>
      <c r="Z79" s="77" t="s">
        <v>18</v>
      </c>
      <c r="AA79" s="77" t="s">
        <v>18</v>
      </c>
      <c r="AB79" s="213" t="s">
        <v>18</v>
      </c>
      <c r="AC79" s="213" t="s">
        <v>18</v>
      </c>
      <c r="AD79" s="213" t="s">
        <v>18</v>
      </c>
      <c r="AE79" s="213" t="s">
        <v>18</v>
      </c>
      <c r="AF79" s="213" t="s">
        <v>18</v>
      </c>
      <c r="AG79" s="213" t="s">
        <v>18</v>
      </c>
      <c r="AH79" s="12">
        <f t="shared" si="1"/>
        <v>7.9850000000000012</v>
      </c>
      <c r="AI79" s="92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</row>
    <row r="80" spans="1:54" ht="15.6" x14ac:dyDescent="0.3">
      <c r="A80" s="30"/>
      <c r="B80" s="20" t="s">
        <v>3</v>
      </c>
      <c r="C80" s="48" t="s">
        <v>18</v>
      </c>
      <c r="D80" s="48" t="s">
        <v>18</v>
      </c>
      <c r="E80" s="13">
        <v>7.61</v>
      </c>
      <c r="F80" s="13">
        <v>7.4</v>
      </c>
      <c r="G80" s="13">
        <v>7.84</v>
      </c>
      <c r="H80" s="13">
        <v>7.41</v>
      </c>
      <c r="I80" s="13">
        <v>7.89</v>
      </c>
      <c r="J80" s="13">
        <v>7.63</v>
      </c>
      <c r="K80" s="92" t="s">
        <v>391</v>
      </c>
      <c r="L80" s="13">
        <v>10.35</v>
      </c>
      <c r="M80" s="13">
        <v>6.79</v>
      </c>
      <c r="N80" s="92" t="s">
        <v>392</v>
      </c>
      <c r="O80" s="92" t="s">
        <v>224</v>
      </c>
      <c r="P80" s="13">
        <v>6.78</v>
      </c>
      <c r="Q80" s="13">
        <v>8.08</v>
      </c>
      <c r="R80" s="13">
        <v>8.5</v>
      </c>
      <c r="S80" s="13">
        <v>7.87</v>
      </c>
      <c r="T80" s="13">
        <v>8.42</v>
      </c>
      <c r="U80" s="13">
        <v>7.78</v>
      </c>
      <c r="V80" s="13">
        <v>7.66</v>
      </c>
      <c r="W80" s="13" t="s">
        <v>436</v>
      </c>
      <c r="X80" s="55">
        <v>10.51</v>
      </c>
      <c r="Y80" s="77" t="s">
        <v>18</v>
      </c>
      <c r="Z80" s="77" t="s">
        <v>18</v>
      </c>
      <c r="AA80" s="77" t="s">
        <v>18</v>
      </c>
      <c r="AB80" s="213" t="s">
        <v>18</v>
      </c>
      <c r="AC80" s="213" t="s">
        <v>18</v>
      </c>
      <c r="AD80" s="213" t="s">
        <v>18</v>
      </c>
      <c r="AE80" s="213" t="s">
        <v>18</v>
      </c>
      <c r="AF80" s="213" t="s">
        <v>18</v>
      </c>
      <c r="AG80" s="213" t="s">
        <v>18</v>
      </c>
      <c r="AH80" s="12">
        <f t="shared" si="1"/>
        <v>8.0325000000000006</v>
      </c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</row>
    <row r="81" spans="1:54" ht="15.6" x14ac:dyDescent="0.3">
      <c r="A81" s="30"/>
      <c r="B81" s="20" t="s">
        <v>4</v>
      </c>
      <c r="C81" s="48" t="s">
        <v>18</v>
      </c>
      <c r="D81" s="48" t="s">
        <v>18</v>
      </c>
      <c r="E81" s="13">
        <v>7.08</v>
      </c>
      <c r="F81" s="13">
        <v>7.86</v>
      </c>
      <c r="G81" s="13">
        <v>8.01</v>
      </c>
      <c r="H81" s="13" t="s">
        <v>14</v>
      </c>
      <c r="I81" s="13">
        <v>7.28</v>
      </c>
      <c r="J81" s="92" t="s">
        <v>643</v>
      </c>
      <c r="K81" s="92" t="s">
        <v>391</v>
      </c>
      <c r="L81" s="13">
        <v>7.75</v>
      </c>
      <c r="M81" s="92" t="s">
        <v>392</v>
      </c>
      <c r="N81" s="13">
        <v>6.9</v>
      </c>
      <c r="O81" s="13">
        <v>7.08</v>
      </c>
      <c r="P81" s="92" t="s">
        <v>224</v>
      </c>
      <c r="Q81" s="92" t="s">
        <v>224</v>
      </c>
      <c r="R81" s="13">
        <v>7.4</v>
      </c>
      <c r="S81" s="13">
        <v>9.8000000000000007</v>
      </c>
      <c r="T81" s="13">
        <v>8.17</v>
      </c>
      <c r="U81" s="13">
        <v>7.33</v>
      </c>
      <c r="V81" s="13">
        <v>8.65</v>
      </c>
      <c r="W81" s="13">
        <v>6.19</v>
      </c>
      <c r="X81" s="55">
        <v>9.15</v>
      </c>
      <c r="Y81" s="77" t="s">
        <v>18</v>
      </c>
      <c r="Z81" s="77" t="s">
        <v>18</v>
      </c>
      <c r="AA81" s="77" t="s">
        <v>18</v>
      </c>
      <c r="AB81" s="213" t="s">
        <v>18</v>
      </c>
      <c r="AC81" s="213" t="s">
        <v>18</v>
      </c>
      <c r="AD81" s="213" t="s">
        <v>18</v>
      </c>
      <c r="AE81" s="213" t="s">
        <v>18</v>
      </c>
      <c r="AF81" s="213" t="s">
        <v>18</v>
      </c>
      <c r="AG81" s="213" t="s">
        <v>18</v>
      </c>
      <c r="AH81" s="12">
        <f t="shared" si="1"/>
        <v>7.7607142857142861</v>
      </c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</row>
    <row r="82" spans="1:54" ht="15.6" x14ac:dyDescent="0.3">
      <c r="A82" s="30"/>
      <c r="B82" s="20" t="s">
        <v>5</v>
      </c>
      <c r="C82" s="48" t="s">
        <v>18</v>
      </c>
      <c r="D82" s="48" t="s">
        <v>18</v>
      </c>
      <c r="E82" s="13">
        <v>7.27</v>
      </c>
      <c r="F82" s="13">
        <v>7.02</v>
      </c>
      <c r="G82" s="13">
        <v>7.33</v>
      </c>
      <c r="H82" s="48" t="s">
        <v>18</v>
      </c>
      <c r="I82" s="13" t="s">
        <v>14</v>
      </c>
      <c r="J82" s="13">
        <v>7.36</v>
      </c>
      <c r="K82" s="50">
        <v>6.43</v>
      </c>
      <c r="L82" s="13">
        <v>7.19</v>
      </c>
      <c r="M82" s="92" t="s">
        <v>392</v>
      </c>
      <c r="N82" s="13">
        <v>6.57</v>
      </c>
      <c r="O82" s="92" t="s">
        <v>224</v>
      </c>
      <c r="P82" s="92" t="s">
        <v>224</v>
      </c>
      <c r="Q82" s="92" t="s">
        <v>224</v>
      </c>
      <c r="R82" s="13">
        <v>7.36</v>
      </c>
      <c r="S82" s="13">
        <v>9.43</v>
      </c>
      <c r="T82" s="13">
        <v>7.04</v>
      </c>
      <c r="U82" s="13">
        <v>7.18</v>
      </c>
      <c r="V82" s="13">
        <v>7.33</v>
      </c>
      <c r="W82" s="13">
        <v>6.03</v>
      </c>
      <c r="X82" s="55">
        <v>9.6</v>
      </c>
      <c r="Y82" s="77" t="s">
        <v>18</v>
      </c>
      <c r="Z82" s="77" t="s">
        <v>18</v>
      </c>
      <c r="AA82" s="77" t="s">
        <v>18</v>
      </c>
      <c r="AB82" s="213" t="s">
        <v>18</v>
      </c>
      <c r="AC82" s="213" t="s">
        <v>18</v>
      </c>
      <c r="AD82" s="213" t="s">
        <v>18</v>
      </c>
      <c r="AE82" s="213" t="s">
        <v>18</v>
      </c>
      <c r="AF82" s="213" t="s">
        <v>18</v>
      </c>
      <c r="AG82" s="213" t="s">
        <v>18</v>
      </c>
      <c r="AH82" s="12">
        <f t="shared" si="1"/>
        <v>7.3671428571428574</v>
      </c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</row>
    <row r="83" spans="1:54" ht="15.6" x14ac:dyDescent="0.3">
      <c r="A83" s="30"/>
      <c r="B83" s="20" t="s">
        <v>5</v>
      </c>
      <c r="C83" s="48" t="s">
        <v>18</v>
      </c>
      <c r="D83" s="48" t="s">
        <v>18</v>
      </c>
      <c r="E83" s="13">
        <v>8.8699999999999992</v>
      </c>
      <c r="F83" s="13">
        <v>6.98</v>
      </c>
      <c r="G83" s="13">
        <v>6.99</v>
      </c>
      <c r="H83" s="48" t="s">
        <v>18</v>
      </c>
      <c r="I83" s="13" t="s">
        <v>14</v>
      </c>
      <c r="J83" s="13">
        <v>8.39</v>
      </c>
      <c r="K83" s="13">
        <v>6.46</v>
      </c>
      <c r="L83" s="13">
        <v>6.65</v>
      </c>
      <c r="M83" s="92" t="s">
        <v>392</v>
      </c>
      <c r="N83" s="92" t="s">
        <v>392</v>
      </c>
      <c r="O83" s="92" t="s">
        <v>224</v>
      </c>
      <c r="P83" s="92" t="s">
        <v>224</v>
      </c>
      <c r="Q83" s="92" t="s">
        <v>224</v>
      </c>
      <c r="R83" s="13">
        <v>6.85</v>
      </c>
      <c r="S83" s="13">
        <v>8.8000000000000007</v>
      </c>
      <c r="T83" s="13">
        <v>7.32</v>
      </c>
      <c r="U83" s="13">
        <v>7.78</v>
      </c>
      <c r="V83" s="13">
        <v>7.08</v>
      </c>
      <c r="W83" s="13">
        <v>7.71</v>
      </c>
      <c r="X83" s="55">
        <v>8.8699999999999992</v>
      </c>
      <c r="Y83" s="77" t="s">
        <v>18</v>
      </c>
      <c r="Z83" s="77" t="s">
        <v>18</v>
      </c>
      <c r="AA83" s="77" t="s">
        <v>18</v>
      </c>
      <c r="AB83" s="213" t="s">
        <v>18</v>
      </c>
      <c r="AC83" s="213" t="s">
        <v>18</v>
      </c>
      <c r="AD83" s="213" t="s">
        <v>18</v>
      </c>
      <c r="AE83" s="213" t="s">
        <v>18</v>
      </c>
      <c r="AF83" s="213" t="s">
        <v>18</v>
      </c>
      <c r="AG83" s="213" t="s">
        <v>18</v>
      </c>
      <c r="AH83" s="12">
        <f t="shared" si="1"/>
        <v>7.5961538461538458</v>
      </c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</row>
    <row r="84" spans="1:54" ht="15.6" x14ac:dyDescent="0.3">
      <c r="A84" s="30"/>
      <c r="B84" s="20" t="s">
        <v>6</v>
      </c>
      <c r="C84" s="48" t="s">
        <v>18</v>
      </c>
      <c r="D84" s="48" t="s">
        <v>18</v>
      </c>
      <c r="E84" s="13">
        <v>8.26</v>
      </c>
      <c r="F84" s="13">
        <v>7.88</v>
      </c>
      <c r="G84" s="13">
        <v>6.96</v>
      </c>
      <c r="H84" s="48" t="s">
        <v>18</v>
      </c>
      <c r="I84" s="13">
        <v>8.75</v>
      </c>
      <c r="J84" s="13">
        <v>7.45</v>
      </c>
      <c r="K84" s="13">
        <v>6.37</v>
      </c>
      <c r="L84" s="13">
        <v>7.76</v>
      </c>
      <c r="M84" s="13">
        <v>7.34</v>
      </c>
      <c r="N84" s="13">
        <v>7.38</v>
      </c>
      <c r="O84" s="92" t="s">
        <v>224</v>
      </c>
      <c r="P84" s="92" t="s">
        <v>224</v>
      </c>
      <c r="Q84" s="92" t="s">
        <v>224</v>
      </c>
      <c r="R84" s="13">
        <v>6.99</v>
      </c>
      <c r="S84" s="13">
        <v>11.85</v>
      </c>
      <c r="T84" s="13">
        <v>6.75</v>
      </c>
      <c r="U84" s="13">
        <v>7.78</v>
      </c>
      <c r="V84" s="13">
        <v>8.35</v>
      </c>
      <c r="W84" s="13">
        <v>8</v>
      </c>
      <c r="X84" s="55">
        <v>7.66</v>
      </c>
      <c r="Y84" s="77" t="s">
        <v>18</v>
      </c>
      <c r="Z84" s="77" t="s">
        <v>18</v>
      </c>
      <c r="AA84" s="77" t="s">
        <v>18</v>
      </c>
      <c r="AB84" s="213" t="s">
        <v>18</v>
      </c>
      <c r="AC84" s="213" t="s">
        <v>18</v>
      </c>
      <c r="AD84" s="213" t="s">
        <v>18</v>
      </c>
      <c r="AE84" s="213" t="s">
        <v>18</v>
      </c>
      <c r="AF84" s="213" t="s">
        <v>18</v>
      </c>
      <c r="AG84" s="213" t="s">
        <v>18</v>
      </c>
      <c r="AH84" s="12">
        <f t="shared" si="1"/>
        <v>7.8456249999999983</v>
      </c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</row>
    <row r="85" spans="1:54" ht="15.6" x14ac:dyDescent="0.3">
      <c r="A85" s="14" t="s">
        <v>1157</v>
      </c>
      <c r="B85" s="20" t="s">
        <v>6</v>
      </c>
      <c r="C85" s="48" t="s">
        <v>18</v>
      </c>
      <c r="D85" s="48" t="s">
        <v>18</v>
      </c>
      <c r="E85" s="13">
        <v>8.66</v>
      </c>
      <c r="F85" s="13">
        <v>11.96</v>
      </c>
      <c r="G85" s="13">
        <v>6.98</v>
      </c>
      <c r="H85" s="13">
        <v>7.29</v>
      </c>
      <c r="I85" s="13">
        <v>8.82</v>
      </c>
      <c r="J85" s="13">
        <v>9.91</v>
      </c>
      <c r="K85" s="92" t="s">
        <v>392</v>
      </c>
      <c r="L85" s="13">
        <v>6.86</v>
      </c>
      <c r="M85" s="13">
        <v>8.66</v>
      </c>
      <c r="N85" s="13">
        <v>6.28</v>
      </c>
      <c r="O85" s="92" t="s">
        <v>224</v>
      </c>
      <c r="P85" s="13">
        <v>9.5399999999999991</v>
      </c>
      <c r="Q85" s="13">
        <v>11.81</v>
      </c>
      <c r="R85" s="13">
        <v>7.39</v>
      </c>
      <c r="S85" s="13">
        <v>11.73</v>
      </c>
      <c r="T85" s="13">
        <v>8.59</v>
      </c>
      <c r="U85" s="13">
        <v>7.73</v>
      </c>
      <c r="V85" s="13">
        <v>9.2799999999999994</v>
      </c>
      <c r="W85" s="13">
        <v>7.59</v>
      </c>
      <c r="X85" s="55">
        <v>8.24</v>
      </c>
      <c r="Y85" s="77" t="s">
        <v>18</v>
      </c>
      <c r="Z85" s="77" t="s">
        <v>18</v>
      </c>
      <c r="AA85" s="77" t="s">
        <v>18</v>
      </c>
      <c r="AB85" s="213" t="s">
        <v>18</v>
      </c>
      <c r="AC85" s="213" t="s">
        <v>18</v>
      </c>
      <c r="AD85" s="213" t="s">
        <v>18</v>
      </c>
      <c r="AE85" s="213" t="s">
        <v>18</v>
      </c>
      <c r="AF85" s="213" t="s">
        <v>18</v>
      </c>
      <c r="AG85" s="213" t="s">
        <v>18</v>
      </c>
      <c r="AH85" s="12">
        <f t="shared" si="1"/>
        <v>8.740000000000002</v>
      </c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</row>
    <row r="86" spans="1:54" ht="15.6" x14ac:dyDescent="0.3">
      <c r="A86" s="29" t="s">
        <v>682</v>
      </c>
      <c r="B86" s="20" t="s">
        <v>7</v>
      </c>
      <c r="C86" s="48" t="s">
        <v>18</v>
      </c>
      <c r="D86" s="13">
        <v>8.23</v>
      </c>
      <c r="E86" s="13">
        <v>11.47</v>
      </c>
      <c r="F86" s="13">
        <v>11.64</v>
      </c>
      <c r="G86" s="13">
        <v>7.84</v>
      </c>
      <c r="H86" s="13">
        <v>7.92</v>
      </c>
      <c r="I86" s="13">
        <v>9.15</v>
      </c>
      <c r="J86" s="13">
        <v>11.4</v>
      </c>
      <c r="K86" s="13">
        <v>7.74</v>
      </c>
      <c r="L86" s="13">
        <v>6.8</v>
      </c>
      <c r="M86" s="13">
        <v>11.13</v>
      </c>
      <c r="N86" s="13">
        <v>8.23</v>
      </c>
      <c r="O86" s="13">
        <v>6.68</v>
      </c>
      <c r="P86" s="13">
        <v>9.68</v>
      </c>
      <c r="Q86" s="13">
        <v>9.85</v>
      </c>
      <c r="R86" s="13">
        <v>9.2100000000000009</v>
      </c>
      <c r="S86" s="13">
        <v>11.66</v>
      </c>
      <c r="T86" s="13">
        <v>11.41</v>
      </c>
      <c r="U86" s="13">
        <v>8.18</v>
      </c>
      <c r="V86" s="13">
        <v>9.18</v>
      </c>
      <c r="W86" s="13">
        <v>10.41</v>
      </c>
      <c r="X86" s="55">
        <v>10.64</v>
      </c>
      <c r="Y86" s="77" t="s">
        <v>18</v>
      </c>
      <c r="Z86" s="77" t="s">
        <v>18</v>
      </c>
      <c r="AA86" s="77" t="s">
        <v>18</v>
      </c>
      <c r="AB86" s="213" t="s">
        <v>18</v>
      </c>
      <c r="AC86" s="213" t="s">
        <v>18</v>
      </c>
      <c r="AD86" s="213" t="s">
        <v>18</v>
      </c>
      <c r="AE86" s="213" t="s">
        <v>18</v>
      </c>
      <c r="AF86" s="213" t="s">
        <v>18</v>
      </c>
      <c r="AG86" s="213" t="s">
        <v>18</v>
      </c>
      <c r="AH86" s="12">
        <f t="shared" si="1"/>
        <v>9.4499999999999993</v>
      </c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</row>
    <row r="87" spans="1:54" ht="15.6" x14ac:dyDescent="0.3">
      <c r="A87" s="30"/>
      <c r="B87" s="20" t="s">
        <v>7</v>
      </c>
      <c r="C87" s="48" t="s">
        <v>18</v>
      </c>
      <c r="D87" s="13">
        <v>11.61</v>
      </c>
      <c r="E87" s="13">
        <v>11.77</v>
      </c>
      <c r="F87" s="13">
        <v>10.66</v>
      </c>
      <c r="G87" s="13">
        <v>8.4</v>
      </c>
      <c r="H87" s="13">
        <v>7.69</v>
      </c>
      <c r="I87" s="13">
        <v>11.8</v>
      </c>
      <c r="J87" s="13">
        <v>9.49</v>
      </c>
      <c r="K87" s="13">
        <v>9.52</v>
      </c>
      <c r="L87" s="13">
        <v>8.7100000000000009</v>
      </c>
      <c r="M87" s="13">
        <v>10.14</v>
      </c>
      <c r="N87" s="13">
        <v>7.18</v>
      </c>
      <c r="O87" s="13">
        <v>11.88</v>
      </c>
      <c r="P87" s="12">
        <v>9.09</v>
      </c>
      <c r="Q87" s="12">
        <v>9.08</v>
      </c>
      <c r="R87" s="12">
        <v>10.72</v>
      </c>
      <c r="S87" s="12">
        <v>10.78</v>
      </c>
      <c r="T87" s="12">
        <v>11.43</v>
      </c>
      <c r="U87" s="12">
        <v>8.83</v>
      </c>
      <c r="V87" s="12">
        <v>11.98</v>
      </c>
      <c r="W87" s="12">
        <v>9.36</v>
      </c>
      <c r="X87" s="69">
        <v>9.5399999999999991</v>
      </c>
      <c r="Y87" s="77" t="s">
        <v>18</v>
      </c>
      <c r="Z87" s="77" t="s">
        <v>18</v>
      </c>
      <c r="AA87" s="77" t="s">
        <v>18</v>
      </c>
      <c r="AB87" s="213" t="s">
        <v>18</v>
      </c>
      <c r="AC87" s="213" t="s">
        <v>18</v>
      </c>
      <c r="AD87" s="213" t="s">
        <v>18</v>
      </c>
      <c r="AE87" s="213" t="s">
        <v>18</v>
      </c>
      <c r="AF87" s="213" t="s">
        <v>18</v>
      </c>
      <c r="AG87" s="213" t="s">
        <v>18</v>
      </c>
      <c r="AH87" s="12">
        <f t="shared" si="1"/>
        <v>9.9838095238095228</v>
      </c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</row>
    <row r="88" spans="1:54" ht="15.6" x14ac:dyDescent="0.3">
      <c r="A88" s="30"/>
      <c r="B88" s="20" t="s">
        <v>8</v>
      </c>
      <c r="C88" s="48" t="s">
        <v>18</v>
      </c>
      <c r="D88" s="13">
        <v>8.74</v>
      </c>
      <c r="E88" s="13">
        <v>11.74</v>
      </c>
      <c r="F88" s="13">
        <v>11.96</v>
      </c>
      <c r="G88" s="13">
        <v>8.6999999999999993</v>
      </c>
      <c r="H88" s="13">
        <v>8.8000000000000007</v>
      </c>
      <c r="I88" s="13">
        <v>10</v>
      </c>
      <c r="J88" s="13">
        <v>11.52</v>
      </c>
      <c r="K88" s="13">
        <v>9.5</v>
      </c>
      <c r="L88" s="13">
        <v>9.1300000000000008</v>
      </c>
      <c r="M88" s="13">
        <v>10.68</v>
      </c>
      <c r="N88" s="13">
        <v>9.14</v>
      </c>
      <c r="O88" s="13">
        <v>11.53</v>
      </c>
      <c r="P88" s="48" t="s">
        <v>18</v>
      </c>
      <c r="Q88" s="12">
        <v>11.19</v>
      </c>
      <c r="R88" s="12">
        <v>11.83</v>
      </c>
      <c r="S88" s="12">
        <v>11.15</v>
      </c>
      <c r="T88" s="12">
        <v>9.6999999999999993</v>
      </c>
      <c r="U88" s="12">
        <v>10.3</v>
      </c>
      <c r="V88" s="12">
        <v>10.38</v>
      </c>
      <c r="W88" s="12">
        <v>10.15</v>
      </c>
      <c r="X88" s="69">
        <v>10.37</v>
      </c>
      <c r="Y88" s="77" t="s">
        <v>18</v>
      </c>
      <c r="Z88" s="77" t="s">
        <v>18</v>
      </c>
      <c r="AA88" s="77" t="s">
        <v>18</v>
      </c>
      <c r="AB88" s="213" t="s">
        <v>18</v>
      </c>
      <c r="AC88" s="213" t="s">
        <v>18</v>
      </c>
      <c r="AD88" s="213" t="s">
        <v>18</v>
      </c>
      <c r="AE88" s="213" t="s">
        <v>18</v>
      </c>
      <c r="AF88" s="213" t="s">
        <v>18</v>
      </c>
      <c r="AG88" s="213" t="s">
        <v>18</v>
      </c>
      <c r="AH88" s="12">
        <f t="shared" si="1"/>
        <v>10.325500000000002</v>
      </c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</row>
    <row r="89" spans="1:54" ht="15.6" x14ac:dyDescent="0.3">
      <c r="A89" s="29" t="s">
        <v>162</v>
      </c>
      <c r="B89" s="20" t="s">
        <v>8</v>
      </c>
      <c r="C89" s="48" t="s">
        <v>18</v>
      </c>
      <c r="D89" s="13">
        <v>11.84</v>
      </c>
      <c r="E89" s="13">
        <v>9.27</v>
      </c>
      <c r="F89" s="13">
        <v>9.84</v>
      </c>
      <c r="G89" s="13">
        <v>8.31</v>
      </c>
      <c r="H89" s="13">
        <v>9.4600000000000009</v>
      </c>
      <c r="I89" s="13">
        <v>9.39</v>
      </c>
      <c r="J89" s="13">
        <v>11.84</v>
      </c>
      <c r="K89" s="13">
        <v>9.14</v>
      </c>
      <c r="L89" s="13">
        <v>9.01</v>
      </c>
      <c r="M89" s="13">
        <v>10.78</v>
      </c>
      <c r="N89" s="13">
        <v>8.98</v>
      </c>
      <c r="O89" s="13">
        <v>11.68</v>
      </c>
      <c r="P89" s="48" t="s">
        <v>18</v>
      </c>
      <c r="Q89" s="12">
        <v>11.61</v>
      </c>
      <c r="R89" s="12">
        <v>11.62</v>
      </c>
      <c r="S89" s="12">
        <v>9.43</v>
      </c>
      <c r="T89" s="12">
        <v>11.36</v>
      </c>
      <c r="U89" s="12">
        <v>9.7799999999999994</v>
      </c>
      <c r="V89" s="12">
        <v>11.98</v>
      </c>
      <c r="W89" s="12">
        <v>10.17</v>
      </c>
      <c r="X89" s="69">
        <v>10</v>
      </c>
      <c r="Y89" s="77" t="s">
        <v>18</v>
      </c>
      <c r="Z89" s="77" t="s">
        <v>18</v>
      </c>
      <c r="AA89" s="77" t="s">
        <v>18</v>
      </c>
      <c r="AB89" s="213" t="s">
        <v>18</v>
      </c>
      <c r="AC89" s="213" t="s">
        <v>18</v>
      </c>
      <c r="AD89" s="213" t="s">
        <v>18</v>
      </c>
      <c r="AE89" s="213" t="s">
        <v>18</v>
      </c>
      <c r="AF89" s="213" t="s">
        <v>18</v>
      </c>
      <c r="AG89" s="213" t="s">
        <v>18</v>
      </c>
      <c r="AH89" s="12">
        <f t="shared" si="1"/>
        <v>10.274500000000002</v>
      </c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</row>
    <row r="90" spans="1:54" ht="15.6" x14ac:dyDescent="0.3">
      <c r="A90" s="29" t="s">
        <v>912</v>
      </c>
      <c r="B90" s="20" t="s">
        <v>9</v>
      </c>
      <c r="C90" s="48" t="s">
        <v>18</v>
      </c>
      <c r="D90" s="13">
        <v>11.89</v>
      </c>
      <c r="E90" s="13">
        <v>9.76</v>
      </c>
      <c r="F90" s="13">
        <v>9.2100000000000009</v>
      </c>
      <c r="G90" s="13">
        <v>10.14</v>
      </c>
      <c r="H90" s="13">
        <v>11.87</v>
      </c>
      <c r="I90" s="48" t="s">
        <v>18</v>
      </c>
      <c r="J90" s="13">
        <v>11.74</v>
      </c>
      <c r="K90" s="50">
        <v>8.5</v>
      </c>
      <c r="L90" s="13">
        <v>8.5</v>
      </c>
      <c r="M90" s="13">
        <v>10.050000000000001</v>
      </c>
      <c r="N90" s="13">
        <v>8.68</v>
      </c>
      <c r="O90" s="13">
        <v>11.58</v>
      </c>
      <c r="P90" s="12">
        <v>11.68</v>
      </c>
      <c r="Q90" s="12">
        <v>11.49</v>
      </c>
      <c r="R90" s="12">
        <v>11.3</v>
      </c>
      <c r="S90" s="12">
        <v>8.61</v>
      </c>
      <c r="T90" s="12">
        <v>11.46</v>
      </c>
      <c r="U90" s="12">
        <v>10.38</v>
      </c>
      <c r="V90" s="12">
        <v>11.58</v>
      </c>
      <c r="W90" s="12">
        <v>11.59</v>
      </c>
      <c r="X90" s="69">
        <v>10.42</v>
      </c>
      <c r="Y90" s="77" t="s">
        <v>18</v>
      </c>
      <c r="Z90" s="77" t="s">
        <v>18</v>
      </c>
      <c r="AA90" s="77" t="s">
        <v>18</v>
      </c>
      <c r="AB90" s="213" t="s">
        <v>18</v>
      </c>
      <c r="AC90" s="213" t="s">
        <v>18</v>
      </c>
      <c r="AD90" s="213" t="s">
        <v>18</v>
      </c>
      <c r="AE90" s="213" t="s">
        <v>18</v>
      </c>
      <c r="AF90" s="213" t="s">
        <v>18</v>
      </c>
      <c r="AG90" s="213" t="s">
        <v>18</v>
      </c>
      <c r="AH90" s="12">
        <f t="shared" si="1"/>
        <v>10.5215</v>
      </c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</row>
    <row r="91" spans="1:54" ht="15.6" x14ac:dyDescent="0.3">
      <c r="A91" s="29" t="s">
        <v>913</v>
      </c>
      <c r="B91" s="20" t="s">
        <v>9</v>
      </c>
      <c r="C91" s="48" t="s">
        <v>18</v>
      </c>
      <c r="D91" s="13">
        <v>9.56</v>
      </c>
      <c r="E91" s="13">
        <v>9.31</v>
      </c>
      <c r="F91" s="13">
        <v>9.19</v>
      </c>
      <c r="G91" s="13">
        <v>8.98</v>
      </c>
      <c r="H91" s="13">
        <v>11.6</v>
      </c>
      <c r="I91" s="48" t="s">
        <v>18</v>
      </c>
      <c r="J91" s="13">
        <v>11.67</v>
      </c>
      <c r="K91" s="13">
        <v>7.83</v>
      </c>
      <c r="L91" s="13">
        <v>10.65</v>
      </c>
      <c r="M91" s="13">
        <v>11.67</v>
      </c>
      <c r="N91" s="13">
        <v>11.4</v>
      </c>
      <c r="O91" s="13">
        <v>11.68</v>
      </c>
      <c r="P91" s="12">
        <v>10.98</v>
      </c>
      <c r="Q91" s="12">
        <v>10.38</v>
      </c>
      <c r="R91" s="12">
        <v>9.92</v>
      </c>
      <c r="S91" s="12">
        <v>8.18</v>
      </c>
      <c r="T91" s="12">
        <v>11.29</v>
      </c>
      <c r="U91" s="12">
        <v>9.7799999999999994</v>
      </c>
      <c r="V91" s="12">
        <v>11.88</v>
      </c>
      <c r="W91" s="12">
        <v>11.57</v>
      </c>
      <c r="X91" s="69">
        <v>10.64</v>
      </c>
      <c r="Y91" s="77" t="s">
        <v>18</v>
      </c>
      <c r="Z91" s="77" t="s">
        <v>18</v>
      </c>
      <c r="AA91" s="77" t="s">
        <v>18</v>
      </c>
      <c r="AB91" s="213" t="s">
        <v>18</v>
      </c>
      <c r="AC91" s="213" t="s">
        <v>18</v>
      </c>
      <c r="AD91" s="213" t="s">
        <v>18</v>
      </c>
      <c r="AE91" s="213" t="s">
        <v>18</v>
      </c>
      <c r="AF91" s="213" t="s">
        <v>18</v>
      </c>
      <c r="AG91" s="213" t="s">
        <v>18</v>
      </c>
      <c r="AH91" s="12">
        <f t="shared" si="1"/>
        <v>10.408000000000001</v>
      </c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</row>
    <row r="92" spans="1:54" ht="15.6" x14ac:dyDescent="0.3">
      <c r="A92" s="29" t="s">
        <v>914</v>
      </c>
      <c r="B92" s="20" t="s">
        <v>10</v>
      </c>
      <c r="C92" s="48" t="s">
        <v>18</v>
      </c>
      <c r="D92" s="48" t="s">
        <v>18</v>
      </c>
      <c r="E92" s="13">
        <v>9.73</v>
      </c>
      <c r="F92" s="13">
        <v>9.23</v>
      </c>
      <c r="G92" s="13">
        <v>9.3699999999999992</v>
      </c>
      <c r="H92" s="13">
        <v>11.64</v>
      </c>
      <c r="I92" s="48" t="s">
        <v>18</v>
      </c>
      <c r="J92" s="13">
        <v>11.87</v>
      </c>
      <c r="K92" s="13">
        <v>9.1</v>
      </c>
      <c r="L92" s="13">
        <v>8.85</v>
      </c>
      <c r="M92" s="13">
        <v>11.61</v>
      </c>
      <c r="N92" s="13">
        <v>10.83</v>
      </c>
      <c r="O92" s="13">
        <v>10.18</v>
      </c>
      <c r="P92" s="12">
        <v>9.98</v>
      </c>
      <c r="Q92" s="12">
        <v>11.09</v>
      </c>
      <c r="R92" s="12">
        <v>9.8000000000000007</v>
      </c>
      <c r="S92" s="12">
        <v>11.24</v>
      </c>
      <c r="T92" s="12">
        <v>9.66</v>
      </c>
      <c r="U92" s="12">
        <v>10.06</v>
      </c>
      <c r="V92" s="12">
        <v>11.58</v>
      </c>
      <c r="W92" s="12">
        <v>10.32</v>
      </c>
      <c r="X92" s="69">
        <v>9.52</v>
      </c>
      <c r="Y92" s="77" t="s">
        <v>18</v>
      </c>
      <c r="Z92" s="77" t="s">
        <v>18</v>
      </c>
      <c r="AA92" s="77" t="s">
        <v>18</v>
      </c>
      <c r="AB92" s="213" t="s">
        <v>18</v>
      </c>
      <c r="AC92" s="213" t="s">
        <v>18</v>
      </c>
      <c r="AD92" s="213" t="s">
        <v>18</v>
      </c>
      <c r="AE92" s="213" t="s">
        <v>18</v>
      </c>
      <c r="AF92" s="213" t="s">
        <v>18</v>
      </c>
      <c r="AG92" s="213" t="s">
        <v>18</v>
      </c>
      <c r="AH92" s="12">
        <f t="shared" si="1"/>
        <v>10.297894736842107</v>
      </c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</row>
    <row r="93" spans="1:54" ht="15.6" x14ac:dyDescent="0.3">
      <c r="A93" s="29" t="s">
        <v>915</v>
      </c>
      <c r="B93" s="20" t="s">
        <v>10</v>
      </c>
      <c r="C93" s="48" t="s">
        <v>18</v>
      </c>
      <c r="D93" s="48" t="s">
        <v>18</v>
      </c>
      <c r="E93" s="13">
        <v>9.23</v>
      </c>
      <c r="F93" s="13">
        <v>8.23</v>
      </c>
      <c r="G93" s="13">
        <v>11.73</v>
      </c>
      <c r="H93" s="13">
        <v>9.0299999999999994</v>
      </c>
      <c r="I93" s="48" t="s">
        <v>18</v>
      </c>
      <c r="J93" s="13">
        <v>9.64</v>
      </c>
      <c r="K93" s="13">
        <v>8.1</v>
      </c>
      <c r="L93" s="13">
        <v>8.59</v>
      </c>
      <c r="M93" s="13">
        <v>9.1199999999999992</v>
      </c>
      <c r="N93" s="13">
        <v>8.98</v>
      </c>
      <c r="O93" s="13">
        <v>10.130000000000001</v>
      </c>
      <c r="P93" s="12">
        <v>6.58</v>
      </c>
      <c r="Q93" s="12">
        <v>9.2899999999999991</v>
      </c>
      <c r="R93" s="12">
        <v>8.7100000000000009</v>
      </c>
      <c r="S93" s="12">
        <v>9.94</v>
      </c>
      <c r="T93" s="12">
        <v>9.06</v>
      </c>
      <c r="U93" s="12">
        <v>9.2799999999999994</v>
      </c>
      <c r="V93" s="12">
        <v>9.84</v>
      </c>
      <c r="W93" s="12">
        <v>9.1199999999999992</v>
      </c>
      <c r="X93" s="69">
        <v>8.6999999999999993</v>
      </c>
      <c r="Y93" s="77" t="s">
        <v>18</v>
      </c>
      <c r="Z93" s="77" t="s">
        <v>18</v>
      </c>
      <c r="AA93" s="77" t="s">
        <v>18</v>
      </c>
      <c r="AB93" s="213" t="s">
        <v>18</v>
      </c>
      <c r="AC93" s="213" t="s">
        <v>18</v>
      </c>
      <c r="AD93" s="213" t="s">
        <v>18</v>
      </c>
      <c r="AE93" s="213" t="s">
        <v>18</v>
      </c>
      <c r="AF93" s="213" t="s">
        <v>18</v>
      </c>
      <c r="AG93" s="213" t="s">
        <v>18</v>
      </c>
      <c r="AH93" s="12">
        <f t="shared" si="1"/>
        <v>9.121052631578948</v>
      </c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</row>
    <row r="94" spans="1:54" ht="15.6" x14ac:dyDescent="0.3">
      <c r="A94" s="30"/>
      <c r="B94" s="20" t="s">
        <v>11</v>
      </c>
      <c r="C94" s="48" t="s">
        <v>18</v>
      </c>
      <c r="D94" s="48" t="s">
        <v>18</v>
      </c>
      <c r="E94" s="13">
        <v>8.16</v>
      </c>
      <c r="F94" s="13">
        <v>7.61</v>
      </c>
      <c r="G94" s="13">
        <v>10.210000000000001</v>
      </c>
      <c r="H94" s="13">
        <v>8.32</v>
      </c>
      <c r="I94" s="48" t="s">
        <v>18</v>
      </c>
      <c r="J94" s="13">
        <v>8.7100000000000009</v>
      </c>
      <c r="K94" s="13">
        <v>7.89</v>
      </c>
      <c r="L94" s="13">
        <v>9.69</v>
      </c>
      <c r="M94" s="13">
        <v>8.42</v>
      </c>
      <c r="N94" s="13">
        <v>8.2799999999999994</v>
      </c>
      <c r="O94" s="13">
        <v>8.68</v>
      </c>
      <c r="P94" s="48" t="s">
        <v>18</v>
      </c>
      <c r="Q94" s="13">
        <v>8.2799999999999994</v>
      </c>
      <c r="R94" s="13">
        <v>7.88</v>
      </c>
      <c r="S94" s="13">
        <v>9.94</v>
      </c>
      <c r="T94" s="13">
        <v>9.26</v>
      </c>
      <c r="U94" s="13">
        <v>8.65</v>
      </c>
      <c r="V94" s="13">
        <v>8.98</v>
      </c>
      <c r="W94" s="13">
        <v>8</v>
      </c>
      <c r="X94" s="55">
        <v>8.4499999999999993</v>
      </c>
      <c r="Y94" s="77" t="s">
        <v>18</v>
      </c>
      <c r="Z94" s="77" t="s">
        <v>18</v>
      </c>
      <c r="AA94" s="77" t="s">
        <v>18</v>
      </c>
      <c r="AB94" s="213" t="s">
        <v>18</v>
      </c>
      <c r="AC94" s="213" t="s">
        <v>18</v>
      </c>
      <c r="AD94" s="213" t="s">
        <v>18</v>
      </c>
      <c r="AE94" s="213" t="s">
        <v>18</v>
      </c>
      <c r="AF94" s="213" t="s">
        <v>18</v>
      </c>
      <c r="AG94" s="213" t="s">
        <v>18</v>
      </c>
      <c r="AH94" s="12">
        <f t="shared" si="1"/>
        <v>8.6338888888888867</v>
      </c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</row>
    <row r="95" spans="1:54" ht="15.6" x14ac:dyDescent="0.3">
      <c r="A95" s="30"/>
      <c r="B95" s="20" t="s">
        <v>12</v>
      </c>
      <c r="C95" s="48" t="s">
        <v>18</v>
      </c>
      <c r="D95" s="48" t="s">
        <v>18</v>
      </c>
      <c r="E95" s="13">
        <v>7.29</v>
      </c>
      <c r="F95" s="13">
        <v>7.34</v>
      </c>
      <c r="G95" s="13">
        <v>8.25</v>
      </c>
      <c r="H95" s="13">
        <v>8.2799999999999994</v>
      </c>
      <c r="I95" s="13">
        <v>7.57</v>
      </c>
      <c r="J95" s="13">
        <v>7.44</v>
      </c>
      <c r="K95" s="13">
        <v>9.69</v>
      </c>
      <c r="L95" s="13">
        <v>8.0299999999999994</v>
      </c>
      <c r="M95" s="13">
        <v>7.54</v>
      </c>
      <c r="N95" s="13">
        <v>7.08</v>
      </c>
      <c r="O95" s="13">
        <v>7.68</v>
      </c>
      <c r="P95" s="12">
        <v>10.38</v>
      </c>
      <c r="Q95" s="12">
        <v>8.56</v>
      </c>
      <c r="R95" s="12">
        <v>7.44</v>
      </c>
      <c r="S95" s="12">
        <v>9.0299999999999994</v>
      </c>
      <c r="T95" s="12">
        <v>8.5</v>
      </c>
      <c r="U95" s="12">
        <v>7.98</v>
      </c>
      <c r="V95" s="12">
        <v>9.2200000000000006</v>
      </c>
      <c r="W95" s="12">
        <v>8.69</v>
      </c>
      <c r="X95" s="69">
        <v>8.0500000000000007</v>
      </c>
      <c r="Y95" s="77" t="s">
        <v>18</v>
      </c>
      <c r="Z95" s="77" t="s">
        <v>18</v>
      </c>
      <c r="AA95" s="77" t="s">
        <v>18</v>
      </c>
      <c r="AB95" s="213" t="s">
        <v>18</v>
      </c>
      <c r="AC95" s="213" t="s">
        <v>18</v>
      </c>
      <c r="AD95" s="213" t="s">
        <v>18</v>
      </c>
      <c r="AE95" s="213" t="s">
        <v>18</v>
      </c>
      <c r="AF95" s="213" t="s">
        <v>18</v>
      </c>
      <c r="AG95" s="213" t="s">
        <v>18</v>
      </c>
      <c r="AH95" s="12">
        <f t="shared" si="1"/>
        <v>8.202</v>
      </c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</row>
    <row r="96" spans="1:54" ht="15.6" x14ac:dyDescent="0.3">
      <c r="A96" s="6" t="s">
        <v>124</v>
      </c>
      <c r="B96" s="6"/>
      <c r="C96" s="6">
        <v>1989</v>
      </c>
      <c r="D96" s="6">
        <v>1990</v>
      </c>
      <c r="E96" s="6">
        <v>1991</v>
      </c>
      <c r="F96" s="6">
        <v>1992</v>
      </c>
      <c r="G96" s="6">
        <v>1993</v>
      </c>
      <c r="H96" s="6">
        <v>1994</v>
      </c>
      <c r="I96" s="6">
        <v>1995</v>
      </c>
      <c r="J96" s="6">
        <v>1996</v>
      </c>
      <c r="K96" s="18">
        <v>1997</v>
      </c>
      <c r="L96" s="18">
        <v>1998</v>
      </c>
      <c r="M96" s="18">
        <v>1999</v>
      </c>
      <c r="N96" s="18">
        <v>2000</v>
      </c>
      <c r="O96" s="18">
        <v>2001</v>
      </c>
      <c r="P96" s="18">
        <v>2002</v>
      </c>
      <c r="Q96" s="18">
        <v>2003</v>
      </c>
      <c r="R96" s="18">
        <v>2004</v>
      </c>
      <c r="S96" s="18">
        <v>2005</v>
      </c>
      <c r="T96" s="18">
        <v>2006</v>
      </c>
      <c r="U96" s="18">
        <v>2007</v>
      </c>
      <c r="V96" s="18">
        <v>2008</v>
      </c>
      <c r="W96" s="18">
        <v>2009</v>
      </c>
      <c r="X96" s="18">
        <v>2010</v>
      </c>
      <c r="Y96" s="18">
        <v>2011</v>
      </c>
      <c r="Z96" s="18">
        <v>2012</v>
      </c>
      <c r="AA96" s="18">
        <v>2013</v>
      </c>
      <c r="AB96" s="211">
        <v>2014</v>
      </c>
      <c r="AC96" s="211">
        <v>2015</v>
      </c>
      <c r="AD96" s="211">
        <v>2016</v>
      </c>
      <c r="AE96" s="211">
        <v>2017</v>
      </c>
      <c r="AF96" s="211">
        <v>2018</v>
      </c>
      <c r="AG96" s="211">
        <v>2019</v>
      </c>
      <c r="AH96" s="15" t="s">
        <v>161</v>
      </c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</row>
    <row r="97" spans="1:54" ht="15.6" x14ac:dyDescent="0.3">
      <c r="A97" s="29" t="s">
        <v>705</v>
      </c>
      <c r="B97" s="20" t="s">
        <v>1</v>
      </c>
      <c r="C97" s="48" t="s">
        <v>18</v>
      </c>
      <c r="D97" s="48" t="s">
        <v>18</v>
      </c>
      <c r="E97" s="12">
        <v>6.92</v>
      </c>
      <c r="F97" s="12">
        <v>6.81</v>
      </c>
      <c r="G97" s="48" t="s">
        <v>18</v>
      </c>
      <c r="H97" s="12">
        <v>8.16</v>
      </c>
      <c r="I97" s="12">
        <v>9.93</v>
      </c>
      <c r="J97" s="12">
        <v>9.1300000000000008</v>
      </c>
      <c r="K97" s="12">
        <v>7.42</v>
      </c>
      <c r="L97" s="12">
        <v>11.15</v>
      </c>
      <c r="M97" s="12">
        <v>9.06</v>
      </c>
      <c r="N97" s="12">
        <v>8.15</v>
      </c>
      <c r="O97" s="83" t="s">
        <v>394</v>
      </c>
      <c r="P97" s="83" t="s">
        <v>394</v>
      </c>
      <c r="Q97" s="13">
        <v>9.25</v>
      </c>
      <c r="R97" s="83" t="s">
        <v>174</v>
      </c>
      <c r="S97" s="83" t="s">
        <v>174</v>
      </c>
      <c r="T97" s="83" t="s">
        <v>174</v>
      </c>
      <c r="U97" s="83" t="s">
        <v>394</v>
      </c>
      <c r="V97" s="83" t="s">
        <v>174</v>
      </c>
      <c r="W97" s="48" t="s">
        <v>18</v>
      </c>
      <c r="X97" s="48" t="s">
        <v>18</v>
      </c>
      <c r="Y97" s="50">
        <v>9.39</v>
      </c>
      <c r="Z97" s="50">
        <v>8.83</v>
      </c>
      <c r="AA97" s="50">
        <v>9.4</v>
      </c>
      <c r="AB97" s="50" t="s">
        <v>1184</v>
      </c>
      <c r="AC97" s="50">
        <f>'[1]46C-Tenmile Canal'!G130</f>
        <v>9.58</v>
      </c>
      <c r="AD97" s="50">
        <f>'[2]46C-Tenmile Canal'!G130</f>
        <v>11.25</v>
      </c>
      <c r="AE97" s="50">
        <f>'[3]46C-Tenmile Canal'!G130</f>
        <v>9.86</v>
      </c>
      <c r="AF97" s="48" t="s">
        <v>18</v>
      </c>
      <c r="AG97" s="48" t="s">
        <v>18</v>
      </c>
      <c r="AH97" s="12">
        <f t="shared" si="1"/>
        <v>9.0181250000000013</v>
      </c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</row>
    <row r="98" spans="1:54" ht="15.6" x14ac:dyDescent="0.3">
      <c r="A98" s="30"/>
      <c r="B98" s="20" t="s">
        <v>2</v>
      </c>
      <c r="C98" s="48" t="s">
        <v>18</v>
      </c>
      <c r="D98" s="48" t="s">
        <v>18</v>
      </c>
      <c r="E98" s="12">
        <v>9.1999999999999993</v>
      </c>
      <c r="F98" s="12">
        <v>6.8</v>
      </c>
      <c r="G98" s="12">
        <v>7.32</v>
      </c>
      <c r="H98" s="12">
        <v>8.82</v>
      </c>
      <c r="I98" s="12">
        <v>9.44</v>
      </c>
      <c r="J98" s="12">
        <v>8.2799999999999994</v>
      </c>
      <c r="K98" s="12">
        <v>6.8</v>
      </c>
      <c r="L98" s="12">
        <v>11.94</v>
      </c>
      <c r="M98" s="12">
        <v>8.7200000000000006</v>
      </c>
      <c r="N98" s="12">
        <v>7.96</v>
      </c>
      <c r="O98" s="83" t="s">
        <v>394</v>
      </c>
      <c r="P98" s="83" t="s">
        <v>394</v>
      </c>
      <c r="Q98" s="83" t="s">
        <v>593</v>
      </c>
      <c r="R98" s="13">
        <v>9.1300000000000008</v>
      </c>
      <c r="S98" s="83" t="s">
        <v>174</v>
      </c>
      <c r="T98" s="83" t="s">
        <v>174</v>
      </c>
      <c r="U98" s="83" t="s">
        <v>174</v>
      </c>
      <c r="V98" s="83" t="s">
        <v>174</v>
      </c>
      <c r="W98" s="48" t="s">
        <v>18</v>
      </c>
      <c r="X98" s="48" t="s">
        <v>18</v>
      </c>
      <c r="Y98" s="50">
        <v>9.23</v>
      </c>
      <c r="Z98" s="50" t="s">
        <v>1024</v>
      </c>
      <c r="AA98" s="50" t="s">
        <v>1184</v>
      </c>
      <c r="AB98" s="50" t="s">
        <v>1184</v>
      </c>
      <c r="AC98" s="50" t="s">
        <v>1235</v>
      </c>
      <c r="AD98" s="50">
        <f>'[2]46C-Tenmile Canal'!G131</f>
        <v>11.29</v>
      </c>
      <c r="AE98" s="50">
        <f>'[3]46C-Tenmile Canal'!G131</f>
        <v>9.8699999999999992</v>
      </c>
      <c r="AF98" s="48" t="s">
        <v>18</v>
      </c>
      <c r="AG98" s="48" t="s">
        <v>18</v>
      </c>
      <c r="AH98" s="12">
        <f t="shared" si="1"/>
        <v>8.9142857142857128</v>
      </c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</row>
    <row r="99" spans="1:54" ht="15.6" x14ac:dyDescent="0.3">
      <c r="A99" s="30"/>
      <c r="B99" s="20" t="s">
        <v>3</v>
      </c>
      <c r="C99" s="48" t="s">
        <v>18</v>
      </c>
      <c r="D99" s="48" t="s">
        <v>18</v>
      </c>
      <c r="E99" s="12">
        <v>8.5</v>
      </c>
      <c r="F99" s="12">
        <v>7.23</v>
      </c>
      <c r="G99" s="12">
        <v>7.93</v>
      </c>
      <c r="H99" s="12">
        <v>7.9</v>
      </c>
      <c r="I99" s="12">
        <v>8.6999999999999993</v>
      </c>
      <c r="J99" s="12">
        <v>7.87</v>
      </c>
      <c r="K99" s="12">
        <v>6.64</v>
      </c>
      <c r="L99" s="12">
        <v>11.41</v>
      </c>
      <c r="M99" s="12">
        <v>8.08</v>
      </c>
      <c r="N99" s="12">
        <v>7.14</v>
      </c>
      <c r="O99" s="83" t="s">
        <v>394</v>
      </c>
      <c r="P99" s="83" t="s">
        <v>394</v>
      </c>
      <c r="Q99" s="83" t="s">
        <v>593</v>
      </c>
      <c r="R99" s="13">
        <v>9.32</v>
      </c>
      <c r="S99" s="83" t="s">
        <v>174</v>
      </c>
      <c r="T99" s="83" t="s">
        <v>174</v>
      </c>
      <c r="U99" s="83" t="s">
        <v>174</v>
      </c>
      <c r="V99" s="83" t="s">
        <v>174</v>
      </c>
      <c r="W99" s="49" t="s">
        <v>18</v>
      </c>
      <c r="X99" s="48" t="s">
        <v>18</v>
      </c>
      <c r="Y99" s="50">
        <v>8.5399999999999991</v>
      </c>
      <c r="Z99" s="50" t="s">
        <v>1024</v>
      </c>
      <c r="AA99" s="50" t="s">
        <v>1184</v>
      </c>
      <c r="AB99" s="50" t="s">
        <v>1184</v>
      </c>
      <c r="AC99" s="50" t="s">
        <v>1235</v>
      </c>
      <c r="AD99" s="50">
        <f>'[2]46C-Tenmile Canal'!G132</f>
        <v>10.44</v>
      </c>
      <c r="AE99" s="50" t="str">
        <f>'[3]46C-Tenmile Canal'!G132</f>
        <v>&lt;9.83</v>
      </c>
      <c r="AF99" s="48" t="s">
        <v>18</v>
      </c>
      <c r="AG99" s="48" t="s">
        <v>18</v>
      </c>
      <c r="AH99" s="12">
        <f t="shared" si="1"/>
        <v>8.4384615384615369</v>
      </c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</row>
    <row r="100" spans="1:54" ht="15.6" x14ac:dyDescent="0.3">
      <c r="A100" s="30"/>
      <c r="B100" s="20" t="s">
        <v>4</v>
      </c>
      <c r="C100" s="48" t="s">
        <v>18</v>
      </c>
      <c r="D100" s="48" t="s">
        <v>18</v>
      </c>
      <c r="E100" s="12">
        <v>7.14</v>
      </c>
      <c r="F100" s="12">
        <v>7.84</v>
      </c>
      <c r="G100" s="12">
        <v>8.83</v>
      </c>
      <c r="H100" s="12">
        <v>6.98</v>
      </c>
      <c r="I100" s="12">
        <v>8.27</v>
      </c>
      <c r="J100" s="12">
        <v>7.22</v>
      </c>
      <c r="K100" s="12">
        <v>6.89</v>
      </c>
      <c r="L100" s="12">
        <v>9.1</v>
      </c>
      <c r="M100" s="12">
        <v>6.96</v>
      </c>
      <c r="N100" s="12">
        <v>8.09</v>
      </c>
      <c r="O100" s="83" t="s">
        <v>394</v>
      </c>
      <c r="P100" s="83" t="s">
        <v>394</v>
      </c>
      <c r="Q100" s="83" t="s">
        <v>593</v>
      </c>
      <c r="R100" s="83" t="s">
        <v>174</v>
      </c>
      <c r="S100" s="13">
        <v>10.220000000000001</v>
      </c>
      <c r="T100" s="83" t="s">
        <v>174</v>
      </c>
      <c r="U100" s="83" t="s">
        <v>174</v>
      </c>
      <c r="V100" s="83" t="s">
        <v>174</v>
      </c>
      <c r="W100" s="49" t="s">
        <v>18</v>
      </c>
      <c r="X100" s="48" t="s">
        <v>18</v>
      </c>
      <c r="Y100" s="50">
        <v>8.74</v>
      </c>
      <c r="Z100" s="50" t="s">
        <v>1024</v>
      </c>
      <c r="AA100" s="50" t="s">
        <v>1184</v>
      </c>
      <c r="AB100" s="50" t="str">
        <f>'[6]46C-Tenmile Canal'!G133</f>
        <v>&lt;8.92</v>
      </c>
      <c r="AC100" s="50" t="s">
        <v>1235</v>
      </c>
      <c r="AD100" s="50">
        <f>'[2]46C-Tenmile Canal'!G133</f>
        <v>9.82</v>
      </c>
      <c r="AE100" s="50" t="str">
        <f>'[3]46C-Tenmile Canal'!G133</f>
        <v>&lt;9.80</v>
      </c>
      <c r="AF100" s="48" t="s">
        <v>18</v>
      </c>
      <c r="AG100" s="48" t="s">
        <v>18</v>
      </c>
      <c r="AH100" s="12">
        <f t="shared" si="1"/>
        <v>8.161538461538461</v>
      </c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</row>
    <row r="101" spans="1:54" ht="15.6" x14ac:dyDescent="0.3">
      <c r="A101" s="30"/>
      <c r="B101" s="20" t="s">
        <v>5</v>
      </c>
      <c r="C101" s="48" t="s">
        <v>18</v>
      </c>
      <c r="D101" s="48" t="s">
        <v>18</v>
      </c>
      <c r="E101" s="12">
        <v>6.93</v>
      </c>
      <c r="F101" s="12">
        <v>6.87</v>
      </c>
      <c r="G101" s="12">
        <v>7.5</v>
      </c>
      <c r="H101" s="12">
        <v>7.02</v>
      </c>
      <c r="I101" s="12">
        <v>6.92</v>
      </c>
      <c r="J101" s="12">
        <v>7.33</v>
      </c>
      <c r="K101" s="83" t="s">
        <v>393</v>
      </c>
      <c r="L101" s="12">
        <v>8.77</v>
      </c>
      <c r="M101" s="12">
        <v>6.52</v>
      </c>
      <c r="N101" s="12">
        <v>8.0299999999999994</v>
      </c>
      <c r="O101" s="83" t="s">
        <v>394</v>
      </c>
      <c r="P101" s="83" t="s">
        <v>394</v>
      </c>
      <c r="Q101" s="83" t="s">
        <v>593</v>
      </c>
      <c r="R101" s="83" t="s">
        <v>174</v>
      </c>
      <c r="S101" s="13">
        <v>9.48</v>
      </c>
      <c r="T101" s="83" t="s">
        <v>174</v>
      </c>
      <c r="U101" s="83" t="s">
        <v>174</v>
      </c>
      <c r="V101" s="83" t="s">
        <v>174</v>
      </c>
      <c r="W101" s="49" t="s">
        <v>18</v>
      </c>
      <c r="X101" s="48" t="s">
        <v>18</v>
      </c>
      <c r="Y101" s="50" t="s">
        <v>1024</v>
      </c>
      <c r="Z101" s="50" t="s">
        <v>1024</v>
      </c>
      <c r="AA101" s="50" t="s">
        <v>1184</v>
      </c>
      <c r="AB101" s="50" t="str">
        <f>'[6]46C-Tenmile Canal'!G134</f>
        <v>&lt;8.92</v>
      </c>
      <c r="AC101" s="50" t="s">
        <v>1235</v>
      </c>
      <c r="AD101" s="50">
        <f>'[2]46C-Tenmile Canal'!G134</f>
        <v>10.56</v>
      </c>
      <c r="AE101" s="50" t="str">
        <f>'[3]46C-Tenmile Canal'!G134</f>
        <v>&lt;9.80</v>
      </c>
      <c r="AF101" s="48" t="s">
        <v>18</v>
      </c>
      <c r="AG101" s="48" t="s">
        <v>18</v>
      </c>
      <c r="AH101" s="12">
        <f t="shared" si="1"/>
        <v>7.8118181818181824</v>
      </c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</row>
    <row r="102" spans="1:54" ht="15.6" x14ac:dyDescent="0.3">
      <c r="A102" s="30"/>
      <c r="B102" s="20" t="s">
        <v>5</v>
      </c>
      <c r="C102" s="48" t="s">
        <v>18</v>
      </c>
      <c r="D102" s="48" t="s">
        <v>18</v>
      </c>
      <c r="E102" s="12">
        <v>9.32</v>
      </c>
      <c r="F102" s="12">
        <v>6.78</v>
      </c>
      <c r="G102" s="12">
        <v>6.95</v>
      </c>
      <c r="H102" s="12">
        <v>6.94</v>
      </c>
      <c r="I102" s="12">
        <v>6.91</v>
      </c>
      <c r="J102" s="12">
        <v>8.98</v>
      </c>
      <c r="K102" s="12">
        <v>6.8</v>
      </c>
      <c r="L102" s="12">
        <v>7.54</v>
      </c>
      <c r="M102" s="12">
        <v>6.79</v>
      </c>
      <c r="N102" s="12">
        <v>6.82</v>
      </c>
      <c r="O102" s="83" t="s">
        <v>394</v>
      </c>
      <c r="P102" s="83" t="s">
        <v>394</v>
      </c>
      <c r="Q102" s="83" t="s">
        <v>593</v>
      </c>
      <c r="R102" s="83" t="s">
        <v>174</v>
      </c>
      <c r="S102" s="83" t="s">
        <v>174</v>
      </c>
      <c r="T102" s="83" t="s">
        <v>174</v>
      </c>
      <c r="U102" s="83" t="s">
        <v>174</v>
      </c>
      <c r="V102" s="83" t="s">
        <v>174</v>
      </c>
      <c r="W102" s="49" t="s">
        <v>18</v>
      </c>
      <c r="X102" s="48" t="s">
        <v>18</v>
      </c>
      <c r="Y102" s="50">
        <v>8.42</v>
      </c>
      <c r="Z102" s="50" t="s">
        <v>1024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48" t="s">
        <v>18</v>
      </c>
      <c r="AH102" s="12">
        <f t="shared" si="1"/>
        <v>7.4772727272727284</v>
      </c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</row>
    <row r="103" spans="1:54" ht="15.6" x14ac:dyDescent="0.3">
      <c r="A103" s="30"/>
      <c r="B103" s="20" t="s">
        <v>6</v>
      </c>
      <c r="C103" s="48" t="s">
        <v>18</v>
      </c>
      <c r="D103" s="48" t="s">
        <v>18</v>
      </c>
      <c r="E103" s="12">
        <v>10.029999999999999</v>
      </c>
      <c r="F103" s="12">
        <v>7.78</v>
      </c>
      <c r="G103" s="12">
        <v>6.93</v>
      </c>
      <c r="H103" s="12">
        <v>6.92</v>
      </c>
      <c r="I103" s="12">
        <v>8.51</v>
      </c>
      <c r="J103" s="12">
        <v>7.63</v>
      </c>
      <c r="K103" s="12">
        <v>6.56</v>
      </c>
      <c r="L103" s="12">
        <v>8.3800000000000008</v>
      </c>
      <c r="M103" s="12">
        <v>8.42</v>
      </c>
      <c r="N103" s="12">
        <v>6.68</v>
      </c>
      <c r="O103" s="83" t="s">
        <v>394</v>
      </c>
      <c r="P103" s="83" t="s">
        <v>394</v>
      </c>
      <c r="Q103" s="83" t="s">
        <v>593</v>
      </c>
      <c r="R103" s="83" t="s">
        <v>174</v>
      </c>
      <c r="S103" s="13">
        <v>10.94</v>
      </c>
      <c r="T103" s="83" t="s">
        <v>174</v>
      </c>
      <c r="U103" s="83" t="s">
        <v>174</v>
      </c>
      <c r="V103" s="83" t="s">
        <v>174</v>
      </c>
      <c r="W103" s="49" t="s">
        <v>18</v>
      </c>
      <c r="X103" s="47">
        <v>9.19</v>
      </c>
      <c r="Y103" s="47" t="s">
        <v>1024</v>
      </c>
      <c r="Z103" s="47" t="s">
        <v>1024</v>
      </c>
      <c r="AA103" s="50" t="s">
        <v>1184</v>
      </c>
      <c r="AB103" s="50" t="str">
        <f>'[6]46C-Tenmile Canal'!G135</f>
        <v>&lt;8.92</v>
      </c>
      <c r="AC103" s="50" t="s">
        <v>1235</v>
      </c>
      <c r="AD103" s="50">
        <f>'[2]46C-Tenmile Canal'!G135</f>
        <v>10.48</v>
      </c>
      <c r="AE103" s="50" t="str">
        <f>'[3]46C-Tenmile Canal'!G135</f>
        <v>&lt;9.80</v>
      </c>
      <c r="AF103" s="48" t="s">
        <v>18</v>
      </c>
      <c r="AG103" s="50" t="str">
        <f>'[4]46C-Tenmile Canal'!G135</f>
        <v>ND</v>
      </c>
      <c r="AH103" s="12">
        <f t="shared" si="1"/>
        <v>8.342307692307692</v>
      </c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</row>
    <row r="104" spans="1:54" ht="15.6" x14ac:dyDescent="0.3">
      <c r="A104" s="14" t="s">
        <v>1247</v>
      </c>
      <c r="B104" s="20" t="s">
        <v>6</v>
      </c>
      <c r="C104" s="48" t="s">
        <v>18</v>
      </c>
      <c r="D104" s="48" t="s">
        <v>18</v>
      </c>
      <c r="E104" s="12">
        <v>9.73</v>
      </c>
      <c r="F104" s="12">
        <v>10.8</v>
      </c>
      <c r="G104" s="12">
        <v>7.08</v>
      </c>
      <c r="H104" s="12">
        <v>6.96</v>
      </c>
      <c r="I104" s="12">
        <v>9.43</v>
      </c>
      <c r="J104" s="12">
        <v>10.51</v>
      </c>
      <c r="K104" s="12">
        <v>6.31</v>
      </c>
      <c r="L104" s="12">
        <v>7.42</v>
      </c>
      <c r="M104" s="12">
        <v>9.75</v>
      </c>
      <c r="N104" s="12">
        <v>8.1999999999999993</v>
      </c>
      <c r="O104" s="83" t="s">
        <v>394</v>
      </c>
      <c r="P104" s="48" t="s">
        <v>18</v>
      </c>
      <c r="Q104" s="13">
        <v>10.85</v>
      </c>
      <c r="R104" s="83" t="s">
        <v>174</v>
      </c>
      <c r="S104" s="13">
        <v>10.47</v>
      </c>
      <c r="T104" s="83" t="s">
        <v>174</v>
      </c>
      <c r="U104" s="83" t="s">
        <v>174</v>
      </c>
      <c r="V104" s="83" t="s">
        <v>174</v>
      </c>
      <c r="W104" s="49" t="s">
        <v>18</v>
      </c>
      <c r="X104" s="47">
        <v>9.4700000000000006</v>
      </c>
      <c r="Y104" s="47" t="s">
        <v>1024</v>
      </c>
      <c r="Z104" s="47">
        <v>8.5299999999999994</v>
      </c>
      <c r="AA104" s="50" t="s">
        <v>1184</v>
      </c>
      <c r="AB104" s="50" t="str">
        <f>'[6]46C-Tenmile Canal'!G136</f>
        <v>&lt;8.92</v>
      </c>
      <c r="AC104" s="50" t="s">
        <v>1235</v>
      </c>
      <c r="AD104" s="50">
        <f>'[2]46C-Tenmile Canal'!G136</f>
        <v>11.4</v>
      </c>
      <c r="AE104" s="50">
        <f>'[3]46C-Tenmile Canal'!G136</f>
        <v>11.1</v>
      </c>
      <c r="AF104" s="48" t="s">
        <v>18</v>
      </c>
      <c r="AG104" s="50" t="str">
        <f>'[4]46C-Tenmile Canal'!G136</f>
        <v>ND</v>
      </c>
      <c r="AH104" s="12">
        <f t="shared" si="1"/>
        <v>9.2506249999999994</v>
      </c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</row>
    <row r="105" spans="1:54" ht="15.6" x14ac:dyDescent="0.3">
      <c r="A105" s="29" t="s">
        <v>1377</v>
      </c>
      <c r="B105" s="20" t="s">
        <v>7</v>
      </c>
      <c r="C105" s="48" t="s">
        <v>18</v>
      </c>
      <c r="D105" s="13">
        <v>7.6</v>
      </c>
      <c r="E105" s="12">
        <v>10.31</v>
      </c>
      <c r="F105" s="12">
        <v>10.33</v>
      </c>
      <c r="G105" s="12">
        <v>7.36</v>
      </c>
      <c r="H105" s="12">
        <v>8</v>
      </c>
      <c r="I105" s="12">
        <v>9.02</v>
      </c>
      <c r="J105" s="12">
        <v>9.7799999999999994</v>
      </c>
      <c r="K105" s="12">
        <v>8.2899999999999991</v>
      </c>
      <c r="L105" s="12">
        <v>7.72</v>
      </c>
      <c r="M105" s="12">
        <v>11.96</v>
      </c>
      <c r="N105" s="12">
        <v>10.15</v>
      </c>
      <c r="O105" s="83" t="s">
        <v>394</v>
      </c>
      <c r="P105" s="48" t="s">
        <v>18</v>
      </c>
      <c r="Q105" s="13">
        <v>10.17</v>
      </c>
      <c r="R105" s="83" t="s">
        <v>174</v>
      </c>
      <c r="S105" s="13">
        <v>10.73</v>
      </c>
      <c r="T105" s="13">
        <v>10.46</v>
      </c>
      <c r="U105" s="83" t="s">
        <v>174</v>
      </c>
      <c r="V105" s="13">
        <v>10.15</v>
      </c>
      <c r="W105" s="49" t="s">
        <v>18</v>
      </c>
      <c r="X105" s="47">
        <v>12.81</v>
      </c>
      <c r="Y105" s="47">
        <v>11.53</v>
      </c>
      <c r="Z105" s="47">
        <v>11.31</v>
      </c>
      <c r="AA105" s="47">
        <v>10.050000000000001</v>
      </c>
      <c r="AB105" s="50">
        <f>'[6]46C-Tenmile Canal'!G137</f>
        <v>9.7899999999999991</v>
      </c>
      <c r="AC105" s="50" t="s">
        <v>1235</v>
      </c>
      <c r="AD105" s="50">
        <f>'[2]46C-Tenmile Canal'!G137</f>
        <v>11.48</v>
      </c>
      <c r="AE105" s="50">
        <f>'[3]46C-Tenmile Canal'!G137</f>
        <v>11.47</v>
      </c>
      <c r="AF105" s="48" t="s">
        <v>18</v>
      </c>
      <c r="AG105" s="50" t="str">
        <f>'[4]46C-Tenmile Canal'!G137</f>
        <v/>
      </c>
      <c r="AH105" s="12">
        <f t="shared" si="1"/>
        <v>10.021363636363638</v>
      </c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</row>
    <row r="106" spans="1:54" ht="15.6" x14ac:dyDescent="0.3">
      <c r="A106" s="74"/>
      <c r="B106" s="20" t="s">
        <v>7</v>
      </c>
      <c r="C106" s="48" t="s">
        <v>18</v>
      </c>
      <c r="D106" s="13">
        <v>12.61</v>
      </c>
      <c r="E106" s="12">
        <v>10.56</v>
      </c>
      <c r="F106" s="12">
        <v>10.26</v>
      </c>
      <c r="G106" s="12">
        <v>8.6300000000000008</v>
      </c>
      <c r="H106" s="12">
        <v>7.3</v>
      </c>
      <c r="I106" s="12">
        <v>10.6</v>
      </c>
      <c r="J106" s="12">
        <v>10.31</v>
      </c>
      <c r="K106" s="12">
        <v>9.7899999999999991</v>
      </c>
      <c r="L106" s="12">
        <v>9.3699999999999992</v>
      </c>
      <c r="M106" s="12">
        <v>11.48</v>
      </c>
      <c r="N106" s="12">
        <v>8.4499999999999993</v>
      </c>
      <c r="O106" s="12">
        <v>11.55</v>
      </c>
      <c r="P106" s="48" t="s">
        <v>18</v>
      </c>
      <c r="Q106" s="13">
        <v>9.57</v>
      </c>
      <c r="R106" s="13">
        <v>10.39</v>
      </c>
      <c r="S106" s="13">
        <v>10.36</v>
      </c>
      <c r="T106" s="13">
        <v>10.23</v>
      </c>
      <c r="U106" s="83" t="s">
        <v>174</v>
      </c>
      <c r="V106" s="13">
        <v>12.05</v>
      </c>
      <c r="W106" s="49" t="s">
        <v>18</v>
      </c>
      <c r="X106" s="47">
        <v>10.83</v>
      </c>
      <c r="Y106" s="47">
        <v>11.35</v>
      </c>
      <c r="Z106" s="47">
        <v>11.29</v>
      </c>
      <c r="AA106" s="47">
        <v>11.37</v>
      </c>
      <c r="AB106" s="50">
        <f>'[6]46C-Tenmile Canal'!G138</f>
        <v>10.33</v>
      </c>
      <c r="AC106" s="50">
        <f>'[1]46C-Tenmile Canal'!G138</f>
        <v>11.45</v>
      </c>
      <c r="AD106" s="50">
        <f>'[2]46C-Tenmile Canal'!G138</f>
        <v>11.29</v>
      </c>
      <c r="AE106" s="50">
        <f>'[3]46C-Tenmile Canal'!G138</f>
        <v>11.16</v>
      </c>
      <c r="AF106" s="48" t="s">
        <v>18</v>
      </c>
      <c r="AG106" s="50" t="str">
        <f>'[4]46C-Tenmile Canal'!G138</f>
        <v/>
      </c>
      <c r="AH106" s="12">
        <f t="shared" si="1"/>
        <v>10.503200000000001</v>
      </c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</row>
    <row r="107" spans="1:54" ht="15.6" x14ac:dyDescent="0.3">
      <c r="A107" s="29" t="s">
        <v>162</v>
      </c>
      <c r="B107" s="20" t="s">
        <v>8</v>
      </c>
      <c r="C107" s="48" t="s">
        <v>18</v>
      </c>
      <c r="D107" s="13">
        <v>8.9600000000000009</v>
      </c>
      <c r="E107" s="12">
        <v>10.54</v>
      </c>
      <c r="F107" s="12">
        <v>10.74</v>
      </c>
      <c r="G107" s="12">
        <v>9.1</v>
      </c>
      <c r="H107" s="12">
        <v>8.7799999999999994</v>
      </c>
      <c r="I107" s="12">
        <v>9.2799999999999994</v>
      </c>
      <c r="J107" s="12">
        <v>10.74</v>
      </c>
      <c r="K107" s="12">
        <v>11.03</v>
      </c>
      <c r="L107" s="12">
        <v>10.49</v>
      </c>
      <c r="M107" s="12">
        <v>11.52</v>
      </c>
      <c r="N107" s="12">
        <v>10.6</v>
      </c>
      <c r="O107" s="12">
        <v>11.1</v>
      </c>
      <c r="P107" s="48" t="s">
        <v>18</v>
      </c>
      <c r="Q107" s="13">
        <v>10.55</v>
      </c>
      <c r="R107" s="13">
        <v>10.61</v>
      </c>
      <c r="S107" s="13">
        <v>10.26</v>
      </c>
      <c r="T107" s="13">
        <v>9.4499999999999993</v>
      </c>
      <c r="U107" s="83" t="s">
        <v>174</v>
      </c>
      <c r="V107" s="13">
        <v>10.95</v>
      </c>
      <c r="W107" s="49" t="s">
        <v>18</v>
      </c>
      <c r="X107" s="47">
        <v>11.57</v>
      </c>
      <c r="Y107" s="47">
        <v>11.24</v>
      </c>
      <c r="Z107" s="47">
        <v>11.37</v>
      </c>
      <c r="AA107" s="47">
        <v>11.32</v>
      </c>
      <c r="AB107" s="50">
        <f>'[6]46C-Tenmile Canal'!G139</f>
        <v>10.96</v>
      </c>
      <c r="AC107" s="50">
        <f>'[1]46C-Tenmile Canal'!G139</f>
        <v>11.43</v>
      </c>
      <c r="AD107" s="50">
        <f>'[2]46C-Tenmile Canal'!G139</f>
        <v>11.61</v>
      </c>
      <c r="AE107" s="50">
        <f>'[3]46C-Tenmile Canal'!G139</f>
        <v>11.39</v>
      </c>
      <c r="AF107" s="48" t="s">
        <v>18</v>
      </c>
      <c r="AG107" s="50" t="str">
        <f>'[4]46C-Tenmile Canal'!G139</f>
        <v/>
      </c>
      <c r="AH107" s="12">
        <f t="shared" si="1"/>
        <v>10.623599999999996</v>
      </c>
      <c r="AI107" s="93"/>
      <c r="AJ107" s="93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</row>
    <row r="108" spans="1:54" ht="15.6" x14ac:dyDescent="0.3">
      <c r="A108" s="224" t="s">
        <v>916</v>
      </c>
      <c r="B108" s="20" t="s">
        <v>8</v>
      </c>
      <c r="C108" s="48" t="s">
        <v>18</v>
      </c>
      <c r="D108" s="13">
        <v>10.39</v>
      </c>
      <c r="E108" s="12">
        <v>10.210000000000001</v>
      </c>
      <c r="F108" s="12">
        <v>10.14</v>
      </c>
      <c r="G108" s="12">
        <v>9.17</v>
      </c>
      <c r="H108" s="48" t="s">
        <v>18</v>
      </c>
      <c r="I108" s="12">
        <v>9.8699999999999992</v>
      </c>
      <c r="J108" s="12">
        <v>10.94</v>
      </c>
      <c r="K108" s="12">
        <v>11.21</v>
      </c>
      <c r="L108" s="12">
        <v>11.31</v>
      </c>
      <c r="M108" s="12">
        <v>11.45</v>
      </c>
      <c r="N108" s="12">
        <v>9.75</v>
      </c>
      <c r="O108" s="12">
        <v>11.1</v>
      </c>
      <c r="P108" s="48" t="s">
        <v>18</v>
      </c>
      <c r="Q108" s="12">
        <v>10.68</v>
      </c>
      <c r="R108" s="12">
        <v>10.73</v>
      </c>
      <c r="S108" s="12">
        <v>9.8000000000000007</v>
      </c>
      <c r="T108" s="12">
        <v>10.42</v>
      </c>
      <c r="U108" s="83" t="s">
        <v>174</v>
      </c>
      <c r="V108" s="13">
        <v>11.75</v>
      </c>
      <c r="W108" s="49" t="s">
        <v>18</v>
      </c>
      <c r="X108" s="47">
        <v>10.76</v>
      </c>
      <c r="Y108" s="47">
        <v>11.42</v>
      </c>
      <c r="Z108" s="47">
        <v>11.12</v>
      </c>
      <c r="AA108" s="47">
        <v>11.37</v>
      </c>
      <c r="AB108" s="50">
        <f>'[6]46C-Tenmile Canal'!G140</f>
        <v>10.41</v>
      </c>
      <c r="AC108" s="50">
        <f>'[1]46C-Tenmile Canal'!G140</f>
        <v>11.45</v>
      </c>
      <c r="AD108" s="50">
        <f>'[2]46C-Tenmile Canal'!G140</f>
        <v>11.4</v>
      </c>
      <c r="AE108" s="50">
        <f>'[3]46C-Tenmile Canal'!G140</f>
        <v>11.25</v>
      </c>
      <c r="AF108" s="48" t="s">
        <v>18</v>
      </c>
      <c r="AG108" s="50" t="str">
        <f>'[4]46C-Tenmile Canal'!G140</f>
        <v/>
      </c>
      <c r="AH108" s="12">
        <f t="shared" si="1"/>
        <v>10.754166666666665</v>
      </c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</row>
    <row r="109" spans="1:54" ht="15.6" x14ac:dyDescent="0.3">
      <c r="A109" s="54" t="s">
        <v>917</v>
      </c>
      <c r="B109" s="20" t="s">
        <v>9</v>
      </c>
      <c r="C109" s="48" t="s">
        <v>18</v>
      </c>
      <c r="D109" s="13">
        <v>10.48</v>
      </c>
      <c r="E109" s="12">
        <v>10.27</v>
      </c>
      <c r="F109" s="12">
        <v>9.43</v>
      </c>
      <c r="G109" s="12">
        <v>10.35</v>
      </c>
      <c r="H109" s="12">
        <v>10.6</v>
      </c>
      <c r="I109" s="48" t="s">
        <v>18</v>
      </c>
      <c r="J109" s="13">
        <v>10.53</v>
      </c>
      <c r="K109" s="17">
        <v>9.86</v>
      </c>
      <c r="L109" s="12">
        <v>9.81</v>
      </c>
      <c r="M109" s="12">
        <v>10.91</v>
      </c>
      <c r="N109" s="48" t="s">
        <v>18</v>
      </c>
      <c r="O109" s="12">
        <v>11.12</v>
      </c>
      <c r="P109" s="12">
        <v>10.23</v>
      </c>
      <c r="Q109" s="12">
        <v>10.77</v>
      </c>
      <c r="R109" s="12">
        <v>10.63</v>
      </c>
      <c r="S109" s="12">
        <v>9.57</v>
      </c>
      <c r="T109" s="12">
        <v>10.6</v>
      </c>
      <c r="U109" s="83">
        <v>9.99</v>
      </c>
      <c r="V109" s="12">
        <v>11.45</v>
      </c>
      <c r="W109" s="49" t="s">
        <v>18</v>
      </c>
      <c r="X109" s="47">
        <v>12.29</v>
      </c>
      <c r="Y109" s="47">
        <v>11.72</v>
      </c>
      <c r="Z109" s="47">
        <v>11.29</v>
      </c>
      <c r="AA109" s="47">
        <v>11.45</v>
      </c>
      <c r="AB109" s="50">
        <f>'[6]46C-Tenmile Canal'!G141</f>
        <v>9.9499999999999993</v>
      </c>
      <c r="AC109" s="50">
        <f>'[1]46C-Tenmile Canal'!G141</f>
        <v>11.53</v>
      </c>
      <c r="AD109" s="50">
        <f>'[2]46C-Tenmile Canal'!G141</f>
        <v>11.47</v>
      </c>
      <c r="AE109" s="48" t="s">
        <v>18</v>
      </c>
      <c r="AF109" s="48" t="s">
        <v>18</v>
      </c>
      <c r="AG109" s="50" t="str">
        <f>'[4]46C-Tenmile Canal'!G141</f>
        <v/>
      </c>
      <c r="AH109" s="12">
        <f t="shared" si="1"/>
        <v>10.679166666666665</v>
      </c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</row>
    <row r="110" spans="1:54" ht="15.6" x14ac:dyDescent="0.3">
      <c r="A110" s="54" t="s">
        <v>918</v>
      </c>
      <c r="B110" s="20" t="s">
        <v>9</v>
      </c>
      <c r="C110" s="48" t="s">
        <v>18</v>
      </c>
      <c r="D110" s="13">
        <v>10.29</v>
      </c>
      <c r="E110" s="12">
        <v>10.08</v>
      </c>
      <c r="F110" s="12">
        <v>9.57</v>
      </c>
      <c r="G110" s="12">
        <v>9.2799999999999994</v>
      </c>
      <c r="H110" s="12">
        <v>10.41</v>
      </c>
      <c r="I110" s="48" t="s">
        <v>18</v>
      </c>
      <c r="J110" s="13">
        <v>10.39</v>
      </c>
      <c r="K110" s="12">
        <v>9.3000000000000007</v>
      </c>
      <c r="L110" s="12">
        <v>11.56</v>
      </c>
      <c r="M110" s="12">
        <v>11.92</v>
      </c>
      <c r="N110" s="12">
        <v>11.21</v>
      </c>
      <c r="O110" s="12">
        <v>11.15</v>
      </c>
      <c r="P110" s="12">
        <v>10.55</v>
      </c>
      <c r="Q110" s="12">
        <v>10.26</v>
      </c>
      <c r="R110" s="12">
        <v>10.27</v>
      </c>
      <c r="S110" s="12">
        <v>9.7200000000000006</v>
      </c>
      <c r="T110" s="12">
        <v>10.44</v>
      </c>
      <c r="U110" s="83">
        <v>9.73</v>
      </c>
      <c r="V110" s="12">
        <v>11.75</v>
      </c>
      <c r="W110" s="49" t="s">
        <v>18</v>
      </c>
      <c r="X110" s="47">
        <v>12.67</v>
      </c>
      <c r="Y110" s="47">
        <v>11.43</v>
      </c>
      <c r="Z110" s="47">
        <v>11.46</v>
      </c>
      <c r="AA110" s="55">
        <v>11.9</v>
      </c>
      <c r="AB110" s="50">
        <f>'[6]46C-Tenmile Canal'!G142</f>
        <v>10.23</v>
      </c>
      <c r="AC110" s="50">
        <f>'[1]46C-Tenmile Canal'!G142</f>
        <v>11.57</v>
      </c>
      <c r="AD110" s="50">
        <f>'[2]46C-Tenmile Canal'!G142</f>
        <v>11.34</v>
      </c>
      <c r="AE110" s="50">
        <f>'[3]46C-Tenmile Canal'!G142</f>
        <v>11.61</v>
      </c>
      <c r="AF110" s="48" t="s">
        <v>18</v>
      </c>
      <c r="AG110" s="50" t="str">
        <f>'[4]46C-Tenmile Canal'!G142</f>
        <v/>
      </c>
      <c r="AH110" s="12">
        <f t="shared" si="1"/>
        <v>10.772692307692306</v>
      </c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</row>
    <row r="111" spans="1:54" ht="15.6" x14ac:dyDescent="0.3">
      <c r="A111" s="54" t="s">
        <v>919</v>
      </c>
      <c r="B111" s="20" t="s">
        <v>10</v>
      </c>
      <c r="C111" s="48" t="s">
        <v>18</v>
      </c>
      <c r="D111" s="48" t="s">
        <v>18</v>
      </c>
      <c r="E111" s="12">
        <v>9.9700000000000006</v>
      </c>
      <c r="F111" s="12">
        <v>10.029999999999999</v>
      </c>
      <c r="G111" s="12">
        <v>10</v>
      </c>
      <c r="H111" s="12">
        <v>10.49</v>
      </c>
      <c r="I111" s="48" t="s">
        <v>18</v>
      </c>
      <c r="J111" s="48" t="s">
        <v>18</v>
      </c>
      <c r="K111" s="12">
        <v>10.33</v>
      </c>
      <c r="L111" s="12">
        <v>10.119999999999999</v>
      </c>
      <c r="M111" s="12">
        <v>10.9</v>
      </c>
      <c r="N111" s="12">
        <v>11.15</v>
      </c>
      <c r="O111" s="12">
        <v>10.9</v>
      </c>
      <c r="P111" s="12">
        <v>9.65</v>
      </c>
      <c r="Q111" s="12">
        <v>10.45</v>
      </c>
      <c r="R111" s="12">
        <v>10.11</v>
      </c>
      <c r="S111" s="12">
        <v>10.39</v>
      </c>
      <c r="T111" s="12">
        <v>9.4499999999999993</v>
      </c>
      <c r="U111" s="83">
        <v>9.9499999999999993</v>
      </c>
      <c r="V111" s="12">
        <v>11.75</v>
      </c>
      <c r="W111" s="49" t="s">
        <v>18</v>
      </c>
      <c r="X111" s="47">
        <v>10.67</v>
      </c>
      <c r="Y111" s="47">
        <v>10.67</v>
      </c>
      <c r="Z111" s="47">
        <v>11.72</v>
      </c>
      <c r="AA111" s="47">
        <v>11.33</v>
      </c>
      <c r="AB111" s="50">
        <f>'[6]46C-Tenmile Canal'!G143</f>
        <v>10.53</v>
      </c>
      <c r="AC111" s="50">
        <f>'[1]46C-Tenmile Canal'!G143</f>
        <v>11.61</v>
      </c>
      <c r="AD111" s="50">
        <f>'[2]46C-Tenmile Canal'!G143</f>
        <v>11.62</v>
      </c>
      <c r="AE111" s="48" t="s">
        <v>18</v>
      </c>
      <c r="AF111" s="48" t="s">
        <v>18</v>
      </c>
      <c r="AG111" s="50" t="str">
        <f>'[4]46C-Tenmile Canal'!G143</f>
        <v/>
      </c>
      <c r="AH111" s="12">
        <f t="shared" si="1"/>
        <v>10.599565217391303</v>
      </c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</row>
    <row r="112" spans="1:54" ht="15.6" x14ac:dyDescent="0.3">
      <c r="A112" s="54" t="s">
        <v>1189</v>
      </c>
      <c r="B112" s="20" t="s">
        <v>10</v>
      </c>
      <c r="C112" s="48" t="s">
        <v>18</v>
      </c>
      <c r="D112" s="48" t="s">
        <v>18</v>
      </c>
      <c r="E112" s="12">
        <v>9.6199999999999992</v>
      </c>
      <c r="F112" s="12">
        <v>8.56</v>
      </c>
      <c r="G112" s="12">
        <v>10.36</v>
      </c>
      <c r="H112" s="12">
        <v>9.14</v>
      </c>
      <c r="I112" s="48" t="s">
        <v>18</v>
      </c>
      <c r="J112" s="48" t="s">
        <v>18</v>
      </c>
      <c r="K112" s="12">
        <v>9.24</v>
      </c>
      <c r="L112" s="12">
        <v>9.9600000000000009</v>
      </c>
      <c r="M112" s="12">
        <v>10.37</v>
      </c>
      <c r="N112" s="12">
        <v>9.76</v>
      </c>
      <c r="O112" s="12">
        <v>10.85</v>
      </c>
      <c r="P112" s="83" t="s">
        <v>593</v>
      </c>
      <c r="Q112" s="12">
        <v>9.4499999999999993</v>
      </c>
      <c r="R112" s="83" t="s">
        <v>174</v>
      </c>
      <c r="S112" s="13">
        <v>9.94</v>
      </c>
      <c r="T112" s="83" t="s">
        <v>174</v>
      </c>
      <c r="U112" s="83" t="s">
        <v>174</v>
      </c>
      <c r="V112" s="13">
        <v>11</v>
      </c>
      <c r="W112" s="49" t="s">
        <v>18</v>
      </c>
      <c r="X112" s="47">
        <v>10.02</v>
      </c>
      <c r="Y112" s="47">
        <v>11.47</v>
      </c>
      <c r="Z112" s="47">
        <v>10.46</v>
      </c>
      <c r="AA112" s="47">
        <v>10.029999999999999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48" t="s">
        <v>18</v>
      </c>
      <c r="AG112" s="48" t="s">
        <v>18</v>
      </c>
      <c r="AH112" s="12">
        <f t="shared" si="1"/>
        <v>10.014375000000001</v>
      </c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</row>
    <row r="113" spans="1:54" ht="15.6" x14ac:dyDescent="0.3">
      <c r="A113" s="54" t="s">
        <v>1190</v>
      </c>
      <c r="B113" s="20" t="s">
        <v>11</v>
      </c>
      <c r="C113" s="48" t="s">
        <v>18</v>
      </c>
      <c r="D113" s="48" t="s">
        <v>18</v>
      </c>
      <c r="E113" s="12">
        <v>8.3800000000000008</v>
      </c>
      <c r="F113" s="12">
        <v>7.82</v>
      </c>
      <c r="G113" s="12">
        <v>10.210000000000001</v>
      </c>
      <c r="H113" s="12">
        <v>8.6</v>
      </c>
      <c r="I113" s="48" t="s">
        <v>18</v>
      </c>
      <c r="J113" s="13">
        <v>8.6999999999999993</v>
      </c>
      <c r="K113" s="12">
        <v>9.27</v>
      </c>
      <c r="L113" s="12">
        <v>11.38</v>
      </c>
      <c r="M113" s="12">
        <v>9.5</v>
      </c>
      <c r="N113" s="83" t="s">
        <v>394</v>
      </c>
      <c r="O113" s="13">
        <v>10.75</v>
      </c>
      <c r="P113" s="83" t="s">
        <v>593</v>
      </c>
      <c r="Q113" s="12">
        <v>9.15</v>
      </c>
      <c r="R113" s="83" t="s">
        <v>174</v>
      </c>
      <c r="S113" s="13">
        <v>10.18</v>
      </c>
      <c r="T113" s="83" t="s">
        <v>174</v>
      </c>
      <c r="U113" s="83" t="s">
        <v>174</v>
      </c>
      <c r="V113" s="83" t="s">
        <v>174</v>
      </c>
      <c r="W113" s="49" t="s">
        <v>18</v>
      </c>
      <c r="X113" s="47">
        <v>9.7200000000000006</v>
      </c>
      <c r="Y113" s="47">
        <v>10.62</v>
      </c>
      <c r="Z113" s="55">
        <v>9.4</v>
      </c>
      <c r="AA113" s="55" t="s">
        <v>1184</v>
      </c>
      <c r="AB113" s="50">
        <f>'[6]46C-Tenmile Canal'!G144</f>
        <v>9.6300000000000008</v>
      </c>
      <c r="AC113" s="50">
        <f>'[1]46C-Tenmile Canal'!G144</f>
        <v>10.54</v>
      </c>
      <c r="AD113" s="50">
        <f>'[2]46C-Tenmile Canal'!G144</f>
        <v>9.8800000000000008</v>
      </c>
      <c r="AE113" s="50">
        <f>'[3]46C-Tenmile Canal'!G144</f>
        <v>9.77</v>
      </c>
      <c r="AF113" s="48" t="s">
        <v>18</v>
      </c>
      <c r="AG113" s="50" t="str">
        <f>'[4]46C-Tenmile Canal'!G144</f>
        <v/>
      </c>
      <c r="AH113" s="12">
        <f t="shared" si="1"/>
        <v>9.6388888888888893</v>
      </c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</row>
    <row r="114" spans="1:54" ht="15.6" x14ac:dyDescent="0.3">
      <c r="A114" s="54" t="s">
        <v>1378</v>
      </c>
      <c r="B114" s="20" t="s">
        <v>12</v>
      </c>
      <c r="C114" s="48" t="s">
        <v>18</v>
      </c>
      <c r="D114" s="48" t="s">
        <v>18</v>
      </c>
      <c r="E114" s="12">
        <v>7.54</v>
      </c>
      <c r="F114" s="12">
        <v>7.21</v>
      </c>
      <c r="G114" s="12">
        <v>8.4</v>
      </c>
      <c r="H114" s="12">
        <v>9.2799999999999994</v>
      </c>
      <c r="I114" s="12">
        <v>7.79</v>
      </c>
      <c r="J114" s="12">
        <v>7.87</v>
      </c>
      <c r="K114" s="12">
        <v>11.4</v>
      </c>
      <c r="L114" s="12">
        <v>9.3800000000000008</v>
      </c>
      <c r="M114" s="12">
        <v>9.06</v>
      </c>
      <c r="N114" s="83" t="s">
        <v>394</v>
      </c>
      <c r="O114" s="83" t="s">
        <v>394</v>
      </c>
      <c r="P114" s="13">
        <v>9.9499999999999993</v>
      </c>
      <c r="Q114" s="13">
        <v>10.36</v>
      </c>
      <c r="R114" s="17">
        <v>9.15</v>
      </c>
      <c r="S114" s="13">
        <v>8.9</v>
      </c>
      <c r="T114" s="83" t="s">
        <v>174</v>
      </c>
      <c r="U114" s="83" t="s">
        <v>174</v>
      </c>
      <c r="V114" s="83" t="s">
        <v>174</v>
      </c>
      <c r="W114" s="49" t="s">
        <v>18</v>
      </c>
      <c r="X114" s="47">
        <v>8.6199999999999992</v>
      </c>
      <c r="Y114" s="47">
        <v>9.7899999999999991</v>
      </c>
      <c r="Z114" s="47">
        <v>10.17</v>
      </c>
      <c r="AA114" s="55" t="s">
        <v>1184</v>
      </c>
      <c r="AB114" s="50">
        <f>'[6]46C-Tenmile Canal'!G145</f>
        <v>11.14</v>
      </c>
      <c r="AC114" s="50">
        <f>'[1]46C-Tenmile Canal'!G145</f>
        <v>11.04</v>
      </c>
      <c r="AD114" s="50">
        <f>'[2]46C-Tenmile Canal'!G145</f>
        <v>9.86</v>
      </c>
      <c r="AE114" s="48" t="s">
        <v>18</v>
      </c>
      <c r="AF114" s="48" t="s">
        <v>18</v>
      </c>
      <c r="AG114" s="50" t="str">
        <f>'[4]46C-Tenmile Canal'!G145</f>
        <v/>
      </c>
      <c r="AH114" s="12">
        <f t="shared" si="1"/>
        <v>9.3110526315789457</v>
      </c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</row>
    <row r="115" spans="1:54" ht="15.6" x14ac:dyDescent="0.3">
      <c r="A115" s="6" t="s">
        <v>125</v>
      </c>
      <c r="B115" s="6"/>
      <c r="C115" s="6">
        <v>1989</v>
      </c>
      <c r="D115" s="6">
        <v>1990</v>
      </c>
      <c r="E115" s="6">
        <v>1991</v>
      </c>
      <c r="F115" s="6">
        <v>1992</v>
      </c>
      <c r="G115" s="6">
        <v>1993</v>
      </c>
      <c r="H115" s="6">
        <v>1994</v>
      </c>
      <c r="I115" s="6">
        <v>1995</v>
      </c>
      <c r="J115" s="6">
        <v>1996</v>
      </c>
      <c r="K115" s="18">
        <v>1997</v>
      </c>
      <c r="L115" s="18">
        <v>1998</v>
      </c>
      <c r="M115" s="18">
        <v>1999</v>
      </c>
      <c r="N115" s="18">
        <v>2000</v>
      </c>
      <c r="O115" s="18">
        <v>2001</v>
      </c>
      <c r="P115" s="18">
        <v>2002</v>
      </c>
      <c r="Q115" s="18">
        <v>2003</v>
      </c>
      <c r="R115" s="18">
        <v>2004</v>
      </c>
      <c r="S115" s="18">
        <v>2005</v>
      </c>
      <c r="T115" s="18">
        <v>2006</v>
      </c>
      <c r="U115" s="18">
        <v>2007</v>
      </c>
      <c r="V115" s="18">
        <v>2008</v>
      </c>
      <c r="W115" s="18">
        <v>2009</v>
      </c>
      <c r="X115" s="18">
        <v>2010</v>
      </c>
      <c r="Y115" s="18">
        <v>2011</v>
      </c>
      <c r="Z115" s="18">
        <v>2012</v>
      </c>
      <c r="AA115" s="18">
        <v>2013</v>
      </c>
      <c r="AB115" s="211">
        <v>2014</v>
      </c>
      <c r="AC115" s="211">
        <v>2015</v>
      </c>
      <c r="AD115" s="211">
        <v>2016</v>
      </c>
      <c r="AE115" s="211">
        <v>2017</v>
      </c>
      <c r="AF115" s="211">
        <v>2018</v>
      </c>
      <c r="AG115" s="211">
        <v>2019</v>
      </c>
      <c r="AH115" s="15" t="s">
        <v>161</v>
      </c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</row>
    <row r="116" spans="1:54" ht="15.6" x14ac:dyDescent="0.3">
      <c r="A116" s="29" t="s">
        <v>533</v>
      </c>
      <c r="B116" s="20" t="s">
        <v>1</v>
      </c>
      <c r="C116" s="48" t="s">
        <v>18</v>
      </c>
      <c r="D116" s="48" t="s">
        <v>18</v>
      </c>
      <c r="E116" s="13">
        <v>11.06</v>
      </c>
      <c r="F116" s="13">
        <v>11.24</v>
      </c>
      <c r="G116" s="13">
        <v>12.36</v>
      </c>
      <c r="H116" s="13">
        <v>11.45</v>
      </c>
      <c r="I116" s="13">
        <v>12.83</v>
      </c>
      <c r="J116" s="13">
        <v>12.52</v>
      </c>
      <c r="K116" s="13">
        <v>11.42</v>
      </c>
      <c r="L116" s="13">
        <v>13.03</v>
      </c>
      <c r="M116" s="13">
        <v>12.51</v>
      </c>
      <c r="N116" s="13">
        <v>11.49</v>
      </c>
      <c r="O116" s="13">
        <v>11.11</v>
      </c>
      <c r="P116" s="12">
        <v>12.71</v>
      </c>
      <c r="Q116" s="12">
        <v>11.01</v>
      </c>
      <c r="R116" s="12">
        <v>12.12</v>
      </c>
      <c r="S116" s="93" t="s">
        <v>225</v>
      </c>
      <c r="T116" s="93" t="s">
        <v>225</v>
      </c>
      <c r="U116" s="93" t="s">
        <v>225</v>
      </c>
      <c r="V116" s="83" t="s">
        <v>225</v>
      </c>
      <c r="W116" s="48" t="s">
        <v>18</v>
      </c>
      <c r="X116" s="77" t="s">
        <v>18</v>
      </c>
      <c r="Y116" s="77" t="s">
        <v>18</v>
      </c>
      <c r="Z116" s="77" t="s">
        <v>18</v>
      </c>
      <c r="AA116" s="77" t="s">
        <v>18</v>
      </c>
      <c r="AB116" s="212" t="s">
        <v>18</v>
      </c>
      <c r="AC116" s="212" t="s">
        <v>18</v>
      </c>
      <c r="AD116" s="212" t="s">
        <v>18</v>
      </c>
      <c r="AE116" s="212" t="s">
        <v>18</v>
      </c>
      <c r="AF116" s="212" t="s">
        <v>18</v>
      </c>
      <c r="AG116" s="212" t="s">
        <v>18</v>
      </c>
      <c r="AH116" s="12">
        <f t="shared" si="1"/>
        <v>11.918571428571427</v>
      </c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</row>
    <row r="117" spans="1:54" ht="15.6" x14ac:dyDescent="0.3">
      <c r="A117" s="30"/>
      <c r="B117" s="20" t="s">
        <v>2</v>
      </c>
      <c r="C117" s="48" t="s">
        <v>18</v>
      </c>
      <c r="D117" s="48" t="s">
        <v>18</v>
      </c>
      <c r="E117" s="13">
        <v>12.77</v>
      </c>
      <c r="F117" s="13">
        <v>11.31</v>
      </c>
      <c r="G117" s="13">
        <v>12.02</v>
      </c>
      <c r="H117" s="13">
        <v>12.15</v>
      </c>
      <c r="I117" s="13">
        <v>12.61</v>
      </c>
      <c r="J117" s="13">
        <v>12</v>
      </c>
      <c r="K117" s="13">
        <v>11.32</v>
      </c>
      <c r="L117" s="13">
        <v>14.26</v>
      </c>
      <c r="M117" s="13">
        <v>12.76</v>
      </c>
      <c r="N117" s="13">
        <v>11.5</v>
      </c>
      <c r="O117" s="13">
        <v>10.71</v>
      </c>
      <c r="P117" s="12">
        <v>11.71</v>
      </c>
      <c r="Q117" s="93" t="s">
        <v>594</v>
      </c>
      <c r="R117" s="13">
        <v>12.41</v>
      </c>
      <c r="S117" s="93" t="s">
        <v>225</v>
      </c>
      <c r="T117" s="13">
        <v>12.51</v>
      </c>
      <c r="U117" s="93" t="s">
        <v>225</v>
      </c>
      <c r="V117" s="13">
        <v>12.35</v>
      </c>
      <c r="W117" s="48" t="s">
        <v>18</v>
      </c>
      <c r="X117" s="77" t="s">
        <v>18</v>
      </c>
      <c r="Y117" s="77" t="s">
        <v>18</v>
      </c>
      <c r="Z117" s="77" t="s">
        <v>18</v>
      </c>
      <c r="AA117" s="77" t="s">
        <v>18</v>
      </c>
      <c r="AB117" s="213" t="s">
        <v>18</v>
      </c>
      <c r="AC117" s="213" t="s">
        <v>18</v>
      </c>
      <c r="AD117" s="213" t="s">
        <v>18</v>
      </c>
      <c r="AE117" s="213" t="s">
        <v>18</v>
      </c>
      <c r="AF117" s="213" t="s">
        <v>18</v>
      </c>
      <c r="AG117" s="213" t="s">
        <v>18</v>
      </c>
      <c r="AH117" s="12">
        <f t="shared" si="1"/>
        <v>12.159333333333333</v>
      </c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</row>
    <row r="118" spans="1:54" ht="15.6" x14ac:dyDescent="0.3">
      <c r="A118" s="30"/>
      <c r="B118" s="20" t="s">
        <v>3</v>
      </c>
      <c r="C118" s="48" t="s">
        <v>18</v>
      </c>
      <c r="D118" s="48" t="s">
        <v>18</v>
      </c>
      <c r="E118" s="13">
        <v>12.45</v>
      </c>
      <c r="F118" s="13">
        <v>12.07</v>
      </c>
      <c r="G118" s="13">
        <v>12.3</v>
      </c>
      <c r="H118" s="13">
        <v>11.66</v>
      </c>
      <c r="I118" s="13">
        <v>12.2</v>
      </c>
      <c r="J118" s="13">
        <v>11.82</v>
      </c>
      <c r="K118" s="13">
        <v>10.83</v>
      </c>
      <c r="L118" s="13">
        <v>13.39</v>
      </c>
      <c r="M118" s="13">
        <v>11.55</v>
      </c>
      <c r="N118" s="13">
        <v>12.02</v>
      </c>
      <c r="O118" s="93" t="s">
        <v>396</v>
      </c>
      <c r="P118" s="12">
        <v>11.61</v>
      </c>
      <c r="Q118" s="12">
        <v>12.61</v>
      </c>
      <c r="R118" s="12">
        <v>12.59</v>
      </c>
      <c r="S118" s="12">
        <v>12.54</v>
      </c>
      <c r="T118" s="93" t="s">
        <v>225</v>
      </c>
      <c r="U118" s="93" t="s">
        <v>225</v>
      </c>
      <c r="V118" s="83" t="s">
        <v>225</v>
      </c>
      <c r="W118" s="48" t="s">
        <v>18</v>
      </c>
      <c r="X118" s="77" t="s">
        <v>18</v>
      </c>
      <c r="Y118" s="77" t="s">
        <v>18</v>
      </c>
      <c r="Z118" s="77" t="s">
        <v>18</v>
      </c>
      <c r="AA118" s="77" t="s">
        <v>18</v>
      </c>
      <c r="AB118" s="213" t="s">
        <v>18</v>
      </c>
      <c r="AC118" s="213" t="s">
        <v>18</v>
      </c>
      <c r="AD118" s="213" t="s">
        <v>18</v>
      </c>
      <c r="AE118" s="213" t="s">
        <v>18</v>
      </c>
      <c r="AF118" s="213" t="s">
        <v>18</v>
      </c>
      <c r="AG118" s="213" t="s">
        <v>18</v>
      </c>
      <c r="AH118" s="12">
        <f t="shared" si="1"/>
        <v>12.117142857142856</v>
      </c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</row>
    <row r="119" spans="1:54" ht="15.6" x14ac:dyDescent="0.3">
      <c r="A119" s="30"/>
      <c r="B119" s="20" t="s">
        <v>4</v>
      </c>
      <c r="C119" s="48" t="s">
        <v>18</v>
      </c>
      <c r="D119" s="48" t="s">
        <v>18</v>
      </c>
      <c r="E119" s="13">
        <v>11.49</v>
      </c>
      <c r="F119" s="13">
        <v>12.65</v>
      </c>
      <c r="G119" s="13">
        <v>12.8</v>
      </c>
      <c r="H119" s="13">
        <v>10.75</v>
      </c>
      <c r="I119" s="13">
        <v>12.39</v>
      </c>
      <c r="J119" s="13">
        <v>11.63</v>
      </c>
      <c r="K119" s="93" t="s">
        <v>395</v>
      </c>
      <c r="L119" s="13">
        <v>11.11</v>
      </c>
      <c r="M119" s="13">
        <v>10.56</v>
      </c>
      <c r="N119" s="13">
        <v>11.99</v>
      </c>
      <c r="O119" s="13">
        <v>11.01</v>
      </c>
      <c r="P119" s="93" t="s">
        <v>594</v>
      </c>
      <c r="Q119" s="93" t="s">
        <v>594</v>
      </c>
      <c r="R119" s="93" t="s">
        <v>225</v>
      </c>
      <c r="S119" s="13">
        <v>12.94</v>
      </c>
      <c r="T119" s="93" t="s">
        <v>225</v>
      </c>
      <c r="U119" s="93" t="s">
        <v>225</v>
      </c>
      <c r="V119" s="83" t="s">
        <v>225</v>
      </c>
      <c r="W119" s="48" t="s">
        <v>18</v>
      </c>
      <c r="X119" s="77" t="s">
        <v>18</v>
      </c>
      <c r="Y119" s="77" t="s">
        <v>18</v>
      </c>
      <c r="Z119" s="77" t="s">
        <v>18</v>
      </c>
      <c r="AA119" s="77" t="s">
        <v>18</v>
      </c>
      <c r="AB119" s="213" t="s">
        <v>18</v>
      </c>
      <c r="AC119" s="213" t="s">
        <v>18</v>
      </c>
      <c r="AD119" s="213" t="s">
        <v>18</v>
      </c>
      <c r="AE119" s="213" t="s">
        <v>18</v>
      </c>
      <c r="AF119" s="213" t="s">
        <v>18</v>
      </c>
      <c r="AG119" s="213" t="s">
        <v>18</v>
      </c>
      <c r="AH119" s="12">
        <f t="shared" si="1"/>
        <v>11.756363636363636</v>
      </c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</row>
    <row r="120" spans="1:54" ht="15.6" x14ac:dyDescent="0.3">
      <c r="A120" s="30"/>
      <c r="B120" s="20" t="s">
        <v>5</v>
      </c>
      <c r="C120" s="48" t="s">
        <v>18</v>
      </c>
      <c r="D120" s="48" t="s">
        <v>18</v>
      </c>
      <c r="E120" s="13">
        <v>12.04</v>
      </c>
      <c r="F120" s="13">
        <v>11.61</v>
      </c>
      <c r="G120" s="13">
        <v>11.74</v>
      </c>
      <c r="H120" s="13">
        <v>12.07</v>
      </c>
      <c r="I120" s="13">
        <v>11.66</v>
      </c>
      <c r="J120" s="13">
        <v>10.95</v>
      </c>
      <c r="K120" s="50">
        <v>10.95</v>
      </c>
      <c r="L120" s="13">
        <v>11.47</v>
      </c>
      <c r="M120" s="93" t="s">
        <v>395</v>
      </c>
      <c r="N120" s="13">
        <v>11.2</v>
      </c>
      <c r="O120" s="93" t="s">
        <v>396</v>
      </c>
      <c r="P120" s="93" t="s">
        <v>594</v>
      </c>
      <c r="Q120" s="93" t="s">
        <v>594</v>
      </c>
      <c r="R120" s="13">
        <v>12.53</v>
      </c>
      <c r="S120" s="13">
        <v>12.52</v>
      </c>
      <c r="T120" s="93" t="s">
        <v>225</v>
      </c>
      <c r="U120" s="93" t="s">
        <v>225</v>
      </c>
      <c r="V120" s="48" t="s">
        <v>18</v>
      </c>
      <c r="W120" s="48" t="s">
        <v>18</v>
      </c>
      <c r="X120" s="77" t="s">
        <v>18</v>
      </c>
      <c r="Y120" s="77" t="s">
        <v>18</v>
      </c>
      <c r="Z120" s="77" t="s">
        <v>18</v>
      </c>
      <c r="AA120" s="77" t="s">
        <v>18</v>
      </c>
      <c r="AB120" s="213" t="s">
        <v>18</v>
      </c>
      <c r="AC120" s="213" t="s">
        <v>18</v>
      </c>
      <c r="AD120" s="213" t="s">
        <v>18</v>
      </c>
      <c r="AE120" s="213" t="s">
        <v>18</v>
      </c>
      <c r="AF120" s="213" t="s">
        <v>18</v>
      </c>
      <c r="AG120" s="213" t="s">
        <v>18</v>
      </c>
      <c r="AH120" s="12">
        <f t="shared" si="1"/>
        <v>11.703636363636365</v>
      </c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</row>
    <row r="121" spans="1:54" ht="15.6" x14ac:dyDescent="0.3">
      <c r="A121" s="30"/>
      <c r="B121" s="20" t="s">
        <v>5</v>
      </c>
      <c r="C121" s="48" t="s">
        <v>18</v>
      </c>
      <c r="D121" s="48" t="s">
        <v>18</v>
      </c>
      <c r="E121" s="13">
        <v>14.3</v>
      </c>
      <c r="F121" s="13">
        <v>11.35</v>
      </c>
      <c r="G121" s="13">
        <v>10.96</v>
      </c>
      <c r="H121" s="13">
        <v>10.94</v>
      </c>
      <c r="I121" s="13">
        <v>10.76</v>
      </c>
      <c r="J121" s="13">
        <v>12.37</v>
      </c>
      <c r="K121" s="13">
        <v>11.4</v>
      </c>
      <c r="L121" s="13">
        <v>10.36</v>
      </c>
      <c r="M121" s="13">
        <v>10.11</v>
      </c>
      <c r="N121" s="13">
        <v>10.66</v>
      </c>
      <c r="O121" s="93" t="s">
        <v>396</v>
      </c>
      <c r="P121" s="93" t="s">
        <v>594</v>
      </c>
      <c r="Q121" s="13">
        <v>11.74</v>
      </c>
      <c r="R121" s="93" t="s">
        <v>225</v>
      </c>
      <c r="S121" s="13">
        <v>12.2</v>
      </c>
      <c r="T121" s="93" t="s">
        <v>225</v>
      </c>
      <c r="U121" s="93" t="s">
        <v>225</v>
      </c>
      <c r="V121" s="48" t="s">
        <v>18</v>
      </c>
      <c r="W121" s="48" t="s">
        <v>18</v>
      </c>
      <c r="X121" s="77" t="s">
        <v>18</v>
      </c>
      <c r="Y121" s="77" t="s">
        <v>18</v>
      </c>
      <c r="Z121" s="77" t="s">
        <v>18</v>
      </c>
      <c r="AA121" s="77" t="s">
        <v>18</v>
      </c>
      <c r="AB121" s="213" t="s">
        <v>18</v>
      </c>
      <c r="AC121" s="213" t="s">
        <v>18</v>
      </c>
      <c r="AD121" s="213" t="s">
        <v>18</v>
      </c>
      <c r="AE121" s="213" t="s">
        <v>18</v>
      </c>
      <c r="AF121" s="213" t="s">
        <v>18</v>
      </c>
      <c r="AG121" s="213" t="s">
        <v>18</v>
      </c>
      <c r="AH121" s="12">
        <f t="shared" si="1"/>
        <v>11.429166666666665</v>
      </c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</row>
    <row r="122" spans="1:54" ht="15.6" x14ac:dyDescent="0.3">
      <c r="A122" s="30"/>
      <c r="B122" s="20" t="s">
        <v>6</v>
      </c>
      <c r="C122" s="48" t="s">
        <v>18</v>
      </c>
      <c r="D122" s="48" t="s">
        <v>18</v>
      </c>
      <c r="E122" s="13">
        <v>12.87</v>
      </c>
      <c r="F122" s="13">
        <v>12.21</v>
      </c>
      <c r="G122" s="13">
        <v>10.85</v>
      </c>
      <c r="H122" s="13">
        <v>11</v>
      </c>
      <c r="I122" s="13">
        <v>13.01</v>
      </c>
      <c r="J122" s="13">
        <v>11.46</v>
      </c>
      <c r="K122" s="13">
        <v>11.01</v>
      </c>
      <c r="L122" s="13">
        <v>11.81</v>
      </c>
      <c r="M122" s="13">
        <v>12.05</v>
      </c>
      <c r="N122" s="13">
        <v>10.88</v>
      </c>
      <c r="O122" s="93" t="s">
        <v>396</v>
      </c>
      <c r="P122" s="93" t="s">
        <v>594</v>
      </c>
      <c r="Q122" s="13">
        <v>11.84</v>
      </c>
      <c r="R122" s="13">
        <v>13.3</v>
      </c>
      <c r="S122" s="13">
        <v>13.98</v>
      </c>
      <c r="T122" s="93" t="s">
        <v>225</v>
      </c>
      <c r="U122" s="93" t="s">
        <v>225</v>
      </c>
      <c r="V122" s="48" t="s">
        <v>18</v>
      </c>
      <c r="W122" s="48" t="s">
        <v>18</v>
      </c>
      <c r="X122" s="77" t="s">
        <v>18</v>
      </c>
      <c r="Y122" s="77" t="s">
        <v>18</v>
      </c>
      <c r="Z122" s="77" t="s">
        <v>18</v>
      </c>
      <c r="AA122" s="77" t="s">
        <v>18</v>
      </c>
      <c r="AB122" s="213" t="s">
        <v>18</v>
      </c>
      <c r="AC122" s="213" t="s">
        <v>18</v>
      </c>
      <c r="AD122" s="213" t="s">
        <v>18</v>
      </c>
      <c r="AE122" s="213" t="s">
        <v>18</v>
      </c>
      <c r="AF122" s="213" t="s">
        <v>18</v>
      </c>
      <c r="AG122" s="213" t="s">
        <v>18</v>
      </c>
      <c r="AH122" s="12">
        <f t="shared" si="1"/>
        <v>12.020769230769231</v>
      </c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</row>
    <row r="123" spans="1:54" ht="15.6" x14ac:dyDescent="0.3">
      <c r="A123" s="14" t="s">
        <v>1157</v>
      </c>
      <c r="B123" s="20" t="s">
        <v>6</v>
      </c>
      <c r="C123" s="48" t="s">
        <v>18</v>
      </c>
      <c r="D123" s="48" t="s">
        <v>18</v>
      </c>
      <c r="E123" s="13">
        <v>14.26</v>
      </c>
      <c r="F123" s="13">
        <v>14.56</v>
      </c>
      <c r="G123" s="13">
        <v>12.06</v>
      </c>
      <c r="H123" s="13">
        <v>11.27</v>
      </c>
      <c r="I123" s="13">
        <v>12.91</v>
      </c>
      <c r="J123" s="13">
        <v>13.22</v>
      </c>
      <c r="K123" s="13">
        <v>11.3</v>
      </c>
      <c r="L123" s="13">
        <v>11.29</v>
      </c>
      <c r="M123" s="13">
        <v>12.69</v>
      </c>
      <c r="N123" s="13">
        <v>12.41</v>
      </c>
      <c r="O123" s="93" t="s">
        <v>396</v>
      </c>
      <c r="P123" s="93" t="s">
        <v>594</v>
      </c>
      <c r="Q123" s="13">
        <v>13.84</v>
      </c>
      <c r="R123" s="13">
        <v>12.46</v>
      </c>
      <c r="S123" s="13">
        <v>13.68</v>
      </c>
      <c r="T123" s="13">
        <v>12.87</v>
      </c>
      <c r="U123" s="93" t="s">
        <v>225</v>
      </c>
      <c r="V123" s="48" t="s">
        <v>18</v>
      </c>
      <c r="W123" s="48" t="s">
        <v>18</v>
      </c>
      <c r="X123" s="77" t="s">
        <v>18</v>
      </c>
      <c r="Y123" s="77" t="s">
        <v>18</v>
      </c>
      <c r="Z123" s="77" t="s">
        <v>18</v>
      </c>
      <c r="AA123" s="77" t="s">
        <v>18</v>
      </c>
      <c r="AB123" s="213" t="s">
        <v>18</v>
      </c>
      <c r="AC123" s="213" t="s">
        <v>18</v>
      </c>
      <c r="AD123" s="213" t="s">
        <v>18</v>
      </c>
      <c r="AE123" s="213" t="s">
        <v>18</v>
      </c>
      <c r="AF123" s="213" t="s">
        <v>18</v>
      </c>
      <c r="AG123" s="213" t="s">
        <v>18</v>
      </c>
      <c r="AH123" s="12">
        <f t="shared" si="1"/>
        <v>12.772857142857145</v>
      </c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</row>
    <row r="124" spans="1:54" ht="15.6" x14ac:dyDescent="0.3">
      <c r="A124" s="29" t="s">
        <v>595</v>
      </c>
      <c r="B124" s="20" t="s">
        <v>7</v>
      </c>
      <c r="C124" s="48" t="s">
        <v>18</v>
      </c>
      <c r="D124" s="13">
        <v>12.96</v>
      </c>
      <c r="E124" s="13">
        <v>14.21</v>
      </c>
      <c r="F124" s="13">
        <v>13.58</v>
      </c>
      <c r="G124" s="13">
        <v>12.7</v>
      </c>
      <c r="H124" s="13">
        <v>11.49</v>
      </c>
      <c r="I124" s="13">
        <v>12.33</v>
      </c>
      <c r="J124" s="13">
        <v>13.15</v>
      </c>
      <c r="K124" s="13">
        <v>11.77</v>
      </c>
      <c r="L124" s="13">
        <v>10.75</v>
      </c>
      <c r="M124" s="13">
        <v>13.37</v>
      </c>
      <c r="N124" s="13">
        <v>12.96</v>
      </c>
      <c r="O124" s="93" t="s">
        <v>396</v>
      </c>
      <c r="P124" s="13">
        <v>12.21</v>
      </c>
      <c r="Q124" s="13">
        <v>12.42</v>
      </c>
      <c r="R124" s="13">
        <v>12.97</v>
      </c>
      <c r="S124" s="13">
        <v>13.99</v>
      </c>
      <c r="T124" s="13">
        <v>14.5</v>
      </c>
      <c r="U124" s="93" t="s">
        <v>225</v>
      </c>
      <c r="V124" s="48" t="s">
        <v>18</v>
      </c>
      <c r="W124" s="48" t="s">
        <v>18</v>
      </c>
      <c r="X124" s="77" t="s">
        <v>18</v>
      </c>
      <c r="Y124" s="77" t="s">
        <v>18</v>
      </c>
      <c r="Z124" s="77" t="s">
        <v>18</v>
      </c>
      <c r="AA124" s="77" t="s">
        <v>18</v>
      </c>
      <c r="AB124" s="213" t="s">
        <v>18</v>
      </c>
      <c r="AC124" s="213" t="s">
        <v>18</v>
      </c>
      <c r="AD124" s="213" t="s">
        <v>18</v>
      </c>
      <c r="AE124" s="213" t="s">
        <v>18</v>
      </c>
      <c r="AF124" s="213" t="s">
        <v>18</v>
      </c>
      <c r="AG124" s="213" t="s">
        <v>18</v>
      </c>
      <c r="AH124" s="12">
        <f t="shared" si="1"/>
        <v>12.835000000000001</v>
      </c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</row>
    <row r="125" spans="1:54" ht="15.6" x14ac:dyDescent="0.3">
      <c r="A125" s="30"/>
      <c r="B125" s="20" t="s">
        <v>7</v>
      </c>
      <c r="C125" s="48" t="s">
        <v>18</v>
      </c>
      <c r="D125" s="13">
        <v>13.96</v>
      </c>
      <c r="E125" s="13">
        <v>14.46</v>
      </c>
      <c r="F125" s="13">
        <v>13.53</v>
      </c>
      <c r="G125" s="13">
        <v>11.87</v>
      </c>
      <c r="H125" s="13">
        <v>11.72</v>
      </c>
      <c r="I125" s="13">
        <v>13.92</v>
      </c>
      <c r="J125" s="13">
        <v>12.66</v>
      </c>
      <c r="K125" s="13">
        <v>13.72</v>
      </c>
      <c r="L125" s="13">
        <v>13.67</v>
      </c>
      <c r="M125" s="13">
        <v>12.82</v>
      </c>
      <c r="N125" s="13">
        <v>12.21</v>
      </c>
      <c r="O125" s="13">
        <v>14.41</v>
      </c>
      <c r="P125" s="13">
        <v>12.41</v>
      </c>
      <c r="Q125" s="13">
        <v>12.01</v>
      </c>
      <c r="R125" s="13">
        <v>14.02</v>
      </c>
      <c r="S125" s="13">
        <v>12.94</v>
      </c>
      <c r="T125" s="13">
        <v>13.48</v>
      </c>
      <c r="U125" s="13">
        <v>12.51</v>
      </c>
      <c r="V125" s="48" t="s">
        <v>18</v>
      </c>
      <c r="W125" s="48" t="s">
        <v>18</v>
      </c>
      <c r="X125" s="77" t="s">
        <v>18</v>
      </c>
      <c r="Y125" s="77" t="s">
        <v>18</v>
      </c>
      <c r="Z125" s="77" t="s">
        <v>18</v>
      </c>
      <c r="AA125" s="77" t="s">
        <v>18</v>
      </c>
      <c r="AB125" s="213" t="s">
        <v>18</v>
      </c>
      <c r="AC125" s="213" t="s">
        <v>18</v>
      </c>
      <c r="AD125" s="213" t="s">
        <v>18</v>
      </c>
      <c r="AE125" s="213" t="s">
        <v>18</v>
      </c>
      <c r="AF125" s="213" t="s">
        <v>18</v>
      </c>
      <c r="AG125" s="213" t="s">
        <v>18</v>
      </c>
      <c r="AH125" s="12">
        <f t="shared" si="1"/>
        <v>13.128888888888888</v>
      </c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</row>
    <row r="126" spans="1:54" ht="15.6" x14ac:dyDescent="0.3">
      <c r="A126" s="30"/>
      <c r="B126" s="20" t="s">
        <v>8</v>
      </c>
      <c r="C126" s="48" t="s">
        <v>18</v>
      </c>
      <c r="D126" s="13">
        <v>13.79</v>
      </c>
      <c r="E126" s="13">
        <v>14.09</v>
      </c>
      <c r="F126" s="13">
        <v>14.15</v>
      </c>
      <c r="G126" s="13">
        <v>12.93</v>
      </c>
      <c r="H126" s="13">
        <v>12.49</v>
      </c>
      <c r="I126" s="13">
        <v>13.24</v>
      </c>
      <c r="J126" s="13">
        <v>13.33</v>
      </c>
      <c r="K126" s="13">
        <v>12.97</v>
      </c>
      <c r="L126" s="13">
        <v>13.51</v>
      </c>
      <c r="M126" s="13">
        <v>13.28</v>
      </c>
      <c r="N126" s="13">
        <v>13.72</v>
      </c>
      <c r="O126" s="13">
        <v>13.52</v>
      </c>
      <c r="P126" s="13">
        <v>12.21</v>
      </c>
      <c r="Q126" s="13">
        <v>13.51</v>
      </c>
      <c r="R126" s="13">
        <v>14.31</v>
      </c>
      <c r="S126" s="13">
        <v>13.27</v>
      </c>
      <c r="T126" s="13">
        <v>12.67</v>
      </c>
      <c r="U126" s="13">
        <v>13.06</v>
      </c>
      <c r="V126" s="48" t="s">
        <v>18</v>
      </c>
      <c r="W126" s="48" t="s">
        <v>18</v>
      </c>
      <c r="X126" s="77" t="s">
        <v>18</v>
      </c>
      <c r="Y126" s="77" t="s">
        <v>18</v>
      </c>
      <c r="Z126" s="77" t="s">
        <v>18</v>
      </c>
      <c r="AA126" s="77" t="s">
        <v>18</v>
      </c>
      <c r="AB126" s="213" t="s">
        <v>18</v>
      </c>
      <c r="AC126" s="213" t="s">
        <v>18</v>
      </c>
      <c r="AD126" s="213" t="s">
        <v>18</v>
      </c>
      <c r="AE126" s="213" t="s">
        <v>18</v>
      </c>
      <c r="AF126" s="213" t="s">
        <v>18</v>
      </c>
      <c r="AG126" s="213" t="s">
        <v>18</v>
      </c>
      <c r="AH126" s="12">
        <f t="shared" si="1"/>
        <v>13.336111111111112</v>
      </c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</row>
    <row r="127" spans="1:54" ht="15.6" x14ac:dyDescent="0.3">
      <c r="A127" s="29" t="s">
        <v>162</v>
      </c>
      <c r="B127" s="20" t="s">
        <v>8</v>
      </c>
      <c r="C127" s="48" t="s">
        <v>18</v>
      </c>
      <c r="D127" s="13">
        <v>15.47</v>
      </c>
      <c r="E127" s="13">
        <v>12.5</v>
      </c>
      <c r="F127" s="13">
        <v>13.89</v>
      </c>
      <c r="G127" s="13">
        <v>12.97</v>
      </c>
      <c r="H127" s="13">
        <v>12.69</v>
      </c>
      <c r="I127" s="13">
        <v>13.42</v>
      </c>
      <c r="J127" s="13">
        <v>13.53</v>
      </c>
      <c r="K127" s="13">
        <v>13.16</v>
      </c>
      <c r="L127" s="13">
        <v>13.68</v>
      </c>
      <c r="M127" s="13">
        <v>13.19</v>
      </c>
      <c r="N127" s="13">
        <v>12.76</v>
      </c>
      <c r="O127" s="13">
        <v>13.61</v>
      </c>
      <c r="P127" s="13">
        <v>14.41</v>
      </c>
      <c r="Q127" s="13">
        <v>13.94</v>
      </c>
      <c r="R127" s="13">
        <v>13.72</v>
      </c>
      <c r="S127" s="13">
        <v>12.96</v>
      </c>
      <c r="T127" s="13">
        <v>14.24</v>
      </c>
      <c r="U127" s="13">
        <v>13.11</v>
      </c>
      <c r="V127" s="48" t="s">
        <v>18</v>
      </c>
      <c r="W127" s="48" t="s">
        <v>18</v>
      </c>
      <c r="X127" s="77" t="s">
        <v>18</v>
      </c>
      <c r="Y127" s="77" t="s">
        <v>18</v>
      </c>
      <c r="Z127" s="77" t="s">
        <v>18</v>
      </c>
      <c r="AA127" s="77" t="s">
        <v>18</v>
      </c>
      <c r="AB127" s="213" t="s">
        <v>18</v>
      </c>
      <c r="AC127" s="213" t="s">
        <v>18</v>
      </c>
      <c r="AD127" s="213" t="s">
        <v>18</v>
      </c>
      <c r="AE127" s="213" t="s">
        <v>18</v>
      </c>
      <c r="AF127" s="213" t="s">
        <v>18</v>
      </c>
      <c r="AG127" s="213" t="s">
        <v>18</v>
      </c>
      <c r="AH127" s="12">
        <f t="shared" si="1"/>
        <v>13.513888888888889</v>
      </c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</row>
    <row r="128" spans="1:54" ht="15.6" x14ac:dyDescent="0.3">
      <c r="A128" s="54" t="s">
        <v>920</v>
      </c>
      <c r="B128" s="20" t="s">
        <v>9</v>
      </c>
      <c r="C128" s="48" t="s">
        <v>18</v>
      </c>
      <c r="D128" s="13">
        <v>13.74</v>
      </c>
      <c r="E128" s="13">
        <v>13.28</v>
      </c>
      <c r="F128" s="13">
        <v>13.19</v>
      </c>
      <c r="G128" s="13">
        <v>14.56</v>
      </c>
      <c r="H128" s="13">
        <v>13.97</v>
      </c>
      <c r="I128" s="48" t="s">
        <v>18</v>
      </c>
      <c r="J128" s="13">
        <v>13.55</v>
      </c>
      <c r="K128" s="50">
        <v>12.46</v>
      </c>
      <c r="L128" s="13">
        <v>14.41</v>
      </c>
      <c r="M128" s="13">
        <v>13</v>
      </c>
      <c r="N128" s="13">
        <v>13.06</v>
      </c>
      <c r="O128" s="13">
        <v>13.51</v>
      </c>
      <c r="P128" s="13">
        <v>13.01</v>
      </c>
      <c r="Q128" s="13">
        <v>13.72</v>
      </c>
      <c r="R128" s="13">
        <v>13.37</v>
      </c>
      <c r="S128" s="13">
        <v>12.68</v>
      </c>
      <c r="T128" s="13">
        <v>14.25</v>
      </c>
      <c r="U128" s="13">
        <v>12.79</v>
      </c>
      <c r="V128" s="48" t="s">
        <v>18</v>
      </c>
      <c r="W128" s="48" t="s">
        <v>18</v>
      </c>
      <c r="X128" s="77" t="s">
        <v>18</v>
      </c>
      <c r="Y128" s="77" t="s">
        <v>18</v>
      </c>
      <c r="Z128" s="77" t="s">
        <v>18</v>
      </c>
      <c r="AA128" s="77" t="s">
        <v>18</v>
      </c>
      <c r="AB128" s="213" t="s">
        <v>18</v>
      </c>
      <c r="AC128" s="213" t="s">
        <v>18</v>
      </c>
      <c r="AD128" s="213" t="s">
        <v>18</v>
      </c>
      <c r="AE128" s="213" t="s">
        <v>18</v>
      </c>
      <c r="AF128" s="213" t="s">
        <v>18</v>
      </c>
      <c r="AG128" s="213" t="s">
        <v>18</v>
      </c>
      <c r="AH128" s="12">
        <f t="shared" si="1"/>
        <v>13.444117647058823</v>
      </c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</row>
    <row r="129" spans="1:54" ht="15.6" x14ac:dyDescent="0.3">
      <c r="A129" s="54" t="s">
        <v>921</v>
      </c>
      <c r="B129" s="20" t="s">
        <v>9</v>
      </c>
      <c r="C129" s="48" t="s">
        <v>18</v>
      </c>
      <c r="D129" s="13">
        <v>13.42</v>
      </c>
      <c r="E129" s="13">
        <v>12.76</v>
      </c>
      <c r="F129" s="13">
        <v>13.08</v>
      </c>
      <c r="G129" s="13">
        <v>13.56</v>
      </c>
      <c r="H129" s="13">
        <v>14.05</v>
      </c>
      <c r="I129" s="48" t="s">
        <v>18</v>
      </c>
      <c r="J129" s="13">
        <v>12.78</v>
      </c>
      <c r="K129" s="13">
        <v>12.06</v>
      </c>
      <c r="L129" s="13">
        <v>13.76</v>
      </c>
      <c r="M129" s="13">
        <v>14.5</v>
      </c>
      <c r="N129" s="13">
        <v>14.22</v>
      </c>
      <c r="O129" s="13">
        <v>13.41</v>
      </c>
      <c r="P129" s="13">
        <v>13.51</v>
      </c>
      <c r="Q129" s="13">
        <v>13.11</v>
      </c>
      <c r="R129" s="13">
        <v>12.88</v>
      </c>
      <c r="S129" s="13">
        <v>12.83</v>
      </c>
      <c r="T129" s="13">
        <v>13.79</v>
      </c>
      <c r="U129" s="13">
        <v>12.86</v>
      </c>
      <c r="V129" s="48" t="s">
        <v>18</v>
      </c>
      <c r="W129" s="48" t="s">
        <v>18</v>
      </c>
      <c r="X129" s="77" t="s">
        <v>18</v>
      </c>
      <c r="Y129" s="77" t="s">
        <v>18</v>
      </c>
      <c r="Z129" s="77" t="s">
        <v>18</v>
      </c>
      <c r="AA129" s="77" t="s">
        <v>18</v>
      </c>
      <c r="AB129" s="213" t="s">
        <v>18</v>
      </c>
      <c r="AC129" s="213" t="s">
        <v>18</v>
      </c>
      <c r="AD129" s="213" t="s">
        <v>18</v>
      </c>
      <c r="AE129" s="213" t="s">
        <v>18</v>
      </c>
      <c r="AF129" s="213" t="s">
        <v>18</v>
      </c>
      <c r="AG129" s="213" t="s">
        <v>18</v>
      </c>
      <c r="AH129" s="12">
        <f t="shared" si="1"/>
        <v>13.328235294117649</v>
      </c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</row>
    <row r="130" spans="1:54" ht="15.6" x14ac:dyDescent="0.3">
      <c r="A130" s="54" t="s">
        <v>922</v>
      </c>
      <c r="B130" s="20" t="s">
        <v>10</v>
      </c>
      <c r="C130" s="48" t="s">
        <v>18</v>
      </c>
      <c r="D130" s="48" t="s">
        <v>18</v>
      </c>
      <c r="E130" s="13">
        <v>13.37</v>
      </c>
      <c r="F130" s="13">
        <v>13.33</v>
      </c>
      <c r="G130" s="13">
        <v>13.11</v>
      </c>
      <c r="H130" s="13">
        <v>14.04</v>
      </c>
      <c r="I130" s="48" t="s">
        <v>18</v>
      </c>
      <c r="J130" s="13">
        <v>13.96</v>
      </c>
      <c r="K130" s="13">
        <v>12.58</v>
      </c>
      <c r="L130" s="13">
        <v>12.64</v>
      </c>
      <c r="M130" s="13">
        <v>14.06</v>
      </c>
      <c r="N130" s="13">
        <v>13.01</v>
      </c>
      <c r="O130" s="13">
        <v>12.51</v>
      </c>
      <c r="P130" s="13">
        <v>12.91</v>
      </c>
      <c r="Q130" s="13">
        <v>13.01</v>
      </c>
      <c r="R130" s="13">
        <v>12.51</v>
      </c>
      <c r="S130" s="13">
        <v>13.54</v>
      </c>
      <c r="T130" s="13">
        <v>12.43</v>
      </c>
      <c r="U130" s="13">
        <v>13.06</v>
      </c>
      <c r="V130" s="48" t="s">
        <v>18</v>
      </c>
      <c r="W130" s="48" t="s">
        <v>18</v>
      </c>
      <c r="X130" s="77" t="s">
        <v>18</v>
      </c>
      <c r="Y130" s="77" t="s">
        <v>18</v>
      </c>
      <c r="Z130" s="77" t="s">
        <v>18</v>
      </c>
      <c r="AA130" s="77" t="s">
        <v>18</v>
      </c>
      <c r="AB130" s="213" t="s">
        <v>18</v>
      </c>
      <c r="AC130" s="213" t="s">
        <v>18</v>
      </c>
      <c r="AD130" s="213" t="s">
        <v>18</v>
      </c>
      <c r="AE130" s="213" t="s">
        <v>18</v>
      </c>
      <c r="AF130" s="213" t="s">
        <v>18</v>
      </c>
      <c r="AG130" s="213" t="s">
        <v>18</v>
      </c>
      <c r="AH130" s="12">
        <f t="shared" si="1"/>
        <v>13.129375</v>
      </c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</row>
    <row r="131" spans="1:54" ht="15.6" x14ac:dyDescent="0.3">
      <c r="A131" s="54" t="s">
        <v>923</v>
      </c>
      <c r="B131" s="20" t="s">
        <v>10</v>
      </c>
      <c r="C131" s="48" t="s">
        <v>18</v>
      </c>
      <c r="D131" s="48" t="s">
        <v>18</v>
      </c>
      <c r="E131" s="13">
        <v>13.01</v>
      </c>
      <c r="F131" s="13">
        <v>12.35</v>
      </c>
      <c r="G131" s="13">
        <v>13.85</v>
      </c>
      <c r="H131" s="13">
        <v>12.65</v>
      </c>
      <c r="I131" s="48" t="s">
        <v>18</v>
      </c>
      <c r="J131" s="13">
        <v>12.68</v>
      </c>
      <c r="K131" s="13">
        <v>11.92</v>
      </c>
      <c r="L131" s="13">
        <v>12.26</v>
      </c>
      <c r="M131" s="13">
        <v>12.37</v>
      </c>
      <c r="N131" s="13">
        <v>12.41</v>
      </c>
      <c r="O131" s="13">
        <v>12.61</v>
      </c>
      <c r="P131" s="13">
        <v>11.41</v>
      </c>
      <c r="Q131" s="13">
        <v>12.22</v>
      </c>
      <c r="R131" s="93" t="s">
        <v>225</v>
      </c>
      <c r="S131" s="13">
        <v>12.64</v>
      </c>
      <c r="T131" s="93" t="s">
        <v>225</v>
      </c>
      <c r="U131" s="13">
        <v>12.53</v>
      </c>
      <c r="V131" s="48" t="s">
        <v>18</v>
      </c>
      <c r="W131" s="48" t="s">
        <v>18</v>
      </c>
      <c r="X131" s="77" t="s">
        <v>18</v>
      </c>
      <c r="Y131" s="77" t="s">
        <v>18</v>
      </c>
      <c r="Z131" s="77" t="s">
        <v>18</v>
      </c>
      <c r="AA131" s="77" t="s">
        <v>18</v>
      </c>
      <c r="AB131" s="213" t="s">
        <v>18</v>
      </c>
      <c r="AC131" s="213" t="s">
        <v>18</v>
      </c>
      <c r="AD131" s="213" t="s">
        <v>18</v>
      </c>
      <c r="AE131" s="213" t="s">
        <v>18</v>
      </c>
      <c r="AF131" s="213" t="s">
        <v>18</v>
      </c>
      <c r="AG131" s="213" t="s">
        <v>18</v>
      </c>
      <c r="AH131" s="12">
        <f t="shared" ref="AH131:AH152" si="2">AVERAGE(B131:AE131)</f>
        <v>12.493571428571428</v>
      </c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</row>
    <row r="132" spans="1:54" ht="15.6" x14ac:dyDescent="0.3">
      <c r="A132" s="54"/>
      <c r="B132" s="20" t="s">
        <v>11</v>
      </c>
      <c r="C132" s="48" t="s">
        <v>18</v>
      </c>
      <c r="D132" s="48" t="s">
        <v>18</v>
      </c>
      <c r="E132" s="13">
        <v>12.59</v>
      </c>
      <c r="F132" s="13">
        <v>11.86</v>
      </c>
      <c r="G132" s="13">
        <v>13.6</v>
      </c>
      <c r="H132" s="13">
        <v>12.2</v>
      </c>
      <c r="I132" s="48" t="s">
        <v>18</v>
      </c>
      <c r="J132" s="13">
        <v>12.02</v>
      </c>
      <c r="K132" s="13">
        <v>12.21</v>
      </c>
      <c r="L132" s="13">
        <v>12.89</v>
      </c>
      <c r="M132" s="13">
        <v>12.13</v>
      </c>
      <c r="N132" s="13">
        <v>12.21</v>
      </c>
      <c r="O132" s="13">
        <v>12.11</v>
      </c>
      <c r="P132" s="13">
        <v>11.65</v>
      </c>
      <c r="Q132" s="13">
        <v>12.11</v>
      </c>
      <c r="R132" s="93" t="s">
        <v>225</v>
      </c>
      <c r="S132" s="13">
        <v>12.69</v>
      </c>
      <c r="T132" s="93" t="s">
        <v>225</v>
      </c>
      <c r="U132" s="93" t="s">
        <v>225</v>
      </c>
      <c r="V132" s="48" t="s">
        <v>18</v>
      </c>
      <c r="W132" s="48" t="s">
        <v>18</v>
      </c>
      <c r="X132" s="77" t="s">
        <v>18</v>
      </c>
      <c r="Y132" s="77" t="s">
        <v>18</v>
      </c>
      <c r="Z132" s="77" t="s">
        <v>18</v>
      </c>
      <c r="AA132" s="77" t="s">
        <v>18</v>
      </c>
      <c r="AB132" s="213" t="s">
        <v>18</v>
      </c>
      <c r="AC132" s="213" t="s">
        <v>18</v>
      </c>
      <c r="AD132" s="213" t="s">
        <v>18</v>
      </c>
      <c r="AE132" s="213" t="s">
        <v>18</v>
      </c>
      <c r="AF132" s="213" t="s">
        <v>18</v>
      </c>
      <c r="AG132" s="213" t="s">
        <v>18</v>
      </c>
      <c r="AH132" s="12">
        <f t="shared" si="2"/>
        <v>12.328461538461537</v>
      </c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</row>
    <row r="133" spans="1:54" ht="15.6" x14ac:dyDescent="0.3">
      <c r="A133" s="30"/>
      <c r="B133" s="20" t="s">
        <v>12</v>
      </c>
      <c r="C133" s="48" t="s">
        <v>18</v>
      </c>
      <c r="D133" s="48" t="s">
        <v>18</v>
      </c>
      <c r="E133" s="13">
        <v>11.88</v>
      </c>
      <c r="F133" s="13">
        <v>11.3</v>
      </c>
      <c r="G133" s="13">
        <v>10.99</v>
      </c>
      <c r="H133" s="13">
        <v>12.93</v>
      </c>
      <c r="I133" s="13">
        <v>11.53</v>
      </c>
      <c r="J133" s="13">
        <v>11.52</v>
      </c>
      <c r="K133" s="13">
        <v>13.28</v>
      </c>
      <c r="L133" s="13">
        <v>12.52</v>
      </c>
      <c r="M133" s="13">
        <v>12.06</v>
      </c>
      <c r="N133" s="13">
        <v>11.66</v>
      </c>
      <c r="O133" s="13">
        <v>11.61</v>
      </c>
      <c r="P133" s="13">
        <v>10.41</v>
      </c>
      <c r="Q133" s="13">
        <v>12.22</v>
      </c>
      <c r="R133" s="93" t="s">
        <v>225</v>
      </c>
      <c r="S133" s="13">
        <v>12.33</v>
      </c>
      <c r="T133" s="93" t="s">
        <v>396</v>
      </c>
      <c r="U133" s="93" t="s">
        <v>396</v>
      </c>
      <c r="V133" s="48" t="s">
        <v>18</v>
      </c>
      <c r="W133" s="48" t="s">
        <v>18</v>
      </c>
      <c r="X133" s="77" t="s">
        <v>18</v>
      </c>
      <c r="Y133" s="77" t="s">
        <v>18</v>
      </c>
      <c r="Z133" s="77" t="s">
        <v>18</v>
      </c>
      <c r="AA133" s="77" t="s">
        <v>18</v>
      </c>
      <c r="AB133" s="213" t="s">
        <v>18</v>
      </c>
      <c r="AC133" s="213" t="s">
        <v>18</v>
      </c>
      <c r="AD133" s="213" t="s">
        <v>18</v>
      </c>
      <c r="AE133" s="213" t="s">
        <v>18</v>
      </c>
      <c r="AF133" s="213" t="s">
        <v>18</v>
      </c>
      <c r="AG133" s="213" t="s">
        <v>18</v>
      </c>
      <c r="AH133" s="12">
        <f t="shared" si="2"/>
        <v>11.874285714285715</v>
      </c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</row>
    <row r="134" spans="1:54" ht="15.6" x14ac:dyDescent="0.3">
      <c r="A134" s="6" t="s">
        <v>126</v>
      </c>
      <c r="B134" s="6"/>
      <c r="C134" s="6">
        <v>1989</v>
      </c>
      <c r="D134" s="6">
        <v>1990</v>
      </c>
      <c r="E134" s="6">
        <v>1991</v>
      </c>
      <c r="F134" s="6">
        <v>1992</v>
      </c>
      <c r="G134" s="6">
        <v>1993</v>
      </c>
      <c r="H134" s="6">
        <v>1994</v>
      </c>
      <c r="I134" s="6">
        <v>1995</v>
      </c>
      <c r="J134" s="6">
        <v>1996</v>
      </c>
      <c r="K134" s="18">
        <v>1997</v>
      </c>
      <c r="L134" s="18">
        <v>1998</v>
      </c>
      <c r="M134" s="18">
        <v>1999</v>
      </c>
      <c r="N134" s="18">
        <v>2000</v>
      </c>
      <c r="O134" s="18">
        <v>2001</v>
      </c>
      <c r="P134" s="18">
        <v>2002</v>
      </c>
      <c r="Q134" s="18">
        <v>2003</v>
      </c>
      <c r="R134" s="18">
        <v>2004</v>
      </c>
      <c r="S134" s="18">
        <v>2005</v>
      </c>
      <c r="T134" s="18">
        <v>2006</v>
      </c>
      <c r="U134" s="18">
        <v>2007</v>
      </c>
      <c r="V134" s="18">
        <v>2008</v>
      </c>
      <c r="W134" s="18">
        <v>2009</v>
      </c>
      <c r="X134" s="18">
        <v>2010</v>
      </c>
      <c r="Y134" s="18">
        <v>2011</v>
      </c>
      <c r="Z134" s="18">
        <v>2012</v>
      </c>
      <c r="AA134" s="18">
        <v>2013</v>
      </c>
      <c r="AB134" s="211">
        <v>2014</v>
      </c>
      <c r="AC134" s="211">
        <v>2015</v>
      </c>
      <c r="AD134" s="211">
        <v>2016</v>
      </c>
      <c r="AE134" s="211">
        <v>2017</v>
      </c>
      <c r="AF134" s="211">
        <v>2018</v>
      </c>
      <c r="AG134" s="211">
        <v>2019</v>
      </c>
      <c r="AH134" s="15" t="s">
        <v>161</v>
      </c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</row>
    <row r="135" spans="1:54" ht="15.6" x14ac:dyDescent="0.3">
      <c r="A135" s="29" t="s">
        <v>534</v>
      </c>
      <c r="B135" s="20" t="s">
        <v>1</v>
      </c>
      <c r="C135" s="48" t="s">
        <v>18</v>
      </c>
      <c r="D135" s="48" t="s">
        <v>18</v>
      </c>
      <c r="E135" s="13">
        <v>10.5</v>
      </c>
      <c r="F135" s="13">
        <v>10.89</v>
      </c>
      <c r="G135" s="13">
        <v>11.73</v>
      </c>
      <c r="H135" s="13">
        <v>11.5</v>
      </c>
      <c r="I135" s="48" t="s">
        <v>18</v>
      </c>
      <c r="J135" s="13">
        <v>12.91</v>
      </c>
      <c r="K135" s="13">
        <v>11.69</v>
      </c>
      <c r="L135" s="13">
        <v>13.67</v>
      </c>
      <c r="M135" s="13">
        <v>12.49</v>
      </c>
      <c r="N135" s="13">
        <v>11.26</v>
      </c>
      <c r="O135" s="13">
        <v>10.65</v>
      </c>
      <c r="P135" s="12">
        <v>12.2</v>
      </c>
      <c r="Q135" s="12">
        <v>12.85</v>
      </c>
      <c r="R135" s="12">
        <v>12.33</v>
      </c>
      <c r="S135" s="48" t="s">
        <v>18</v>
      </c>
      <c r="T135" s="48" t="s">
        <v>18</v>
      </c>
      <c r="U135" s="48" t="s">
        <v>18</v>
      </c>
      <c r="V135" s="48" t="s">
        <v>18</v>
      </c>
      <c r="W135" s="48" t="s">
        <v>18</v>
      </c>
      <c r="X135" s="77" t="s">
        <v>18</v>
      </c>
      <c r="Y135" s="77" t="s">
        <v>18</v>
      </c>
      <c r="Z135" s="77" t="s">
        <v>18</v>
      </c>
      <c r="AA135" s="77" t="s">
        <v>18</v>
      </c>
      <c r="AB135" s="212" t="s">
        <v>18</v>
      </c>
      <c r="AC135" s="212" t="s">
        <v>18</v>
      </c>
      <c r="AD135" s="212" t="s">
        <v>18</v>
      </c>
      <c r="AE135" s="212" t="s">
        <v>18</v>
      </c>
      <c r="AF135" s="212" t="s">
        <v>18</v>
      </c>
      <c r="AG135" s="212" t="s">
        <v>18</v>
      </c>
      <c r="AH135" s="12">
        <f t="shared" si="2"/>
        <v>11.897692307692308</v>
      </c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</row>
    <row r="136" spans="1:54" ht="15.6" x14ac:dyDescent="0.3">
      <c r="A136" s="30"/>
      <c r="B136" s="20" t="s">
        <v>2</v>
      </c>
      <c r="C136" s="48" t="s">
        <v>18</v>
      </c>
      <c r="D136" s="48" t="s">
        <v>18</v>
      </c>
      <c r="E136" s="13">
        <v>12.56</v>
      </c>
      <c r="F136" s="13">
        <v>10.62</v>
      </c>
      <c r="G136" s="13">
        <v>11.51</v>
      </c>
      <c r="H136" s="13">
        <v>12.2</v>
      </c>
      <c r="I136" s="48" t="s">
        <v>18</v>
      </c>
      <c r="J136" s="13">
        <v>11.84</v>
      </c>
      <c r="K136" s="13">
        <v>11.25</v>
      </c>
      <c r="L136" s="13">
        <v>14.6</v>
      </c>
      <c r="M136" s="13">
        <v>11.88</v>
      </c>
      <c r="N136" s="13">
        <v>11.06</v>
      </c>
      <c r="O136" s="13">
        <v>10.35</v>
      </c>
      <c r="P136" s="13">
        <v>11.15</v>
      </c>
      <c r="Q136" s="83" t="s">
        <v>487</v>
      </c>
      <c r="R136" s="13">
        <v>12.26</v>
      </c>
      <c r="S136" s="48" t="s">
        <v>18</v>
      </c>
      <c r="T136" s="48" t="s">
        <v>18</v>
      </c>
      <c r="U136" s="48" t="s">
        <v>18</v>
      </c>
      <c r="V136" s="48" t="s">
        <v>18</v>
      </c>
      <c r="W136" s="48" t="s">
        <v>18</v>
      </c>
      <c r="X136" s="77" t="s">
        <v>18</v>
      </c>
      <c r="Y136" s="77" t="s">
        <v>18</v>
      </c>
      <c r="Z136" s="77" t="s">
        <v>18</v>
      </c>
      <c r="AA136" s="77" t="s">
        <v>18</v>
      </c>
      <c r="AB136" s="213" t="s">
        <v>18</v>
      </c>
      <c r="AC136" s="213" t="s">
        <v>18</v>
      </c>
      <c r="AD136" s="213" t="s">
        <v>18</v>
      </c>
      <c r="AE136" s="213" t="s">
        <v>18</v>
      </c>
      <c r="AF136" s="213" t="s">
        <v>18</v>
      </c>
      <c r="AG136" s="213" t="s">
        <v>18</v>
      </c>
      <c r="AH136" s="12">
        <f t="shared" si="2"/>
        <v>11.773333333333332</v>
      </c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</row>
    <row r="137" spans="1:54" ht="15.6" x14ac:dyDescent="0.3">
      <c r="A137" s="30"/>
      <c r="B137" s="20" t="s">
        <v>3</v>
      </c>
      <c r="C137" s="48" t="s">
        <v>18</v>
      </c>
      <c r="D137" s="48" t="s">
        <v>18</v>
      </c>
      <c r="E137" s="13">
        <v>12.01</v>
      </c>
      <c r="F137" s="13">
        <v>11.36</v>
      </c>
      <c r="G137" s="13">
        <v>11.87</v>
      </c>
      <c r="H137" s="13">
        <v>11.61</v>
      </c>
      <c r="I137" s="48" t="s">
        <v>18</v>
      </c>
      <c r="J137" s="13">
        <v>11.83</v>
      </c>
      <c r="K137" s="13">
        <v>10.9</v>
      </c>
      <c r="L137" s="13">
        <v>13.91</v>
      </c>
      <c r="M137" s="13">
        <v>11.65</v>
      </c>
      <c r="N137" s="13">
        <v>12.24</v>
      </c>
      <c r="O137" s="13">
        <v>10.1</v>
      </c>
      <c r="P137" s="13">
        <v>11.05</v>
      </c>
      <c r="Q137" s="13">
        <v>12.75</v>
      </c>
      <c r="R137" s="13">
        <v>12.85</v>
      </c>
      <c r="S137" s="48" t="s">
        <v>18</v>
      </c>
      <c r="T137" s="48" t="s">
        <v>18</v>
      </c>
      <c r="U137" s="48" t="s">
        <v>18</v>
      </c>
      <c r="V137" s="48" t="s">
        <v>18</v>
      </c>
      <c r="W137" s="48" t="s">
        <v>18</v>
      </c>
      <c r="X137" s="77" t="s">
        <v>18</v>
      </c>
      <c r="Y137" s="77" t="s">
        <v>18</v>
      </c>
      <c r="Z137" s="77" t="s">
        <v>18</v>
      </c>
      <c r="AA137" s="77" t="s">
        <v>18</v>
      </c>
      <c r="AB137" s="213" t="s">
        <v>18</v>
      </c>
      <c r="AC137" s="213" t="s">
        <v>18</v>
      </c>
      <c r="AD137" s="213" t="s">
        <v>18</v>
      </c>
      <c r="AE137" s="213" t="s">
        <v>18</v>
      </c>
      <c r="AF137" s="213" t="s">
        <v>18</v>
      </c>
      <c r="AG137" s="213" t="s">
        <v>18</v>
      </c>
      <c r="AH137" s="12">
        <f t="shared" si="2"/>
        <v>11.856153846153846</v>
      </c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</row>
    <row r="138" spans="1:54" ht="15.6" x14ac:dyDescent="0.3">
      <c r="A138" s="30"/>
      <c r="B138" s="20" t="s">
        <v>4</v>
      </c>
      <c r="C138" s="48" t="s">
        <v>18</v>
      </c>
      <c r="D138" s="48" t="s">
        <v>18</v>
      </c>
      <c r="E138" s="13">
        <v>10.93</v>
      </c>
      <c r="F138" s="13">
        <v>11.91</v>
      </c>
      <c r="G138" s="13">
        <v>12.65</v>
      </c>
      <c r="H138" s="13">
        <v>10.88</v>
      </c>
      <c r="I138" s="48" t="s">
        <v>18</v>
      </c>
      <c r="J138" s="13">
        <v>11.94</v>
      </c>
      <c r="K138" s="13">
        <v>10.64</v>
      </c>
      <c r="L138" s="13">
        <v>12.85</v>
      </c>
      <c r="M138" s="83" t="s">
        <v>397</v>
      </c>
      <c r="N138" s="13">
        <v>11.27</v>
      </c>
      <c r="O138" s="13">
        <v>11.08</v>
      </c>
      <c r="P138" s="83" t="s">
        <v>487</v>
      </c>
      <c r="Q138" s="83" t="s">
        <v>487</v>
      </c>
      <c r="R138" s="83" t="s">
        <v>597</v>
      </c>
      <c r="S138" s="48" t="s">
        <v>18</v>
      </c>
      <c r="T138" s="48" t="s">
        <v>18</v>
      </c>
      <c r="U138" s="48" t="s">
        <v>18</v>
      </c>
      <c r="V138" s="48" t="s">
        <v>18</v>
      </c>
      <c r="W138" s="48" t="s">
        <v>18</v>
      </c>
      <c r="X138" s="77" t="s">
        <v>18</v>
      </c>
      <c r="Y138" s="77" t="s">
        <v>18</v>
      </c>
      <c r="Z138" s="77" t="s">
        <v>18</v>
      </c>
      <c r="AA138" s="77" t="s">
        <v>18</v>
      </c>
      <c r="AB138" s="213" t="s">
        <v>18</v>
      </c>
      <c r="AC138" s="213" t="s">
        <v>18</v>
      </c>
      <c r="AD138" s="213" t="s">
        <v>18</v>
      </c>
      <c r="AE138" s="213" t="s">
        <v>18</v>
      </c>
      <c r="AF138" s="213" t="s">
        <v>18</v>
      </c>
      <c r="AG138" s="213" t="s">
        <v>18</v>
      </c>
      <c r="AH138" s="12">
        <f t="shared" si="2"/>
        <v>11.572222222222221</v>
      </c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</row>
    <row r="139" spans="1:54" ht="15.6" x14ac:dyDescent="0.3">
      <c r="A139" s="30"/>
      <c r="B139" s="20" t="s">
        <v>5</v>
      </c>
      <c r="C139" s="48" t="s">
        <v>18</v>
      </c>
      <c r="D139" s="48" t="s">
        <v>18</v>
      </c>
      <c r="E139" s="13">
        <v>11.72</v>
      </c>
      <c r="F139" s="13">
        <v>11.19</v>
      </c>
      <c r="G139" s="13">
        <v>11.38</v>
      </c>
      <c r="H139" s="13">
        <v>12.5</v>
      </c>
      <c r="I139" s="48" t="s">
        <v>18</v>
      </c>
      <c r="J139" s="13">
        <v>11.23</v>
      </c>
      <c r="K139" s="50">
        <v>11</v>
      </c>
      <c r="L139" s="13">
        <v>11.72</v>
      </c>
      <c r="M139" s="13">
        <v>11.02</v>
      </c>
      <c r="N139" s="13">
        <v>10.89</v>
      </c>
      <c r="O139" s="13">
        <v>10.15</v>
      </c>
      <c r="P139" s="83" t="s">
        <v>487</v>
      </c>
      <c r="Q139" s="83" t="s">
        <v>487</v>
      </c>
      <c r="R139" s="48" t="s">
        <v>18</v>
      </c>
      <c r="S139" s="48" t="s">
        <v>18</v>
      </c>
      <c r="T139" s="48" t="s">
        <v>18</v>
      </c>
      <c r="U139" s="48" t="s">
        <v>18</v>
      </c>
      <c r="V139" s="48" t="s">
        <v>18</v>
      </c>
      <c r="W139" s="48" t="s">
        <v>18</v>
      </c>
      <c r="X139" s="77" t="s">
        <v>18</v>
      </c>
      <c r="Y139" s="77" t="s">
        <v>18</v>
      </c>
      <c r="Z139" s="77" t="s">
        <v>18</v>
      </c>
      <c r="AA139" s="77" t="s">
        <v>18</v>
      </c>
      <c r="AB139" s="213" t="s">
        <v>18</v>
      </c>
      <c r="AC139" s="213" t="s">
        <v>18</v>
      </c>
      <c r="AD139" s="213" t="s">
        <v>18</v>
      </c>
      <c r="AE139" s="213" t="s">
        <v>18</v>
      </c>
      <c r="AF139" s="213" t="s">
        <v>18</v>
      </c>
      <c r="AG139" s="213" t="s">
        <v>18</v>
      </c>
      <c r="AH139" s="12">
        <f t="shared" si="2"/>
        <v>11.28</v>
      </c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</row>
    <row r="140" spans="1:54" ht="15.6" x14ac:dyDescent="0.3">
      <c r="A140" s="30"/>
      <c r="B140" s="20" t="s">
        <v>5</v>
      </c>
      <c r="C140" s="48" t="s">
        <v>18</v>
      </c>
      <c r="D140" s="48" t="s">
        <v>18</v>
      </c>
      <c r="E140" s="13">
        <v>14.28</v>
      </c>
      <c r="F140" s="13">
        <v>11.09</v>
      </c>
      <c r="G140" s="13">
        <v>10.78</v>
      </c>
      <c r="H140" s="13">
        <v>11.37</v>
      </c>
      <c r="I140" s="48" t="s">
        <v>18</v>
      </c>
      <c r="J140" s="13">
        <v>13.1</v>
      </c>
      <c r="K140" s="39">
        <v>10.97</v>
      </c>
      <c r="L140" s="13">
        <v>11.06</v>
      </c>
      <c r="M140" s="13">
        <v>11.1</v>
      </c>
      <c r="N140" s="13">
        <v>10.55</v>
      </c>
      <c r="O140" s="13">
        <v>9.85</v>
      </c>
      <c r="P140" s="83" t="s">
        <v>487</v>
      </c>
      <c r="Q140" s="13">
        <v>11.82</v>
      </c>
      <c r="R140" s="48" t="s">
        <v>18</v>
      </c>
      <c r="S140" s="48" t="s">
        <v>18</v>
      </c>
      <c r="T140" s="48" t="s">
        <v>18</v>
      </c>
      <c r="U140" s="48" t="s">
        <v>18</v>
      </c>
      <c r="V140" s="48" t="s">
        <v>18</v>
      </c>
      <c r="W140" s="48" t="s">
        <v>18</v>
      </c>
      <c r="X140" s="77" t="s">
        <v>18</v>
      </c>
      <c r="Y140" s="77" t="s">
        <v>18</v>
      </c>
      <c r="Z140" s="77" t="s">
        <v>18</v>
      </c>
      <c r="AA140" s="77" t="s">
        <v>18</v>
      </c>
      <c r="AB140" s="213" t="s">
        <v>18</v>
      </c>
      <c r="AC140" s="213" t="s">
        <v>18</v>
      </c>
      <c r="AD140" s="213" t="s">
        <v>18</v>
      </c>
      <c r="AE140" s="213" t="s">
        <v>18</v>
      </c>
      <c r="AF140" s="213" t="s">
        <v>18</v>
      </c>
      <c r="AG140" s="213" t="s">
        <v>18</v>
      </c>
      <c r="AH140" s="12">
        <f t="shared" si="2"/>
        <v>11.451818181818181</v>
      </c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</row>
    <row r="141" spans="1:54" ht="15.6" x14ac:dyDescent="0.3">
      <c r="A141" s="30"/>
      <c r="B141" s="20" t="s">
        <v>6</v>
      </c>
      <c r="C141" s="48" t="s">
        <v>18</v>
      </c>
      <c r="D141" s="48" t="s">
        <v>18</v>
      </c>
      <c r="E141" s="13">
        <v>12.93</v>
      </c>
      <c r="F141" s="13">
        <v>11.81</v>
      </c>
      <c r="G141" s="13">
        <v>10.72</v>
      </c>
      <c r="H141" s="13">
        <v>11.51</v>
      </c>
      <c r="I141" s="48" t="s">
        <v>18</v>
      </c>
      <c r="J141" s="13">
        <v>12.16</v>
      </c>
      <c r="K141" s="13">
        <v>11.72</v>
      </c>
      <c r="L141" s="13">
        <v>12.66</v>
      </c>
      <c r="M141" s="13">
        <v>13.8</v>
      </c>
      <c r="N141" s="13">
        <v>10.6</v>
      </c>
      <c r="O141" s="83" t="s">
        <v>487</v>
      </c>
      <c r="P141" s="83" t="s">
        <v>487</v>
      </c>
      <c r="Q141" s="13">
        <v>11.87</v>
      </c>
      <c r="R141" s="48" t="s">
        <v>18</v>
      </c>
      <c r="S141" s="48" t="s">
        <v>18</v>
      </c>
      <c r="T141" s="48" t="s">
        <v>18</v>
      </c>
      <c r="U141" s="48" t="s">
        <v>18</v>
      </c>
      <c r="V141" s="48" t="s">
        <v>18</v>
      </c>
      <c r="W141" s="48" t="s">
        <v>18</v>
      </c>
      <c r="X141" s="77" t="s">
        <v>18</v>
      </c>
      <c r="Y141" s="77" t="s">
        <v>18</v>
      </c>
      <c r="Z141" s="77" t="s">
        <v>18</v>
      </c>
      <c r="AA141" s="77" t="s">
        <v>18</v>
      </c>
      <c r="AB141" s="213" t="s">
        <v>18</v>
      </c>
      <c r="AC141" s="213" t="s">
        <v>18</v>
      </c>
      <c r="AD141" s="213" t="s">
        <v>18</v>
      </c>
      <c r="AE141" s="213" t="s">
        <v>18</v>
      </c>
      <c r="AF141" s="213" t="s">
        <v>18</v>
      </c>
      <c r="AG141" s="213" t="s">
        <v>18</v>
      </c>
      <c r="AH141" s="12">
        <f t="shared" si="2"/>
        <v>11.977999999999998</v>
      </c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</row>
    <row r="142" spans="1:54" ht="15.6" x14ac:dyDescent="0.3">
      <c r="A142" s="14" t="s">
        <v>1157</v>
      </c>
      <c r="B142" s="20" t="s">
        <v>6</v>
      </c>
      <c r="C142" s="48" t="s">
        <v>18</v>
      </c>
      <c r="D142" s="48" t="s">
        <v>18</v>
      </c>
      <c r="E142" s="13">
        <v>14.52</v>
      </c>
      <c r="F142" s="13">
        <v>14.52</v>
      </c>
      <c r="G142" s="13">
        <v>11.68</v>
      </c>
      <c r="H142" s="13">
        <v>11.86</v>
      </c>
      <c r="I142" s="48" t="s">
        <v>18</v>
      </c>
      <c r="J142" s="13">
        <v>14.17</v>
      </c>
      <c r="K142" s="13">
        <v>12.91</v>
      </c>
      <c r="L142" s="13">
        <v>11.74</v>
      </c>
      <c r="M142" s="13">
        <v>13.11</v>
      </c>
      <c r="N142" s="13">
        <v>12.27</v>
      </c>
      <c r="O142" s="13">
        <v>9.85</v>
      </c>
      <c r="P142" s="13">
        <v>12.94</v>
      </c>
      <c r="Q142" s="13">
        <v>14.25</v>
      </c>
      <c r="R142" s="48" t="s">
        <v>18</v>
      </c>
      <c r="S142" s="48" t="s">
        <v>18</v>
      </c>
      <c r="T142" s="48" t="s">
        <v>18</v>
      </c>
      <c r="U142" s="48" t="s">
        <v>18</v>
      </c>
      <c r="V142" s="48" t="s">
        <v>18</v>
      </c>
      <c r="W142" s="48" t="s">
        <v>18</v>
      </c>
      <c r="X142" s="77" t="s">
        <v>18</v>
      </c>
      <c r="Y142" s="77" t="s">
        <v>18</v>
      </c>
      <c r="Z142" s="77" t="s">
        <v>18</v>
      </c>
      <c r="AA142" s="77" t="s">
        <v>18</v>
      </c>
      <c r="AB142" s="213" t="s">
        <v>18</v>
      </c>
      <c r="AC142" s="213" t="s">
        <v>18</v>
      </c>
      <c r="AD142" s="213" t="s">
        <v>18</v>
      </c>
      <c r="AE142" s="213" t="s">
        <v>18</v>
      </c>
      <c r="AF142" s="213" t="s">
        <v>18</v>
      </c>
      <c r="AG142" s="213" t="s">
        <v>18</v>
      </c>
      <c r="AH142" s="12">
        <f t="shared" si="2"/>
        <v>12.818333333333333</v>
      </c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</row>
    <row r="143" spans="1:54" ht="15.6" x14ac:dyDescent="0.3">
      <c r="A143" s="29" t="s">
        <v>596</v>
      </c>
      <c r="B143" s="20" t="s">
        <v>7</v>
      </c>
      <c r="C143" s="48" t="s">
        <v>18</v>
      </c>
      <c r="D143" s="48" t="s">
        <v>18</v>
      </c>
      <c r="E143" s="13">
        <v>14.35</v>
      </c>
      <c r="F143" s="13">
        <v>13.83</v>
      </c>
      <c r="G143" s="13">
        <v>12.8</v>
      </c>
      <c r="H143" s="13">
        <v>11.93</v>
      </c>
      <c r="I143" s="48" t="s">
        <v>18</v>
      </c>
      <c r="J143" s="13">
        <v>14.02</v>
      </c>
      <c r="K143" s="13">
        <v>12.67</v>
      </c>
      <c r="L143" s="13">
        <v>11.47</v>
      </c>
      <c r="M143" s="13">
        <v>14.15</v>
      </c>
      <c r="N143" s="13">
        <v>12.46</v>
      </c>
      <c r="O143" s="13">
        <v>10.15</v>
      </c>
      <c r="P143" s="12">
        <v>13.19</v>
      </c>
      <c r="Q143" s="12">
        <v>12.9</v>
      </c>
      <c r="R143" s="48" t="s">
        <v>18</v>
      </c>
      <c r="S143" s="48" t="s">
        <v>18</v>
      </c>
      <c r="T143" s="48" t="s">
        <v>18</v>
      </c>
      <c r="U143" s="48" t="s">
        <v>18</v>
      </c>
      <c r="V143" s="48" t="s">
        <v>18</v>
      </c>
      <c r="W143" s="48" t="s">
        <v>18</v>
      </c>
      <c r="X143" s="77" t="s">
        <v>18</v>
      </c>
      <c r="Y143" s="77" t="s">
        <v>18</v>
      </c>
      <c r="Z143" s="77" t="s">
        <v>18</v>
      </c>
      <c r="AA143" s="77" t="s">
        <v>18</v>
      </c>
      <c r="AB143" s="213" t="s">
        <v>18</v>
      </c>
      <c r="AC143" s="213" t="s">
        <v>18</v>
      </c>
      <c r="AD143" s="213" t="s">
        <v>18</v>
      </c>
      <c r="AE143" s="213" t="s">
        <v>18</v>
      </c>
      <c r="AF143" s="213" t="s">
        <v>18</v>
      </c>
      <c r="AG143" s="213" t="s">
        <v>18</v>
      </c>
      <c r="AH143" s="12">
        <f t="shared" si="2"/>
        <v>12.826666666666668</v>
      </c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</row>
    <row r="144" spans="1:54" ht="15.6" x14ac:dyDescent="0.3">
      <c r="A144" s="30"/>
      <c r="B144" s="20" t="s">
        <v>7</v>
      </c>
      <c r="C144" s="48" t="s">
        <v>18</v>
      </c>
      <c r="D144" s="13">
        <v>12.44</v>
      </c>
      <c r="E144" s="13">
        <v>14.56</v>
      </c>
      <c r="F144" s="13">
        <v>13.45</v>
      </c>
      <c r="G144" s="13">
        <v>12.01</v>
      </c>
      <c r="H144" s="13">
        <v>11.91</v>
      </c>
      <c r="I144" s="48" t="s">
        <v>18</v>
      </c>
      <c r="J144" s="13">
        <v>13.58</v>
      </c>
      <c r="K144" s="13">
        <v>14.37</v>
      </c>
      <c r="L144" s="13">
        <v>14.39</v>
      </c>
      <c r="M144" s="13">
        <v>13.39</v>
      </c>
      <c r="N144" s="13">
        <v>12.1</v>
      </c>
      <c r="O144" s="13">
        <v>14.45</v>
      </c>
      <c r="P144" s="12">
        <v>14.05</v>
      </c>
      <c r="Q144" s="12">
        <v>13.1</v>
      </c>
      <c r="R144" s="48" t="s">
        <v>18</v>
      </c>
      <c r="S144" s="48" t="s">
        <v>18</v>
      </c>
      <c r="T144" s="48" t="s">
        <v>18</v>
      </c>
      <c r="U144" s="48" t="s">
        <v>18</v>
      </c>
      <c r="V144" s="48" t="s">
        <v>18</v>
      </c>
      <c r="W144" s="48" t="s">
        <v>18</v>
      </c>
      <c r="X144" s="77" t="s">
        <v>18</v>
      </c>
      <c r="Y144" s="77" t="s">
        <v>18</v>
      </c>
      <c r="Z144" s="77" t="s">
        <v>18</v>
      </c>
      <c r="AA144" s="77" t="s">
        <v>18</v>
      </c>
      <c r="AB144" s="213" t="s">
        <v>18</v>
      </c>
      <c r="AC144" s="213" t="s">
        <v>18</v>
      </c>
      <c r="AD144" s="213" t="s">
        <v>18</v>
      </c>
      <c r="AE144" s="213" t="s">
        <v>18</v>
      </c>
      <c r="AF144" s="213" t="s">
        <v>18</v>
      </c>
      <c r="AG144" s="213" t="s">
        <v>18</v>
      </c>
      <c r="AH144" s="12">
        <f t="shared" si="2"/>
        <v>13.36923076923077</v>
      </c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</row>
    <row r="145" spans="1:54" ht="15.6" x14ac:dyDescent="0.3">
      <c r="A145" s="30"/>
      <c r="B145" s="20" t="s">
        <v>8</v>
      </c>
      <c r="C145" s="48" t="s">
        <v>18</v>
      </c>
      <c r="D145" s="13">
        <v>13.51</v>
      </c>
      <c r="E145" s="13">
        <v>14.44</v>
      </c>
      <c r="F145" s="13">
        <v>14.4</v>
      </c>
      <c r="G145" s="13">
        <v>13.14</v>
      </c>
      <c r="H145" s="13">
        <v>12.61</v>
      </c>
      <c r="I145" s="48" t="s">
        <v>18</v>
      </c>
      <c r="J145" s="13">
        <v>14.03</v>
      </c>
      <c r="K145" s="13">
        <v>14.28</v>
      </c>
      <c r="L145" s="13">
        <v>14.3</v>
      </c>
      <c r="M145" s="13">
        <v>14.07</v>
      </c>
      <c r="N145" s="13">
        <v>14.15</v>
      </c>
      <c r="O145" s="13">
        <v>14.15</v>
      </c>
      <c r="P145" s="12">
        <v>14.15</v>
      </c>
      <c r="Q145" s="12">
        <v>14.26</v>
      </c>
      <c r="R145" s="48" t="s">
        <v>18</v>
      </c>
      <c r="S145" s="48" t="s">
        <v>18</v>
      </c>
      <c r="T145" s="48" t="s">
        <v>18</v>
      </c>
      <c r="U145" s="48" t="s">
        <v>18</v>
      </c>
      <c r="V145" s="48" t="s">
        <v>18</v>
      </c>
      <c r="W145" s="48" t="s">
        <v>18</v>
      </c>
      <c r="X145" s="77" t="s">
        <v>18</v>
      </c>
      <c r="Y145" s="77" t="s">
        <v>18</v>
      </c>
      <c r="Z145" s="77" t="s">
        <v>18</v>
      </c>
      <c r="AA145" s="77" t="s">
        <v>18</v>
      </c>
      <c r="AB145" s="213" t="s">
        <v>18</v>
      </c>
      <c r="AC145" s="213" t="s">
        <v>18</v>
      </c>
      <c r="AD145" s="213" t="s">
        <v>18</v>
      </c>
      <c r="AE145" s="213" t="s">
        <v>18</v>
      </c>
      <c r="AF145" s="213" t="s">
        <v>18</v>
      </c>
      <c r="AG145" s="213" t="s">
        <v>18</v>
      </c>
      <c r="AH145" s="12">
        <f t="shared" si="2"/>
        <v>13.960769230769232</v>
      </c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</row>
    <row r="146" spans="1:54" ht="15.6" x14ac:dyDescent="0.3">
      <c r="A146" s="29" t="s">
        <v>163</v>
      </c>
      <c r="B146" s="20" t="s">
        <v>8</v>
      </c>
      <c r="C146" s="48" t="s">
        <v>18</v>
      </c>
      <c r="D146" s="48" t="s">
        <v>18</v>
      </c>
      <c r="E146" s="13">
        <v>14.16</v>
      </c>
      <c r="F146" s="13">
        <v>14.32</v>
      </c>
      <c r="G146" s="13">
        <v>13.33</v>
      </c>
      <c r="H146" s="13">
        <v>12.85</v>
      </c>
      <c r="I146" s="48" t="s">
        <v>18</v>
      </c>
      <c r="J146" s="13">
        <v>13.38</v>
      </c>
      <c r="K146" s="13">
        <v>14.17</v>
      </c>
      <c r="L146" s="13">
        <v>14.18</v>
      </c>
      <c r="M146" s="13">
        <v>13.94</v>
      </c>
      <c r="N146" s="13">
        <v>12.9</v>
      </c>
      <c r="O146" s="13">
        <v>14.35</v>
      </c>
      <c r="P146" s="12">
        <v>14.45</v>
      </c>
      <c r="Q146" s="12">
        <v>14.55</v>
      </c>
      <c r="R146" s="48" t="s">
        <v>18</v>
      </c>
      <c r="S146" s="48" t="s">
        <v>18</v>
      </c>
      <c r="T146" s="48" t="s">
        <v>18</v>
      </c>
      <c r="U146" s="48" t="s">
        <v>18</v>
      </c>
      <c r="V146" s="48" t="s">
        <v>18</v>
      </c>
      <c r="W146" s="48" t="s">
        <v>18</v>
      </c>
      <c r="X146" s="77" t="s">
        <v>18</v>
      </c>
      <c r="Y146" s="77" t="s">
        <v>18</v>
      </c>
      <c r="Z146" s="77" t="s">
        <v>18</v>
      </c>
      <c r="AA146" s="77" t="s">
        <v>18</v>
      </c>
      <c r="AB146" s="213" t="s">
        <v>18</v>
      </c>
      <c r="AC146" s="213" t="s">
        <v>18</v>
      </c>
      <c r="AD146" s="213" t="s">
        <v>18</v>
      </c>
      <c r="AE146" s="213" t="s">
        <v>18</v>
      </c>
      <c r="AF146" s="213" t="s">
        <v>18</v>
      </c>
      <c r="AG146" s="213" t="s">
        <v>18</v>
      </c>
      <c r="AH146" s="12">
        <f t="shared" si="2"/>
        <v>13.881666666666668</v>
      </c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</row>
    <row r="147" spans="1:54" ht="15.6" x14ac:dyDescent="0.3">
      <c r="A147" s="29" t="s">
        <v>924</v>
      </c>
      <c r="B147" s="20" t="s">
        <v>9</v>
      </c>
      <c r="C147" s="48" t="s">
        <v>18</v>
      </c>
      <c r="D147" s="13">
        <v>14.37</v>
      </c>
      <c r="E147" s="13">
        <v>13.2</v>
      </c>
      <c r="F147" s="13">
        <v>13.43</v>
      </c>
      <c r="G147" s="13">
        <v>14.53</v>
      </c>
      <c r="H147" s="13">
        <v>14.38</v>
      </c>
      <c r="I147" s="48" t="s">
        <v>18</v>
      </c>
      <c r="J147" s="13">
        <v>14.09</v>
      </c>
      <c r="K147" s="50">
        <v>12.8</v>
      </c>
      <c r="L147" s="13">
        <v>14.68</v>
      </c>
      <c r="M147" s="13">
        <v>13.23</v>
      </c>
      <c r="N147" s="13">
        <v>14.05</v>
      </c>
      <c r="O147" s="13">
        <v>14.4</v>
      </c>
      <c r="P147" s="17">
        <v>13.88</v>
      </c>
      <c r="Q147" s="17">
        <v>14.96</v>
      </c>
      <c r="R147" s="48" t="s">
        <v>18</v>
      </c>
      <c r="S147" s="48" t="s">
        <v>18</v>
      </c>
      <c r="T147" s="48" t="s">
        <v>18</v>
      </c>
      <c r="U147" s="48" t="s">
        <v>18</v>
      </c>
      <c r="V147" s="48" t="s">
        <v>18</v>
      </c>
      <c r="W147" s="48" t="s">
        <v>18</v>
      </c>
      <c r="X147" s="77" t="s">
        <v>18</v>
      </c>
      <c r="Y147" s="77" t="s">
        <v>18</v>
      </c>
      <c r="Z147" s="77" t="s">
        <v>18</v>
      </c>
      <c r="AA147" s="77" t="s">
        <v>18</v>
      </c>
      <c r="AB147" s="213" t="s">
        <v>18</v>
      </c>
      <c r="AC147" s="213" t="s">
        <v>18</v>
      </c>
      <c r="AD147" s="213" t="s">
        <v>18</v>
      </c>
      <c r="AE147" s="213" t="s">
        <v>18</v>
      </c>
      <c r="AF147" s="213" t="s">
        <v>18</v>
      </c>
      <c r="AG147" s="213" t="s">
        <v>18</v>
      </c>
      <c r="AH147" s="12">
        <f t="shared" si="2"/>
        <v>14</v>
      </c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</row>
    <row r="148" spans="1:54" ht="15.6" x14ac:dyDescent="0.3">
      <c r="A148" s="29" t="s">
        <v>925</v>
      </c>
      <c r="B148" s="20" t="s">
        <v>9</v>
      </c>
      <c r="C148" s="48" t="s">
        <v>18</v>
      </c>
      <c r="D148" s="13">
        <v>14.39</v>
      </c>
      <c r="E148" s="13">
        <v>12.83</v>
      </c>
      <c r="F148" s="13">
        <v>12.99</v>
      </c>
      <c r="G148" s="13">
        <v>14.29</v>
      </c>
      <c r="H148" s="13">
        <v>14.52</v>
      </c>
      <c r="I148" s="48" t="s">
        <v>18</v>
      </c>
      <c r="J148" s="13">
        <v>12.99</v>
      </c>
      <c r="K148" s="13">
        <v>12.28</v>
      </c>
      <c r="L148" s="13">
        <v>14.15</v>
      </c>
      <c r="M148" s="13">
        <v>14.56</v>
      </c>
      <c r="N148" s="13">
        <v>14.2</v>
      </c>
      <c r="O148" s="13">
        <v>14.35</v>
      </c>
      <c r="P148" s="12">
        <v>13.05</v>
      </c>
      <c r="Q148" s="12">
        <v>14.65</v>
      </c>
      <c r="R148" s="48" t="s">
        <v>18</v>
      </c>
      <c r="S148" s="48" t="s">
        <v>18</v>
      </c>
      <c r="T148" s="48" t="s">
        <v>18</v>
      </c>
      <c r="U148" s="48" t="s">
        <v>18</v>
      </c>
      <c r="V148" s="48" t="s">
        <v>18</v>
      </c>
      <c r="W148" s="48" t="s">
        <v>18</v>
      </c>
      <c r="X148" s="77" t="s">
        <v>18</v>
      </c>
      <c r="Y148" s="77" t="s">
        <v>18</v>
      </c>
      <c r="Z148" s="77" t="s">
        <v>18</v>
      </c>
      <c r="AA148" s="77" t="s">
        <v>18</v>
      </c>
      <c r="AB148" s="213" t="s">
        <v>18</v>
      </c>
      <c r="AC148" s="213" t="s">
        <v>18</v>
      </c>
      <c r="AD148" s="213" t="s">
        <v>18</v>
      </c>
      <c r="AE148" s="213" t="s">
        <v>18</v>
      </c>
      <c r="AF148" s="213" t="s">
        <v>18</v>
      </c>
      <c r="AG148" s="213" t="s">
        <v>18</v>
      </c>
      <c r="AH148" s="12">
        <f t="shared" si="2"/>
        <v>13.788461538461538</v>
      </c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</row>
    <row r="149" spans="1:54" ht="15.6" x14ac:dyDescent="0.3">
      <c r="A149" s="29" t="s">
        <v>926</v>
      </c>
      <c r="B149" s="20" t="s">
        <v>10</v>
      </c>
      <c r="C149" s="48" t="s">
        <v>18</v>
      </c>
      <c r="D149" s="48" t="s">
        <v>18</v>
      </c>
      <c r="E149" s="13">
        <v>13.76</v>
      </c>
      <c r="F149" s="13">
        <v>13.45</v>
      </c>
      <c r="G149" s="13">
        <v>13.53</v>
      </c>
      <c r="H149" s="13">
        <v>14.56</v>
      </c>
      <c r="I149" s="48" t="s">
        <v>18</v>
      </c>
      <c r="J149" s="13">
        <v>14.24</v>
      </c>
      <c r="K149" s="13">
        <v>12.06</v>
      </c>
      <c r="L149" s="13">
        <v>12.73</v>
      </c>
      <c r="M149" s="13">
        <v>14.38</v>
      </c>
      <c r="N149" s="13">
        <v>13.55</v>
      </c>
      <c r="O149" s="13">
        <v>13.25</v>
      </c>
      <c r="P149" s="12">
        <v>12.45</v>
      </c>
      <c r="Q149" s="12">
        <v>14.05</v>
      </c>
      <c r="R149" s="48" t="s">
        <v>18</v>
      </c>
      <c r="S149" s="48" t="s">
        <v>18</v>
      </c>
      <c r="T149" s="48" t="s">
        <v>18</v>
      </c>
      <c r="U149" s="48" t="s">
        <v>18</v>
      </c>
      <c r="V149" s="48" t="s">
        <v>18</v>
      </c>
      <c r="W149" s="48" t="s">
        <v>18</v>
      </c>
      <c r="X149" s="77" t="s">
        <v>18</v>
      </c>
      <c r="Y149" s="77" t="s">
        <v>18</v>
      </c>
      <c r="Z149" s="77" t="s">
        <v>18</v>
      </c>
      <c r="AA149" s="77" t="s">
        <v>18</v>
      </c>
      <c r="AB149" s="213" t="s">
        <v>18</v>
      </c>
      <c r="AC149" s="213" t="s">
        <v>18</v>
      </c>
      <c r="AD149" s="213" t="s">
        <v>18</v>
      </c>
      <c r="AE149" s="213" t="s">
        <v>18</v>
      </c>
      <c r="AF149" s="213" t="s">
        <v>18</v>
      </c>
      <c r="AG149" s="213" t="s">
        <v>18</v>
      </c>
      <c r="AH149" s="12">
        <f t="shared" si="2"/>
        <v>13.500833333333333</v>
      </c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</row>
    <row r="150" spans="1:54" ht="15.6" x14ac:dyDescent="0.3">
      <c r="A150" s="29"/>
      <c r="B150" s="20" t="s">
        <v>10</v>
      </c>
      <c r="C150" s="48" t="s">
        <v>18</v>
      </c>
      <c r="D150" s="48" t="s">
        <v>18</v>
      </c>
      <c r="E150" s="13">
        <v>13.4</v>
      </c>
      <c r="F150" s="13">
        <v>12.18</v>
      </c>
      <c r="G150" s="13">
        <v>14.28</v>
      </c>
      <c r="H150" s="13">
        <v>12.6</v>
      </c>
      <c r="I150" s="48" t="s">
        <v>18</v>
      </c>
      <c r="J150" s="13">
        <v>13.07</v>
      </c>
      <c r="K150" s="13">
        <v>11.93</v>
      </c>
      <c r="L150" s="13">
        <v>12.49</v>
      </c>
      <c r="M150" s="13">
        <v>12.45</v>
      </c>
      <c r="N150" s="13">
        <v>12.5</v>
      </c>
      <c r="O150" s="13">
        <v>13.15</v>
      </c>
      <c r="P150" s="12">
        <v>13</v>
      </c>
      <c r="Q150" s="12">
        <v>12.85</v>
      </c>
      <c r="R150" s="48" t="s">
        <v>18</v>
      </c>
      <c r="S150" s="48" t="s">
        <v>18</v>
      </c>
      <c r="T150" s="48" t="s">
        <v>18</v>
      </c>
      <c r="U150" s="48" t="s">
        <v>18</v>
      </c>
      <c r="V150" s="48" t="s">
        <v>18</v>
      </c>
      <c r="W150" s="48" t="s">
        <v>18</v>
      </c>
      <c r="X150" s="77" t="s">
        <v>18</v>
      </c>
      <c r="Y150" s="77" t="s">
        <v>18</v>
      </c>
      <c r="Z150" s="77" t="s">
        <v>18</v>
      </c>
      <c r="AA150" s="77" t="s">
        <v>18</v>
      </c>
      <c r="AB150" s="213" t="s">
        <v>18</v>
      </c>
      <c r="AC150" s="213" t="s">
        <v>18</v>
      </c>
      <c r="AD150" s="213" t="s">
        <v>18</v>
      </c>
      <c r="AE150" s="213" t="s">
        <v>18</v>
      </c>
      <c r="AF150" s="213" t="s">
        <v>18</v>
      </c>
      <c r="AG150" s="213" t="s">
        <v>18</v>
      </c>
      <c r="AH150" s="12">
        <f t="shared" si="2"/>
        <v>12.825000000000001</v>
      </c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</row>
    <row r="151" spans="1:54" ht="15.6" x14ac:dyDescent="0.3">
      <c r="A151" s="30"/>
      <c r="B151" s="20" t="s">
        <v>11</v>
      </c>
      <c r="C151" s="48" t="s">
        <v>18</v>
      </c>
      <c r="D151" s="48" t="s">
        <v>18</v>
      </c>
      <c r="E151" s="13">
        <v>12.54</v>
      </c>
      <c r="F151" s="13">
        <v>11.61</v>
      </c>
      <c r="G151" s="13">
        <v>14.28</v>
      </c>
      <c r="H151" s="13">
        <v>12.23</v>
      </c>
      <c r="I151" s="48" t="s">
        <v>18</v>
      </c>
      <c r="J151" s="13">
        <v>11.61</v>
      </c>
      <c r="K151" s="13">
        <v>12.75</v>
      </c>
      <c r="L151" s="13">
        <v>13.46</v>
      </c>
      <c r="M151" s="13">
        <v>11.93</v>
      </c>
      <c r="N151" s="13">
        <v>11.95</v>
      </c>
      <c r="O151" s="13">
        <v>12.15</v>
      </c>
      <c r="P151" s="12">
        <v>10.95</v>
      </c>
      <c r="Q151" s="12">
        <v>12.62</v>
      </c>
      <c r="R151" s="48" t="s">
        <v>18</v>
      </c>
      <c r="S151" s="48" t="s">
        <v>18</v>
      </c>
      <c r="T151" s="48" t="s">
        <v>18</v>
      </c>
      <c r="U151" s="48" t="s">
        <v>18</v>
      </c>
      <c r="V151" s="48" t="s">
        <v>18</v>
      </c>
      <c r="W151" s="48" t="s">
        <v>18</v>
      </c>
      <c r="X151" s="77" t="s">
        <v>18</v>
      </c>
      <c r="Y151" s="77" t="s">
        <v>18</v>
      </c>
      <c r="Z151" s="77" t="s">
        <v>18</v>
      </c>
      <c r="AA151" s="77" t="s">
        <v>18</v>
      </c>
      <c r="AB151" s="213" t="s">
        <v>18</v>
      </c>
      <c r="AC151" s="213" t="s">
        <v>18</v>
      </c>
      <c r="AD151" s="213" t="s">
        <v>18</v>
      </c>
      <c r="AE151" s="213" t="s">
        <v>18</v>
      </c>
      <c r="AF151" s="213" t="s">
        <v>18</v>
      </c>
      <c r="AG151" s="213" t="s">
        <v>18</v>
      </c>
      <c r="AH151" s="12">
        <f t="shared" si="2"/>
        <v>12.340000000000002</v>
      </c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</row>
    <row r="152" spans="1:54" ht="15.6" x14ac:dyDescent="0.3">
      <c r="A152" s="30"/>
      <c r="B152" s="20" t="s">
        <v>12</v>
      </c>
      <c r="C152" s="48" t="s">
        <v>18</v>
      </c>
      <c r="D152" s="48" t="s">
        <v>18</v>
      </c>
      <c r="E152" s="13">
        <v>11.74</v>
      </c>
      <c r="F152" s="13">
        <v>10.95</v>
      </c>
      <c r="G152" s="13">
        <v>11.95</v>
      </c>
      <c r="H152" s="48" t="s">
        <v>18</v>
      </c>
      <c r="I152" s="13">
        <v>11.55</v>
      </c>
      <c r="J152" s="13">
        <v>11.68</v>
      </c>
      <c r="K152" s="13">
        <v>14.23</v>
      </c>
      <c r="L152" s="13">
        <v>12.91</v>
      </c>
      <c r="M152" s="13">
        <v>12.18</v>
      </c>
      <c r="N152" s="13">
        <v>11.2</v>
      </c>
      <c r="O152" s="13">
        <v>11.55</v>
      </c>
      <c r="P152" s="12">
        <v>13.65</v>
      </c>
      <c r="Q152" s="12">
        <v>12.98</v>
      </c>
      <c r="R152" s="48" t="s">
        <v>18</v>
      </c>
      <c r="S152" s="48" t="s">
        <v>18</v>
      </c>
      <c r="T152" s="48" t="s">
        <v>18</v>
      </c>
      <c r="U152" s="48" t="s">
        <v>18</v>
      </c>
      <c r="V152" s="48" t="s">
        <v>18</v>
      </c>
      <c r="W152" s="48" t="s">
        <v>18</v>
      </c>
      <c r="X152" s="77" t="s">
        <v>18</v>
      </c>
      <c r="Y152" s="77" t="s">
        <v>18</v>
      </c>
      <c r="Z152" s="77" t="s">
        <v>18</v>
      </c>
      <c r="AA152" s="77" t="s">
        <v>18</v>
      </c>
      <c r="AB152" s="213" t="s">
        <v>18</v>
      </c>
      <c r="AC152" s="213" t="s">
        <v>18</v>
      </c>
      <c r="AD152" s="213" t="s">
        <v>18</v>
      </c>
      <c r="AE152" s="213" t="s">
        <v>18</v>
      </c>
      <c r="AF152" s="213" t="s">
        <v>18</v>
      </c>
      <c r="AG152" s="213" t="s">
        <v>18</v>
      </c>
      <c r="AH152" s="12">
        <f t="shared" si="2"/>
        <v>12.214166666666666</v>
      </c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</row>
  </sheetData>
  <phoneticPr fontId="0" type="noConversion"/>
  <printOptions horizontalCentered="1" verticalCentered="1" gridLines="1" gridLinesSet="0"/>
  <pageMargins left="0.75" right="0.75" top="1" bottom="1" header="0.5" footer="0.5"/>
  <pageSetup scale="69" orientation="landscape" horizontalDpi="300" r:id="rId1"/>
  <headerFooter alignWithMargins="0">
    <oddHeader>&amp;C&amp;"Arial,Bold"&amp;14Ten Mile Canal - 46C</oddHeader>
    <oddFooter xml:space="preserve">&amp;LPage &amp;P&amp;R&amp;"Arial,Italic"&amp;8h:/hydnet/monwell/gwlevel.xls
</oddFooter>
  </headerFooter>
  <rowBreaks count="7" manualBreakCount="7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BD228"/>
  <sheetViews>
    <sheetView topLeftCell="A111" zoomScaleNormal="100" workbookViewId="0">
      <pane xSplit="2" topLeftCell="Q1" activePane="topRight" state="frozen"/>
      <selection activeCell="A13" sqref="A13"/>
      <selection pane="topRight" activeCell="AG55" sqref="AG55"/>
    </sheetView>
  </sheetViews>
  <sheetFormatPr defaultColWidth="9.109375" defaultRowHeight="15" x14ac:dyDescent="0.25"/>
  <cols>
    <col min="1" max="1" width="33.88671875" style="37" bestFit="1" customWidth="1"/>
    <col min="2" max="7" width="9.109375" style="34" customWidth="1"/>
    <col min="8" max="16" width="9.109375" style="34"/>
    <col min="17" max="17" width="9.5546875" style="128" bestFit="1" customWidth="1"/>
    <col min="18" max="21" width="9.5546875" style="128" customWidth="1"/>
    <col min="22" max="32" width="9.5546875" style="140" customWidth="1"/>
    <col min="33" max="33" width="9.109375" style="34"/>
    <col min="34" max="34" width="9.33203125" style="159" customWidth="1"/>
    <col min="35" max="49" width="9.33203125" style="91" customWidth="1"/>
    <col min="50" max="56" width="9.109375" style="91" customWidth="1"/>
    <col min="57" max="16384" width="9.109375" style="34"/>
  </cols>
  <sheetData>
    <row r="1" spans="1:54" ht="15.6" x14ac:dyDescent="0.3">
      <c r="A1" s="6" t="s">
        <v>127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</row>
    <row r="2" spans="1:54" ht="15.6" x14ac:dyDescent="0.3">
      <c r="A2" s="29" t="s">
        <v>535</v>
      </c>
      <c r="B2" s="20" t="s">
        <v>1</v>
      </c>
      <c r="C2" s="48" t="s">
        <v>18</v>
      </c>
      <c r="D2" s="13">
        <v>13.71</v>
      </c>
      <c r="E2" s="13">
        <v>14.5</v>
      </c>
      <c r="F2" s="13">
        <v>15.45</v>
      </c>
      <c r="G2" s="13">
        <v>16.48</v>
      </c>
      <c r="H2" s="13">
        <v>17.03</v>
      </c>
      <c r="I2" s="13">
        <v>16.93</v>
      </c>
      <c r="J2" s="13">
        <v>14.34</v>
      </c>
      <c r="K2" s="13">
        <v>17.12</v>
      </c>
      <c r="L2" s="13">
        <v>16.62</v>
      </c>
      <c r="M2" s="13">
        <v>16.36</v>
      </c>
      <c r="N2" s="13">
        <v>14.47</v>
      </c>
      <c r="O2" s="12">
        <v>16.57</v>
      </c>
      <c r="P2" s="12">
        <v>15.07</v>
      </c>
      <c r="Q2" s="12">
        <v>15.4</v>
      </c>
      <c r="R2" s="12">
        <v>15.53</v>
      </c>
      <c r="S2" s="12">
        <v>16.47</v>
      </c>
      <c r="T2" s="12">
        <v>15.69</v>
      </c>
      <c r="U2" s="48" t="s">
        <v>18</v>
      </c>
      <c r="V2" s="48" t="s">
        <v>18</v>
      </c>
      <c r="W2" s="77" t="s">
        <v>18</v>
      </c>
      <c r="X2" s="77" t="s">
        <v>18</v>
      </c>
      <c r="Y2" s="77" t="s">
        <v>18</v>
      </c>
      <c r="Z2" s="77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12">
        <f>AVERAGE(C2:AD2)</f>
        <v>15.749411764705883</v>
      </c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</row>
    <row r="3" spans="1:54" ht="15.6" x14ac:dyDescent="0.3">
      <c r="A3" s="30"/>
      <c r="B3" s="20" t="s">
        <v>2</v>
      </c>
      <c r="C3" s="48" t="s">
        <v>18</v>
      </c>
      <c r="D3" s="13">
        <v>15.77</v>
      </c>
      <c r="E3" s="13">
        <v>16.23</v>
      </c>
      <c r="F3" s="13">
        <v>16.72</v>
      </c>
      <c r="G3" s="13">
        <v>16.850000000000001</v>
      </c>
      <c r="H3" s="13">
        <v>17.010000000000002</v>
      </c>
      <c r="I3" s="13">
        <v>16.23</v>
      </c>
      <c r="J3" s="13">
        <v>14.35</v>
      </c>
      <c r="K3" s="13">
        <v>17.329999999999998</v>
      </c>
      <c r="L3" s="13">
        <v>16.43</v>
      </c>
      <c r="M3" s="13">
        <v>15.26</v>
      </c>
      <c r="N3" s="13">
        <v>14.07</v>
      </c>
      <c r="O3" s="12">
        <v>15.17</v>
      </c>
      <c r="P3" s="12">
        <v>12.97</v>
      </c>
      <c r="Q3" s="12">
        <v>15.91</v>
      </c>
      <c r="R3" s="12">
        <v>14.95</v>
      </c>
      <c r="S3" s="12">
        <v>16.809999999999999</v>
      </c>
      <c r="T3" s="12">
        <v>15.14</v>
      </c>
      <c r="U3" s="48" t="s">
        <v>18</v>
      </c>
      <c r="V3" s="48" t="s">
        <v>18</v>
      </c>
      <c r="W3" s="77" t="s">
        <v>18</v>
      </c>
      <c r="X3" s="77" t="s">
        <v>18</v>
      </c>
      <c r="Y3" s="77" t="s">
        <v>18</v>
      </c>
      <c r="Z3" s="77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12">
        <f t="shared" ref="AG3:AG66" si="0">AVERAGE(C3:AD3)</f>
        <v>15.717647058823529</v>
      </c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</row>
    <row r="4" spans="1:54" ht="15.6" x14ac:dyDescent="0.3">
      <c r="A4" s="30"/>
      <c r="B4" s="20" t="s">
        <v>3</v>
      </c>
      <c r="C4" s="48" t="s">
        <v>18</v>
      </c>
      <c r="D4" s="13">
        <v>15.34</v>
      </c>
      <c r="E4" s="13">
        <v>15.04</v>
      </c>
      <c r="F4" s="13">
        <v>15.34</v>
      </c>
      <c r="G4" s="13">
        <v>16.440000000000001</v>
      </c>
      <c r="H4" s="13">
        <v>16.690000000000001</v>
      </c>
      <c r="I4" s="13">
        <v>15.82</v>
      </c>
      <c r="J4" s="13">
        <v>13.95</v>
      </c>
      <c r="K4" s="13">
        <v>17.190000000000001</v>
      </c>
      <c r="L4" s="13">
        <v>15.38</v>
      </c>
      <c r="M4" s="13">
        <v>15.54</v>
      </c>
      <c r="N4" s="13">
        <v>13.57</v>
      </c>
      <c r="O4" s="12">
        <v>14.77</v>
      </c>
      <c r="P4" s="12">
        <v>15.57</v>
      </c>
      <c r="Q4" s="12">
        <v>16.23</v>
      </c>
      <c r="R4" s="12">
        <v>17.23</v>
      </c>
      <c r="S4" s="12">
        <v>15.63</v>
      </c>
      <c r="T4" s="12">
        <v>15.47</v>
      </c>
      <c r="U4" s="48" t="s">
        <v>18</v>
      </c>
      <c r="V4" s="48" t="s">
        <v>18</v>
      </c>
      <c r="W4" s="77" t="s">
        <v>18</v>
      </c>
      <c r="X4" s="77" t="s">
        <v>18</v>
      </c>
      <c r="Y4" s="77" t="s">
        <v>18</v>
      </c>
      <c r="Z4" s="77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12">
        <f t="shared" si="0"/>
        <v>15.6</v>
      </c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</row>
    <row r="5" spans="1:54" ht="15.6" x14ac:dyDescent="0.3">
      <c r="A5" s="30"/>
      <c r="B5" s="20" t="s">
        <v>4</v>
      </c>
      <c r="C5" s="48" t="s">
        <v>18</v>
      </c>
      <c r="D5" s="13">
        <v>14.63</v>
      </c>
      <c r="E5" s="13">
        <v>15.91</v>
      </c>
      <c r="F5" s="13">
        <v>16.079999999999998</v>
      </c>
      <c r="G5" s="13">
        <v>14.82</v>
      </c>
      <c r="H5" s="13">
        <v>14.31</v>
      </c>
      <c r="I5" s="13">
        <v>14.82</v>
      </c>
      <c r="J5" s="13">
        <v>14.29</v>
      </c>
      <c r="K5" s="13">
        <v>16.37</v>
      </c>
      <c r="L5" s="13">
        <v>14.48</v>
      </c>
      <c r="M5" s="13">
        <v>14.29</v>
      </c>
      <c r="N5" s="13">
        <v>14.37</v>
      </c>
      <c r="O5" s="12">
        <v>14.22</v>
      </c>
      <c r="P5" s="12">
        <v>14.37</v>
      </c>
      <c r="Q5" s="12">
        <v>14.97</v>
      </c>
      <c r="R5" s="12">
        <v>16.43</v>
      </c>
      <c r="S5" s="12">
        <v>14.74</v>
      </c>
      <c r="T5" s="12">
        <v>14.82</v>
      </c>
      <c r="U5" s="48" t="s">
        <v>18</v>
      </c>
      <c r="V5" s="48" t="s">
        <v>18</v>
      </c>
      <c r="W5" s="77" t="s">
        <v>18</v>
      </c>
      <c r="X5" s="77" t="s">
        <v>18</v>
      </c>
      <c r="Y5" s="77" t="s">
        <v>18</v>
      </c>
      <c r="Z5" s="77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12">
        <f t="shared" si="0"/>
        <v>14.936470588235293</v>
      </c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</row>
    <row r="6" spans="1:54" ht="15.6" x14ac:dyDescent="0.3">
      <c r="A6" s="30"/>
      <c r="B6" s="20" t="s">
        <v>5</v>
      </c>
      <c r="C6" s="48" t="s">
        <v>18</v>
      </c>
      <c r="D6" s="13">
        <v>14.68</v>
      </c>
      <c r="E6" s="13">
        <v>14.84</v>
      </c>
      <c r="F6" s="13">
        <v>14.57</v>
      </c>
      <c r="G6" s="13">
        <v>15.19</v>
      </c>
      <c r="H6" s="13">
        <v>15.3</v>
      </c>
      <c r="I6" s="13">
        <v>14.12</v>
      </c>
      <c r="J6" s="50">
        <v>14.21</v>
      </c>
      <c r="K6" s="13">
        <v>15.31</v>
      </c>
      <c r="L6" s="13">
        <v>14.01</v>
      </c>
      <c r="M6" s="13">
        <v>13.68</v>
      </c>
      <c r="N6" s="13">
        <v>13.27</v>
      </c>
      <c r="O6" s="12">
        <v>13.17</v>
      </c>
      <c r="P6" s="12">
        <v>13.87</v>
      </c>
      <c r="Q6" s="12">
        <v>15.07</v>
      </c>
      <c r="R6" s="12">
        <v>15.67</v>
      </c>
      <c r="S6" s="12">
        <v>13.87</v>
      </c>
      <c r="T6" s="48" t="s">
        <v>18</v>
      </c>
      <c r="U6" s="48" t="s">
        <v>18</v>
      </c>
      <c r="V6" s="48" t="s">
        <v>18</v>
      </c>
      <c r="W6" s="77" t="s">
        <v>18</v>
      </c>
      <c r="X6" s="77" t="s">
        <v>18</v>
      </c>
      <c r="Y6" s="77" t="s">
        <v>18</v>
      </c>
      <c r="Z6" s="77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12">
        <f t="shared" si="0"/>
        <v>14.426874999999999</v>
      </c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</row>
    <row r="7" spans="1:54" ht="15.6" x14ac:dyDescent="0.3">
      <c r="A7" s="30"/>
      <c r="B7" s="20" t="s">
        <v>5</v>
      </c>
      <c r="C7" s="48" t="s">
        <v>18</v>
      </c>
      <c r="D7" s="13">
        <v>15.45</v>
      </c>
      <c r="E7" s="13">
        <v>14.08</v>
      </c>
      <c r="F7" s="13">
        <v>13.54</v>
      </c>
      <c r="G7" s="13">
        <v>14.25</v>
      </c>
      <c r="H7" s="13">
        <v>14.82</v>
      </c>
      <c r="I7" s="13">
        <v>15.56</v>
      </c>
      <c r="J7" s="13">
        <v>14.39</v>
      </c>
      <c r="K7" s="13">
        <v>16.77</v>
      </c>
      <c r="L7" s="13">
        <v>13.78</v>
      </c>
      <c r="M7" s="13">
        <v>13.48</v>
      </c>
      <c r="N7" s="13">
        <v>12.97</v>
      </c>
      <c r="O7" s="12">
        <v>13.37</v>
      </c>
      <c r="P7" s="12">
        <v>13.67</v>
      </c>
      <c r="Q7" s="12">
        <v>14.31</v>
      </c>
      <c r="R7" s="12">
        <v>14.96</v>
      </c>
      <c r="S7" s="12">
        <v>13.9</v>
      </c>
      <c r="T7" s="48" t="s">
        <v>18</v>
      </c>
      <c r="U7" s="48" t="s">
        <v>18</v>
      </c>
      <c r="V7" s="48" t="s">
        <v>18</v>
      </c>
      <c r="W7" s="77" t="s">
        <v>18</v>
      </c>
      <c r="X7" s="77" t="s">
        <v>18</v>
      </c>
      <c r="Y7" s="77" t="s">
        <v>18</v>
      </c>
      <c r="Z7" s="77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12">
        <f t="shared" si="0"/>
        <v>14.331249999999999</v>
      </c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</row>
    <row r="8" spans="1:54" ht="15.6" x14ac:dyDescent="0.3">
      <c r="A8" s="30"/>
      <c r="B8" s="20" t="s">
        <v>6</v>
      </c>
      <c r="C8" s="48" t="s">
        <v>18</v>
      </c>
      <c r="D8" s="13">
        <v>15.59</v>
      </c>
      <c r="E8" s="13">
        <v>14.6</v>
      </c>
      <c r="F8" s="13">
        <v>13.3</v>
      </c>
      <c r="G8" s="13">
        <v>14.39</v>
      </c>
      <c r="H8" s="13">
        <v>15.92</v>
      </c>
      <c r="I8" s="13">
        <v>16.72</v>
      </c>
      <c r="J8" s="13">
        <v>14.61</v>
      </c>
      <c r="K8" s="13">
        <v>16.190000000000001</v>
      </c>
      <c r="L8" s="13">
        <v>14.17</v>
      </c>
      <c r="M8" s="13">
        <v>12.95</v>
      </c>
      <c r="N8" s="13">
        <v>12.87</v>
      </c>
      <c r="O8" s="12">
        <v>13.07</v>
      </c>
      <c r="P8" s="12">
        <v>15.17</v>
      </c>
      <c r="Q8" s="12">
        <v>13.87</v>
      </c>
      <c r="R8" s="12">
        <v>17.149999999999999</v>
      </c>
      <c r="S8" s="12">
        <v>13.3</v>
      </c>
      <c r="T8" s="48" t="s">
        <v>18</v>
      </c>
      <c r="U8" s="48" t="s">
        <v>18</v>
      </c>
      <c r="V8" s="48" t="s">
        <v>18</v>
      </c>
      <c r="W8" s="77" t="s">
        <v>18</v>
      </c>
      <c r="X8" s="77" t="s">
        <v>18</v>
      </c>
      <c r="Y8" s="77" t="s">
        <v>18</v>
      </c>
      <c r="Z8" s="77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12">
        <f t="shared" si="0"/>
        <v>14.616874999999999</v>
      </c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</row>
    <row r="9" spans="1:54" ht="15.6" x14ac:dyDescent="0.3">
      <c r="A9" s="14" t="s">
        <v>1157</v>
      </c>
      <c r="B9" s="20" t="s">
        <v>6</v>
      </c>
      <c r="C9" s="48" t="s">
        <v>18</v>
      </c>
      <c r="D9" s="13">
        <v>14.89</v>
      </c>
      <c r="E9" s="13">
        <v>17.170000000000002</v>
      </c>
      <c r="F9" s="13">
        <v>13.75</v>
      </c>
      <c r="G9" s="13">
        <v>15.14</v>
      </c>
      <c r="H9" s="13">
        <v>17.04</v>
      </c>
      <c r="I9" s="13">
        <v>17.04</v>
      </c>
      <c r="J9" s="13">
        <v>16.98</v>
      </c>
      <c r="K9" s="13">
        <v>16.36</v>
      </c>
      <c r="L9" s="13">
        <v>16.53</v>
      </c>
      <c r="M9" s="13">
        <v>13.82</v>
      </c>
      <c r="N9" s="13" t="s">
        <v>226</v>
      </c>
      <c r="O9" s="13">
        <v>13.67</v>
      </c>
      <c r="P9" s="13">
        <v>16.87</v>
      </c>
      <c r="Q9" s="13">
        <v>13.98</v>
      </c>
      <c r="R9" s="13">
        <v>17.36</v>
      </c>
      <c r="S9" s="13">
        <v>14.27</v>
      </c>
      <c r="T9" s="48" t="s">
        <v>18</v>
      </c>
      <c r="U9" s="48" t="s">
        <v>18</v>
      </c>
      <c r="V9" s="48" t="s">
        <v>18</v>
      </c>
      <c r="W9" s="77" t="s">
        <v>18</v>
      </c>
      <c r="X9" s="77" t="s">
        <v>18</v>
      </c>
      <c r="Y9" s="77" t="s">
        <v>18</v>
      </c>
      <c r="Z9" s="77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12">
        <f t="shared" si="0"/>
        <v>15.657999999999998</v>
      </c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</row>
    <row r="10" spans="1:54" ht="15.6" x14ac:dyDescent="0.3">
      <c r="A10" s="29" t="s">
        <v>598</v>
      </c>
      <c r="B10" s="20" t="s">
        <v>7</v>
      </c>
      <c r="C10" s="48" t="s">
        <v>18</v>
      </c>
      <c r="D10" s="13">
        <v>16.57</v>
      </c>
      <c r="E10" s="13">
        <v>17.170000000000002</v>
      </c>
      <c r="F10" s="13">
        <v>16.100000000000001</v>
      </c>
      <c r="G10" s="13">
        <v>16.22</v>
      </c>
      <c r="H10" s="13">
        <v>16.05</v>
      </c>
      <c r="I10" s="13">
        <v>17.12</v>
      </c>
      <c r="J10" s="13">
        <v>16.34</v>
      </c>
      <c r="K10" s="13">
        <v>16.68</v>
      </c>
      <c r="L10" s="13">
        <v>17.649999999999999</v>
      </c>
      <c r="M10" s="13">
        <v>14.81</v>
      </c>
      <c r="N10" s="13">
        <v>13.17</v>
      </c>
      <c r="O10" s="12">
        <v>13.77</v>
      </c>
      <c r="P10" s="12">
        <v>15.92</v>
      </c>
      <c r="Q10" s="12">
        <v>16.07</v>
      </c>
      <c r="R10" s="12">
        <v>17.39</v>
      </c>
      <c r="S10" s="12">
        <v>16.73</v>
      </c>
      <c r="T10" s="48" t="s">
        <v>18</v>
      </c>
      <c r="U10" s="48" t="s">
        <v>18</v>
      </c>
      <c r="V10" s="48" t="s">
        <v>18</v>
      </c>
      <c r="W10" s="77" t="s">
        <v>18</v>
      </c>
      <c r="X10" s="77" t="s">
        <v>18</v>
      </c>
      <c r="Y10" s="77" t="s">
        <v>18</v>
      </c>
      <c r="Z10" s="77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12">
        <f t="shared" si="0"/>
        <v>16.11</v>
      </c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</row>
    <row r="11" spans="1:54" ht="15.6" x14ac:dyDescent="0.3">
      <c r="A11" s="30"/>
      <c r="B11" s="20" t="s">
        <v>7</v>
      </c>
      <c r="C11" s="48" t="s">
        <v>18</v>
      </c>
      <c r="D11" s="13">
        <v>17.27</v>
      </c>
      <c r="E11" s="13">
        <v>17.3</v>
      </c>
      <c r="F11" s="13">
        <v>15.54</v>
      </c>
      <c r="G11" s="13">
        <v>16.09</v>
      </c>
      <c r="H11" s="13">
        <v>17.137</v>
      </c>
      <c r="I11" s="13">
        <v>17.11</v>
      </c>
      <c r="J11" s="13">
        <v>17.12</v>
      </c>
      <c r="K11" s="13">
        <v>17.09</v>
      </c>
      <c r="L11" s="13">
        <v>17.149999999999999</v>
      </c>
      <c r="M11" s="13">
        <v>15.27</v>
      </c>
      <c r="N11" s="13">
        <v>16.77</v>
      </c>
      <c r="O11" s="12">
        <v>13.97</v>
      </c>
      <c r="P11" s="12">
        <v>16.68</v>
      </c>
      <c r="Q11" s="12">
        <v>16.97</v>
      </c>
      <c r="R11" s="12">
        <v>17.38</v>
      </c>
      <c r="S11" s="12">
        <v>16.22</v>
      </c>
      <c r="T11" s="48" t="s">
        <v>18</v>
      </c>
      <c r="U11" s="48" t="s">
        <v>18</v>
      </c>
      <c r="V11" s="48" t="s">
        <v>18</v>
      </c>
      <c r="W11" s="77" t="s">
        <v>18</v>
      </c>
      <c r="X11" s="77" t="s">
        <v>18</v>
      </c>
      <c r="Y11" s="77" t="s">
        <v>18</v>
      </c>
      <c r="Z11" s="77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12">
        <f t="shared" si="0"/>
        <v>16.5666875</v>
      </c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</row>
    <row r="12" spans="1:54" ht="15.6" x14ac:dyDescent="0.3">
      <c r="A12" s="30"/>
      <c r="B12" s="20" t="s">
        <v>8</v>
      </c>
      <c r="C12" s="48" t="s">
        <v>18</v>
      </c>
      <c r="D12" s="13">
        <v>17.2</v>
      </c>
      <c r="E12" s="13">
        <v>17.23</v>
      </c>
      <c r="F12" s="13">
        <v>15.23</v>
      </c>
      <c r="G12" s="13">
        <v>17.100000000000001</v>
      </c>
      <c r="H12" s="13">
        <v>17.27</v>
      </c>
      <c r="I12" s="13">
        <v>16.899999999999999</v>
      </c>
      <c r="J12" s="13">
        <v>16.96</v>
      </c>
      <c r="K12" s="13">
        <v>17.149999999999999</v>
      </c>
      <c r="L12" s="13">
        <v>17.02</v>
      </c>
      <c r="M12" s="13">
        <v>15.55</v>
      </c>
      <c r="N12" s="13">
        <v>16.37</v>
      </c>
      <c r="O12" s="12">
        <v>26.03</v>
      </c>
      <c r="P12" s="12">
        <v>16.78</v>
      </c>
      <c r="Q12" s="12">
        <v>17.170000000000002</v>
      </c>
      <c r="R12" s="12">
        <v>17.32</v>
      </c>
      <c r="S12" s="12">
        <v>16.43</v>
      </c>
      <c r="T12" s="48" t="s">
        <v>18</v>
      </c>
      <c r="U12" s="48" t="s">
        <v>18</v>
      </c>
      <c r="V12" s="48" t="s">
        <v>18</v>
      </c>
      <c r="W12" s="77" t="s">
        <v>18</v>
      </c>
      <c r="X12" s="77" t="s">
        <v>18</v>
      </c>
      <c r="Y12" s="77" t="s">
        <v>18</v>
      </c>
      <c r="Z12" s="77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12">
        <f t="shared" si="0"/>
        <v>17.356875000000002</v>
      </c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</row>
    <row r="13" spans="1:54" ht="15.6" x14ac:dyDescent="0.3">
      <c r="A13" s="29" t="s">
        <v>163</v>
      </c>
      <c r="B13" s="20" t="s">
        <v>8</v>
      </c>
      <c r="C13" s="48" t="s">
        <v>18</v>
      </c>
      <c r="D13" s="13">
        <v>17.29</v>
      </c>
      <c r="E13" s="13">
        <v>17.21</v>
      </c>
      <c r="F13" s="13">
        <v>15.25</v>
      </c>
      <c r="G13" s="13">
        <v>17.09</v>
      </c>
      <c r="H13" s="13">
        <v>17.600000000000001</v>
      </c>
      <c r="I13" s="13">
        <v>15.98</v>
      </c>
      <c r="J13" s="13">
        <v>16.75</v>
      </c>
      <c r="K13" s="13">
        <v>17.149999999999999</v>
      </c>
      <c r="L13" s="13">
        <v>17.28</v>
      </c>
      <c r="M13" s="13">
        <v>16.82</v>
      </c>
      <c r="N13" s="13">
        <v>16.27</v>
      </c>
      <c r="O13" s="12">
        <v>14.07</v>
      </c>
      <c r="P13" s="12">
        <v>17.170000000000002</v>
      </c>
      <c r="Q13" s="12">
        <v>17.38</v>
      </c>
      <c r="R13" s="12">
        <v>17.329999999999998</v>
      </c>
      <c r="S13" s="12">
        <v>16.91</v>
      </c>
      <c r="T13" s="48" t="s">
        <v>18</v>
      </c>
      <c r="U13" s="48" t="s">
        <v>18</v>
      </c>
      <c r="V13" s="48" t="s">
        <v>18</v>
      </c>
      <c r="W13" s="77" t="s">
        <v>18</v>
      </c>
      <c r="X13" s="77" t="s">
        <v>18</v>
      </c>
      <c r="Y13" s="77" t="s">
        <v>18</v>
      </c>
      <c r="Z13" s="77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12">
        <f t="shared" si="0"/>
        <v>16.721875000000001</v>
      </c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</row>
    <row r="14" spans="1:54" ht="15.6" x14ac:dyDescent="0.3">
      <c r="A14" s="29" t="s">
        <v>927</v>
      </c>
      <c r="B14" s="20" t="s">
        <v>9</v>
      </c>
      <c r="C14" s="48" t="s">
        <v>18</v>
      </c>
      <c r="D14" s="13">
        <v>17.16</v>
      </c>
      <c r="E14" s="13">
        <v>17.05</v>
      </c>
      <c r="F14" s="13">
        <v>17.059999999999999</v>
      </c>
      <c r="G14" s="13">
        <v>17.12</v>
      </c>
      <c r="H14" s="48" t="s">
        <v>18</v>
      </c>
      <c r="I14" s="13">
        <v>17.05</v>
      </c>
      <c r="J14" s="50">
        <v>16.97</v>
      </c>
      <c r="K14" s="13">
        <v>17.350000000000001</v>
      </c>
      <c r="L14" s="13">
        <v>17.29</v>
      </c>
      <c r="M14" s="13">
        <v>16.670000000000002</v>
      </c>
      <c r="N14" s="13">
        <v>17.07</v>
      </c>
      <c r="O14" s="12">
        <v>17.399999999999999</v>
      </c>
      <c r="P14" s="12">
        <v>16.98</v>
      </c>
      <c r="Q14" s="12">
        <v>17.489999999999998</v>
      </c>
      <c r="R14" s="12">
        <v>17.23</v>
      </c>
      <c r="S14" s="12">
        <v>17.29</v>
      </c>
      <c r="T14" s="48" t="s">
        <v>18</v>
      </c>
      <c r="U14" s="48" t="s">
        <v>18</v>
      </c>
      <c r="V14" s="48" t="s">
        <v>18</v>
      </c>
      <c r="W14" s="77" t="s">
        <v>18</v>
      </c>
      <c r="X14" s="77" t="s">
        <v>18</v>
      </c>
      <c r="Y14" s="77" t="s">
        <v>18</v>
      </c>
      <c r="Z14" s="77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12">
        <f t="shared" si="0"/>
        <v>17.14533333333333</v>
      </c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</row>
    <row r="15" spans="1:54" ht="15.6" x14ac:dyDescent="0.3">
      <c r="A15" s="30"/>
      <c r="B15" s="20" t="s">
        <v>9</v>
      </c>
      <c r="C15" s="48" t="s">
        <v>18</v>
      </c>
      <c r="D15" s="13">
        <v>17.16</v>
      </c>
      <c r="E15" s="13">
        <v>17.149999999999999</v>
      </c>
      <c r="F15" s="13">
        <v>16.91</v>
      </c>
      <c r="G15" s="13">
        <v>17.22</v>
      </c>
      <c r="H15" s="48" t="s">
        <v>18</v>
      </c>
      <c r="I15" s="13">
        <v>16.96</v>
      </c>
      <c r="J15" s="13">
        <v>17.420000000000002</v>
      </c>
      <c r="K15" s="13">
        <v>17.12</v>
      </c>
      <c r="L15" s="13">
        <v>17.38</v>
      </c>
      <c r="M15" s="13">
        <v>17.29</v>
      </c>
      <c r="N15" s="13">
        <v>17.07</v>
      </c>
      <c r="O15" s="12">
        <v>17.57</v>
      </c>
      <c r="P15" s="12">
        <v>17.02</v>
      </c>
      <c r="Q15" s="12">
        <v>17.3</v>
      </c>
      <c r="R15" s="12">
        <v>17.09</v>
      </c>
      <c r="S15" s="12">
        <v>17.39</v>
      </c>
      <c r="T15" s="48" t="s">
        <v>18</v>
      </c>
      <c r="U15" s="48" t="s">
        <v>18</v>
      </c>
      <c r="V15" s="48" t="s">
        <v>18</v>
      </c>
      <c r="W15" s="77" t="s">
        <v>18</v>
      </c>
      <c r="X15" s="77" t="s">
        <v>18</v>
      </c>
      <c r="Y15" s="77" t="s">
        <v>18</v>
      </c>
      <c r="Z15" s="77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12">
        <f t="shared" si="0"/>
        <v>17.203333333333333</v>
      </c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</row>
    <row r="16" spans="1:54" ht="15.6" x14ac:dyDescent="0.3">
      <c r="A16" s="30"/>
      <c r="B16" s="20" t="s">
        <v>10</v>
      </c>
      <c r="C16" s="48" t="s">
        <v>18</v>
      </c>
      <c r="D16" s="13">
        <v>17.25</v>
      </c>
      <c r="E16" s="13">
        <v>17.239999999999998</v>
      </c>
      <c r="F16" s="13">
        <v>16.920000000000002</v>
      </c>
      <c r="G16" s="13">
        <v>17.350000000000001</v>
      </c>
      <c r="H16" s="48" t="s">
        <v>18</v>
      </c>
      <c r="I16" s="13">
        <v>17.18</v>
      </c>
      <c r="J16" s="13">
        <v>17.11</v>
      </c>
      <c r="K16" s="13">
        <v>17.07</v>
      </c>
      <c r="L16" s="13">
        <v>16.989999999999998</v>
      </c>
      <c r="M16" s="13">
        <v>17.170000000000002</v>
      </c>
      <c r="N16" s="13">
        <v>17.07</v>
      </c>
      <c r="O16" s="12">
        <v>16.47</v>
      </c>
      <c r="P16" s="12">
        <v>17.260000000000002</v>
      </c>
      <c r="Q16" s="12">
        <v>17.21</v>
      </c>
      <c r="R16" s="12">
        <v>17.28</v>
      </c>
      <c r="S16" s="12">
        <v>17.239999999999998</v>
      </c>
      <c r="T16" s="48" t="s">
        <v>18</v>
      </c>
      <c r="U16" s="48" t="s">
        <v>18</v>
      </c>
      <c r="V16" s="48" t="s">
        <v>18</v>
      </c>
      <c r="W16" s="77" t="s">
        <v>18</v>
      </c>
      <c r="X16" s="77" t="s">
        <v>18</v>
      </c>
      <c r="Y16" s="77" t="s">
        <v>18</v>
      </c>
      <c r="Z16" s="77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12">
        <f t="shared" si="0"/>
        <v>17.120666666666668</v>
      </c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</row>
    <row r="17" spans="1:52" ht="15.6" x14ac:dyDescent="0.3">
      <c r="A17" s="30"/>
      <c r="B17" s="20" t="s">
        <v>10</v>
      </c>
      <c r="C17" s="48" t="s">
        <v>18</v>
      </c>
      <c r="D17" s="13">
        <v>17.11</v>
      </c>
      <c r="E17" s="13">
        <v>16.82</v>
      </c>
      <c r="F17" s="13">
        <v>17.18</v>
      </c>
      <c r="G17" s="13">
        <v>17.07</v>
      </c>
      <c r="H17" s="48" t="s">
        <v>18</v>
      </c>
      <c r="I17" s="13">
        <v>17.04</v>
      </c>
      <c r="J17" s="13">
        <v>16.579999999999998</v>
      </c>
      <c r="K17" s="13">
        <v>16.920000000000002</v>
      </c>
      <c r="L17" s="13">
        <v>16.829999999999998</v>
      </c>
      <c r="M17" s="13">
        <v>17.170000000000002</v>
      </c>
      <c r="N17" s="13">
        <v>17.07</v>
      </c>
      <c r="O17" s="12">
        <v>14.57</v>
      </c>
      <c r="P17" s="12">
        <v>16.97</v>
      </c>
      <c r="Q17" s="12">
        <v>17.02</v>
      </c>
      <c r="R17" s="12">
        <v>17.12</v>
      </c>
      <c r="S17" s="12">
        <v>16.87</v>
      </c>
      <c r="T17" s="48" t="s">
        <v>18</v>
      </c>
      <c r="U17" s="48" t="s">
        <v>18</v>
      </c>
      <c r="V17" s="48" t="s">
        <v>18</v>
      </c>
      <c r="W17" s="77" t="s">
        <v>18</v>
      </c>
      <c r="X17" s="77" t="s">
        <v>18</v>
      </c>
      <c r="Y17" s="77" t="s">
        <v>18</v>
      </c>
      <c r="Z17" s="77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12">
        <f t="shared" si="0"/>
        <v>16.82266666666667</v>
      </c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</row>
    <row r="18" spans="1:52" ht="15.6" x14ac:dyDescent="0.3">
      <c r="A18" s="30"/>
      <c r="B18" s="20" t="s">
        <v>11</v>
      </c>
      <c r="C18" s="48" t="s">
        <v>18</v>
      </c>
      <c r="D18" s="13">
        <v>16.64</v>
      </c>
      <c r="E18" s="13">
        <v>15.9</v>
      </c>
      <c r="F18" s="13">
        <v>17.07</v>
      </c>
      <c r="G18" s="13">
        <v>17.05</v>
      </c>
      <c r="H18" s="48" t="s">
        <v>18</v>
      </c>
      <c r="I18" s="13">
        <v>16.649999999999999</v>
      </c>
      <c r="J18" s="13">
        <v>16.420000000000002</v>
      </c>
      <c r="K18" s="13">
        <v>17.420000000000002</v>
      </c>
      <c r="L18" s="13">
        <v>16.010000000000002</v>
      </c>
      <c r="M18" s="13">
        <v>16.27</v>
      </c>
      <c r="N18" s="13">
        <v>16.670000000000002</v>
      </c>
      <c r="O18" s="12">
        <v>14.47</v>
      </c>
      <c r="P18" s="12">
        <v>16.670000000000002</v>
      </c>
      <c r="Q18" s="12">
        <v>15.63</v>
      </c>
      <c r="R18" s="12">
        <v>17.3</v>
      </c>
      <c r="S18" s="12">
        <v>16.75</v>
      </c>
      <c r="T18" s="48" t="s">
        <v>18</v>
      </c>
      <c r="U18" s="48" t="s">
        <v>18</v>
      </c>
      <c r="V18" s="48" t="s">
        <v>18</v>
      </c>
      <c r="W18" s="77" t="s">
        <v>18</v>
      </c>
      <c r="X18" s="77" t="s">
        <v>18</v>
      </c>
      <c r="Y18" s="77" t="s">
        <v>18</v>
      </c>
      <c r="Z18" s="77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12">
        <f t="shared" si="0"/>
        <v>16.461333333333336</v>
      </c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</row>
    <row r="19" spans="1:52" ht="15.6" x14ac:dyDescent="0.3">
      <c r="A19" s="30"/>
      <c r="B19" s="20" t="s">
        <v>12</v>
      </c>
      <c r="C19" s="48" t="s">
        <v>18</v>
      </c>
      <c r="D19" s="13">
        <v>14.51</v>
      </c>
      <c r="E19" s="13">
        <v>13.92</v>
      </c>
      <c r="F19" s="13">
        <v>16.690000000000001</v>
      </c>
      <c r="G19" s="13">
        <v>17.53</v>
      </c>
      <c r="H19" s="13">
        <v>16.399999999999999</v>
      </c>
      <c r="I19" s="13">
        <v>15.27</v>
      </c>
      <c r="J19" s="13">
        <v>17.13</v>
      </c>
      <c r="K19" s="13">
        <v>17.07</v>
      </c>
      <c r="L19" s="13">
        <v>16.25</v>
      </c>
      <c r="M19" s="13">
        <v>15.17</v>
      </c>
      <c r="N19" s="13">
        <v>15.97</v>
      </c>
      <c r="O19" s="12">
        <v>16.37</v>
      </c>
      <c r="P19" s="12">
        <v>16.78</v>
      </c>
      <c r="Q19" s="12">
        <v>15.52</v>
      </c>
      <c r="R19" s="12">
        <v>17.05</v>
      </c>
      <c r="S19" s="12">
        <v>15.9</v>
      </c>
      <c r="T19" s="48" t="s">
        <v>18</v>
      </c>
      <c r="U19" s="48" t="s">
        <v>18</v>
      </c>
      <c r="V19" s="48" t="s">
        <v>18</v>
      </c>
      <c r="W19" s="77" t="s">
        <v>18</v>
      </c>
      <c r="X19" s="77" t="s">
        <v>18</v>
      </c>
      <c r="Y19" s="77" t="s">
        <v>18</v>
      </c>
      <c r="Z19" s="77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12">
        <f t="shared" si="0"/>
        <v>16.095625000000002</v>
      </c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</row>
    <row r="20" spans="1:52" ht="15.6" x14ac:dyDescent="0.3">
      <c r="A20" s="6" t="s">
        <v>128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18" t="s">
        <v>161</v>
      </c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</row>
    <row r="21" spans="1:52" ht="15.6" x14ac:dyDescent="0.3">
      <c r="A21" s="29" t="s">
        <v>250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9.5299999999999994</v>
      </c>
      <c r="G21" s="13">
        <v>10.06</v>
      </c>
      <c r="H21" s="13">
        <v>9.52</v>
      </c>
      <c r="I21" s="13">
        <v>10.57</v>
      </c>
      <c r="J21" s="93" t="s">
        <v>399</v>
      </c>
      <c r="K21" s="13">
        <v>11.62</v>
      </c>
      <c r="L21" s="13">
        <v>10.1</v>
      </c>
      <c r="M21" s="93" t="s">
        <v>399</v>
      </c>
      <c r="N21" s="93" t="s">
        <v>400</v>
      </c>
      <c r="O21" s="13">
        <v>10.59</v>
      </c>
      <c r="P21" s="13">
        <v>10.79</v>
      </c>
      <c r="Q21" s="13">
        <v>10.29</v>
      </c>
      <c r="R21" s="13">
        <v>9.89</v>
      </c>
      <c r="S21" s="13">
        <v>10.07</v>
      </c>
      <c r="T21" s="48" t="s">
        <v>18</v>
      </c>
      <c r="U21" s="48" t="s">
        <v>18</v>
      </c>
      <c r="V21" s="48" t="s">
        <v>18</v>
      </c>
      <c r="W21" s="55">
        <v>11.18</v>
      </c>
      <c r="X21" s="55">
        <v>10.64</v>
      </c>
      <c r="Y21" s="55">
        <v>11.11</v>
      </c>
      <c r="Z21" s="55">
        <v>10.210000000000001</v>
      </c>
      <c r="AA21" s="55">
        <v>10.029999999999999</v>
      </c>
      <c r="AB21" s="55">
        <f>'[1]47A-Estero River'!G29</f>
        <v>10.199999999999999</v>
      </c>
      <c r="AC21" s="55">
        <f>'[2]47A-Estero River'!G29</f>
        <v>13.02</v>
      </c>
      <c r="AD21" s="55">
        <f>'[3]47A-Estero River'!G29</f>
        <v>9.9700000000000006</v>
      </c>
      <c r="AE21" s="55">
        <f>'[5]47A-Estero River'!G29</f>
        <v>10.32</v>
      </c>
      <c r="AF21" s="55">
        <f>'[4]47A-Estero River'!G29</f>
        <v>10.81</v>
      </c>
      <c r="AG21" s="12">
        <f t="shared" si="0"/>
        <v>10.494210526315792</v>
      </c>
      <c r="AH21" s="160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</row>
    <row r="22" spans="1:52" ht="15.6" x14ac:dyDescent="0.3">
      <c r="A22" s="30"/>
      <c r="B22" s="20" t="s">
        <v>2</v>
      </c>
      <c r="C22" s="48" t="s">
        <v>18</v>
      </c>
      <c r="D22" s="48" t="s">
        <v>18</v>
      </c>
      <c r="E22" s="13">
        <v>10.28</v>
      </c>
      <c r="F22" s="13" t="s">
        <v>14</v>
      </c>
      <c r="G22" s="13">
        <v>10.4</v>
      </c>
      <c r="H22" s="13" t="s">
        <v>14</v>
      </c>
      <c r="I22" s="13">
        <v>9.75</v>
      </c>
      <c r="J22" s="93" t="s">
        <v>399</v>
      </c>
      <c r="K22" s="13">
        <v>14.11</v>
      </c>
      <c r="L22" s="13">
        <v>9.66</v>
      </c>
      <c r="M22" s="93" t="s">
        <v>399</v>
      </c>
      <c r="N22" s="93" t="s">
        <v>400</v>
      </c>
      <c r="O22" s="13">
        <v>9.99</v>
      </c>
      <c r="P22" s="93" t="s">
        <v>599</v>
      </c>
      <c r="Q22" s="13">
        <v>10.53</v>
      </c>
      <c r="R22" s="93" t="s">
        <v>599</v>
      </c>
      <c r="S22" s="13">
        <v>10.34</v>
      </c>
      <c r="T22" s="48" t="s">
        <v>18</v>
      </c>
      <c r="U22" s="48" t="s">
        <v>18</v>
      </c>
      <c r="V22" s="48" t="s">
        <v>18</v>
      </c>
      <c r="W22" s="55">
        <v>11.42</v>
      </c>
      <c r="X22" s="55">
        <v>10.42</v>
      </c>
      <c r="Y22" s="55">
        <v>10.28</v>
      </c>
      <c r="Z22" s="55">
        <v>9.6999999999999993</v>
      </c>
      <c r="AA22" s="55">
        <v>10.09</v>
      </c>
      <c r="AB22" s="55">
        <f>'[1]47A-Estero River'!G30</f>
        <v>9.7200000000000006</v>
      </c>
      <c r="AC22" s="55">
        <f>'[2]47A-Estero River'!G30</f>
        <v>12.66</v>
      </c>
      <c r="AD22" s="55">
        <f>'[3]47A-Estero River'!G30</f>
        <v>9.66</v>
      </c>
      <c r="AE22" s="55">
        <f>'[5]47A-Estero River'!G30</f>
        <v>10.01</v>
      </c>
      <c r="AF22" s="55">
        <f>'[4]47A-Estero River'!G30</f>
        <v>12.48</v>
      </c>
      <c r="AG22" s="12">
        <f t="shared" si="0"/>
        <v>10.563124999999999</v>
      </c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</row>
    <row r="23" spans="1:52" ht="15.6" x14ac:dyDescent="0.3">
      <c r="A23" s="30"/>
      <c r="B23" s="20" t="s">
        <v>3</v>
      </c>
      <c r="C23" s="48" t="s">
        <v>18</v>
      </c>
      <c r="D23" s="48" t="s">
        <v>18</v>
      </c>
      <c r="E23" s="13">
        <v>10.47</v>
      </c>
      <c r="F23" s="13" t="s">
        <v>14</v>
      </c>
      <c r="G23" s="13">
        <v>10.06</v>
      </c>
      <c r="H23" s="13">
        <v>9.7899999999999991</v>
      </c>
      <c r="I23" s="93" t="s">
        <v>399</v>
      </c>
      <c r="J23" s="93" t="s">
        <v>399</v>
      </c>
      <c r="K23" s="13">
        <v>13.17</v>
      </c>
      <c r="L23" s="93" t="s">
        <v>399</v>
      </c>
      <c r="M23" s="93" t="s">
        <v>399</v>
      </c>
      <c r="N23" s="93" t="s">
        <v>400</v>
      </c>
      <c r="O23" s="93" t="s">
        <v>599</v>
      </c>
      <c r="P23" s="13">
        <v>10.29</v>
      </c>
      <c r="Q23" s="13">
        <v>10.75</v>
      </c>
      <c r="R23" s="13">
        <v>10.66</v>
      </c>
      <c r="S23" s="13">
        <v>9.66</v>
      </c>
      <c r="T23" s="48" t="s">
        <v>18</v>
      </c>
      <c r="U23" s="48" t="s">
        <v>18</v>
      </c>
      <c r="V23" s="48" t="s">
        <v>18</v>
      </c>
      <c r="W23" s="55">
        <v>12.78</v>
      </c>
      <c r="X23" s="55">
        <v>10.029999999999999</v>
      </c>
      <c r="Y23" s="55">
        <v>9.9700000000000006</v>
      </c>
      <c r="Z23" s="55">
        <v>9.92</v>
      </c>
      <c r="AA23" s="55">
        <v>9.84</v>
      </c>
      <c r="AB23" s="55">
        <f>'[1]47A-Estero River'!G31</f>
        <v>9.8000000000000007</v>
      </c>
      <c r="AC23" s="55">
        <f>'[2]47A-Estero River'!G31</f>
        <v>11.81</v>
      </c>
      <c r="AD23" s="55">
        <f>'[3]47A-Estero River'!G31</f>
        <v>9.34</v>
      </c>
      <c r="AE23" s="55">
        <f>'[5]47A-Estero River'!G31</f>
        <v>9.3800000000000008</v>
      </c>
      <c r="AF23" s="55">
        <f>'[4]47A-Estero River'!G31</f>
        <v>10.8</v>
      </c>
      <c r="AG23" s="12">
        <f t="shared" si="0"/>
        <v>10.52125</v>
      </c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</row>
    <row r="24" spans="1:52" ht="15.6" x14ac:dyDescent="0.3">
      <c r="A24" s="30"/>
      <c r="B24" s="20" t="s">
        <v>4</v>
      </c>
      <c r="C24" s="48" t="s">
        <v>18</v>
      </c>
      <c r="D24" s="48" t="s">
        <v>18</v>
      </c>
      <c r="E24" s="13">
        <v>10.34</v>
      </c>
      <c r="F24" s="13">
        <v>10.07</v>
      </c>
      <c r="G24" s="13" t="s">
        <v>14</v>
      </c>
      <c r="H24" s="13">
        <v>10.32</v>
      </c>
      <c r="I24" s="93" t="s">
        <v>399</v>
      </c>
      <c r="J24" s="93" t="s">
        <v>399</v>
      </c>
      <c r="K24" s="13">
        <v>10.26</v>
      </c>
      <c r="L24" s="93" t="s">
        <v>399</v>
      </c>
      <c r="M24" s="93" t="s">
        <v>399</v>
      </c>
      <c r="N24" s="93" t="s">
        <v>400</v>
      </c>
      <c r="O24" s="93" t="s">
        <v>599</v>
      </c>
      <c r="P24" s="13">
        <v>10.69</v>
      </c>
      <c r="Q24" s="13">
        <v>9.91</v>
      </c>
      <c r="R24" s="13">
        <v>11.62</v>
      </c>
      <c r="S24" s="93" t="s">
        <v>644</v>
      </c>
      <c r="T24" s="48" t="s">
        <v>18</v>
      </c>
      <c r="U24" s="48" t="s">
        <v>18</v>
      </c>
      <c r="V24" s="13">
        <v>8.98</v>
      </c>
      <c r="W24" s="55">
        <v>11.3</v>
      </c>
      <c r="X24" s="55">
        <v>10</v>
      </c>
      <c r="Y24" s="55">
        <v>9.39</v>
      </c>
      <c r="Z24" s="55">
        <v>9.6</v>
      </c>
      <c r="AA24" s="55">
        <f>'[6]47A-Estero River'!G32</f>
        <v>10.31</v>
      </c>
      <c r="AB24" s="55">
        <f>'[1]47A-Estero River'!G32</f>
        <v>9.43</v>
      </c>
      <c r="AC24" s="55">
        <f>'[2]47A-Estero River'!G32</f>
        <v>10.94</v>
      </c>
      <c r="AD24" s="55">
        <f>'[3]47A-Estero River'!G32</f>
        <v>8.9499999999999993</v>
      </c>
      <c r="AE24" s="55">
        <f>'[5]47A-Estero River'!G32</f>
        <v>9.1199999999999992</v>
      </c>
      <c r="AF24" s="55">
        <f>'[4]47A-Estero River'!G32</f>
        <v>10.44</v>
      </c>
      <c r="AG24" s="12">
        <f t="shared" si="0"/>
        <v>10.131874999999999</v>
      </c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</row>
    <row r="25" spans="1:52" ht="15.6" x14ac:dyDescent="0.3">
      <c r="A25" s="30"/>
      <c r="B25" s="20" t="s">
        <v>5</v>
      </c>
      <c r="C25" s="48" t="s">
        <v>18</v>
      </c>
      <c r="D25" s="48" t="s">
        <v>18</v>
      </c>
      <c r="E25" s="13">
        <v>9.9</v>
      </c>
      <c r="F25" s="13" t="s">
        <v>14</v>
      </c>
      <c r="G25" s="13" t="s">
        <v>14</v>
      </c>
      <c r="H25" s="13">
        <v>10.67</v>
      </c>
      <c r="I25" s="93" t="s">
        <v>399</v>
      </c>
      <c r="J25" s="93" t="s">
        <v>399</v>
      </c>
      <c r="K25" s="13">
        <v>9.5299999999999994</v>
      </c>
      <c r="L25" s="93" t="s">
        <v>399</v>
      </c>
      <c r="M25" s="93" t="s">
        <v>399</v>
      </c>
      <c r="N25" s="93" t="s">
        <v>400</v>
      </c>
      <c r="O25" s="93" t="s">
        <v>599</v>
      </c>
      <c r="P25" s="13">
        <v>10.29</v>
      </c>
      <c r="Q25" s="13">
        <v>9.9</v>
      </c>
      <c r="R25" s="13">
        <v>10.92</v>
      </c>
      <c r="S25" s="93" t="s">
        <v>644</v>
      </c>
      <c r="T25" s="48" t="s">
        <v>18</v>
      </c>
      <c r="U25" s="48" t="s">
        <v>18</v>
      </c>
      <c r="V25" s="13">
        <v>8.7799999999999994</v>
      </c>
      <c r="W25" s="55">
        <v>12.58</v>
      </c>
      <c r="X25" s="55">
        <v>9.56</v>
      </c>
      <c r="Y25" s="55">
        <v>9.01</v>
      </c>
      <c r="Z25" s="55">
        <v>9.3000000000000007</v>
      </c>
      <c r="AA25" s="55">
        <f>'[6]47A-Estero River'!G33</f>
        <v>9.49</v>
      </c>
      <c r="AB25" s="55">
        <f>'[1]47A-Estero River'!G33</f>
        <v>9.41</v>
      </c>
      <c r="AC25" s="55">
        <f>'[2]47A-Estero River'!G33</f>
        <v>10.15</v>
      </c>
      <c r="AD25" s="55">
        <f>'[3]47A-Estero River'!G33</f>
        <v>8.7899999999999991</v>
      </c>
      <c r="AE25" s="55">
        <f>'[5]47A-Estero River'!G33</f>
        <v>10.57</v>
      </c>
      <c r="AF25" s="55">
        <f>'[4]47A-Estero River'!G33</f>
        <v>10.98</v>
      </c>
      <c r="AG25" s="12">
        <f t="shared" si="0"/>
        <v>9.8853333333333335</v>
      </c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</row>
    <row r="26" spans="1:52" ht="15.6" x14ac:dyDescent="0.3">
      <c r="A26" s="30"/>
      <c r="B26" s="20" t="s">
        <v>5</v>
      </c>
      <c r="C26" s="48" t="s">
        <v>18</v>
      </c>
      <c r="D26" s="48" t="s">
        <v>18</v>
      </c>
      <c r="E26" s="13" t="s">
        <v>14</v>
      </c>
      <c r="F26" s="13" t="s">
        <v>14</v>
      </c>
      <c r="G26" s="13" t="s">
        <v>14</v>
      </c>
      <c r="H26" s="13">
        <v>9.51</v>
      </c>
      <c r="I26" s="93" t="s">
        <v>399</v>
      </c>
      <c r="J26" s="93" t="s">
        <v>399</v>
      </c>
      <c r="K26" s="93" t="s">
        <v>399</v>
      </c>
      <c r="L26" s="93" t="s">
        <v>399</v>
      </c>
      <c r="M26" s="93" t="s">
        <v>399</v>
      </c>
      <c r="N26" s="93" t="s">
        <v>400</v>
      </c>
      <c r="O26" s="93" t="s">
        <v>599</v>
      </c>
      <c r="P26" s="93" t="s">
        <v>599</v>
      </c>
      <c r="Q26" s="13">
        <v>9.9</v>
      </c>
      <c r="R26" s="13">
        <v>10.3</v>
      </c>
      <c r="S26" s="93" t="s">
        <v>644</v>
      </c>
      <c r="T26" s="48" t="s">
        <v>18</v>
      </c>
      <c r="U26" s="48" t="s">
        <v>18</v>
      </c>
      <c r="V26" s="13">
        <v>9.52</v>
      </c>
      <c r="W26" s="55">
        <v>12.09</v>
      </c>
      <c r="X26" s="55">
        <v>9.3800000000000008</v>
      </c>
      <c r="Y26" s="55">
        <v>10.050000000000001</v>
      </c>
      <c r="Z26" s="77" t="s">
        <v>18</v>
      </c>
      <c r="AA26" s="77" t="s">
        <v>18</v>
      </c>
      <c r="AB26" s="77" t="s">
        <v>18</v>
      </c>
      <c r="AC26" s="77" t="s">
        <v>18</v>
      </c>
      <c r="AD26" s="77" t="s">
        <v>18</v>
      </c>
      <c r="AE26" s="77" t="s">
        <v>18</v>
      </c>
      <c r="AF26" s="77" t="s">
        <v>18</v>
      </c>
      <c r="AG26" s="12">
        <f t="shared" si="0"/>
        <v>10.107142857142859</v>
      </c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</row>
    <row r="27" spans="1:52" ht="15.6" x14ac:dyDescent="0.3">
      <c r="A27" s="30"/>
      <c r="B27" s="20" t="s">
        <v>6</v>
      </c>
      <c r="C27" s="48" t="s">
        <v>18</v>
      </c>
      <c r="D27" s="48" t="s">
        <v>18</v>
      </c>
      <c r="E27" s="39">
        <v>9.9</v>
      </c>
      <c r="F27" s="13" t="s">
        <v>14</v>
      </c>
      <c r="G27" s="13" t="s">
        <v>14</v>
      </c>
      <c r="H27" s="13" t="s">
        <v>14</v>
      </c>
      <c r="I27" s="93" t="s">
        <v>399</v>
      </c>
      <c r="J27" s="93" t="s">
        <v>399</v>
      </c>
      <c r="K27" s="13">
        <v>9.4700000000000006</v>
      </c>
      <c r="L27" s="93" t="s">
        <v>399</v>
      </c>
      <c r="M27" s="93" t="s">
        <v>399</v>
      </c>
      <c r="N27" s="93" t="s">
        <v>400</v>
      </c>
      <c r="O27" s="93" t="s">
        <v>599</v>
      </c>
      <c r="P27" s="13">
        <v>10.44</v>
      </c>
      <c r="Q27" s="93" t="s">
        <v>599</v>
      </c>
      <c r="R27" s="13">
        <v>13.07</v>
      </c>
      <c r="S27" s="93" t="s">
        <v>644</v>
      </c>
      <c r="T27" s="48" t="s">
        <v>18</v>
      </c>
      <c r="U27" s="48" t="s">
        <v>18</v>
      </c>
      <c r="V27" s="13">
        <v>10.56</v>
      </c>
      <c r="W27" s="55">
        <v>10.99</v>
      </c>
      <c r="X27" s="55">
        <v>9.16</v>
      </c>
      <c r="Y27" s="55">
        <v>9.67</v>
      </c>
      <c r="Z27" s="55">
        <v>10.51</v>
      </c>
      <c r="AA27" s="55">
        <f>'[6]47A-Estero River'!G34</f>
        <v>10.81</v>
      </c>
      <c r="AB27" s="55">
        <f>'[1]47A-Estero River'!G34</f>
        <v>10.18</v>
      </c>
      <c r="AC27" s="55">
        <f>'[2]47A-Estero River'!G34</f>
        <v>12.64</v>
      </c>
      <c r="AD27" s="55">
        <f>'[3]47A-Estero River'!G34</f>
        <v>12.83</v>
      </c>
      <c r="AE27" s="55">
        <f>'[5]47A-Estero River'!G34</f>
        <v>11.41</v>
      </c>
      <c r="AF27" s="55">
        <f>'[4]47A-Estero River'!G34</f>
        <v>10.75</v>
      </c>
      <c r="AG27" s="12">
        <f t="shared" si="0"/>
        <v>10.786923076923078</v>
      </c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</row>
    <row r="28" spans="1:52" ht="15.6" x14ac:dyDescent="0.3">
      <c r="A28" s="14" t="s">
        <v>1247</v>
      </c>
      <c r="B28" s="20" t="s">
        <v>6</v>
      </c>
      <c r="C28" s="48" t="s">
        <v>18</v>
      </c>
      <c r="D28" s="48" t="s">
        <v>18</v>
      </c>
      <c r="E28" s="13">
        <v>13.81</v>
      </c>
      <c r="F28" s="13" t="s">
        <v>14</v>
      </c>
      <c r="G28" s="13" t="s">
        <v>14</v>
      </c>
      <c r="H28" s="13" t="s">
        <v>14</v>
      </c>
      <c r="I28" s="13">
        <v>12.97</v>
      </c>
      <c r="J28" s="13">
        <v>11.06</v>
      </c>
      <c r="K28" s="13">
        <v>9.5500000000000007</v>
      </c>
      <c r="L28" s="13">
        <v>10.5</v>
      </c>
      <c r="M28" s="93" t="s">
        <v>399</v>
      </c>
      <c r="N28" s="93" t="s">
        <v>400</v>
      </c>
      <c r="O28" s="93" t="s">
        <v>599</v>
      </c>
      <c r="P28" s="13">
        <v>13.49</v>
      </c>
      <c r="Q28" s="93" t="s">
        <v>599</v>
      </c>
      <c r="R28" s="13">
        <v>13.66</v>
      </c>
      <c r="S28" s="13">
        <v>9.6</v>
      </c>
      <c r="T28" s="48" t="s">
        <v>18</v>
      </c>
      <c r="U28" s="48" t="s">
        <v>18</v>
      </c>
      <c r="V28" s="13">
        <v>13.2</v>
      </c>
      <c r="W28" s="55">
        <v>11.95</v>
      </c>
      <c r="X28" s="55">
        <v>8.9</v>
      </c>
      <c r="Y28" s="55">
        <v>10.43</v>
      </c>
      <c r="Z28" s="55">
        <v>12.68</v>
      </c>
      <c r="AA28" s="55">
        <f>'[6]47A-Estero River'!G35</f>
        <v>10.78</v>
      </c>
      <c r="AB28" s="55">
        <f>'[1]47A-Estero River'!G35</f>
        <v>10.16</v>
      </c>
      <c r="AC28" s="55">
        <f>'[2]47A-Estero River'!G35</f>
        <v>13.28</v>
      </c>
      <c r="AD28" s="55">
        <f>'[3]47A-Estero River'!G35</f>
        <v>13.01</v>
      </c>
      <c r="AE28" s="55">
        <f>'[5]47A-Estero River'!G35</f>
        <v>11.22</v>
      </c>
      <c r="AF28" s="55">
        <f>'[4]47A-Estero River'!G35</f>
        <v>12.23</v>
      </c>
      <c r="AG28" s="12">
        <f t="shared" si="0"/>
        <v>11.707647058823529</v>
      </c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</row>
    <row r="29" spans="1:52" ht="15.6" x14ac:dyDescent="0.3">
      <c r="A29" s="29" t="s">
        <v>1379</v>
      </c>
      <c r="B29" s="20" t="s">
        <v>7</v>
      </c>
      <c r="C29" s="48" t="s">
        <v>18</v>
      </c>
      <c r="D29" s="48" t="s">
        <v>18</v>
      </c>
      <c r="E29" s="13">
        <v>13.1</v>
      </c>
      <c r="F29" s="13">
        <v>10.050000000000001</v>
      </c>
      <c r="G29" s="13">
        <v>9.52</v>
      </c>
      <c r="H29" s="13" t="s">
        <v>14</v>
      </c>
      <c r="I29" s="13">
        <v>12.32</v>
      </c>
      <c r="J29" s="13">
        <v>11.94</v>
      </c>
      <c r="K29" s="13">
        <v>10.23</v>
      </c>
      <c r="L29" s="13">
        <v>13.57</v>
      </c>
      <c r="M29" s="93" t="s">
        <v>399</v>
      </c>
      <c r="N29" s="93" t="s">
        <v>400</v>
      </c>
      <c r="O29" s="13">
        <v>10.19</v>
      </c>
      <c r="P29" s="13">
        <v>12.31</v>
      </c>
      <c r="Q29" s="13">
        <v>10.51</v>
      </c>
      <c r="R29" s="13">
        <v>13.43</v>
      </c>
      <c r="S29" s="48" t="s">
        <v>18</v>
      </c>
      <c r="T29" s="48" t="s">
        <v>18</v>
      </c>
      <c r="U29" s="48" t="s">
        <v>18</v>
      </c>
      <c r="V29" s="13">
        <v>12.82</v>
      </c>
      <c r="W29" s="55">
        <v>13.24</v>
      </c>
      <c r="X29" s="55">
        <v>10.72</v>
      </c>
      <c r="Y29" s="55">
        <v>12.03</v>
      </c>
      <c r="Z29" s="55">
        <v>13.04</v>
      </c>
      <c r="AA29" s="55">
        <f>'[6]47A-Estero River'!G36</f>
        <v>11.4</v>
      </c>
      <c r="AB29" s="55">
        <f>'[1]47A-Estero River'!G36</f>
        <v>9.89</v>
      </c>
      <c r="AC29" s="55">
        <f>'[2]47A-Estero River'!G36</f>
        <v>13.03</v>
      </c>
      <c r="AD29" s="55">
        <f>'[3]47A-Estero River'!G36</f>
        <v>12.9</v>
      </c>
      <c r="AE29" s="55">
        <f>'[5]47A-Estero River'!G36</f>
        <v>12.73</v>
      </c>
      <c r="AF29" s="55">
        <f>'[4]47A-Estero River'!G36</f>
        <v>13.73</v>
      </c>
      <c r="AG29" s="12">
        <f t="shared" si="0"/>
        <v>11.812000000000001</v>
      </c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</row>
    <row r="30" spans="1:52" ht="15.6" x14ac:dyDescent="0.3">
      <c r="A30" s="30"/>
      <c r="B30" s="20" t="s">
        <v>7</v>
      </c>
      <c r="C30" s="48" t="s">
        <v>18</v>
      </c>
      <c r="D30" s="48" t="s">
        <v>18</v>
      </c>
      <c r="E30" s="13">
        <v>13.39</v>
      </c>
      <c r="F30" s="13">
        <v>10.18</v>
      </c>
      <c r="G30" s="13">
        <v>9.52</v>
      </c>
      <c r="H30" s="13">
        <v>13.19</v>
      </c>
      <c r="I30" s="13">
        <v>11.67</v>
      </c>
      <c r="J30" s="13">
        <v>13.04</v>
      </c>
      <c r="K30" s="13">
        <v>11.02</v>
      </c>
      <c r="L30" s="13">
        <v>11.41</v>
      </c>
      <c r="M30" s="93" t="s">
        <v>399</v>
      </c>
      <c r="N30" s="13">
        <v>13.29</v>
      </c>
      <c r="O30" s="13">
        <v>10.14</v>
      </c>
      <c r="P30" s="13">
        <v>11.29</v>
      </c>
      <c r="Q30" s="13">
        <v>13.17</v>
      </c>
      <c r="R30" s="13">
        <v>13.6</v>
      </c>
      <c r="S30" s="48" t="s">
        <v>18</v>
      </c>
      <c r="T30" s="48" t="s">
        <v>18</v>
      </c>
      <c r="U30" s="48" t="s">
        <v>18</v>
      </c>
      <c r="V30" s="13">
        <v>12.64</v>
      </c>
      <c r="W30" s="55">
        <v>12.31</v>
      </c>
      <c r="X30" s="55">
        <v>10.23</v>
      </c>
      <c r="Y30" s="55">
        <v>11.33</v>
      </c>
      <c r="Z30" s="55">
        <v>12.89</v>
      </c>
      <c r="AA30" s="55">
        <f>'[6]47A-Estero River'!G37</f>
        <v>13.11</v>
      </c>
      <c r="AB30" s="55">
        <f>'[1]47A-Estero River'!G37</f>
        <v>9.73</v>
      </c>
      <c r="AC30" s="55">
        <f>'[2]47A-Estero River'!G37</f>
        <v>13.14</v>
      </c>
      <c r="AD30" s="55">
        <f>'[3]47A-Estero River'!G37</f>
        <v>13.11</v>
      </c>
      <c r="AE30" s="55">
        <f>'[5]47A-Estero River'!G37</f>
        <v>10.99</v>
      </c>
      <c r="AF30" s="55">
        <f>'[4]47A-Estero River'!G37</f>
        <v>13.02</v>
      </c>
      <c r="AG30" s="12">
        <f t="shared" si="0"/>
        <v>11.972727272727274</v>
      </c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</row>
    <row r="31" spans="1:52" ht="15.6" x14ac:dyDescent="0.3">
      <c r="A31" s="30"/>
      <c r="B31" s="20" t="s">
        <v>8</v>
      </c>
      <c r="C31" s="48" t="s">
        <v>18</v>
      </c>
      <c r="D31" s="48" t="s">
        <v>18</v>
      </c>
      <c r="E31" s="13">
        <v>13.22</v>
      </c>
      <c r="F31" s="13">
        <v>10.220000000000001</v>
      </c>
      <c r="G31" s="13" t="s">
        <v>14</v>
      </c>
      <c r="H31" s="13">
        <v>12.19</v>
      </c>
      <c r="I31" s="13">
        <v>10.77</v>
      </c>
      <c r="J31" s="13">
        <v>11.27</v>
      </c>
      <c r="K31" s="13">
        <v>10.54</v>
      </c>
      <c r="L31" s="13">
        <v>11.67</v>
      </c>
      <c r="M31" s="13">
        <v>12.11</v>
      </c>
      <c r="N31" s="13">
        <v>12.49</v>
      </c>
      <c r="O31" s="12">
        <v>10.69</v>
      </c>
      <c r="P31" s="12">
        <v>13</v>
      </c>
      <c r="Q31" s="12">
        <v>13.46</v>
      </c>
      <c r="R31" s="12">
        <v>12.53</v>
      </c>
      <c r="S31" s="48" t="s">
        <v>18</v>
      </c>
      <c r="T31" s="48" t="s">
        <v>18</v>
      </c>
      <c r="U31" s="48" t="s">
        <v>18</v>
      </c>
      <c r="V31" s="13">
        <v>11.71</v>
      </c>
      <c r="W31" s="55">
        <v>12.8</v>
      </c>
      <c r="X31" s="55">
        <v>10.28</v>
      </c>
      <c r="Y31" s="55">
        <v>12.98</v>
      </c>
      <c r="Z31" s="55">
        <v>13.24</v>
      </c>
      <c r="AA31" s="55">
        <f>'[6]47A-Estero River'!G38</f>
        <v>13.11</v>
      </c>
      <c r="AB31" s="55">
        <f>'[1]47A-Estero River'!G38</f>
        <v>13.15</v>
      </c>
      <c r="AC31" s="55">
        <f>'[2]47A-Estero River'!G38</f>
        <v>13.52</v>
      </c>
      <c r="AD31" s="55">
        <f>'[3]47A-Estero River'!G38</f>
        <v>13.49</v>
      </c>
      <c r="AE31" s="55">
        <f>'[5]47A-Estero River'!G38</f>
        <v>12.41</v>
      </c>
      <c r="AF31" s="55">
        <f>'[4]47A-Estero River'!G38</f>
        <v>13.51</v>
      </c>
      <c r="AG31" s="12">
        <f t="shared" si="0"/>
        <v>12.201818181818185</v>
      </c>
      <c r="AH31" s="93"/>
      <c r="AI31" s="93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</row>
    <row r="32" spans="1:52" ht="15.6" x14ac:dyDescent="0.3">
      <c r="A32" s="29" t="s">
        <v>163</v>
      </c>
      <c r="B32" s="20" t="s">
        <v>8</v>
      </c>
      <c r="C32" s="48" t="s">
        <v>18</v>
      </c>
      <c r="D32" s="48" t="s">
        <v>18</v>
      </c>
      <c r="E32" s="13">
        <v>12.47</v>
      </c>
      <c r="F32" s="13">
        <v>10.210000000000001</v>
      </c>
      <c r="G32" s="13">
        <v>10.64</v>
      </c>
      <c r="H32" s="13">
        <v>13.86</v>
      </c>
      <c r="I32" s="13">
        <v>12.8</v>
      </c>
      <c r="J32" s="13">
        <v>10.76</v>
      </c>
      <c r="K32" s="13">
        <v>10.53</v>
      </c>
      <c r="L32" s="13">
        <v>12.46</v>
      </c>
      <c r="M32" s="13">
        <v>13.23</v>
      </c>
      <c r="N32" s="13">
        <v>11.29</v>
      </c>
      <c r="O32" s="12">
        <v>12.29</v>
      </c>
      <c r="P32" s="12">
        <v>13.3</v>
      </c>
      <c r="Q32" s="12">
        <v>13.52</v>
      </c>
      <c r="R32" s="12">
        <v>13.1</v>
      </c>
      <c r="S32" s="48" t="s">
        <v>18</v>
      </c>
      <c r="T32" s="48" t="s">
        <v>18</v>
      </c>
      <c r="U32" s="48" t="s">
        <v>18</v>
      </c>
      <c r="V32" s="13">
        <v>13.28</v>
      </c>
      <c r="W32" s="55">
        <v>12.61</v>
      </c>
      <c r="X32" s="55">
        <v>11.6</v>
      </c>
      <c r="Y32" s="55">
        <v>12.68</v>
      </c>
      <c r="Z32" s="55">
        <v>13.56</v>
      </c>
      <c r="AA32" s="55">
        <f>'[6]47A-Estero River'!G39</f>
        <v>12.51</v>
      </c>
      <c r="AB32" s="55">
        <f>'[1]47A-Estero River'!G39</f>
        <v>12.75</v>
      </c>
      <c r="AC32" s="55">
        <f>'[2]47A-Estero River'!G39</f>
        <v>12.82</v>
      </c>
      <c r="AD32" s="55">
        <f>'[3]47A-Estero River'!G39</f>
        <v>13.15</v>
      </c>
      <c r="AE32" s="55">
        <f>'[5]47A-Estero River'!G39</f>
        <v>11.48</v>
      </c>
      <c r="AF32" s="55">
        <f>'[4]47A-Estero River'!G39</f>
        <v>13.61</v>
      </c>
      <c r="AG32" s="12">
        <f t="shared" si="0"/>
        <v>12.409565217391306</v>
      </c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</row>
    <row r="33" spans="1:52" ht="15.6" x14ac:dyDescent="0.3">
      <c r="A33" s="29" t="s">
        <v>398</v>
      </c>
      <c r="B33" s="20" t="s">
        <v>9</v>
      </c>
      <c r="C33" s="48" t="s">
        <v>18</v>
      </c>
      <c r="D33" s="48" t="s">
        <v>18</v>
      </c>
      <c r="E33" s="13">
        <v>12.89</v>
      </c>
      <c r="F33" s="13">
        <v>11.7</v>
      </c>
      <c r="G33" s="13">
        <v>10.44</v>
      </c>
      <c r="H33" s="48" t="s">
        <v>18</v>
      </c>
      <c r="I33" s="13">
        <v>13</v>
      </c>
      <c r="J33" s="50">
        <v>10.74</v>
      </c>
      <c r="K33" s="13">
        <v>11.4</v>
      </c>
      <c r="L33" s="13">
        <v>12.53</v>
      </c>
      <c r="M33" s="13">
        <v>13.04</v>
      </c>
      <c r="N33" s="13">
        <v>12.99</v>
      </c>
      <c r="O33" s="12">
        <v>13.37</v>
      </c>
      <c r="P33" s="12">
        <v>12.12</v>
      </c>
      <c r="Q33" s="12">
        <v>14.07</v>
      </c>
      <c r="R33" s="12">
        <v>11.82</v>
      </c>
      <c r="S33" s="48" t="s">
        <v>18</v>
      </c>
      <c r="T33" s="48" t="s">
        <v>18</v>
      </c>
      <c r="U33" s="48" t="s">
        <v>18</v>
      </c>
      <c r="V33" s="13">
        <v>13.29</v>
      </c>
      <c r="W33" s="55">
        <v>13.62</v>
      </c>
      <c r="X33" s="55">
        <v>13.23</v>
      </c>
      <c r="Y33" s="55">
        <v>12.15</v>
      </c>
      <c r="Z33" s="55">
        <v>14.16</v>
      </c>
      <c r="AA33" s="55">
        <f>'[6]47A-Estero River'!G40</f>
        <v>12.54</v>
      </c>
      <c r="AB33" s="55">
        <f>'[1]47A-Estero River'!G40</f>
        <v>13.38</v>
      </c>
      <c r="AC33" s="55">
        <f>'[2]47A-Estero River'!G40</f>
        <v>13.34</v>
      </c>
      <c r="AD33" s="48" t="s">
        <v>18</v>
      </c>
      <c r="AE33" s="55">
        <f>'[5]47A-Estero River'!G40</f>
        <v>12.62</v>
      </c>
      <c r="AF33" s="55" t="str">
        <f>'[4]47A-Estero River'!G40</f>
        <v/>
      </c>
      <c r="AG33" s="12">
        <f t="shared" si="0"/>
        <v>12.658095238095235</v>
      </c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</row>
    <row r="34" spans="1:52" ht="15.6" x14ac:dyDescent="0.3">
      <c r="A34" s="29" t="s">
        <v>928</v>
      </c>
      <c r="B34" s="20" t="s">
        <v>9</v>
      </c>
      <c r="C34" s="48" t="s">
        <v>18</v>
      </c>
      <c r="D34" s="48" t="s">
        <v>18</v>
      </c>
      <c r="E34" s="13">
        <v>12.81</v>
      </c>
      <c r="F34" s="13">
        <v>11.03</v>
      </c>
      <c r="G34" s="13">
        <v>11.79</v>
      </c>
      <c r="H34" s="48" t="s">
        <v>18</v>
      </c>
      <c r="I34" s="13">
        <v>11.17</v>
      </c>
      <c r="J34" s="13">
        <v>14.23</v>
      </c>
      <c r="K34" s="13">
        <v>13.46</v>
      </c>
      <c r="L34" s="13">
        <v>14.24</v>
      </c>
      <c r="M34" s="13">
        <v>14.39</v>
      </c>
      <c r="N34" s="13">
        <v>12.49</v>
      </c>
      <c r="O34" s="12">
        <v>13.39</v>
      </c>
      <c r="P34" s="12">
        <v>12.89</v>
      </c>
      <c r="Q34" s="12">
        <v>13.11</v>
      </c>
      <c r="R34" s="12">
        <v>11.87</v>
      </c>
      <c r="S34" s="48" t="s">
        <v>18</v>
      </c>
      <c r="T34" s="48" t="s">
        <v>18</v>
      </c>
      <c r="U34" s="48" t="s">
        <v>18</v>
      </c>
      <c r="V34" s="13">
        <v>13.23</v>
      </c>
      <c r="W34" s="55">
        <v>13.1</v>
      </c>
      <c r="X34" s="55">
        <v>13.2</v>
      </c>
      <c r="Y34" s="55">
        <v>12.85</v>
      </c>
      <c r="Z34" s="55">
        <v>14.18</v>
      </c>
      <c r="AA34" s="55">
        <f>'[6]47A-Estero River'!G41</f>
        <v>12.9</v>
      </c>
      <c r="AB34" s="55">
        <f>'[1]47A-Estero River'!G41</f>
        <v>13.26</v>
      </c>
      <c r="AC34" s="55">
        <f>'[2]47A-Estero River'!G41</f>
        <v>13.45</v>
      </c>
      <c r="AD34" s="55">
        <f>'[3]47A-Estero River'!G41</f>
        <v>13.99</v>
      </c>
      <c r="AE34" s="55">
        <f>'[5]47A-Estero River'!G41</f>
        <v>12.76</v>
      </c>
      <c r="AF34" s="55" t="str">
        <f>'[4]47A-Estero River'!G41</f>
        <v/>
      </c>
      <c r="AG34" s="12">
        <f t="shared" si="0"/>
        <v>13.04681818181818</v>
      </c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</row>
    <row r="35" spans="1:52" ht="15.6" x14ac:dyDescent="0.3">
      <c r="A35" s="29" t="s">
        <v>929</v>
      </c>
      <c r="B35" s="20" t="s">
        <v>10</v>
      </c>
      <c r="C35" s="48" t="s">
        <v>18</v>
      </c>
      <c r="D35" s="48" t="s">
        <v>18</v>
      </c>
      <c r="E35" s="13">
        <v>12.89</v>
      </c>
      <c r="F35" s="13">
        <v>11.13</v>
      </c>
      <c r="G35" s="13">
        <v>13.39</v>
      </c>
      <c r="H35" s="48" t="s">
        <v>18</v>
      </c>
      <c r="I35" s="13">
        <v>12.98</v>
      </c>
      <c r="J35" s="13">
        <v>12.81</v>
      </c>
      <c r="K35" s="13">
        <v>11.61</v>
      </c>
      <c r="L35" s="13">
        <v>14.4</v>
      </c>
      <c r="M35" s="13">
        <v>12.39</v>
      </c>
      <c r="N35" s="13">
        <v>12.49</v>
      </c>
      <c r="O35" s="12">
        <v>13.19</v>
      </c>
      <c r="P35" s="12">
        <v>13.72</v>
      </c>
      <c r="Q35" s="12">
        <v>11.67</v>
      </c>
      <c r="R35" s="12">
        <v>13.09</v>
      </c>
      <c r="S35" s="48" t="s">
        <v>18</v>
      </c>
      <c r="T35" s="48" t="s">
        <v>18</v>
      </c>
      <c r="U35" s="48" t="s">
        <v>18</v>
      </c>
      <c r="V35" s="13">
        <v>12.65</v>
      </c>
      <c r="W35" s="55">
        <v>12.07</v>
      </c>
      <c r="X35" s="55">
        <v>12.9</v>
      </c>
      <c r="Y35" s="55">
        <v>13.08</v>
      </c>
      <c r="Z35" s="55">
        <v>13.52</v>
      </c>
      <c r="AA35" s="55">
        <f>'[6]47A-Estero River'!G42</f>
        <v>11.46</v>
      </c>
      <c r="AB35" s="55">
        <f>'[1]47A-Estero River'!G42</f>
        <v>13.05</v>
      </c>
      <c r="AC35" s="55">
        <f>'[2]47A-Estero River'!G42</f>
        <v>12.95</v>
      </c>
      <c r="AD35" s="55">
        <f>'[3]47A-Estero River'!G42</f>
        <v>12.98</v>
      </c>
      <c r="AE35" s="55">
        <f>'[5]47A-Estero River'!G42</f>
        <v>12.88</v>
      </c>
      <c r="AF35" s="55" t="str">
        <f>'[4]47A-Estero River'!G42</f>
        <v/>
      </c>
      <c r="AG35" s="12">
        <f t="shared" si="0"/>
        <v>12.74636363636364</v>
      </c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</row>
    <row r="36" spans="1:52" ht="15.6" x14ac:dyDescent="0.3">
      <c r="A36" s="29" t="s">
        <v>930</v>
      </c>
      <c r="B36" s="20" t="s">
        <v>10</v>
      </c>
      <c r="C36" s="48" t="s">
        <v>18</v>
      </c>
      <c r="D36" s="48" t="s">
        <v>18</v>
      </c>
      <c r="E36" s="13">
        <v>10.56</v>
      </c>
      <c r="F36" s="13">
        <v>13.25</v>
      </c>
      <c r="G36" s="48" t="s">
        <v>18</v>
      </c>
      <c r="H36" s="13">
        <v>13.47</v>
      </c>
      <c r="I36" s="13">
        <v>11.5</v>
      </c>
      <c r="J36" s="13">
        <v>10.7</v>
      </c>
      <c r="K36" s="13">
        <v>10.78</v>
      </c>
      <c r="L36" s="13">
        <v>11.79</v>
      </c>
      <c r="M36" s="13">
        <v>10.84</v>
      </c>
      <c r="N36" s="13">
        <v>11.79</v>
      </c>
      <c r="O36" s="12">
        <v>11.59</v>
      </c>
      <c r="P36" s="12">
        <v>11.8</v>
      </c>
      <c r="Q36" s="12">
        <v>10.99</v>
      </c>
      <c r="R36" s="12">
        <v>12.33</v>
      </c>
      <c r="S36" s="48" t="s">
        <v>18</v>
      </c>
      <c r="T36" s="48" t="s">
        <v>18</v>
      </c>
      <c r="U36" s="48" t="s">
        <v>18</v>
      </c>
      <c r="V36" s="13">
        <v>11.76</v>
      </c>
      <c r="W36" s="55">
        <v>11.06</v>
      </c>
      <c r="X36" s="55">
        <v>13.34</v>
      </c>
      <c r="Y36" s="55">
        <v>12.21</v>
      </c>
      <c r="Z36" s="55">
        <v>12.5</v>
      </c>
      <c r="AA36" s="77" t="s">
        <v>18</v>
      </c>
      <c r="AB36" s="77" t="s">
        <v>18</v>
      </c>
      <c r="AC36" s="77" t="s">
        <v>18</v>
      </c>
      <c r="AD36" s="77" t="s">
        <v>18</v>
      </c>
      <c r="AE36" s="77" t="s">
        <v>18</v>
      </c>
      <c r="AF36" s="77" t="s">
        <v>18</v>
      </c>
      <c r="AG36" s="12">
        <f t="shared" si="0"/>
        <v>11.792222222222225</v>
      </c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</row>
    <row r="37" spans="1:52" ht="15.6" x14ac:dyDescent="0.3">
      <c r="A37" s="30"/>
      <c r="B37" s="20" t="s">
        <v>11</v>
      </c>
      <c r="C37" s="48" t="s">
        <v>18</v>
      </c>
      <c r="D37" s="48" t="s">
        <v>18</v>
      </c>
      <c r="E37" s="13">
        <v>10.050000000000001</v>
      </c>
      <c r="F37" s="13">
        <v>11.73</v>
      </c>
      <c r="G37" s="13">
        <v>9.89</v>
      </c>
      <c r="H37" s="48" t="s">
        <v>18</v>
      </c>
      <c r="I37" s="13">
        <v>10.75</v>
      </c>
      <c r="J37" s="13">
        <v>10.210000000000001</v>
      </c>
      <c r="K37" s="13">
        <v>13.42</v>
      </c>
      <c r="L37" s="13">
        <v>10.31</v>
      </c>
      <c r="M37" s="13">
        <v>10.09</v>
      </c>
      <c r="N37" s="13">
        <v>10.99</v>
      </c>
      <c r="O37" s="12">
        <v>11.29</v>
      </c>
      <c r="P37" s="12">
        <v>11.54</v>
      </c>
      <c r="Q37" s="12">
        <v>10.45</v>
      </c>
      <c r="R37" s="12">
        <v>12</v>
      </c>
      <c r="S37" s="48" t="s">
        <v>18</v>
      </c>
      <c r="T37" s="48" t="s">
        <v>18</v>
      </c>
      <c r="U37" s="48" t="s">
        <v>18</v>
      </c>
      <c r="V37" s="13">
        <v>10.66</v>
      </c>
      <c r="W37" s="55">
        <v>11.58</v>
      </c>
      <c r="X37" s="55">
        <v>12.86</v>
      </c>
      <c r="Y37" s="55">
        <v>11.01</v>
      </c>
      <c r="Z37" s="55">
        <v>11.09</v>
      </c>
      <c r="AA37" s="55">
        <f>'[6]47A-Estero River'!G43</f>
        <v>10.65</v>
      </c>
      <c r="AB37" s="55">
        <f>'[1]47A-Estero River'!G43</f>
        <v>11.38</v>
      </c>
      <c r="AC37" s="55">
        <f>'[2]47A-Estero River'!G43</f>
        <v>10.96</v>
      </c>
      <c r="AD37" s="55">
        <f>'[3]47A-Estero River'!G43</f>
        <v>12.63</v>
      </c>
      <c r="AE37" s="55">
        <f>'[5]47A-Estero River'!G43</f>
        <v>12.23</v>
      </c>
      <c r="AF37" s="55" t="str">
        <f>'[4]47A-Estero River'!G43</f>
        <v/>
      </c>
      <c r="AG37" s="12">
        <f t="shared" si="0"/>
        <v>11.16090909090909</v>
      </c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</row>
    <row r="38" spans="1:52" ht="15.6" x14ac:dyDescent="0.3">
      <c r="A38" s="30"/>
      <c r="B38" s="20" t="s">
        <v>12</v>
      </c>
      <c r="C38" s="48" t="s">
        <v>18</v>
      </c>
      <c r="D38" s="48" t="s">
        <v>18</v>
      </c>
      <c r="E38" s="93" t="s">
        <v>399</v>
      </c>
      <c r="F38" s="13">
        <v>10.41</v>
      </c>
      <c r="G38" s="13">
        <v>10.59</v>
      </c>
      <c r="H38" s="13">
        <v>10.18</v>
      </c>
      <c r="I38" s="93" t="s">
        <v>399</v>
      </c>
      <c r="J38" s="13">
        <v>13.26</v>
      </c>
      <c r="K38" s="13">
        <v>11.44</v>
      </c>
      <c r="L38" s="13">
        <v>9.8699999999999992</v>
      </c>
      <c r="M38" s="93" t="s">
        <v>400</v>
      </c>
      <c r="N38" s="13">
        <v>10.44</v>
      </c>
      <c r="O38" s="13">
        <v>12.19</v>
      </c>
      <c r="P38" s="13">
        <v>12.43</v>
      </c>
      <c r="Q38" s="13">
        <v>9.91</v>
      </c>
      <c r="R38" s="13">
        <v>10.99</v>
      </c>
      <c r="S38" s="48" t="s">
        <v>18</v>
      </c>
      <c r="T38" s="48" t="s">
        <v>18</v>
      </c>
      <c r="U38" s="48" t="s">
        <v>18</v>
      </c>
      <c r="V38" s="13">
        <v>12.79</v>
      </c>
      <c r="W38" s="55">
        <v>10.58</v>
      </c>
      <c r="X38" s="55">
        <v>12.41</v>
      </c>
      <c r="Y38" s="55">
        <v>11.41</v>
      </c>
      <c r="Z38" s="55">
        <v>10.49</v>
      </c>
      <c r="AA38" s="55">
        <f>'[6]47A-Estero River'!G44</f>
        <v>10.63</v>
      </c>
      <c r="AB38" s="55">
        <f>'[1]47A-Estero River'!G44</f>
        <v>11.5</v>
      </c>
      <c r="AC38" s="55">
        <f>'[2]47A-Estero River'!G44</f>
        <v>10.37</v>
      </c>
      <c r="AD38" s="55">
        <f>'[3]47A-Estero River'!G44</f>
        <v>10.91</v>
      </c>
      <c r="AE38" s="55">
        <f>'[5]47A-Estero River'!G44</f>
        <v>11.06</v>
      </c>
      <c r="AF38" s="55" t="str">
        <f>'[4]47A-Estero River'!G44</f>
        <v/>
      </c>
      <c r="AG38" s="12">
        <f t="shared" si="0"/>
        <v>11.14</v>
      </c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</row>
    <row r="39" spans="1:52" ht="15.6" x14ac:dyDescent="0.3">
      <c r="A39" s="6" t="s">
        <v>129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211">
        <v>2014</v>
      </c>
      <c r="AB39" s="211">
        <v>2015</v>
      </c>
      <c r="AC39" s="211">
        <v>2016</v>
      </c>
      <c r="AD39" s="211">
        <v>2017</v>
      </c>
      <c r="AE39" s="211">
        <v>2018</v>
      </c>
      <c r="AF39" s="211">
        <v>2019</v>
      </c>
      <c r="AG39" s="18" t="s">
        <v>161</v>
      </c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</row>
    <row r="40" spans="1:52" ht="15.6" x14ac:dyDescent="0.3">
      <c r="A40" s="29" t="s">
        <v>535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14.28</v>
      </c>
      <c r="G40" s="13">
        <v>15.1</v>
      </c>
      <c r="H40" s="13">
        <v>15.35</v>
      </c>
      <c r="I40" s="13">
        <v>16.38</v>
      </c>
      <c r="J40" s="83" t="s">
        <v>401</v>
      </c>
      <c r="K40" s="13">
        <v>15.31</v>
      </c>
      <c r="L40" s="13">
        <v>14.73</v>
      </c>
      <c r="M40" s="13">
        <v>14.09</v>
      </c>
      <c r="N40" s="83" t="s">
        <v>227</v>
      </c>
      <c r="O40" s="83" t="s">
        <v>227</v>
      </c>
      <c r="P40" s="13">
        <v>14.66</v>
      </c>
      <c r="Q40" s="83" t="s">
        <v>227</v>
      </c>
      <c r="R40" s="13">
        <v>13.33</v>
      </c>
      <c r="S40" s="13">
        <v>14.38</v>
      </c>
      <c r="T40" s="13">
        <v>13.07</v>
      </c>
      <c r="U40" s="83" t="s">
        <v>647</v>
      </c>
      <c r="V40" s="13">
        <v>14.01</v>
      </c>
      <c r="W40" s="55">
        <v>15.26</v>
      </c>
      <c r="X40" s="55">
        <v>13.77</v>
      </c>
      <c r="Y40" s="55">
        <v>14.77</v>
      </c>
      <c r="Z40" s="55">
        <v>14.04</v>
      </c>
      <c r="AA40" s="55">
        <v>13.69</v>
      </c>
      <c r="AB40" s="55">
        <f>'[1]47A-Estero River'!G55</f>
        <v>14.38</v>
      </c>
      <c r="AC40" s="55">
        <f>'[2]47A-Estero River'!G55</f>
        <v>15.76</v>
      </c>
      <c r="AD40" s="55">
        <f>'[3]47A-Estero River'!G55</f>
        <v>13.15</v>
      </c>
      <c r="AE40" s="55">
        <f>'[5]47A-Estero River'!G55</f>
        <v>13.97</v>
      </c>
      <c r="AF40" s="55">
        <f>'[4]47A-Estero River'!G55</f>
        <v>15.96</v>
      </c>
      <c r="AG40" s="12">
        <f t="shared" si="0"/>
        <v>14.4755</v>
      </c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</row>
    <row r="41" spans="1:52" ht="15.6" x14ac:dyDescent="0.3">
      <c r="A41" s="30"/>
      <c r="B41" s="20" t="s">
        <v>2</v>
      </c>
      <c r="C41" s="48" t="s">
        <v>18</v>
      </c>
      <c r="D41" s="48" t="s">
        <v>18</v>
      </c>
      <c r="E41" s="13">
        <v>14.97</v>
      </c>
      <c r="F41" s="13">
        <v>15.26</v>
      </c>
      <c r="G41" s="13">
        <v>15.23</v>
      </c>
      <c r="H41" s="13">
        <v>15.31</v>
      </c>
      <c r="I41" s="13">
        <v>14.75</v>
      </c>
      <c r="J41" s="83" t="s">
        <v>401</v>
      </c>
      <c r="K41" s="13">
        <v>15.6</v>
      </c>
      <c r="L41" s="13">
        <v>14.13</v>
      </c>
      <c r="M41" s="83" t="s">
        <v>401</v>
      </c>
      <c r="N41" s="83" t="s">
        <v>227</v>
      </c>
      <c r="O41" s="83" t="s">
        <v>227</v>
      </c>
      <c r="P41" s="83" t="s">
        <v>227</v>
      </c>
      <c r="Q41" s="13">
        <v>14.82</v>
      </c>
      <c r="R41" s="83" t="s">
        <v>646</v>
      </c>
      <c r="S41" s="13">
        <v>14.48</v>
      </c>
      <c r="T41" s="83" t="s">
        <v>646</v>
      </c>
      <c r="U41" s="83" t="s">
        <v>647</v>
      </c>
      <c r="V41" s="13">
        <v>13.36</v>
      </c>
      <c r="W41" s="55">
        <v>15.27</v>
      </c>
      <c r="X41" s="55">
        <v>14.67</v>
      </c>
      <c r="Y41" s="55">
        <v>13.96</v>
      </c>
      <c r="Z41" s="55">
        <v>13.28</v>
      </c>
      <c r="AA41" s="55">
        <v>13.89</v>
      </c>
      <c r="AB41" s="55">
        <f>'[1]47A-Estero River'!G56</f>
        <v>13.73</v>
      </c>
      <c r="AC41" s="55">
        <f>'[2]47A-Estero River'!G56</f>
        <v>15.51</v>
      </c>
      <c r="AD41" s="55">
        <f>'[3]47A-Estero River'!G56</f>
        <v>12.81</v>
      </c>
      <c r="AE41" s="55">
        <f>'[5]47A-Estero River'!G56</f>
        <v>13.54</v>
      </c>
      <c r="AF41" s="55">
        <f>'[4]47A-Estero River'!G56</f>
        <v>15.48</v>
      </c>
      <c r="AG41" s="12">
        <f t="shared" si="0"/>
        <v>14.501666666666662</v>
      </c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</row>
    <row r="42" spans="1:52" ht="15.6" x14ac:dyDescent="0.3">
      <c r="A42" s="30"/>
      <c r="B42" s="20" t="s">
        <v>3</v>
      </c>
      <c r="C42" s="48" t="s">
        <v>18</v>
      </c>
      <c r="D42" s="48" t="s">
        <v>18</v>
      </c>
      <c r="E42" s="13">
        <v>15.1</v>
      </c>
      <c r="F42" s="13">
        <v>14.38</v>
      </c>
      <c r="G42" s="13">
        <v>14.92</v>
      </c>
      <c r="H42" s="13">
        <v>14.89</v>
      </c>
      <c r="I42" s="13">
        <v>14.21</v>
      </c>
      <c r="J42" s="83" t="s">
        <v>401</v>
      </c>
      <c r="K42" s="13">
        <v>15.28</v>
      </c>
      <c r="L42" s="83" t="s">
        <v>401</v>
      </c>
      <c r="M42" s="83" t="s">
        <v>401</v>
      </c>
      <c r="N42" s="83" t="s">
        <v>227</v>
      </c>
      <c r="O42" s="83" t="s">
        <v>227</v>
      </c>
      <c r="P42" s="83" t="s">
        <v>227</v>
      </c>
      <c r="Q42" s="13">
        <v>14.93</v>
      </c>
      <c r="R42" s="13">
        <v>14.02</v>
      </c>
      <c r="S42" s="13">
        <v>13.37</v>
      </c>
      <c r="T42" s="83" t="s">
        <v>646</v>
      </c>
      <c r="U42" s="13">
        <v>13.05</v>
      </c>
      <c r="V42" s="13" t="s">
        <v>440</v>
      </c>
      <c r="W42" s="55">
        <v>15.63</v>
      </c>
      <c r="X42" s="55">
        <v>13.92</v>
      </c>
      <c r="Y42" s="55">
        <v>13.97</v>
      </c>
      <c r="Z42" s="55">
        <v>13.21</v>
      </c>
      <c r="AA42" s="55">
        <v>13.54</v>
      </c>
      <c r="AB42" s="55">
        <f>'[1]47A-Estero River'!G57</f>
        <v>13.54</v>
      </c>
      <c r="AC42" s="55">
        <f>'[2]47A-Estero River'!G57</f>
        <v>15.07</v>
      </c>
      <c r="AD42" s="55">
        <f>'[3]47A-Estero River'!G57</f>
        <v>12.15</v>
      </c>
      <c r="AE42" s="55">
        <f>'[5]47A-Estero River'!G57</f>
        <v>12.59</v>
      </c>
      <c r="AF42" s="55">
        <f>'[4]47A-Estero River'!G57</f>
        <v>14.54</v>
      </c>
      <c r="AG42" s="12">
        <f t="shared" si="0"/>
        <v>14.176666666666666</v>
      </c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</row>
    <row r="43" spans="1:52" ht="15.6" x14ac:dyDescent="0.3">
      <c r="A43" s="30"/>
      <c r="B43" s="20" t="s">
        <v>4</v>
      </c>
      <c r="C43" s="48" t="s">
        <v>18</v>
      </c>
      <c r="D43" s="48" t="s">
        <v>18</v>
      </c>
      <c r="E43" s="13">
        <v>15.64</v>
      </c>
      <c r="F43" s="13">
        <v>15.12</v>
      </c>
      <c r="G43" s="13">
        <v>13.39</v>
      </c>
      <c r="H43" s="13">
        <v>13.7</v>
      </c>
      <c r="I43" s="83" t="s">
        <v>401</v>
      </c>
      <c r="J43" s="83" t="s">
        <v>401</v>
      </c>
      <c r="K43" s="13">
        <v>14.19</v>
      </c>
      <c r="L43" s="83" t="s">
        <v>401</v>
      </c>
      <c r="M43" s="83" t="s">
        <v>401</v>
      </c>
      <c r="N43" s="83" t="s">
        <v>227</v>
      </c>
      <c r="O43" s="83" t="s">
        <v>227</v>
      </c>
      <c r="P43" s="83" t="s">
        <v>227</v>
      </c>
      <c r="Q43" s="83" t="s">
        <v>645</v>
      </c>
      <c r="R43" s="13">
        <v>15.01</v>
      </c>
      <c r="S43" s="83" t="s">
        <v>646</v>
      </c>
      <c r="T43" s="83" t="s">
        <v>646</v>
      </c>
      <c r="U43" s="13">
        <v>13.5</v>
      </c>
      <c r="V43" s="13" t="s">
        <v>440</v>
      </c>
      <c r="W43" s="55">
        <v>15.21</v>
      </c>
      <c r="X43" s="55">
        <v>13.52</v>
      </c>
      <c r="Y43" s="55">
        <v>12.89</v>
      </c>
      <c r="Z43" s="55">
        <v>12.78</v>
      </c>
      <c r="AA43" s="55">
        <f>'[6]47A-Estero River'!G58</f>
        <v>13.86</v>
      </c>
      <c r="AB43" s="55">
        <f>'[1]47A-Estero River'!G58</f>
        <v>13.13</v>
      </c>
      <c r="AC43" s="55">
        <f>'[2]47A-Estero River'!G58</f>
        <v>14.17</v>
      </c>
      <c r="AD43" s="55">
        <f>'[3]47A-Estero River'!G58</f>
        <v>11.47</v>
      </c>
      <c r="AE43" s="55">
        <f>'[5]47A-Estero River'!G58</f>
        <v>12.31</v>
      </c>
      <c r="AF43" s="55">
        <f>'[4]47A-Estero River'!G58</f>
        <v>13.79</v>
      </c>
      <c r="AG43" s="12">
        <f t="shared" si="0"/>
        <v>13.838666666666665</v>
      </c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</row>
    <row r="44" spans="1:52" ht="15.6" x14ac:dyDescent="0.3">
      <c r="A44" s="30"/>
      <c r="B44" s="20" t="s">
        <v>5</v>
      </c>
      <c r="C44" s="48" t="s">
        <v>18</v>
      </c>
      <c r="D44" s="48" t="s">
        <v>18</v>
      </c>
      <c r="E44" s="13">
        <v>14.24</v>
      </c>
      <c r="F44" s="13">
        <v>13.57</v>
      </c>
      <c r="G44" s="13">
        <v>13.27</v>
      </c>
      <c r="H44" s="13">
        <v>13.47</v>
      </c>
      <c r="I44" s="83" t="s">
        <v>401</v>
      </c>
      <c r="J44" s="83" t="s">
        <v>401</v>
      </c>
      <c r="K44" s="83" t="s">
        <v>401</v>
      </c>
      <c r="L44" s="83" t="s">
        <v>401</v>
      </c>
      <c r="M44" s="83" t="s">
        <v>401</v>
      </c>
      <c r="N44" s="83" t="s">
        <v>227</v>
      </c>
      <c r="O44" s="83" t="s">
        <v>227</v>
      </c>
      <c r="P44" s="83" t="s">
        <v>227</v>
      </c>
      <c r="Q44" s="83" t="s">
        <v>645</v>
      </c>
      <c r="R44" s="13">
        <v>13.99</v>
      </c>
      <c r="S44" s="83" t="s">
        <v>646</v>
      </c>
      <c r="T44" s="83" t="s">
        <v>646</v>
      </c>
      <c r="U44" s="83" t="s">
        <v>647</v>
      </c>
      <c r="V44" s="13" t="s">
        <v>440</v>
      </c>
      <c r="W44" s="55">
        <v>15.59</v>
      </c>
      <c r="X44" s="55">
        <v>13.44</v>
      </c>
      <c r="Y44" s="55">
        <v>12.19</v>
      </c>
      <c r="Z44" s="55">
        <v>12.09</v>
      </c>
      <c r="AA44" s="55">
        <f>'[6]47A-Estero River'!G59</f>
        <v>12.72</v>
      </c>
      <c r="AB44" s="55">
        <f>'[1]47A-Estero River'!G59</f>
        <v>13.28</v>
      </c>
      <c r="AC44" s="55">
        <f>'[2]47A-Estero River'!G59</f>
        <v>13.67</v>
      </c>
      <c r="AD44" s="55">
        <f>'[3]47A-Estero River'!G59</f>
        <v>11.36</v>
      </c>
      <c r="AE44" s="55">
        <f>'[5]47A-Estero River'!G59</f>
        <v>13.92</v>
      </c>
      <c r="AF44" s="55">
        <f>'[4]47A-Estero River'!G59</f>
        <v>14.94</v>
      </c>
      <c r="AG44" s="12">
        <f t="shared" si="0"/>
        <v>13.298461538461538</v>
      </c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</row>
    <row r="45" spans="1:52" ht="15.6" x14ac:dyDescent="0.3">
      <c r="A45" s="30"/>
      <c r="B45" s="20" t="s">
        <v>5</v>
      </c>
      <c r="C45" s="48" t="s">
        <v>18</v>
      </c>
      <c r="D45" s="48" t="s">
        <v>18</v>
      </c>
      <c r="E45" s="13">
        <v>13.47</v>
      </c>
      <c r="F45" s="13">
        <v>13.47</v>
      </c>
      <c r="G45" s="13">
        <v>13.47</v>
      </c>
      <c r="H45" s="13">
        <v>14.24</v>
      </c>
      <c r="I45" s="13">
        <v>14.92</v>
      </c>
      <c r="J45" s="83" t="s">
        <v>401</v>
      </c>
      <c r="K45" s="13">
        <v>14.45</v>
      </c>
      <c r="L45" s="83" t="s">
        <v>401</v>
      </c>
      <c r="M45" s="83" t="s">
        <v>401</v>
      </c>
      <c r="N45" s="83" t="s">
        <v>227</v>
      </c>
      <c r="O45" s="83" t="s">
        <v>227</v>
      </c>
      <c r="P45" s="83" t="s">
        <v>227</v>
      </c>
      <c r="Q45" s="83" t="s">
        <v>645</v>
      </c>
      <c r="R45" s="13">
        <v>13.31</v>
      </c>
      <c r="S45" s="83" t="s">
        <v>646</v>
      </c>
      <c r="T45" s="83" t="s">
        <v>646</v>
      </c>
      <c r="U45" s="83" t="s">
        <v>647</v>
      </c>
      <c r="V45" s="13" t="s">
        <v>440</v>
      </c>
      <c r="W45" s="55">
        <v>15.31</v>
      </c>
      <c r="X45" s="55">
        <v>12.94</v>
      </c>
      <c r="Y45" s="48" t="s">
        <v>18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12">
        <f t="shared" si="0"/>
        <v>13.953333333333335</v>
      </c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</row>
    <row r="46" spans="1:52" ht="15.6" x14ac:dyDescent="0.3">
      <c r="A46" s="30"/>
      <c r="B46" s="20" t="s">
        <v>6</v>
      </c>
      <c r="C46" s="48" t="s">
        <v>18</v>
      </c>
      <c r="D46" s="48" t="s">
        <v>18</v>
      </c>
      <c r="E46" s="13">
        <v>14.41</v>
      </c>
      <c r="F46" s="13">
        <v>13.47</v>
      </c>
      <c r="G46" s="13">
        <v>13.47</v>
      </c>
      <c r="H46" s="13">
        <v>14.83</v>
      </c>
      <c r="I46" s="13">
        <v>14.69</v>
      </c>
      <c r="J46" s="83" t="s">
        <v>401</v>
      </c>
      <c r="K46" s="13">
        <v>13.67</v>
      </c>
      <c r="L46" s="83" t="s">
        <v>401</v>
      </c>
      <c r="M46" s="83" t="s">
        <v>401</v>
      </c>
      <c r="N46" s="83" t="s">
        <v>227</v>
      </c>
      <c r="O46" s="83" t="s">
        <v>227</v>
      </c>
      <c r="P46" s="13">
        <v>14.77</v>
      </c>
      <c r="Q46" s="83" t="s">
        <v>645</v>
      </c>
      <c r="R46" s="13">
        <v>15.54</v>
      </c>
      <c r="S46" s="83" t="s">
        <v>646</v>
      </c>
      <c r="T46" s="83" t="s">
        <v>646</v>
      </c>
      <c r="U46" s="83" t="s">
        <v>647</v>
      </c>
      <c r="V46" s="13">
        <v>13.46</v>
      </c>
      <c r="W46" s="55">
        <v>14.33</v>
      </c>
      <c r="X46" s="48" t="s">
        <v>18</v>
      </c>
      <c r="Y46" s="50">
        <v>12.5</v>
      </c>
      <c r="Z46" s="50">
        <v>12.62</v>
      </c>
      <c r="AA46" s="55">
        <f>'[6]47A-Estero River'!G60</f>
        <v>14.72</v>
      </c>
      <c r="AB46" s="55">
        <f>'[1]47A-Estero River'!G60</f>
        <v>15.02</v>
      </c>
      <c r="AC46" s="55">
        <f>'[2]47A-Estero River'!G60</f>
        <v>15.68</v>
      </c>
      <c r="AD46" s="55">
        <f>'[3]47A-Estero River'!G60</f>
        <v>15.8</v>
      </c>
      <c r="AE46" s="55">
        <f>'[5]47A-Estero River'!G60</f>
        <v>15.45</v>
      </c>
      <c r="AF46" s="55">
        <f>'[4]47A-Estero River'!G60</f>
        <v>14.46</v>
      </c>
      <c r="AG46" s="12">
        <f t="shared" si="0"/>
        <v>14.311250000000003</v>
      </c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</row>
    <row r="47" spans="1:52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15.64</v>
      </c>
      <c r="F47" s="13">
        <v>13.47</v>
      </c>
      <c r="G47" s="13">
        <v>13.47</v>
      </c>
      <c r="H47" s="13">
        <v>15.67</v>
      </c>
      <c r="I47" s="13">
        <v>15.48</v>
      </c>
      <c r="J47" s="13">
        <v>14.86</v>
      </c>
      <c r="K47" s="13">
        <v>14.21</v>
      </c>
      <c r="L47" s="13">
        <v>14.81</v>
      </c>
      <c r="M47" s="83" t="s">
        <v>401</v>
      </c>
      <c r="N47" s="83" t="s">
        <v>227</v>
      </c>
      <c r="O47" s="83" t="s">
        <v>227</v>
      </c>
      <c r="P47" s="13">
        <v>15.47</v>
      </c>
      <c r="Q47" s="83" t="s">
        <v>645</v>
      </c>
      <c r="R47" s="13">
        <v>15.53</v>
      </c>
      <c r="S47" s="83" t="s">
        <v>646</v>
      </c>
      <c r="T47" s="83" t="s">
        <v>646</v>
      </c>
      <c r="U47" s="13">
        <v>13.05</v>
      </c>
      <c r="V47" s="13">
        <v>15.48</v>
      </c>
      <c r="W47" s="13">
        <v>14.94</v>
      </c>
      <c r="X47" s="13">
        <v>11.97</v>
      </c>
      <c r="Y47" s="13">
        <v>13.66</v>
      </c>
      <c r="Z47" s="13">
        <v>14.13</v>
      </c>
      <c r="AA47" s="55">
        <f>'[6]47A-Estero River'!G61</f>
        <v>14.06</v>
      </c>
      <c r="AB47" s="55">
        <f>'[1]47A-Estero River'!G61</f>
        <v>14.39</v>
      </c>
      <c r="AC47" s="55">
        <f>'[2]47A-Estero River'!G61</f>
        <v>15.93</v>
      </c>
      <c r="AD47" s="55">
        <f>'[3]47A-Estero River'!G61</f>
        <v>15.65</v>
      </c>
      <c r="AE47" s="55">
        <f>'[5]47A-Estero River'!G61</f>
        <v>15.18</v>
      </c>
      <c r="AF47" s="55">
        <f>'[4]47A-Estero River'!G61</f>
        <v>15.29</v>
      </c>
      <c r="AG47" s="12">
        <f t="shared" si="0"/>
        <v>14.593500000000001</v>
      </c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</row>
    <row r="48" spans="1:52" ht="15.6" x14ac:dyDescent="0.3">
      <c r="A48" s="29" t="s">
        <v>1380</v>
      </c>
      <c r="B48" s="20" t="s">
        <v>7</v>
      </c>
      <c r="C48" s="48" t="s">
        <v>18</v>
      </c>
      <c r="D48" s="48" t="s">
        <v>18</v>
      </c>
      <c r="E48" s="13">
        <v>15.3</v>
      </c>
      <c r="F48" s="13">
        <v>14.59</v>
      </c>
      <c r="G48" s="13">
        <v>14.19</v>
      </c>
      <c r="H48" s="13">
        <v>14.8</v>
      </c>
      <c r="I48" s="13">
        <v>15.29</v>
      </c>
      <c r="J48" s="13">
        <v>15.98</v>
      </c>
      <c r="K48" s="13">
        <v>15.31</v>
      </c>
      <c r="L48" s="13">
        <v>15.43</v>
      </c>
      <c r="M48" s="13">
        <v>14.42</v>
      </c>
      <c r="N48" s="83" t="s">
        <v>227</v>
      </c>
      <c r="O48" s="83" t="s">
        <v>227</v>
      </c>
      <c r="P48" s="13">
        <v>15.16</v>
      </c>
      <c r="Q48" s="83" t="s">
        <v>645</v>
      </c>
      <c r="R48" s="13">
        <v>15.81</v>
      </c>
      <c r="S48" s="13">
        <v>15.23</v>
      </c>
      <c r="T48" s="83" t="s">
        <v>646</v>
      </c>
      <c r="U48" s="13">
        <v>15.55</v>
      </c>
      <c r="V48" s="13">
        <v>15.02</v>
      </c>
      <c r="W48" s="55">
        <v>15.76</v>
      </c>
      <c r="X48" s="55">
        <v>13.31</v>
      </c>
      <c r="Y48" s="55">
        <v>13.54</v>
      </c>
      <c r="Z48" s="55">
        <v>15.79</v>
      </c>
      <c r="AA48" s="55">
        <f>'[6]47A-Estero River'!G62</f>
        <v>15.26</v>
      </c>
      <c r="AB48" s="55">
        <f>'[1]47A-Estero River'!G62</f>
        <v>13.99</v>
      </c>
      <c r="AC48" s="55">
        <f>'[2]47A-Estero River'!G62</f>
        <v>15.56</v>
      </c>
      <c r="AD48" s="55">
        <f>'[3]47A-Estero River'!G62</f>
        <v>15.61</v>
      </c>
      <c r="AE48" s="55">
        <f>'[5]47A-Estero River'!G62</f>
        <v>15.58</v>
      </c>
      <c r="AF48" s="55">
        <f>'[4]47A-Estero River'!G62</f>
        <v>15.85</v>
      </c>
      <c r="AG48" s="12">
        <f t="shared" si="0"/>
        <v>15.040909090909089</v>
      </c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</row>
    <row r="49" spans="1:52" ht="15.6" x14ac:dyDescent="0.3">
      <c r="A49" s="30"/>
      <c r="B49" s="20" t="s">
        <v>7</v>
      </c>
      <c r="C49" s="48" t="s">
        <v>18</v>
      </c>
      <c r="D49" s="48" t="s">
        <v>18</v>
      </c>
      <c r="E49" s="13">
        <v>15.55</v>
      </c>
      <c r="F49" s="13">
        <v>14.65</v>
      </c>
      <c r="G49" s="13">
        <v>14</v>
      </c>
      <c r="H49" s="13">
        <v>15.52</v>
      </c>
      <c r="I49" s="13">
        <v>15.36</v>
      </c>
      <c r="J49" s="13">
        <v>15.61</v>
      </c>
      <c r="K49" s="13">
        <v>14.66</v>
      </c>
      <c r="L49" s="13">
        <v>15.21</v>
      </c>
      <c r="M49" s="83" t="s">
        <v>227</v>
      </c>
      <c r="N49" s="13">
        <v>15.47</v>
      </c>
      <c r="O49" s="83" t="s">
        <v>227</v>
      </c>
      <c r="P49" s="13">
        <v>15.57</v>
      </c>
      <c r="Q49" s="13">
        <v>15</v>
      </c>
      <c r="R49" s="13">
        <v>15.67</v>
      </c>
      <c r="S49" s="13">
        <v>15.07</v>
      </c>
      <c r="T49" s="83" t="s">
        <v>646</v>
      </c>
      <c r="U49" s="13">
        <v>15</v>
      </c>
      <c r="V49" s="13">
        <v>14.75</v>
      </c>
      <c r="W49" s="55">
        <v>15.04</v>
      </c>
      <c r="X49" s="55">
        <v>12.9</v>
      </c>
      <c r="Y49" s="48" t="s">
        <v>18</v>
      </c>
      <c r="Z49" s="204">
        <v>15.63</v>
      </c>
      <c r="AA49" s="55">
        <f>'[6]47A-Estero River'!G63</f>
        <v>15.87</v>
      </c>
      <c r="AB49" s="55">
        <f>'[1]47A-Estero River'!G63</f>
        <v>13.59</v>
      </c>
      <c r="AC49" s="55">
        <f>'[2]47A-Estero River'!G63</f>
        <v>15.64</v>
      </c>
      <c r="AD49" s="55">
        <f>'[3]47A-Estero River'!G63</f>
        <v>15.88</v>
      </c>
      <c r="AE49" s="55">
        <f>'[5]47A-Estero River'!G63</f>
        <v>15.32</v>
      </c>
      <c r="AF49" s="55">
        <f>'[4]47A-Estero River'!G63</f>
        <v>16</v>
      </c>
      <c r="AG49" s="12">
        <f t="shared" si="0"/>
        <v>15.074545454545451</v>
      </c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</row>
    <row r="50" spans="1:52" ht="15.6" x14ac:dyDescent="0.3">
      <c r="A50" s="30"/>
      <c r="B50" s="20" t="s">
        <v>8</v>
      </c>
      <c r="C50" s="48" t="s">
        <v>18</v>
      </c>
      <c r="D50" s="48" t="s">
        <v>18</v>
      </c>
      <c r="E50" s="13">
        <v>15.47</v>
      </c>
      <c r="F50" s="39">
        <v>14.41</v>
      </c>
      <c r="G50" s="13">
        <v>15.56</v>
      </c>
      <c r="H50" s="13">
        <v>15.37</v>
      </c>
      <c r="I50" s="13">
        <v>15.21</v>
      </c>
      <c r="J50" s="13">
        <v>15.04</v>
      </c>
      <c r="K50" s="13">
        <v>14.92</v>
      </c>
      <c r="L50" s="13">
        <v>15.14</v>
      </c>
      <c r="M50" s="13">
        <v>15.19</v>
      </c>
      <c r="N50" s="13">
        <v>15.32</v>
      </c>
      <c r="O50" s="83" t="s">
        <v>227</v>
      </c>
      <c r="P50" s="13">
        <v>15.38</v>
      </c>
      <c r="Q50" s="48" t="s">
        <v>18</v>
      </c>
      <c r="R50" s="13">
        <v>15.47</v>
      </c>
      <c r="S50" s="13">
        <v>15.15</v>
      </c>
      <c r="T50" s="83" t="s">
        <v>646</v>
      </c>
      <c r="U50" s="13">
        <v>15.3</v>
      </c>
      <c r="V50" s="13">
        <v>14.82</v>
      </c>
      <c r="W50" s="55">
        <v>15.69</v>
      </c>
      <c r="X50" s="55">
        <v>12.77</v>
      </c>
      <c r="Y50" s="55">
        <v>14.69</v>
      </c>
      <c r="Z50" s="55">
        <v>15.79</v>
      </c>
      <c r="AA50" s="55">
        <f>'[6]47A-Estero River'!G64</f>
        <v>15.69</v>
      </c>
      <c r="AB50" s="55">
        <f>'[1]47A-Estero River'!G64</f>
        <v>15.69</v>
      </c>
      <c r="AC50" s="55">
        <f>'[2]47A-Estero River'!G64</f>
        <v>15.73</v>
      </c>
      <c r="AD50" s="55">
        <f>'[3]47A-Estero River'!G64</f>
        <v>15.99</v>
      </c>
      <c r="AE50" s="55">
        <f>'[5]47A-Estero River'!G64</f>
        <v>14.47</v>
      </c>
      <c r="AF50" s="55">
        <f>'[4]47A-Estero River'!G64</f>
        <v>15.91</v>
      </c>
      <c r="AG50" s="12">
        <f t="shared" si="0"/>
        <v>15.208260869565219</v>
      </c>
      <c r="AH50" s="93"/>
      <c r="AI50" s="93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</row>
    <row r="51" spans="1:52" ht="15.6" x14ac:dyDescent="0.3">
      <c r="A51" s="29" t="s">
        <v>162</v>
      </c>
      <c r="B51" s="20" t="s">
        <v>8</v>
      </c>
      <c r="C51" s="48" t="s">
        <v>18</v>
      </c>
      <c r="D51" s="48" t="s">
        <v>18</v>
      </c>
      <c r="E51" s="13">
        <v>15.3</v>
      </c>
      <c r="F51" s="13">
        <v>13.83</v>
      </c>
      <c r="G51" s="13">
        <v>15.43</v>
      </c>
      <c r="H51" s="13">
        <v>15.77</v>
      </c>
      <c r="I51" s="13">
        <v>15.19</v>
      </c>
      <c r="J51" s="13">
        <v>14.81</v>
      </c>
      <c r="K51" s="13">
        <v>14.96</v>
      </c>
      <c r="L51" s="13">
        <v>15.65</v>
      </c>
      <c r="M51" s="13">
        <v>16.170000000000002</v>
      </c>
      <c r="N51" s="13">
        <v>15.18</v>
      </c>
      <c r="O51" s="12">
        <v>15.17</v>
      </c>
      <c r="P51" s="12">
        <v>15.77</v>
      </c>
      <c r="Q51" s="48" t="s">
        <v>18</v>
      </c>
      <c r="R51" s="13">
        <v>15.46</v>
      </c>
      <c r="S51" s="13">
        <v>15.47</v>
      </c>
      <c r="T51" s="83" t="s">
        <v>646</v>
      </c>
      <c r="U51" s="13">
        <v>16.079999999999998</v>
      </c>
      <c r="V51" s="13">
        <v>15.62</v>
      </c>
      <c r="W51" s="55">
        <v>15.51</v>
      </c>
      <c r="X51" s="55">
        <v>13.77</v>
      </c>
      <c r="Y51" s="55">
        <v>15.03</v>
      </c>
      <c r="Z51" s="55">
        <v>15.99</v>
      </c>
      <c r="AA51" s="55">
        <f>'[6]47A-Estero River'!G65</f>
        <v>15.52</v>
      </c>
      <c r="AB51" s="55">
        <f>'[1]47A-Estero River'!G65</f>
        <v>15.83</v>
      </c>
      <c r="AC51" s="55">
        <f>'[2]47A-Estero River'!G65</f>
        <v>15.64</v>
      </c>
      <c r="AD51" s="55">
        <f>'[3]47A-Estero River'!G65</f>
        <v>15.68</v>
      </c>
      <c r="AE51" s="55">
        <f>'[5]47A-Estero River'!G65</f>
        <v>15.24</v>
      </c>
      <c r="AF51" s="55">
        <f>'[4]47A-Estero River'!G65</f>
        <v>15.92</v>
      </c>
      <c r="AG51" s="12">
        <f t="shared" si="0"/>
        <v>15.367916666666664</v>
      </c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</row>
    <row r="52" spans="1:52" ht="15.6" x14ac:dyDescent="0.3">
      <c r="A52" s="29" t="s">
        <v>931</v>
      </c>
      <c r="B52" s="20" t="s">
        <v>9</v>
      </c>
      <c r="C52" s="48" t="s">
        <v>18</v>
      </c>
      <c r="D52" s="48" t="s">
        <v>18</v>
      </c>
      <c r="E52" s="13">
        <v>15.47</v>
      </c>
      <c r="F52" s="13">
        <v>15.41</v>
      </c>
      <c r="G52" s="13">
        <v>15.56</v>
      </c>
      <c r="H52" s="48" t="s">
        <v>18</v>
      </c>
      <c r="I52" s="13">
        <v>15.81</v>
      </c>
      <c r="J52" s="50">
        <v>15.04</v>
      </c>
      <c r="K52" s="13">
        <v>15.65</v>
      </c>
      <c r="L52" s="13">
        <v>15.48</v>
      </c>
      <c r="M52" s="13">
        <v>15.32</v>
      </c>
      <c r="N52" s="13">
        <v>15.57</v>
      </c>
      <c r="O52" s="12">
        <v>14.79</v>
      </c>
      <c r="P52" s="12">
        <v>15.18</v>
      </c>
      <c r="Q52" s="48" t="s">
        <v>18</v>
      </c>
      <c r="R52" s="13">
        <v>15.13</v>
      </c>
      <c r="S52" s="13">
        <v>15.53</v>
      </c>
      <c r="T52" s="13">
        <v>14.36</v>
      </c>
      <c r="U52" s="13">
        <v>15.9</v>
      </c>
      <c r="V52" s="13">
        <v>15.58</v>
      </c>
      <c r="W52" s="55">
        <v>15.98</v>
      </c>
      <c r="X52" s="55">
        <v>15.69</v>
      </c>
      <c r="Y52" s="55">
        <v>15.11</v>
      </c>
      <c r="Z52" s="55">
        <v>16.14</v>
      </c>
      <c r="AA52" s="55">
        <f>'[6]47A-Estero River'!G66</f>
        <v>15.69</v>
      </c>
      <c r="AB52" s="55">
        <f>'[1]47A-Estero River'!G66</f>
        <v>15.8</v>
      </c>
      <c r="AC52" s="55">
        <f>'[2]47A-Estero River'!G66</f>
        <v>15.82</v>
      </c>
      <c r="AD52" s="48" t="s">
        <v>18</v>
      </c>
      <c r="AE52" s="55">
        <f>'[5]47A-Estero River'!G66</f>
        <v>15.59</v>
      </c>
      <c r="AF52" s="55" t="str">
        <f>'[4]47A-Estero River'!G66</f>
        <v/>
      </c>
      <c r="AG52" s="12">
        <f t="shared" si="0"/>
        <v>15.478695652173915</v>
      </c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</row>
    <row r="53" spans="1:52" ht="15.6" x14ac:dyDescent="0.3">
      <c r="A53" s="54" t="s">
        <v>932</v>
      </c>
      <c r="B53" s="20" t="s">
        <v>9</v>
      </c>
      <c r="C53" s="48" t="s">
        <v>18</v>
      </c>
      <c r="D53" s="48" t="s">
        <v>18</v>
      </c>
      <c r="E53" s="13">
        <v>15.35</v>
      </c>
      <c r="F53" s="13">
        <v>15.14</v>
      </c>
      <c r="G53" s="13">
        <v>15.49</v>
      </c>
      <c r="H53" s="48" t="s">
        <v>18</v>
      </c>
      <c r="I53" s="13">
        <v>15.27</v>
      </c>
      <c r="J53" s="13">
        <v>15.82</v>
      </c>
      <c r="K53" s="13">
        <v>15.35</v>
      </c>
      <c r="L53" s="13">
        <v>15.7</v>
      </c>
      <c r="M53" s="13">
        <v>15.91</v>
      </c>
      <c r="N53" s="13">
        <v>15.47</v>
      </c>
      <c r="O53" s="12">
        <v>15.57</v>
      </c>
      <c r="P53" s="12">
        <v>15.46</v>
      </c>
      <c r="Q53" s="12">
        <v>15.28</v>
      </c>
      <c r="R53" s="12">
        <v>15.24</v>
      </c>
      <c r="S53" s="12">
        <v>15.56</v>
      </c>
      <c r="T53" s="12">
        <v>14.92</v>
      </c>
      <c r="U53" s="12">
        <v>16.2</v>
      </c>
      <c r="V53" s="13">
        <v>15.2</v>
      </c>
      <c r="W53" s="55">
        <v>15.75</v>
      </c>
      <c r="X53" s="55">
        <v>15.75</v>
      </c>
      <c r="Y53" s="55">
        <v>15</v>
      </c>
      <c r="Z53" s="55">
        <v>15.97</v>
      </c>
      <c r="AA53" s="55">
        <f>'[6]47A-Estero River'!G67</f>
        <v>15.76</v>
      </c>
      <c r="AB53" s="55">
        <f>'[1]47A-Estero River'!G67</f>
        <v>15.79</v>
      </c>
      <c r="AC53" s="55">
        <f>'[2]47A-Estero River'!G67</f>
        <v>15.94</v>
      </c>
      <c r="AD53" s="55">
        <f>'[3]47A-Estero River'!G67</f>
        <v>15.96</v>
      </c>
      <c r="AE53" s="55">
        <f>'[5]47A-Estero River'!G67</f>
        <v>15.73</v>
      </c>
      <c r="AF53" s="55" t="str">
        <f>'[4]47A-Estero River'!G67</f>
        <v/>
      </c>
      <c r="AG53" s="12">
        <f t="shared" si="0"/>
        <v>15.554</v>
      </c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</row>
    <row r="54" spans="1:52" ht="15.6" x14ac:dyDescent="0.3">
      <c r="A54" s="54" t="s">
        <v>933</v>
      </c>
      <c r="B54" s="20" t="s">
        <v>10</v>
      </c>
      <c r="C54" s="48" t="s">
        <v>18</v>
      </c>
      <c r="D54" s="48" t="s">
        <v>18</v>
      </c>
      <c r="E54" s="13">
        <v>15.47</v>
      </c>
      <c r="F54" s="13">
        <v>15.19</v>
      </c>
      <c r="G54" s="13">
        <v>15.56</v>
      </c>
      <c r="H54" s="48" t="s">
        <v>18</v>
      </c>
      <c r="I54" s="13">
        <v>15.5</v>
      </c>
      <c r="J54" s="13">
        <v>15.09</v>
      </c>
      <c r="K54" s="13">
        <v>15.27</v>
      </c>
      <c r="L54" s="13">
        <v>15.59</v>
      </c>
      <c r="M54" s="13">
        <v>15.37</v>
      </c>
      <c r="N54" s="13">
        <v>15.47</v>
      </c>
      <c r="O54" s="12">
        <v>13.76</v>
      </c>
      <c r="P54" s="12">
        <v>15.49</v>
      </c>
      <c r="Q54" s="12">
        <v>14.73</v>
      </c>
      <c r="R54" s="12">
        <v>16.170000000000002</v>
      </c>
      <c r="S54" s="12">
        <v>15.1</v>
      </c>
      <c r="T54" s="12">
        <v>14.98</v>
      </c>
      <c r="U54" s="12">
        <v>15.46</v>
      </c>
      <c r="V54" s="13">
        <v>15.51</v>
      </c>
      <c r="W54" s="55">
        <v>15.45</v>
      </c>
      <c r="X54" s="55">
        <v>15.41</v>
      </c>
      <c r="Y54" s="55">
        <v>15.81</v>
      </c>
      <c r="Z54" s="55">
        <v>15.7</v>
      </c>
      <c r="AA54" s="55">
        <f>'[6]47A-Estero River'!G68</f>
        <v>15.52</v>
      </c>
      <c r="AB54" s="55">
        <f>'[1]47A-Estero River'!G68</f>
        <v>15.74</v>
      </c>
      <c r="AC54" s="55">
        <f>'[2]47A-Estero River'!G68</f>
        <v>15.58</v>
      </c>
      <c r="AD54" s="55">
        <f>'[3]47A-Estero River'!G68</f>
        <v>15.84</v>
      </c>
      <c r="AE54" s="55">
        <f>'[5]47A-Estero River'!G68</f>
        <v>15.4</v>
      </c>
      <c r="AF54" s="55" t="str">
        <f>'[4]47A-Estero River'!G68</f>
        <v/>
      </c>
      <c r="AG54" s="12">
        <f t="shared" si="0"/>
        <v>15.3904</v>
      </c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</row>
    <row r="55" spans="1:52" ht="15.6" x14ac:dyDescent="0.3">
      <c r="A55" s="54" t="s">
        <v>934</v>
      </c>
      <c r="B55" s="20" t="s">
        <v>10</v>
      </c>
      <c r="C55" s="48" t="s">
        <v>18</v>
      </c>
      <c r="D55" s="48" t="s">
        <v>18</v>
      </c>
      <c r="E55" s="13">
        <v>14.97</v>
      </c>
      <c r="F55" s="13">
        <v>16.25</v>
      </c>
      <c r="G55" s="13">
        <v>15.28</v>
      </c>
      <c r="H55" s="48" t="s">
        <v>18</v>
      </c>
      <c r="I55" s="13">
        <v>15.21</v>
      </c>
      <c r="J55" s="13">
        <v>14.69</v>
      </c>
      <c r="K55" s="13">
        <v>15.07</v>
      </c>
      <c r="L55" s="13">
        <v>15.61</v>
      </c>
      <c r="M55" s="13">
        <v>14.77</v>
      </c>
      <c r="N55" s="13">
        <v>15.47</v>
      </c>
      <c r="O55" s="13">
        <v>13.77</v>
      </c>
      <c r="P55" s="13">
        <v>15.17</v>
      </c>
      <c r="Q55" s="13">
        <v>14.45</v>
      </c>
      <c r="R55" s="13">
        <v>15.27</v>
      </c>
      <c r="S55" s="13">
        <v>14.59</v>
      </c>
      <c r="T55" s="13">
        <v>14.5</v>
      </c>
      <c r="U55" s="13">
        <v>15.22</v>
      </c>
      <c r="V55" s="13">
        <v>15.25</v>
      </c>
      <c r="W55" s="55">
        <v>15.11</v>
      </c>
      <c r="X55" s="55">
        <v>17.88</v>
      </c>
      <c r="Y55" s="55">
        <v>15.47</v>
      </c>
      <c r="Z55" s="55">
        <v>15.47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12">
        <f t="shared" si="0"/>
        <v>15.212857142857144</v>
      </c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</row>
    <row r="56" spans="1:52" ht="15.6" x14ac:dyDescent="0.3">
      <c r="A56" s="54" t="s">
        <v>935</v>
      </c>
      <c r="B56" s="20" t="s">
        <v>11</v>
      </c>
      <c r="C56" s="48" t="s">
        <v>18</v>
      </c>
      <c r="D56" s="48" t="s">
        <v>18</v>
      </c>
      <c r="E56" s="13">
        <v>14.72</v>
      </c>
      <c r="F56" s="13">
        <v>15.38</v>
      </c>
      <c r="G56" s="13">
        <v>15.31</v>
      </c>
      <c r="H56" s="48" t="s">
        <v>18</v>
      </c>
      <c r="I56" s="13">
        <v>15.14</v>
      </c>
      <c r="J56" s="13">
        <v>14.46</v>
      </c>
      <c r="K56" s="13">
        <v>15.42</v>
      </c>
      <c r="L56" s="13">
        <v>14.83</v>
      </c>
      <c r="M56" s="13">
        <v>14.07</v>
      </c>
      <c r="N56" s="13">
        <v>15.17</v>
      </c>
      <c r="O56" s="12">
        <v>13.97</v>
      </c>
      <c r="P56" s="12">
        <v>14.87</v>
      </c>
      <c r="Q56" s="12">
        <v>13.73</v>
      </c>
      <c r="R56" s="12">
        <v>15.3</v>
      </c>
      <c r="S56" s="12">
        <v>14.37</v>
      </c>
      <c r="T56" s="12">
        <v>13.56</v>
      </c>
      <c r="U56" s="12">
        <v>14.67</v>
      </c>
      <c r="V56" s="13">
        <v>14.18</v>
      </c>
      <c r="W56" s="55">
        <v>15.22</v>
      </c>
      <c r="X56" s="55">
        <v>15.56</v>
      </c>
      <c r="Y56" s="55">
        <v>15</v>
      </c>
      <c r="Z56" s="55">
        <v>14.7</v>
      </c>
      <c r="AA56" s="55">
        <f>'[6]47A-Estero River'!G69</f>
        <v>14.82</v>
      </c>
      <c r="AB56" s="55">
        <f>'[1]47A-Estero River'!G69</f>
        <v>15.13</v>
      </c>
      <c r="AC56" s="55">
        <f>'[2]47A-Estero River'!G69</f>
        <v>14.44</v>
      </c>
      <c r="AD56" s="55">
        <f>'[3]47A-Estero River'!G69</f>
        <v>15.69</v>
      </c>
      <c r="AE56" s="55">
        <f>'[5]47A-Estero River'!G68</f>
        <v>15.4</v>
      </c>
      <c r="AF56" s="55" t="str">
        <f>'[4]47A-Estero River'!G69</f>
        <v/>
      </c>
      <c r="AG56" s="12">
        <f t="shared" si="0"/>
        <v>14.788399999999999</v>
      </c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</row>
    <row r="57" spans="1:52" ht="15.6" x14ac:dyDescent="0.3">
      <c r="A57" s="54" t="s">
        <v>936</v>
      </c>
      <c r="B57" s="20" t="s">
        <v>12</v>
      </c>
      <c r="C57" s="48" t="s">
        <v>18</v>
      </c>
      <c r="D57" s="48" t="s">
        <v>18</v>
      </c>
      <c r="E57" s="13">
        <v>13.17</v>
      </c>
      <c r="F57" s="13">
        <v>15.07</v>
      </c>
      <c r="G57" s="13">
        <v>15.36</v>
      </c>
      <c r="H57" s="13">
        <v>14.67</v>
      </c>
      <c r="I57" s="83" t="s">
        <v>401</v>
      </c>
      <c r="J57" s="13">
        <v>15.46</v>
      </c>
      <c r="K57" s="13">
        <v>15.12</v>
      </c>
      <c r="L57" s="13">
        <v>14.23</v>
      </c>
      <c r="M57" s="83" t="s">
        <v>401</v>
      </c>
      <c r="N57" s="83" t="s">
        <v>227</v>
      </c>
      <c r="O57" s="13">
        <v>13.67</v>
      </c>
      <c r="P57" s="13">
        <v>14.9</v>
      </c>
      <c r="Q57" s="13">
        <v>13.39</v>
      </c>
      <c r="R57" s="13">
        <v>15.07</v>
      </c>
      <c r="S57" s="13">
        <v>13.23</v>
      </c>
      <c r="T57" s="83" t="s">
        <v>646</v>
      </c>
      <c r="U57" s="13">
        <v>14.9</v>
      </c>
      <c r="V57" s="13">
        <v>15.45</v>
      </c>
      <c r="W57" s="55">
        <v>14.54</v>
      </c>
      <c r="X57" s="48" t="s">
        <v>18</v>
      </c>
      <c r="Y57" s="55">
        <v>15.12</v>
      </c>
      <c r="Z57" s="55">
        <v>14.02</v>
      </c>
      <c r="AA57" s="55">
        <f>'[6]47A-Estero River'!G70</f>
        <v>15.04</v>
      </c>
      <c r="AB57" s="55">
        <f>'[1]47A-Estero River'!G70</f>
        <v>15.09</v>
      </c>
      <c r="AC57" s="55">
        <f>'[2]47A-Estero River'!G70</f>
        <v>13.64</v>
      </c>
      <c r="AD57" s="55">
        <f>'[3]47A-Estero River'!G70</f>
        <v>14.74</v>
      </c>
      <c r="AE57" s="55">
        <f>'[5]47A-Estero River'!G69</f>
        <v>14.96</v>
      </c>
      <c r="AF57" s="55" t="str">
        <f>'[4]47A-Estero River'!G70</f>
        <v/>
      </c>
      <c r="AG57" s="12">
        <f t="shared" si="0"/>
        <v>14.565714285714286</v>
      </c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</row>
    <row r="58" spans="1:52" ht="15.6" x14ac:dyDescent="0.3">
      <c r="A58" s="6" t="s">
        <v>131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1">
        <v>2009</v>
      </c>
      <c r="W58" s="41">
        <v>2010</v>
      </c>
      <c r="X58" s="41">
        <v>2011</v>
      </c>
      <c r="Y58" s="41">
        <v>2012</v>
      </c>
      <c r="Z58" s="41">
        <v>2013</v>
      </c>
      <c r="AA58" s="211">
        <v>2014</v>
      </c>
      <c r="AB58" s="211">
        <v>2015</v>
      </c>
      <c r="AC58" s="211">
        <v>2016</v>
      </c>
      <c r="AD58" s="211">
        <v>2017</v>
      </c>
      <c r="AE58" s="211">
        <v>2018</v>
      </c>
      <c r="AF58" s="211">
        <v>2019</v>
      </c>
      <c r="AG58" s="18" t="s">
        <v>161</v>
      </c>
      <c r="AH58" s="160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</row>
    <row r="59" spans="1:52" ht="15.6" x14ac:dyDescent="0.3">
      <c r="A59" s="29" t="s">
        <v>319</v>
      </c>
      <c r="B59" s="20" t="s">
        <v>1</v>
      </c>
      <c r="C59" s="48" t="s">
        <v>18</v>
      </c>
      <c r="D59" s="48" t="s">
        <v>18</v>
      </c>
      <c r="E59" s="48" t="s">
        <v>18</v>
      </c>
      <c r="F59" s="13">
        <v>12.99</v>
      </c>
      <c r="G59" s="13">
        <v>13.1</v>
      </c>
      <c r="H59" s="13">
        <v>12.18</v>
      </c>
      <c r="I59" s="13">
        <v>14.09</v>
      </c>
      <c r="J59" s="13">
        <v>12.93</v>
      </c>
      <c r="K59" s="13">
        <v>14.71</v>
      </c>
      <c r="L59" s="13">
        <v>13.95</v>
      </c>
      <c r="M59" s="13">
        <v>13.48</v>
      </c>
      <c r="N59" s="13">
        <v>12.38</v>
      </c>
      <c r="O59" s="12">
        <v>12.68</v>
      </c>
      <c r="P59" s="12">
        <v>12.98</v>
      </c>
      <c r="Q59" s="12">
        <v>14.7</v>
      </c>
      <c r="R59" s="12">
        <v>14.51</v>
      </c>
      <c r="S59" s="12">
        <v>14.6</v>
      </c>
      <c r="T59" s="12">
        <v>14.06</v>
      </c>
      <c r="U59" s="12">
        <v>12.96</v>
      </c>
      <c r="V59" s="13">
        <v>13.69</v>
      </c>
      <c r="W59" s="55">
        <v>14.04</v>
      </c>
      <c r="X59" s="55">
        <v>14.05</v>
      </c>
      <c r="Y59" s="55">
        <v>14</v>
      </c>
      <c r="Z59" s="55">
        <v>13.71</v>
      </c>
      <c r="AA59" s="55">
        <v>14.52</v>
      </c>
      <c r="AB59" s="55">
        <f>'[1]47A-Estero River'!G81</f>
        <v>13.75</v>
      </c>
      <c r="AC59" s="55">
        <f>'[2]47A-Estero River'!G81</f>
        <v>15.22</v>
      </c>
      <c r="AD59" s="55">
        <f>'[3]47A-Estero River'!G81</f>
        <v>13.99</v>
      </c>
      <c r="AE59" s="55">
        <f>'[5]47A-Estero River'!G81</f>
        <v>14.11</v>
      </c>
      <c r="AF59" s="55">
        <f>'[4]47A-Estero River'!G81</f>
        <v>13.79</v>
      </c>
      <c r="AG59" s="12">
        <f t="shared" si="0"/>
        <v>13.730799999999999</v>
      </c>
      <c r="AH59" s="160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</row>
    <row r="60" spans="1:52" ht="15.6" x14ac:dyDescent="0.3">
      <c r="A60" s="30"/>
      <c r="B60" s="20" t="s">
        <v>2</v>
      </c>
      <c r="C60" s="48" t="s">
        <v>18</v>
      </c>
      <c r="D60" s="48" t="s">
        <v>18</v>
      </c>
      <c r="E60" s="13">
        <v>13.48</v>
      </c>
      <c r="F60" s="13">
        <v>12.71</v>
      </c>
      <c r="G60" s="13">
        <v>13.4</v>
      </c>
      <c r="H60" s="13">
        <v>12.54</v>
      </c>
      <c r="I60" s="13">
        <v>13.35</v>
      </c>
      <c r="J60" s="13">
        <v>12.6</v>
      </c>
      <c r="K60" s="13">
        <v>16.72</v>
      </c>
      <c r="L60" s="13">
        <v>13.78</v>
      </c>
      <c r="M60" s="13">
        <v>12.87</v>
      </c>
      <c r="N60" s="13">
        <v>12.33</v>
      </c>
      <c r="O60" s="12">
        <v>14.08</v>
      </c>
      <c r="P60" s="12">
        <v>12.58</v>
      </c>
      <c r="Q60" s="12">
        <v>15.16</v>
      </c>
      <c r="R60" s="12">
        <v>13.99</v>
      </c>
      <c r="S60" s="12">
        <v>14.94</v>
      </c>
      <c r="T60" s="12">
        <v>15.27</v>
      </c>
      <c r="U60" s="12">
        <v>13.57</v>
      </c>
      <c r="V60" s="13">
        <v>13.45</v>
      </c>
      <c r="W60" s="55">
        <v>14.19</v>
      </c>
      <c r="X60" s="55">
        <v>13.96</v>
      </c>
      <c r="Y60" s="55">
        <v>13.68</v>
      </c>
      <c r="Z60" s="55">
        <v>13.28</v>
      </c>
      <c r="AA60" s="55">
        <v>14.44</v>
      </c>
      <c r="AB60" s="55">
        <f>'[1]47A-Estero River'!G82</f>
        <v>13.34</v>
      </c>
      <c r="AC60" s="55">
        <f>'[2]47A-Estero River'!G82</f>
        <v>14.71</v>
      </c>
      <c r="AD60" s="55">
        <f>'[3]47A-Estero River'!G82</f>
        <v>14.01</v>
      </c>
      <c r="AE60" s="55">
        <f>'[5]47A-Estero River'!G82</f>
        <v>14.11</v>
      </c>
      <c r="AF60" s="55">
        <f>'[4]47A-Estero River'!G82</f>
        <v>14.64</v>
      </c>
      <c r="AG60" s="12">
        <f t="shared" si="0"/>
        <v>13.78576923076923</v>
      </c>
      <c r="AH60" s="160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</row>
    <row r="61" spans="1:52" ht="15.6" x14ac:dyDescent="0.3">
      <c r="A61" s="30"/>
      <c r="B61" s="20" t="s">
        <v>3</v>
      </c>
      <c r="C61" s="48" t="s">
        <v>18</v>
      </c>
      <c r="D61" s="48" t="s">
        <v>18</v>
      </c>
      <c r="E61" s="13">
        <v>13.74</v>
      </c>
      <c r="F61" s="13">
        <v>13.02</v>
      </c>
      <c r="G61" s="13">
        <v>13.28</v>
      </c>
      <c r="H61" s="13">
        <v>13.28</v>
      </c>
      <c r="I61" s="48" t="s">
        <v>18</v>
      </c>
      <c r="J61" s="13">
        <v>12.15</v>
      </c>
      <c r="K61" s="13">
        <v>15.3</v>
      </c>
      <c r="L61" s="13">
        <v>13</v>
      </c>
      <c r="M61" s="13">
        <v>12.4</v>
      </c>
      <c r="N61" s="93" t="s">
        <v>402</v>
      </c>
      <c r="O61" s="13">
        <v>13.78</v>
      </c>
      <c r="P61" s="13">
        <v>13.78</v>
      </c>
      <c r="Q61" s="13">
        <v>15.09</v>
      </c>
      <c r="R61" s="13">
        <v>15.2</v>
      </c>
      <c r="S61" s="13">
        <v>14.37</v>
      </c>
      <c r="T61" s="13">
        <v>16.78</v>
      </c>
      <c r="U61" s="13">
        <v>13.12</v>
      </c>
      <c r="V61" s="13">
        <v>12.82</v>
      </c>
      <c r="W61" s="55">
        <v>14.77</v>
      </c>
      <c r="X61" s="55">
        <v>13.68</v>
      </c>
      <c r="Y61" s="55">
        <v>16.54</v>
      </c>
      <c r="Z61" s="55">
        <v>13.39</v>
      </c>
      <c r="AA61" s="55">
        <v>14.41</v>
      </c>
      <c r="AB61" s="55">
        <f>'[1]47A-Estero River'!G83</f>
        <v>13.1</v>
      </c>
      <c r="AC61" s="55">
        <f>'[2]47A-Estero River'!G83</f>
        <v>14.32</v>
      </c>
      <c r="AD61" s="55">
        <f>'[3]47A-Estero River'!G83</f>
        <v>13.44</v>
      </c>
      <c r="AE61" s="55">
        <f>'[5]47A-Estero River'!G83</f>
        <v>12.76</v>
      </c>
      <c r="AF61" s="55">
        <f>'[4]47A-Estero River'!G83</f>
        <v>14</v>
      </c>
      <c r="AG61" s="12">
        <f t="shared" si="0"/>
        <v>13.948333333333336</v>
      </c>
      <c r="AH61" s="160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</row>
    <row r="62" spans="1:52" ht="15.6" x14ac:dyDescent="0.3">
      <c r="A62" s="30"/>
      <c r="B62" s="20" t="s">
        <v>4</v>
      </c>
      <c r="C62" s="48" t="s">
        <v>18</v>
      </c>
      <c r="D62" s="48" t="s">
        <v>18</v>
      </c>
      <c r="E62" s="13">
        <v>13.73</v>
      </c>
      <c r="F62" s="13">
        <v>13.22</v>
      </c>
      <c r="G62" s="13">
        <v>12.33</v>
      </c>
      <c r="H62" s="13">
        <v>13.78</v>
      </c>
      <c r="I62" s="13">
        <v>12.82</v>
      </c>
      <c r="J62" s="93" t="s">
        <v>228</v>
      </c>
      <c r="K62" s="13">
        <v>14.23</v>
      </c>
      <c r="L62" s="13">
        <v>12.32</v>
      </c>
      <c r="M62" s="13">
        <v>12.13</v>
      </c>
      <c r="N62" s="13">
        <v>13.98</v>
      </c>
      <c r="O62" s="12">
        <v>13.48</v>
      </c>
      <c r="P62" s="12">
        <v>13.38</v>
      </c>
      <c r="Q62" s="12">
        <v>14.53</v>
      </c>
      <c r="R62" s="12">
        <v>15.14</v>
      </c>
      <c r="S62" s="12">
        <v>14</v>
      </c>
      <c r="T62" s="12">
        <v>15.73</v>
      </c>
      <c r="U62" s="12">
        <v>13.33</v>
      </c>
      <c r="V62" s="13">
        <v>11.95</v>
      </c>
      <c r="W62" s="55">
        <v>14.19</v>
      </c>
      <c r="X62" s="55">
        <v>13.64</v>
      </c>
      <c r="Y62" s="55">
        <v>12.99</v>
      </c>
      <c r="Z62" s="55">
        <v>13.07</v>
      </c>
      <c r="AA62" s="55">
        <v>14.7</v>
      </c>
      <c r="AB62" s="55">
        <f>'[1]47A-Estero River'!G84</f>
        <v>12.9</v>
      </c>
      <c r="AC62" s="55">
        <f>'[2]47A-Estero River'!G84</f>
        <v>13.94</v>
      </c>
      <c r="AD62" s="55">
        <f>'[3]47A-Estero River'!G84</f>
        <v>13.27</v>
      </c>
      <c r="AE62" s="55">
        <f>'[5]47A-Estero River'!G84</f>
        <v>12.52</v>
      </c>
      <c r="AF62" s="55">
        <f>'[4]47A-Estero River'!G84</f>
        <v>13.77</v>
      </c>
      <c r="AG62" s="12">
        <f t="shared" si="0"/>
        <v>13.551199999999996</v>
      </c>
      <c r="AH62" s="160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</row>
    <row r="63" spans="1:52" ht="15.6" x14ac:dyDescent="0.3">
      <c r="A63" s="30"/>
      <c r="B63" s="20" t="s">
        <v>5</v>
      </c>
      <c r="C63" s="48" t="s">
        <v>18</v>
      </c>
      <c r="D63" s="48" t="s">
        <v>18</v>
      </c>
      <c r="E63" s="13">
        <v>13.03</v>
      </c>
      <c r="F63" s="13">
        <v>12.45</v>
      </c>
      <c r="G63" s="13">
        <v>12.68</v>
      </c>
      <c r="H63" s="13">
        <v>14.05</v>
      </c>
      <c r="I63" s="13">
        <v>12.23</v>
      </c>
      <c r="J63" s="39">
        <v>12.91</v>
      </c>
      <c r="K63" s="13">
        <v>13.48</v>
      </c>
      <c r="L63" s="13">
        <v>12.04</v>
      </c>
      <c r="M63" s="93" t="s">
        <v>228</v>
      </c>
      <c r="N63" s="13">
        <v>12.68</v>
      </c>
      <c r="O63" s="12">
        <v>12.68</v>
      </c>
      <c r="P63" s="12">
        <v>12.78</v>
      </c>
      <c r="Q63" s="12">
        <v>14.5</v>
      </c>
      <c r="R63" s="12">
        <v>14.93</v>
      </c>
      <c r="S63" s="12">
        <v>13.18</v>
      </c>
      <c r="T63" s="12">
        <v>15.33</v>
      </c>
      <c r="U63" s="12">
        <v>13.08</v>
      </c>
      <c r="V63" s="13" t="s">
        <v>183</v>
      </c>
      <c r="W63" s="55">
        <v>14.57</v>
      </c>
      <c r="X63" s="55">
        <v>13.18</v>
      </c>
      <c r="Y63" s="55">
        <v>12.62</v>
      </c>
      <c r="Z63" s="55">
        <v>12.82</v>
      </c>
      <c r="AA63" s="55">
        <f>'[6]47A-Estero River'!G85</f>
        <v>14.26</v>
      </c>
      <c r="AB63" s="55">
        <f>'[1]47A-Estero River'!G85</f>
        <v>12.97</v>
      </c>
      <c r="AC63" s="55">
        <f>'[2]47A-Estero River'!G85</f>
        <v>13.59</v>
      </c>
      <c r="AD63" s="55">
        <f>'[3]47A-Estero River'!G85</f>
        <v>12.94</v>
      </c>
      <c r="AE63" s="55">
        <f>'[5]47A-Estero River'!G85</f>
        <v>13.79</v>
      </c>
      <c r="AF63" s="55">
        <f>'[4]47A-Estero River'!G85</f>
        <v>14.07</v>
      </c>
      <c r="AG63" s="12">
        <f t="shared" si="0"/>
        <v>13.290833333333337</v>
      </c>
      <c r="AH63" s="93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</row>
    <row r="64" spans="1:52" ht="15.6" x14ac:dyDescent="0.3">
      <c r="A64" s="30"/>
      <c r="B64" s="20" t="s">
        <v>5</v>
      </c>
      <c r="C64" s="48" t="s">
        <v>18</v>
      </c>
      <c r="D64" s="48" t="s">
        <v>18</v>
      </c>
      <c r="E64" s="13">
        <v>12.46</v>
      </c>
      <c r="F64" s="93" t="s">
        <v>228</v>
      </c>
      <c r="G64" s="93" t="s">
        <v>228</v>
      </c>
      <c r="H64" s="13">
        <v>12.13</v>
      </c>
      <c r="I64" s="13">
        <v>14.07</v>
      </c>
      <c r="J64" s="13">
        <v>13.32</v>
      </c>
      <c r="K64" s="13">
        <v>13.82</v>
      </c>
      <c r="L64" s="13">
        <v>12.68</v>
      </c>
      <c r="M64" s="93" t="s">
        <v>228</v>
      </c>
      <c r="N64" s="13">
        <v>12.28</v>
      </c>
      <c r="O64" s="12">
        <v>12.88</v>
      </c>
      <c r="P64" s="12">
        <v>12.98</v>
      </c>
      <c r="Q64" s="12">
        <v>14.01</v>
      </c>
      <c r="R64" s="12">
        <v>14.46</v>
      </c>
      <c r="S64" s="12">
        <v>13.153</v>
      </c>
      <c r="T64" s="12">
        <v>15.28</v>
      </c>
      <c r="U64" s="12">
        <v>12.96</v>
      </c>
      <c r="V64" s="13">
        <v>13.57</v>
      </c>
      <c r="W64" s="55">
        <v>14.56</v>
      </c>
      <c r="X64" s="55">
        <v>12.87</v>
      </c>
      <c r="Y64" s="55">
        <v>13.91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12">
        <f t="shared" si="0"/>
        <v>13.410722222222224</v>
      </c>
      <c r="AH64" s="160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</row>
    <row r="65" spans="1:52" ht="15.6" x14ac:dyDescent="0.3">
      <c r="A65" s="30"/>
      <c r="B65" s="20" t="s">
        <v>6</v>
      </c>
      <c r="C65" s="48" t="s">
        <v>18</v>
      </c>
      <c r="D65" s="48" t="s">
        <v>18</v>
      </c>
      <c r="E65" s="13">
        <v>13.07</v>
      </c>
      <c r="F65" s="93" t="s">
        <v>228</v>
      </c>
      <c r="G65" s="13">
        <v>12.17</v>
      </c>
      <c r="H65" s="13">
        <v>12.78</v>
      </c>
      <c r="I65" s="13">
        <v>14.39</v>
      </c>
      <c r="J65" s="13">
        <v>13.1</v>
      </c>
      <c r="K65" s="13">
        <v>13.64</v>
      </c>
      <c r="L65" s="13">
        <v>12.88</v>
      </c>
      <c r="M65" s="93" t="s">
        <v>228</v>
      </c>
      <c r="N65" s="93" t="s">
        <v>402</v>
      </c>
      <c r="O65" s="13">
        <v>12.68</v>
      </c>
      <c r="P65" s="13">
        <v>13.93</v>
      </c>
      <c r="Q65" s="13">
        <v>13.86</v>
      </c>
      <c r="R65" s="13">
        <v>16.45</v>
      </c>
      <c r="S65" s="13">
        <v>12.87</v>
      </c>
      <c r="T65" s="13">
        <v>15.78</v>
      </c>
      <c r="U65" s="48" t="s">
        <v>18</v>
      </c>
      <c r="V65" s="13">
        <v>13.52</v>
      </c>
      <c r="W65" s="55">
        <v>14.12</v>
      </c>
      <c r="X65" s="55">
        <v>12.61</v>
      </c>
      <c r="Y65" s="55">
        <v>13.62</v>
      </c>
      <c r="Z65" s="55">
        <v>13.23</v>
      </c>
      <c r="AA65" s="55">
        <f>'[6]47A-Estero River'!G86</f>
        <v>14.68</v>
      </c>
      <c r="AB65" s="55">
        <f>'[1]47A-Estero River'!G86</f>
        <v>13.21</v>
      </c>
      <c r="AC65" s="55">
        <f>'[2]47A-Estero River'!G86</f>
        <v>15.17</v>
      </c>
      <c r="AD65" s="55">
        <f>'[3]47A-Estero River'!G86</f>
        <v>15.03</v>
      </c>
      <c r="AE65" s="55">
        <f>'[5]47A-Estero River'!G86</f>
        <v>13.84</v>
      </c>
      <c r="AF65" s="55">
        <f>'[4]47A-Estero River'!G86</f>
        <v>13.5</v>
      </c>
      <c r="AG65" s="12">
        <f t="shared" si="0"/>
        <v>13.763181818181817</v>
      </c>
      <c r="AH65" s="160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</row>
    <row r="66" spans="1:52" ht="15.6" x14ac:dyDescent="0.3">
      <c r="A66" s="14" t="s">
        <v>1247</v>
      </c>
      <c r="B66" s="20" t="s">
        <v>6</v>
      </c>
      <c r="C66" s="48" t="s">
        <v>18</v>
      </c>
      <c r="D66" s="48" t="s">
        <v>18</v>
      </c>
      <c r="E66" s="13">
        <v>16.54</v>
      </c>
      <c r="F66" s="13">
        <v>13.52</v>
      </c>
      <c r="G66" s="13">
        <v>12.11</v>
      </c>
      <c r="H66" s="13">
        <v>13.81</v>
      </c>
      <c r="I66" s="13">
        <v>15.2</v>
      </c>
      <c r="J66" s="13">
        <v>15.61</v>
      </c>
      <c r="K66" s="13">
        <v>14.36</v>
      </c>
      <c r="L66" s="13">
        <v>14.98</v>
      </c>
      <c r="M66" s="13">
        <v>12.38</v>
      </c>
      <c r="N66" s="13">
        <v>13.88</v>
      </c>
      <c r="O66" s="12">
        <v>14.18</v>
      </c>
      <c r="P66" s="12">
        <v>16.28</v>
      </c>
      <c r="Q66" s="12">
        <v>13.69</v>
      </c>
      <c r="R66" s="12">
        <v>16.68</v>
      </c>
      <c r="S66" s="12">
        <v>13.87</v>
      </c>
      <c r="T66" s="12">
        <v>13.78</v>
      </c>
      <c r="U66" s="48" t="s">
        <v>18</v>
      </c>
      <c r="V66" s="13">
        <v>14.64</v>
      </c>
      <c r="W66" s="55">
        <v>14.53</v>
      </c>
      <c r="X66" s="55">
        <v>12.28</v>
      </c>
      <c r="Y66" s="55">
        <v>14.04</v>
      </c>
      <c r="Z66" s="55">
        <v>14.5</v>
      </c>
      <c r="AA66" s="55">
        <f>'[6]47A-Estero River'!G87</f>
        <v>13.82</v>
      </c>
      <c r="AB66" s="55">
        <f>'[1]47A-Estero River'!G87</f>
        <v>13.51</v>
      </c>
      <c r="AC66" s="55">
        <f>'[2]47A-Estero River'!G87</f>
        <v>15.98</v>
      </c>
      <c r="AD66" s="55">
        <f>'[3]47A-Estero River'!G87</f>
        <v>14.4</v>
      </c>
      <c r="AE66" s="55">
        <f>'[5]47A-Estero River'!G87</f>
        <v>14.25</v>
      </c>
      <c r="AF66" s="55">
        <f>'[4]47A-Estero River'!G87</f>
        <v>13.72</v>
      </c>
      <c r="AG66" s="12">
        <f t="shared" si="0"/>
        <v>14.3428</v>
      </c>
      <c r="AH66" s="160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</row>
    <row r="67" spans="1:52" ht="15.6" x14ac:dyDescent="0.3">
      <c r="A67" s="29" t="s">
        <v>1381</v>
      </c>
      <c r="B67" s="20" t="s">
        <v>7</v>
      </c>
      <c r="C67" s="48" t="s">
        <v>18</v>
      </c>
      <c r="D67" s="48" t="s">
        <v>18</v>
      </c>
      <c r="E67" s="13">
        <v>16.21</v>
      </c>
      <c r="F67" s="13">
        <v>14.16</v>
      </c>
      <c r="G67" s="13">
        <v>13.47</v>
      </c>
      <c r="H67" s="13">
        <v>13.51</v>
      </c>
      <c r="I67" s="13">
        <v>15.02</v>
      </c>
      <c r="J67" s="13">
        <v>14.84</v>
      </c>
      <c r="K67" s="13">
        <v>14.45</v>
      </c>
      <c r="L67" s="13">
        <v>15.79</v>
      </c>
      <c r="M67" s="13">
        <v>14.88</v>
      </c>
      <c r="N67" s="13">
        <v>14.78</v>
      </c>
      <c r="O67" s="12">
        <v>14.78</v>
      </c>
      <c r="P67" s="12">
        <v>15.68</v>
      </c>
      <c r="Q67" s="12">
        <v>14.89</v>
      </c>
      <c r="R67" s="12">
        <v>16.079999999999998</v>
      </c>
      <c r="S67" s="12">
        <v>15.66</v>
      </c>
      <c r="T67" s="12">
        <v>13.6</v>
      </c>
      <c r="U67" s="48" t="s">
        <v>18</v>
      </c>
      <c r="V67" s="13">
        <v>14.6</v>
      </c>
      <c r="W67" s="55">
        <v>15.57</v>
      </c>
      <c r="X67" s="55">
        <v>14.28</v>
      </c>
      <c r="Y67" s="55">
        <v>15.2</v>
      </c>
      <c r="Z67" s="55">
        <v>15.18</v>
      </c>
      <c r="AA67" s="55">
        <f>'[6]47A-Estero River'!G88</f>
        <v>14.25</v>
      </c>
      <c r="AB67" s="55">
        <f>'[1]47A-Estero River'!G88</f>
        <v>13.3</v>
      </c>
      <c r="AC67" s="55">
        <f>'[2]47A-Estero River'!G88</f>
        <v>14.88</v>
      </c>
      <c r="AD67" s="55">
        <f>'[3]47A-Estero River'!G88</f>
        <v>14.37</v>
      </c>
      <c r="AE67" s="55">
        <f>'[5]47A-Estero River'!G88</f>
        <v>14.4</v>
      </c>
      <c r="AF67" s="55">
        <f>'[4]47A-Estero River'!G88</f>
        <v>15.59</v>
      </c>
      <c r="AG67" s="12">
        <f t="shared" ref="AG67:AG130" si="1">AVERAGE(C67:AD67)</f>
        <v>14.777200000000001</v>
      </c>
      <c r="AH67" s="160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</row>
    <row r="68" spans="1:52" ht="15.6" x14ac:dyDescent="0.3">
      <c r="A68" s="30"/>
      <c r="B68" s="20" t="s">
        <v>7</v>
      </c>
      <c r="C68" s="48" t="s">
        <v>18</v>
      </c>
      <c r="D68" s="48" t="s">
        <v>18</v>
      </c>
      <c r="E68" s="13">
        <v>15.71</v>
      </c>
      <c r="F68" s="13">
        <v>13.76</v>
      </c>
      <c r="G68" s="13">
        <v>13.9</v>
      </c>
      <c r="H68" s="13">
        <v>15.77</v>
      </c>
      <c r="I68" s="13">
        <v>14.69</v>
      </c>
      <c r="J68" s="13">
        <v>15.4</v>
      </c>
      <c r="K68" s="13">
        <v>15.27</v>
      </c>
      <c r="L68" s="13">
        <v>14.83</v>
      </c>
      <c r="M68" s="13">
        <v>13.78</v>
      </c>
      <c r="N68" s="13">
        <v>16.28</v>
      </c>
      <c r="O68" s="12">
        <v>15.18</v>
      </c>
      <c r="P68" s="12">
        <v>15.43</v>
      </c>
      <c r="Q68" s="12">
        <v>15.77</v>
      </c>
      <c r="R68" s="12">
        <v>16.23</v>
      </c>
      <c r="S68" s="12">
        <v>15.43</v>
      </c>
      <c r="T68" s="12">
        <v>14.08</v>
      </c>
      <c r="U68" s="48" t="s">
        <v>18</v>
      </c>
      <c r="V68" s="13">
        <v>14.22</v>
      </c>
      <c r="W68" s="55">
        <v>14.63</v>
      </c>
      <c r="X68" s="55">
        <v>13.76</v>
      </c>
      <c r="Y68" s="55">
        <v>14.37</v>
      </c>
      <c r="Z68" s="55">
        <v>15.12</v>
      </c>
      <c r="AA68" s="55">
        <f>'[6]47A-Estero River'!G89</f>
        <v>15.21</v>
      </c>
      <c r="AB68" s="55">
        <f>'[1]47A-Estero River'!G89</f>
        <v>13.7</v>
      </c>
      <c r="AC68" s="55">
        <f>'[2]47A-Estero River'!G89</f>
        <v>15.38</v>
      </c>
      <c r="AD68" s="55">
        <f>'[3]47A-Estero River'!G89</f>
        <v>15.19</v>
      </c>
      <c r="AE68" s="55">
        <f>'[5]47A-Estero River'!G89</f>
        <v>14.42</v>
      </c>
      <c r="AF68" s="55">
        <f>'[4]47A-Estero River'!G89</f>
        <v>15.47</v>
      </c>
      <c r="AG68" s="12">
        <f t="shared" si="1"/>
        <v>14.923599999999999</v>
      </c>
      <c r="AH68" s="160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</row>
    <row r="69" spans="1:52" ht="15.6" x14ac:dyDescent="0.3">
      <c r="A69" s="30"/>
      <c r="B69" s="20" t="s">
        <v>8</v>
      </c>
      <c r="C69" s="48" t="s">
        <v>18</v>
      </c>
      <c r="D69" s="48" t="s">
        <v>18</v>
      </c>
      <c r="E69" s="13">
        <v>15.42</v>
      </c>
      <c r="F69" s="13">
        <v>13.81</v>
      </c>
      <c r="G69" s="13">
        <v>13.3</v>
      </c>
      <c r="H69" s="13">
        <v>15.02</v>
      </c>
      <c r="I69" s="13">
        <v>14.57</v>
      </c>
      <c r="J69" s="13">
        <v>14.63</v>
      </c>
      <c r="K69" s="13">
        <v>15.26</v>
      </c>
      <c r="L69" s="13">
        <v>14.57</v>
      </c>
      <c r="M69" s="13">
        <v>14.78</v>
      </c>
      <c r="N69" s="13">
        <v>15.28</v>
      </c>
      <c r="O69" s="12">
        <v>14.18</v>
      </c>
      <c r="P69" s="12">
        <v>15.43</v>
      </c>
      <c r="Q69" s="12">
        <v>16.739999999999998</v>
      </c>
      <c r="R69" s="12">
        <v>15.55</v>
      </c>
      <c r="S69" s="12">
        <v>15.07</v>
      </c>
      <c r="T69" s="12">
        <v>14.15</v>
      </c>
      <c r="U69" s="48" t="s">
        <v>18</v>
      </c>
      <c r="V69" s="13">
        <v>14.29</v>
      </c>
      <c r="W69" s="55">
        <v>14.88</v>
      </c>
      <c r="X69" s="55">
        <v>13.62</v>
      </c>
      <c r="Y69" s="55">
        <v>14.55</v>
      </c>
      <c r="Z69" s="55">
        <v>15.44</v>
      </c>
      <c r="AA69" s="55">
        <f>'[6]47A-Estero River'!G90</f>
        <v>15.09</v>
      </c>
      <c r="AB69" s="55">
        <f>'[1]47A-Estero River'!G90</f>
        <v>15.09</v>
      </c>
      <c r="AC69" s="55">
        <f>'[2]47A-Estero River'!G90</f>
        <v>15.9</v>
      </c>
      <c r="AD69" s="55">
        <f>'[3]47A-Estero River'!G90</f>
        <v>15.97</v>
      </c>
      <c r="AE69" s="55">
        <f>'[5]47A-Estero River'!G90</f>
        <v>13.96</v>
      </c>
      <c r="AF69" s="55">
        <f>'[4]47A-Estero River'!G90</f>
        <v>15.95</v>
      </c>
      <c r="AG69" s="12">
        <f t="shared" si="1"/>
        <v>14.903600000000001</v>
      </c>
      <c r="AH69" s="93"/>
      <c r="AI69" s="93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</row>
    <row r="70" spans="1:52" ht="15.6" x14ac:dyDescent="0.3">
      <c r="A70" s="29" t="s">
        <v>162</v>
      </c>
      <c r="B70" s="20" t="s">
        <v>8</v>
      </c>
      <c r="C70" s="48" t="s">
        <v>18</v>
      </c>
      <c r="D70" s="48" t="s">
        <v>18</v>
      </c>
      <c r="E70" s="13">
        <v>14.84</v>
      </c>
      <c r="F70" s="13">
        <v>13.78</v>
      </c>
      <c r="G70" s="13">
        <v>14.22</v>
      </c>
      <c r="H70" s="13">
        <v>17.18</v>
      </c>
      <c r="I70" s="13">
        <v>14.67</v>
      </c>
      <c r="J70" s="13">
        <v>14.46</v>
      </c>
      <c r="K70" s="13">
        <v>14.63</v>
      </c>
      <c r="L70" s="13">
        <v>15.14</v>
      </c>
      <c r="M70" s="13">
        <v>14.88</v>
      </c>
      <c r="N70" s="13">
        <v>15.08</v>
      </c>
      <c r="O70" s="12">
        <v>15.38</v>
      </c>
      <c r="P70" s="12">
        <v>15.98</v>
      </c>
      <c r="Q70" s="12">
        <v>16.63</v>
      </c>
      <c r="R70" s="12">
        <v>14.95</v>
      </c>
      <c r="S70" s="12">
        <v>15.44</v>
      </c>
      <c r="T70" s="12">
        <v>14.08</v>
      </c>
      <c r="U70" s="48" t="s">
        <v>18</v>
      </c>
      <c r="V70" s="13">
        <v>15.15</v>
      </c>
      <c r="W70" s="55">
        <v>14.74</v>
      </c>
      <c r="X70" s="55">
        <v>14.34</v>
      </c>
      <c r="Y70" s="55">
        <v>14.47</v>
      </c>
      <c r="Z70" s="55">
        <v>16</v>
      </c>
      <c r="AA70" s="55">
        <f>'[6]47A-Estero River'!G91</f>
        <v>14.56</v>
      </c>
      <c r="AB70" s="55">
        <f>'[1]47A-Estero River'!G91</f>
        <v>14.5</v>
      </c>
      <c r="AC70" s="55">
        <f>'[2]47A-Estero River'!G91</f>
        <v>15.04</v>
      </c>
      <c r="AD70" s="55">
        <f>'[3]47A-Estero River'!G91</f>
        <v>14.77</v>
      </c>
      <c r="AE70" s="55">
        <f>'[5]47A-Estero River'!G91</f>
        <v>14.98</v>
      </c>
      <c r="AF70" s="55">
        <f>'[4]47A-Estero River'!G91</f>
        <v>15.81</v>
      </c>
      <c r="AG70" s="12">
        <f t="shared" si="1"/>
        <v>14.996400000000001</v>
      </c>
      <c r="AH70" s="160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</row>
    <row r="71" spans="1:52" ht="15.6" x14ac:dyDescent="0.3">
      <c r="A71" s="54" t="s">
        <v>937</v>
      </c>
      <c r="B71" s="20" t="s">
        <v>9</v>
      </c>
      <c r="C71" s="48" t="s">
        <v>18</v>
      </c>
      <c r="D71" s="48" t="s">
        <v>18</v>
      </c>
      <c r="E71" s="13">
        <v>14.71</v>
      </c>
      <c r="F71" s="13">
        <v>14.51</v>
      </c>
      <c r="G71" s="13">
        <v>14.65</v>
      </c>
      <c r="H71" s="48" t="s">
        <v>18</v>
      </c>
      <c r="I71" s="13">
        <v>15.1</v>
      </c>
      <c r="J71" s="50">
        <v>14.23</v>
      </c>
      <c r="K71" s="13">
        <v>15.46</v>
      </c>
      <c r="L71" s="13">
        <v>15.59</v>
      </c>
      <c r="M71" s="13">
        <v>15.18</v>
      </c>
      <c r="N71" s="13">
        <v>15.58</v>
      </c>
      <c r="O71" s="12">
        <v>15.78</v>
      </c>
      <c r="P71" s="12">
        <v>16</v>
      </c>
      <c r="Q71" s="12">
        <v>16.23</v>
      </c>
      <c r="R71" s="12">
        <v>15.16</v>
      </c>
      <c r="S71" s="12">
        <v>15.8</v>
      </c>
      <c r="T71" s="12">
        <v>14.39</v>
      </c>
      <c r="U71" s="48" t="s">
        <v>18</v>
      </c>
      <c r="V71" s="13">
        <v>15.76</v>
      </c>
      <c r="W71" s="55">
        <v>15.71</v>
      </c>
      <c r="X71" s="55">
        <v>15.22</v>
      </c>
      <c r="Y71" s="55">
        <v>14.37</v>
      </c>
      <c r="Z71" s="55">
        <v>16.59</v>
      </c>
      <c r="AA71" s="55">
        <f>'[6]47A-Estero River'!G92</f>
        <v>14.7</v>
      </c>
      <c r="AB71" s="55">
        <f>'[1]47A-Estero River'!G92</f>
        <v>15.9</v>
      </c>
      <c r="AC71" s="55">
        <f>'[2]47A-Estero River'!G92</f>
        <v>15.57</v>
      </c>
      <c r="AD71" s="48" t="s">
        <v>18</v>
      </c>
      <c r="AE71" s="55">
        <f>'[5]47A-Estero River'!G92</f>
        <v>14.66</v>
      </c>
      <c r="AF71" s="55" t="str">
        <f>'[4]47A-Estero River'!G92</f>
        <v/>
      </c>
      <c r="AG71" s="12">
        <f t="shared" si="1"/>
        <v>15.312608695652171</v>
      </c>
      <c r="AH71" s="160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</row>
    <row r="72" spans="1:52" ht="15.6" x14ac:dyDescent="0.3">
      <c r="A72" s="54" t="s">
        <v>938</v>
      </c>
      <c r="B72" s="20" t="s">
        <v>9</v>
      </c>
      <c r="C72" s="48" t="s">
        <v>18</v>
      </c>
      <c r="D72" s="48" t="s">
        <v>18</v>
      </c>
      <c r="E72" s="13">
        <v>14.46</v>
      </c>
      <c r="F72" s="13">
        <v>13.83</v>
      </c>
      <c r="G72" s="13">
        <v>15.36</v>
      </c>
      <c r="H72" s="48" t="s">
        <v>18</v>
      </c>
      <c r="I72" s="13">
        <v>14.49</v>
      </c>
      <c r="J72" s="13">
        <v>16.66</v>
      </c>
      <c r="K72" s="13">
        <v>15.49</v>
      </c>
      <c r="L72" s="13">
        <v>17.18</v>
      </c>
      <c r="M72" s="13">
        <v>16.73</v>
      </c>
      <c r="N72" s="13">
        <v>15.88</v>
      </c>
      <c r="O72" s="12">
        <v>15.98</v>
      </c>
      <c r="P72" s="12">
        <v>16.18</v>
      </c>
      <c r="Q72" s="12">
        <v>15.74</v>
      </c>
      <c r="R72" s="12">
        <v>15.04</v>
      </c>
      <c r="S72" s="12">
        <v>15.83</v>
      </c>
      <c r="T72" s="12">
        <v>14.35</v>
      </c>
      <c r="U72" s="48" t="s">
        <v>18</v>
      </c>
      <c r="V72" s="13">
        <v>15</v>
      </c>
      <c r="W72" s="55">
        <v>15.14</v>
      </c>
      <c r="X72" s="55">
        <v>15.67</v>
      </c>
      <c r="Y72" s="55">
        <v>15.07</v>
      </c>
      <c r="Z72" s="55">
        <v>16.23</v>
      </c>
      <c r="AA72" s="55">
        <f>'[6]47A-Estero River'!G93</f>
        <v>14.72</v>
      </c>
      <c r="AB72" s="55">
        <f>'[1]47A-Estero River'!G93</f>
        <v>15.56</v>
      </c>
      <c r="AC72" s="55">
        <f>'[2]47A-Estero River'!G93</f>
        <v>15.73</v>
      </c>
      <c r="AD72" s="55">
        <f>'[3]47A-Estero River'!G93</f>
        <v>16.03</v>
      </c>
      <c r="AE72" s="55">
        <f>'[5]47A-Estero River'!G93</f>
        <v>14.85</v>
      </c>
      <c r="AF72" s="55" t="str">
        <f>'[4]47A-Estero River'!G93</f>
        <v/>
      </c>
      <c r="AG72" s="12">
        <f t="shared" si="1"/>
        <v>15.51458333333334</v>
      </c>
      <c r="AH72" s="160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</row>
    <row r="73" spans="1:52" ht="15.6" x14ac:dyDescent="0.3">
      <c r="A73" s="54" t="s">
        <v>939</v>
      </c>
      <c r="B73" s="20" t="s">
        <v>10</v>
      </c>
      <c r="C73" s="48" t="s">
        <v>18</v>
      </c>
      <c r="D73" s="48" t="s">
        <v>18</v>
      </c>
      <c r="E73" s="13">
        <v>14.54</v>
      </c>
      <c r="F73" s="13">
        <v>13.85</v>
      </c>
      <c r="G73" s="13">
        <v>15.31</v>
      </c>
      <c r="H73" s="48" t="s">
        <v>18</v>
      </c>
      <c r="I73" s="13">
        <v>15.26</v>
      </c>
      <c r="J73" s="13">
        <v>15.03</v>
      </c>
      <c r="K73" s="13">
        <v>14.77</v>
      </c>
      <c r="L73" s="13">
        <v>16.899999999999999</v>
      </c>
      <c r="M73" s="13">
        <v>14.88</v>
      </c>
      <c r="N73" s="13">
        <v>15.68</v>
      </c>
      <c r="O73" s="12">
        <v>14.28</v>
      </c>
      <c r="P73" s="12">
        <v>16.43</v>
      </c>
      <c r="Q73" s="12">
        <v>15.3</v>
      </c>
      <c r="R73" s="12">
        <v>15.75</v>
      </c>
      <c r="S73" s="12">
        <v>14.95</v>
      </c>
      <c r="T73" s="12">
        <v>14.33</v>
      </c>
      <c r="U73" s="48" t="s">
        <v>18</v>
      </c>
      <c r="V73" s="13">
        <v>14.39</v>
      </c>
      <c r="W73" s="55">
        <v>14.42</v>
      </c>
      <c r="X73" s="55">
        <v>14.83</v>
      </c>
      <c r="Y73" s="55">
        <v>15.12</v>
      </c>
      <c r="Z73" s="55">
        <v>15.6</v>
      </c>
      <c r="AA73" s="55">
        <f>'[6]47A-Estero River'!G94</f>
        <v>14.27</v>
      </c>
      <c r="AB73" s="55">
        <f>'[1]47A-Estero River'!G94</f>
        <v>15.39</v>
      </c>
      <c r="AC73" s="55">
        <f>'[2]47A-Estero River'!G94</f>
        <v>15.08</v>
      </c>
      <c r="AD73" s="55">
        <f>'[3]47A-Estero River'!G94</f>
        <v>14.47</v>
      </c>
      <c r="AE73" s="55">
        <f>'[5]47A-Estero River'!G94</f>
        <v>14.49</v>
      </c>
      <c r="AF73" s="55" t="str">
        <f>'[4]47A-Estero River'!G94</f>
        <v/>
      </c>
      <c r="AG73" s="12">
        <f t="shared" si="1"/>
        <v>15.034583333333336</v>
      </c>
      <c r="AH73" s="160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</row>
    <row r="74" spans="1:52" ht="15.6" x14ac:dyDescent="0.3">
      <c r="A74" s="30"/>
      <c r="B74" s="20" t="s">
        <v>10</v>
      </c>
      <c r="C74" s="48" t="s">
        <v>18</v>
      </c>
      <c r="D74" s="48" t="s">
        <v>18</v>
      </c>
      <c r="E74" s="13">
        <v>13.63</v>
      </c>
      <c r="F74" s="13">
        <v>15.05</v>
      </c>
      <c r="G74" s="48" t="s">
        <v>18</v>
      </c>
      <c r="H74" s="13">
        <v>15.41</v>
      </c>
      <c r="I74" s="13">
        <v>14.82</v>
      </c>
      <c r="J74" s="13">
        <v>14.69</v>
      </c>
      <c r="K74" s="13">
        <v>14.39</v>
      </c>
      <c r="L74" s="13">
        <v>14.88</v>
      </c>
      <c r="M74" s="13">
        <v>14.18</v>
      </c>
      <c r="N74" s="13">
        <v>15.08</v>
      </c>
      <c r="O74" s="12">
        <v>14.38</v>
      </c>
      <c r="P74" s="12">
        <v>15.19</v>
      </c>
      <c r="Q74" s="12">
        <v>14.96</v>
      </c>
      <c r="R74" s="12">
        <v>15.43</v>
      </c>
      <c r="S74" s="12">
        <v>14.63</v>
      </c>
      <c r="T74" s="12">
        <v>13.98</v>
      </c>
      <c r="U74" s="12">
        <v>14.62</v>
      </c>
      <c r="V74" s="13">
        <v>14.12</v>
      </c>
      <c r="W74" s="55">
        <v>14.2</v>
      </c>
      <c r="X74" s="55">
        <v>15.57</v>
      </c>
      <c r="Y74" s="55">
        <v>14.38</v>
      </c>
      <c r="Z74" s="55">
        <v>14.62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77" t="s">
        <v>18</v>
      </c>
      <c r="AG74" s="12">
        <f t="shared" si="1"/>
        <v>14.676666666666668</v>
      </c>
      <c r="AH74" s="160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</row>
    <row r="75" spans="1:52" ht="15.6" x14ac:dyDescent="0.3">
      <c r="A75" s="30"/>
      <c r="B75" s="20" t="s">
        <v>11</v>
      </c>
      <c r="C75" s="48" t="s">
        <v>18</v>
      </c>
      <c r="D75" s="48" t="s">
        <v>18</v>
      </c>
      <c r="E75" s="13">
        <v>13.2</v>
      </c>
      <c r="F75" s="13">
        <v>14.16</v>
      </c>
      <c r="G75" s="13">
        <v>13.81</v>
      </c>
      <c r="H75" s="48" t="s">
        <v>18</v>
      </c>
      <c r="I75" s="13">
        <v>14.19</v>
      </c>
      <c r="J75" s="13">
        <v>14.23</v>
      </c>
      <c r="K75" s="13">
        <v>15.52</v>
      </c>
      <c r="L75" s="13">
        <v>14.2</v>
      </c>
      <c r="M75" s="13">
        <v>13.53</v>
      </c>
      <c r="N75" s="13">
        <v>14.88</v>
      </c>
      <c r="O75" s="12">
        <v>14.18</v>
      </c>
      <c r="P75" s="12">
        <v>15.18</v>
      </c>
      <c r="Q75" s="12">
        <v>14.53</v>
      </c>
      <c r="R75" s="12">
        <v>15.38</v>
      </c>
      <c r="S75" s="12">
        <v>14.61</v>
      </c>
      <c r="T75" s="12">
        <v>13.6</v>
      </c>
      <c r="U75" s="12">
        <v>14.12</v>
      </c>
      <c r="V75" s="13">
        <v>13.77</v>
      </c>
      <c r="W75" s="55">
        <v>14.37</v>
      </c>
      <c r="X75" s="55">
        <v>14.75</v>
      </c>
      <c r="Y75" s="55">
        <v>14.09</v>
      </c>
      <c r="Z75" s="55">
        <v>14.23</v>
      </c>
      <c r="AA75" s="55">
        <f>'[6]47A-Estero River'!G95</f>
        <v>14</v>
      </c>
      <c r="AB75" s="55">
        <f>'[1]47A-Estero River'!G95</f>
        <v>14.31</v>
      </c>
      <c r="AC75" s="55">
        <f>'[2]47A-Estero River'!G95</f>
        <v>14</v>
      </c>
      <c r="AD75" s="55">
        <f>'[3]47A-Estero River'!G95</f>
        <v>14.46</v>
      </c>
      <c r="AE75" s="55">
        <f>'[5]47A-Estero River'!G95</f>
        <v>13.97</v>
      </c>
      <c r="AF75" s="55" t="str">
        <f>'[4]47A-Estero River'!G95</f>
        <v/>
      </c>
      <c r="AG75" s="12">
        <f t="shared" si="1"/>
        <v>14.292</v>
      </c>
      <c r="AH75" s="160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</row>
    <row r="76" spans="1:52" ht="15.6" x14ac:dyDescent="0.3">
      <c r="A76" s="30"/>
      <c r="B76" s="20" t="s">
        <v>12</v>
      </c>
      <c r="C76" s="48" t="s">
        <v>18</v>
      </c>
      <c r="D76" s="48" t="s">
        <v>18</v>
      </c>
      <c r="E76" s="13">
        <v>12.54</v>
      </c>
      <c r="F76" s="13">
        <v>13.39</v>
      </c>
      <c r="G76" s="13">
        <v>14.13</v>
      </c>
      <c r="H76" s="13">
        <v>13.97</v>
      </c>
      <c r="I76" s="13">
        <v>13.36</v>
      </c>
      <c r="J76" s="13">
        <v>15.9</v>
      </c>
      <c r="K76" s="13">
        <v>14.45</v>
      </c>
      <c r="L76" s="13">
        <v>14.74</v>
      </c>
      <c r="M76" s="13">
        <v>12.48</v>
      </c>
      <c r="N76" s="13">
        <v>14.48</v>
      </c>
      <c r="O76" s="12">
        <v>15.37</v>
      </c>
      <c r="P76" s="12">
        <v>15.38</v>
      </c>
      <c r="Q76" s="12">
        <v>14.36</v>
      </c>
      <c r="R76" s="12">
        <v>14.95</v>
      </c>
      <c r="S76" s="12">
        <v>14.17</v>
      </c>
      <c r="T76" s="12">
        <v>13.07</v>
      </c>
      <c r="U76" s="12">
        <v>14.32</v>
      </c>
      <c r="V76" s="13">
        <v>14.69</v>
      </c>
      <c r="W76" s="55">
        <v>14.02</v>
      </c>
      <c r="X76" s="55">
        <v>14.4</v>
      </c>
      <c r="Y76" s="55">
        <v>14.38</v>
      </c>
      <c r="Z76" s="55">
        <v>14.75</v>
      </c>
      <c r="AA76" s="55">
        <f>'[6]47A-Estero River'!G96</f>
        <v>14.12</v>
      </c>
      <c r="AB76" s="55">
        <f>'[1]47A-Estero River'!G96</f>
        <v>14.34</v>
      </c>
      <c r="AC76" s="55">
        <f>'[2]47A-Estero River'!G96</f>
        <v>13.82</v>
      </c>
      <c r="AD76" s="55">
        <f>'[3]47A-Estero River'!G96</f>
        <v>14.02</v>
      </c>
      <c r="AE76" s="55">
        <f>'[5]47A-Estero River'!G96</f>
        <v>13.69</v>
      </c>
      <c r="AF76" s="55" t="str">
        <f>'[4]47A-Estero River'!G96</f>
        <v/>
      </c>
      <c r="AG76" s="12">
        <f t="shared" si="1"/>
        <v>14.215384615384611</v>
      </c>
      <c r="AH76" s="160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</row>
    <row r="77" spans="1:52" ht="15.6" x14ac:dyDescent="0.3">
      <c r="A77" s="6" t="s">
        <v>132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1">
        <v>2009</v>
      </c>
      <c r="W77" s="41">
        <v>2010</v>
      </c>
      <c r="X77" s="41">
        <v>2011</v>
      </c>
      <c r="Y77" s="41">
        <v>2012</v>
      </c>
      <c r="Z77" s="41">
        <v>2013</v>
      </c>
      <c r="AA77" s="211">
        <v>2014</v>
      </c>
      <c r="AB77" s="211">
        <v>2015</v>
      </c>
      <c r="AC77" s="211">
        <v>2016</v>
      </c>
      <c r="AD77" s="211">
        <v>2017</v>
      </c>
      <c r="AE77" s="211">
        <v>2018</v>
      </c>
      <c r="AF77" s="211">
        <v>2019</v>
      </c>
      <c r="AG77" s="18" t="s">
        <v>161</v>
      </c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</row>
    <row r="78" spans="1:52" ht="15.6" x14ac:dyDescent="0.3">
      <c r="A78" s="29" t="s">
        <v>320</v>
      </c>
      <c r="B78" s="20" t="s">
        <v>1</v>
      </c>
      <c r="C78" s="48" t="s">
        <v>18</v>
      </c>
      <c r="D78" s="48" t="s">
        <v>18</v>
      </c>
      <c r="E78" s="48" t="s">
        <v>18</v>
      </c>
      <c r="F78" s="13">
        <v>21.86</v>
      </c>
      <c r="G78" s="13">
        <v>22.01</v>
      </c>
      <c r="H78" s="13">
        <v>21.38</v>
      </c>
      <c r="I78" s="13">
        <v>21.12</v>
      </c>
      <c r="J78" s="13">
        <v>19.829999999999998</v>
      </c>
      <c r="K78" s="13">
        <v>21.02</v>
      </c>
      <c r="L78" s="13">
        <v>20.57</v>
      </c>
      <c r="M78" s="13">
        <v>20.45</v>
      </c>
      <c r="N78" s="13">
        <v>20.73</v>
      </c>
      <c r="O78" s="12">
        <v>21.83</v>
      </c>
      <c r="P78" s="12">
        <v>19.23</v>
      </c>
      <c r="Q78" s="12">
        <v>21.03</v>
      </c>
      <c r="R78" s="12">
        <v>19.88</v>
      </c>
      <c r="S78" s="12">
        <v>19.68</v>
      </c>
      <c r="T78" s="12">
        <v>18.12</v>
      </c>
      <c r="U78" s="83" t="s">
        <v>229</v>
      </c>
      <c r="V78" s="13">
        <v>20.309999999999999</v>
      </c>
      <c r="W78" s="55">
        <v>20.89</v>
      </c>
      <c r="X78" s="55">
        <v>20.49</v>
      </c>
      <c r="Y78" s="55">
        <v>20.47</v>
      </c>
      <c r="Z78" s="55">
        <v>20.51</v>
      </c>
      <c r="AA78" s="55">
        <v>21.52</v>
      </c>
      <c r="AB78" s="55">
        <f>'[1]47A-Estero River'!G106</f>
        <v>20.350000000000001</v>
      </c>
      <c r="AC78" s="55">
        <f>'[2]47A-Estero River'!G106</f>
        <v>23.58</v>
      </c>
      <c r="AD78" s="55">
        <f>'[3]47A-Estero River'!G106</f>
        <v>20.98</v>
      </c>
      <c r="AE78" s="55">
        <f>'[5]47A-Estero River'!G106</f>
        <v>21.96</v>
      </c>
      <c r="AF78" s="55">
        <f>'[4]47A-Estero River'!G106</f>
        <v>21.31</v>
      </c>
      <c r="AG78" s="12">
        <f t="shared" si="1"/>
        <v>20.743333333333332</v>
      </c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</row>
    <row r="79" spans="1:52" ht="15.6" x14ac:dyDescent="0.3">
      <c r="A79" s="30"/>
      <c r="B79" s="20" t="s">
        <v>2</v>
      </c>
      <c r="C79" s="48" t="s">
        <v>18</v>
      </c>
      <c r="D79" s="48" t="s">
        <v>18</v>
      </c>
      <c r="E79" s="13">
        <v>21.65</v>
      </c>
      <c r="F79" s="13">
        <v>23.45</v>
      </c>
      <c r="G79" s="13">
        <v>22.06</v>
      </c>
      <c r="H79" s="13">
        <v>20.94</v>
      </c>
      <c r="I79" s="13">
        <v>20.51</v>
      </c>
      <c r="J79" s="13">
        <v>19.91</v>
      </c>
      <c r="K79" s="13">
        <v>22.59</v>
      </c>
      <c r="L79" s="13">
        <v>20.21</v>
      </c>
      <c r="M79" s="13">
        <v>19.760000000000002</v>
      </c>
      <c r="N79" s="13">
        <v>20.53</v>
      </c>
      <c r="O79" s="12">
        <v>20.43</v>
      </c>
      <c r="P79" s="83" t="s">
        <v>403</v>
      </c>
      <c r="Q79" s="13">
        <v>21.75</v>
      </c>
      <c r="R79" s="83" t="s">
        <v>648</v>
      </c>
      <c r="S79" s="13">
        <v>20.02</v>
      </c>
      <c r="T79" s="13">
        <v>17.170000000000002</v>
      </c>
      <c r="U79" s="13">
        <v>16.64</v>
      </c>
      <c r="V79" s="13">
        <v>19.89</v>
      </c>
      <c r="W79" s="55">
        <v>20.81</v>
      </c>
      <c r="X79" s="55">
        <v>20.309999999999999</v>
      </c>
      <c r="Y79" s="55">
        <v>19.809999999999999</v>
      </c>
      <c r="Z79" s="55">
        <v>20.04</v>
      </c>
      <c r="AA79" s="55">
        <v>21.3</v>
      </c>
      <c r="AB79" s="55">
        <f>'[1]47A-Estero River'!G107</f>
        <v>19.89</v>
      </c>
      <c r="AC79" s="55">
        <f>'[2]47A-Estero River'!G107</f>
        <v>23.41</v>
      </c>
      <c r="AD79" s="55">
        <f>'[3]47A-Estero River'!G107</f>
        <v>20.440000000000001</v>
      </c>
      <c r="AE79" s="55">
        <f>'[5]47A-Estero River'!G107</f>
        <v>21.48</v>
      </c>
      <c r="AF79" s="55">
        <f>'[4]47A-Estero River'!G107</f>
        <v>22.79</v>
      </c>
      <c r="AG79" s="12">
        <f t="shared" si="1"/>
        <v>20.563333333333336</v>
      </c>
      <c r="AH79" s="83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</row>
    <row r="80" spans="1:52" ht="15.6" x14ac:dyDescent="0.3">
      <c r="A80" s="30"/>
      <c r="B80" s="20" t="s">
        <v>3</v>
      </c>
      <c r="C80" s="48" t="s">
        <v>18</v>
      </c>
      <c r="D80" s="48" t="s">
        <v>18</v>
      </c>
      <c r="E80" s="13">
        <v>22.04</v>
      </c>
      <c r="F80" s="13">
        <v>21.42</v>
      </c>
      <c r="G80" s="13">
        <v>21.82</v>
      </c>
      <c r="H80" s="13">
        <v>20.7</v>
      </c>
      <c r="I80" s="13">
        <v>20.350000000000001</v>
      </c>
      <c r="J80" s="13">
        <v>19.57</v>
      </c>
      <c r="K80" s="13">
        <v>21.71</v>
      </c>
      <c r="L80" s="13">
        <v>20.059999999999999</v>
      </c>
      <c r="M80" s="13">
        <v>20.02</v>
      </c>
      <c r="N80" s="83" t="s">
        <v>404</v>
      </c>
      <c r="O80" s="13">
        <v>19.329999999999998</v>
      </c>
      <c r="P80" s="13">
        <v>20.329999999999998</v>
      </c>
      <c r="Q80" s="13">
        <v>21.73</v>
      </c>
      <c r="R80" s="13">
        <v>20.04</v>
      </c>
      <c r="S80" s="13">
        <v>18.7</v>
      </c>
      <c r="T80" s="13">
        <v>16.82</v>
      </c>
      <c r="U80" s="83" t="s">
        <v>229</v>
      </c>
      <c r="V80" s="13">
        <v>19.12</v>
      </c>
      <c r="W80" s="55">
        <v>22.93</v>
      </c>
      <c r="X80" s="55">
        <v>19.77</v>
      </c>
      <c r="Y80" s="55" t="s">
        <v>1025</v>
      </c>
      <c r="Z80" s="55">
        <v>19.97</v>
      </c>
      <c r="AA80" s="55">
        <v>20.99</v>
      </c>
      <c r="AB80" s="55">
        <f>'[1]47A-Estero River'!G108</f>
        <v>19.690000000000001</v>
      </c>
      <c r="AC80" s="55">
        <f>'[2]47A-Estero River'!G108</f>
        <v>22.66</v>
      </c>
      <c r="AD80" s="55">
        <f>'[3]47A-Estero River'!G108</f>
        <v>19.82</v>
      </c>
      <c r="AE80" s="55">
        <f>'[5]47A-Estero River'!G108</f>
        <v>20.51</v>
      </c>
      <c r="AF80" s="55" t="str">
        <f>'[4]47A-Estero River'!G108</f>
        <v>ND</v>
      </c>
      <c r="AG80" s="12">
        <f t="shared" si="1"/>
        <v>20.416956521739131</v>
      </c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</row>
    <row r="81" spans="1:52" ht="15.6" x14ac:dyDescent="0.3">
      <c r="A81" s="30"/>
      <c r="B81" s="20" t="s">
        <v>4</v>
      </c>
      <c r="C81" s="48" t="s">
        <v>18</v>
      </c>
      <c r="D81" s="48" t="s">
        <v>18</v>
      </c>
      <c r="E81" s="13">
        <v>21.62</v>
      </c>
      <c r="F81" s="13">
        <v>21.66</v>
      </c>
      <c r="G81" s="13">
        <v>21.38</v>
      </c>
      <c r="H81" s="13">
        <v>20.03</v>
      </c>
      <c r="I81" s="13">
        <v>19.739999999999998</v>
      </c>
      <c r="J81" s="13">
        <v>20.3</v>
      </c>
      <c r="K81" s="13">
        <v>20.49</v>
      </c>
      <c r="L81" s="13">
        <v>19.53</v>
      </c>
      <c r="M81" s="13">
        <v>19.14</v>
      </c>
      <c r="N81" s="13">
        <v>21.33</v>
      </c>
      <c r="O81" s="12">
        <v>23.23</v>
      </c>
      <c r="P81" s="12">
        <v>19.13</v>
      </c>
      <c r="Q81" s="12">
        <v>21.13</v>
      </c>
      <c r="R81" s="12">
        <v>20.3</v>
      </c>
      <c r="S81" s="12">
        <v>17.71</v>
      </c>
      <c r="T81" s="83" t="s">
        <v>229</v>
      </c>
      <c r="U81" s="13">
        <v>17.38</v>
      </c>
      <c r="V81" s="13">
        <v>18.37</v>
      </c>
      <c r="W81" s="55">
        <v>20.99</v>
      </c>
      <c r="X81" s="55">
        <v>19.489999999999998</v>
      </c>
      <c r="Y81" s="55" t="s">
        <v>1025</v>
      </c>
      <c r="Z81" s="55">
        <v>19.54</v>
      </c>
      <c r="AA81" s="55">
        <f>'[6]47A-Estero River'!G109</f>
        <v>21.22</v>
      </c>
      <c r="AB81" s="55">
        <f>'[1]47A-Estero River'!G109</f>
        <v>19.27</v>
      </c>
      <c r="AC81" s="55">
        <f>'[2]47A-Estero River'!G109</f>
        <v>21.48</v>
      </c>
      <c r="AD81" s="55">
        <f>'[3]47A-Estero River'!G109</f>
        <v>19.11</v>
      </c>
      <c r="AE81" s="55">
        <f>'[5]47A-Estero River'!G109</f>
        <v>20.02</v>
      </c>
      <c r="AF81" s="55" t="str">
        <f>'[4]47A-Estero River'!G109</f>
        <v>ND</v>
      </c>
      <c r="AG81" s="12">
        <f t="shared" si="1"/>
        <v>20.148750000000003</v>
      </c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</row>
    <row r="82" spans="1:52" ht="15.6" x14ac:dyDescent="0.3">
      <c r="A82" s="30"/>
      <c r="B82" s="20" t="s">
        <v>5</v>
      </c>
      <c r="C82" s="48" t="s">
        <v>18</v>
      </c>
      <c r="D82" s="48" t="s">
        <v>18</v>
      </c>
      <c r="E82" s="13" t="s">
        <v>14</v>
      </c>
      <c r="F82" s="13" t="s">
        <v>14</v>
      </c>
      <c r="G82" s="13">
        <v>22.14</v>
      </c>
      <c r="H82" s="13">
        <v>19.510000000000002</v>
      </c>
      <c r="I82" s="13">
        <v>19.78</v>
      </c>
      <c r="J82" s="50">
        <v>19.440000000000001</v>
      </c>
      <c r="K82" s="13">
        <v>19.850000000000001</v>
      </c>
      <c r="L82" s="13">
        <v>19.89</v>
      </c>
      <c r="M82" s="83" t="s">
        <v>403</v>
      </c>
      <c r="N82" s="13">
        <v>20.329999999999998</v>
      </c>
      <c r="O82" s="13">
        <v>19.329999999999998</v>
      </c>
      <c r="P82" s="13">
        <v>20.23</v>
      </c>
      <c r="Q82" s="13">
        <v>20.83</v>
      </c>
      <c r="R82" s="48" t="s">
        <v>18</v>
      </c>
      <c r="S82" s="50">
        <v>16.77</v>
      </c>
      <c r="T82" s="83" t="s">
        <v>229</v>
      </c>
      <c r="U82" s="83" t="s">
        <v>229</v>
      </c>
      <c r="V82" s="13">
        <v>17.89</v>
      </c>
      <c r="W82" s="55">
        <v>21.6</v>
      </c>
      <c r="X82" s="55" t="s">
        <v>1025</v>
      </c>
      <c r="Y82" s="55">
        <v>19.260000000000002</v>
      </c>
      <c r="Z82" s="55">
        <v>19.03</v>
      </c>
      <c r="AA82" s="55">
        <f>'[6]47A-Estero River'!G110</f>
        <v>20.170000000000002</v>
      </c>
      <c r="AB82" s="55">
        <f>'[1]47A-Estero River'!G110</f>
        <v>19.100000000000001</v>
      </c>
      <c r="AC82" s="55">
        <f>'[2]47A-Estero River'!G110</f>
        <v>21.31</v>
      </c>
      <c r="AD82" s="55">
        <f>'[3]47A-Estero River'!G110</f>
        <v>18.829999999999998</v>
      </c>
      <c r="AE82" s="55">
        <f>'[5]47A-Estero River'!G110</f>
        <v>21.43</v>
      </c>
      <c r="AF82" s="55">
        <f>'[4]47A-Estero River'!G110</f>
        <v>22.02</v>
      </c>
      <c r="AG82" s="12">
        <f t="shared" si="1"/>
        <v>19.752105263157897</v>
      </c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</row>
    <row r="83" spans="1:52" ht="15.6" x14ac:dyDescent="0.3">
      <c r="A83" s="30"/>
      <c r="B83" s="20" t="s">
        <v>5</v>
      </c>
      <c r="C83" s="48" t="s">
        <v>18</v>
      </c>
      <c r="D83" s="48" t="s">
        <v>18</v>
      </c>
      <c r="E83" s="13" t="s">
        <v>14</v>
      </c>
      <c r="F83" s="13" t="s">
        <v>14</v>
      </c>
      <c r="G83" s="13">
        <v>20.57</v>
      </c>
      <c r="H83" s="13">
        <v>19.100000000000001</v>
      </c>
      <c r="I83" s="13">
        <v>21.73</v>
      </c>
      <c r="J83" s="13">
        <v>19.25</v>
      </c>
      <c r="K83" s="13">
        <v>20.68</v>
      </c>
      <c r="L83" s="83" t="s">
        <v>403</v>
      </c>
      <c r="M83" s="83" t="s">
        <v>403</v>
      </c>
      <c r="N83" s="13">
        <v>20.13</v>
      </c>
      <c r="O83" s="13">
        <v>19.23</v>
      </c>
      <c r="P83" s="83" t="s">
        <v>403</v>
      </c>
      <c r="Q83" s="13">
        <v>20.36</v>
      </c>
      <c r="R83" s="48" t="s">
        <v>18</v>
      </c>
      <c r="S83" s="83" t="s">
        <v>229</v>
      </c>
      <c r="T83" s="83" t="s">
        <v>229</v>
      </c>
      <c r="U83" s="83" t="s">
        <v>229</v>
      </c>
      <c r="V83" s="13">
        <v>18.12</v>
      </c>
      <c r="W83" s="55">
        <v>20.85</v>
      </c>
      <c r="X83" s="48" t="s">
        <v>18</v>
      </c>
      <c r="Y83" s="50">
        <v>19.48</v>
      </c>
      <c r="Z83" s="77" t="s">
        <v>18</v>
      </c>
      <c r="AA83" s="77" t="s">
        <v>18</v>
      </c>
      <c r="AB83" s="77" t="s">
        <v>18</v>
      </c>
      <c r="AC83" s="77" t="s">
        <v>18</v>
      </c>
      <c r="AD83" s="77" t="s">
        <v>18</v>
      </c>
      <c r="AE83" s="77" t="s">
        <v>18</v>
      </c>
      <c r="AF83" s="77" t="s">
        <v>18</v>
      </c>
      <c r="AG83" s="18" t="s">
        <v>161</v>
      </c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</row>
    <row r="84" spans="1:52" ht="15.6" x14ac:dyDescent="0.3">
      <c r="A84" s="30"/>
      <c r="B84" s="20" t="s">
        <v>6</v>
      </c>
      <c r="C84" s="48" t="s">
        <v>18</v>
      </c>
      <c r="D84" s="48" t="s">
        <v>18</v>
      </c>
      <c r="E84" s="13" t="s">
        <v>14</v>
      </c>
      <c r="F84" s="13" t="s">
        <v>14</v>
      </c>
      <c r="G84" s="48" t="s">
        <v>18</v>
      </c>
      <c r="H84" s="13">
        <v>19.989999999999998</v>
      </c>
      <c r="I84" s="13">
        <v>20.52</v>
      </c>
      <c r="J84" s="13">
        <v>19.05</v>
      </c>
      <c r="K84" s="13">
        <v>19.38</v>
      </c>
      <c r="L84" s="83" t="s">
        <v>403</v>
      </c>
      <c r="M84" s="83" t="s">
        <v>403</v>
      </c>
      <c r="N84" s="13">
        <v>19.93</v>
      </c>
      <c r="O84" s="83" t="s">
        <v>403</v>
      </c>
      <c r="P84" s="13">
        <v>19.64</v>
      </c>
      <c r="Q84" s="13">
        <v>20.22</v>
      </c>
      <c r="R84" s="13">
        <v>22.37</v>
      </c>
      <c r="S84" s="83" t="s">
        <v>229</v>
      </c>
      <c r="T84" s="83" t="s">
        <v>229</v>
      </c>
      <c r="U84" s="83" t="s">
        <v>229</v>
      </c>
      <c r="V84" s="13">
        <v>18.260000000000002</v>
      </c>
      <c r="W84" s="55">
        <v>20.39</v>
      </c>
      <c r="X84" s="55" t="s">
        <v>1025</v>
      </c>
      <c r="Y84" s="55">
        <v>19.36</v>
      </c>
      <c r="Z84" s="55">
        <v>19.63</v>
      </c>
      <c r="AA84" s="55">
        <f>'[6]47A-Estero River'!G111</f>
        <v>20.56</v>
      </c>
      <c r="AB84" s="55">
        <f>'[1]47A-Estero River'!G111</f>
        <v>19.829999999999998</v>
      </c>
      <c r="AC84" s="55">
        <f>'[2]47A-Estero River'!G111</f>
        <v>22.97</v>
      </c>
      <c r="AD84" s="55">
        <f>'[3]47A-Estero River'!G111</f>
        <v>22.84</v>
      </c>
      <c r="AE84" s="55">
        <f>'[5]47A-Estero River'!G111</f>
        <v>20.94</v>
      </c>
      <c r="AF84" s="55">
        <f>'[4]47A-Estero River'!G111</f>
        <v>20.72</v>
      </c>
      <c r="AG84" s="12">
        <f t="shared" si="1"/>
        <v>20.30875</v>
      </c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</row>
    <row r="85" spans="1:52" ht="15.6" x14ac:dyDescent="0.3">
      <c r="A85" s="14" t="s">
        <v>1247</v>
      </c>
      <c r="B85" s="20" t="s">
        <v>6</v>
      </c>
      <c r="C85" s="48" t="s">
        <v>18</v>
      </c>
      <c r="D85" s="48" t="s">
        <v>18</v>
      </c>
      <c r="E85" s="13">
        <v>23</v>
      </c>
      <c r="F85" s="13" t="s">
        <v>14</v>
      </c>
      <c r="G85" s="48" t="s">
        <v>18</v>
      </c>
      <c r="H85" s="13">
        <v>20.43</v>
      </c>
      <c r="I85" s="13">
        <v>22.38</v>
      </c>
      <c r="J85" s="13">
        <v>20.47</v>
      </c>
      <c r="K85" s="13">
        <v>19.18</v>
      </c>
      <c r="L85" s="13">
        <v>22.29</v>
      </c>
      <c r="M85" s="83" t="s">
        <v>403</v>
      </c>
      <c r="N85" s="83" t="s">
        <v>403</v>
      </c>
      <c r="O85" s="83" t="s">
        <v>403</v>
      </c>
      <c r="P85" s="13">
        <v>22.24</v>
      </c>
      <c r="Q85" s="13">
        <v>20.079999999999998</v>
      </c>
      <c r="R85" s="13">
        <v>22.38</v>
      </c>
      <c r="S85" s="13">
        <v>17.190000000000001</v>
      </c>
      <c r="T85" s="13">
        <v>16.82</v>
      </c>
      <c r="U85" s="13">
        <v>16.52</v>
      </c>
      <c r="V85" s="13">
        <v>20.420000000000002</v>
      </c>
      <c r="W85" s="13">
        <v>20.64</v>
      </c>
      <c r="X85" s="13" t="s">
        <v>1025</v>
      </c>
      <c r="Y85" s="13">
        <v>20.68</v>
      </c>
      <c r="Z85" s="13">
        <v>22.38</v>
      </c>
      <c r="AA85" s="55">
        <f>'[6]47A-Estero River'!G112</f>
        <v>20.46</v>
      </c>
      <c r="AB85" s="55">
        <f>'[1]47A-Estero River'!G112</f>
        <v>19.690000000000001</v>
      </c>
      <c r="AC85" s="55">
        <f>'[2]47A-Estero River'!G112</f>
        <v>24.7</v>
      </c>
      <c r="AD85" s="55">
        <f>'[3]47A-Estero River'!G112</f>
        <v>22.8</v>
      </c>
      <c r="AE85" s="55">
        <f>'[5]47A-Estero River'!G112</f>
        <v>20.84</v>
      </c>
      <c r="AF85" s="55">
        <f>'[4]47A-Estero River'!G112</f>
        <v>21.82</v>
      </c>
      <c r="AG85" s="12">
        <f t="shared" si="1"/>
        <v>20.737499999999997</v>
      </c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</row>
    <row r="86" spans="1:52" ht="15.6" x14ac:dyDescent="0.3">
      <c r="A86" s="29" t="s">
        <v>1382</v>
      </c>
      <c r="B86" s="20" t="s">
        <v>7</v>
      </c>
      <c r="C86" s="48" t="s">
        <v>18</v>
      </c>
      <c r="D86" s="48" t="s">
        <v>18</v>
      </c>
      <c r="E86" s="13">
        <v>23.34</v>
      </c>
      <c r="F86" s="13" t="s">
        <v>14</v>
      </c>
      <c r="G86" s="13">
        <v>20.02</v>
      </c>
      <c r="H86" s="13">
        <v>20.329999999999998</v>
      </c>
      <c r="I86" s="13">
        <v>21.52</v>
      </c>
      <c r="J86" s="13">
        <v>19.52</v>
      </c>
      <c r="K86" s="13">
        <v>18.850000000000001</v>
      </c>
      <c r="L86" s="13">
        <v>22.48</v>
      </c>
      <c r="M86" s="83" t="s">
        <v>403</v>
      </c>
      <c r="N86" s="83" t="s">
        <v>403</v>
      </c>
      <c r="O86" s="83" t="s">
        <v>403</v>
      </c>
      <c r="P86" s="13">
        <v>21.26</v>
      </c>
      <c r="Q86" s="13">
        <v>21.33</v>
      </c>
      <c r="R86" s="13">
        <v>22.43</v>
      </c>
      <c r="S86" s="13">
        <v>20.350000000000001</v>
      </c>
      <c r="T86" s="13">
        <v>16.84</v>
      </c>
      <c r="U86" s="13">
        <v>18.07</v>
      </c>
      <c r="V86" s="13">
        <v>20.29</v>
      </c>
      <c r="W86" s="55">
        <v>22.44</v>
      </c>
      <c r="X86" s="55">
        <v>19.899999999999999</v>
      </c>
      <c r="Y86" s="55">
        <v>20.010000000000002</v>
      </c>
      <c r="Z86" s="55">
        <v>23.61</v>
      </c>
      <c r="AA86" s="55">
        <f>'[6]47A-Estero River'!G113</f>
        <v>21</v>
      </c>
      <c r="AB86" s="55">
        <f>'[1]47A-Estero River'!G113</f>
        <v>21.11</v>
      </c>
      <c r="AC86" s="55">
        <f>'[2]47A-Estero River'!G113</f>
        <v>23.49</v>
      </c>
      <c r="AD86" s="55">
        <f>'[3]47A-Estero River'!G113</f>
        <v>23.42</v>
      </c>
      <c r="AE86" s="55">
        <f>'[5]47A-Estero River'!G113</f>
        <v>22.22</v>
      </c>
      <c r="AF86" s="55">
        <f>'[4]47A-Estero River'!G113</f>
        <v>23.57</v>
      </c>
      <c r="AG86" s="12">
        <f t="shared" si="1"/>
        <v>20.982272727272729</v>
      </c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</row>
    <row r="87" spans="1:52" ht="15.6" x14ac:dyDescent="0.3">
      <c r="A87" s="30"/>
      <c r="B87" s="20" t="s">
        <v>7</v>
      </c>
      <c r="C87" s="48" t="s">
        <v>18</v>
      </c>
      <c r="D87" s="48" t="s">
        <v>18</v>
      </c>
      <c r="E87" s="13">
        <v>23.42</v>
      </c>
      <c r="F87" s="13">
        <v>20.67</v>
      </c>
      <c r="G87" s="13">
        <v>19.64</v>
      </c>
      <c r="H87" s="13">
        <v>22.33</v>
      </c>
      <c r="I87" s="13">
        <v>20.54</v>
      </c>
      <c r="J87" s="13">
        <v>21.71</v>
      </c>
      <c r="K87" s="13">
        <v>19.41</v>
      </c>
      <c r="L87" s="13">
        <v>22.33</v>
      </c>
      <c r="M87" s="48" t="s">
        <v>18</v>
      </c>
      <c r="N87" s="13">
        <v>23.43</v>
      </c>
      <c r="O87" s="12">
        <v>18.829999999999998</v>
      </c>
      <c r="P87" s="12">
        <v>21.53</v>
      </c>
      <c r="Q87" s="48" t="s">
        <v>18</v>
      </c>
      <c r="R87" s="13">
        <v>21.99</v>
      </c>
      <c r="S87" s="13">
        <v>19.079999999999998</v>
      </c>
      <c r="T87" s="13">
        <v>17.47</v>
      </c>
      <c r="U87" s="13">
        <v>19.170000000000002</v>
      </c>
      <c r="V87" s="13">
        <v>19.87</v>
      </c>
      <c r="W87" s="55">
        <v>20.8</v>
      </c>
      <c r="X87" s="55">
        <v>19.8</v>
      </c>
      <c r="Y87" s="55">
        <v>20.37</v>
      </c>
      <c r="Z87" s="55">
        <v>24.08</v>
      </c>
      <c r="AA87" s="55">
        <f>'[6]47A-Estero River'!G114</f>
        <v>21.56</v>
      </c>
      <c r="AB87" s="55">
        <f>'[1]47A-Estero River'!G114</f>
        <v>20.39</v>
      </c>
      <c r="AC87" s="55">
        <f>'[2]47A-Estero River'!G114</f>
        <v>23.6</v>
      </c>
      <c r="AD87" s="55">
        <f>'[3]47A-Estero River'!G114</f>
        <v>24.27</v>
      </c>
      <c r="AE87" s="55">
        <f>'[5]47A-Estero River'!G114</f>
        <v>22.16</v>
      </c>
      <c r="AF87" s="55">
        <f>'[4]47A-Estero River'!G114</f>
        <v>23.28</v>
      </c>
      <c r="AG87" s="12">
        <f t="shared" si="1"/>
        <v>21.095416666666669</v>
      </c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</row>
    <row r="88" spans="1:52" ht="15.6" x14ac:dyDescent="0.3">
      <c r="A88" s="30"/>
      <c r="B88" s="20" t="s">
        <v>8</v>
      </c>
      <c r="C88" s="48" t="s">
        <v>18</v>
      </c>
      <c r="D88" s="48" t="s">
        <v>18</v>
      </c>
      <c r="E88" s="13">
        <v>23.09</v>
      </c>
      <c r="F88" s="13" t="s">
        <v>14</v>
      </c>
      <c r="G88" s="13">
        <v>20.97</v>
      </c>
      <c r="H88" s="13">
        <v>22.43</v>
      </c>
      <c r="I88" s="13">
        <v>20.52</v>
      </c>
      <c r="J88" s="13">
        <v>21.81</v>
      </c>
      <c r="K88" s="13">
        <v>19.329999999999998</v>
      </c>
      <c r="L88" s="13">
        <v>21.92</v>
      </c>
      <c r="M88" s="13">
        <v>22.15</v>
      </c>
      <c r="N88" s="13">
        <v>23.73</v>
      </c>
      <c r="O88" s="12">
        <v>19.23</v>
      </c>
      <c r="P88" s="12">
        <v>22.38</v>
      </c>
      <c r="Q88" s="12">
        <v>22.61</v>
      </c>
      <c r="R88" s="12">
        <v>22.27</v>
      </c>
      <c r="S88" s="12">
        <v>19.05</v>
      </c>
      <c r="T88" s="12">
        <v>17.3</v>
      </c>
      <c r="U88" s="12">
        <v>18.82</v>
      </c>
      <c r="V88" s="13">
        <v>20.13</v>
      </c>
      <c r="W88" s="55">
        <v>21.44</v>
      </c>
      <c r="X88" s="55">
        <v>19.62</v>
      </c>
      <c r="Y88" s="55">
        <v>20.22</v>
      </c>
      <c r="Z88" s="55">
        <v>24.56</v>
      </c>
      <c r="AA88" s="55">
        <f>'[6]47A-Estero River'!G115</f>
        <v>22.28</v>
      </c>
      <c r="AB88" s="55">
        <f>'[1]47A-Estero River'!G115</f>
        <v>22.44</v>
      </c>
      <c r="AC88" s="55">
        <f>'[2]47A-Estero River'!G115</f>
        <v>24.14</v>
      </c>
      <c r="AD88" s="55">
        <f>'[3]47A-Estero River'!G115</f>
        <v>24.4</v>
      </c>
      <c r="AE88" s="55">
        <f>'[5]47A-Estero River'!G115</f>
        <v>21.15</v>
      </c>
      <c r="AF88" s="55">
        <f>'[4]47A-Estero River'!G115</f>
        <v>24.26</v>
      </c>
      <c r="AG88" s="12">
        <f t="shared" si="1"/>
        <v>21.473600000000001</v>
      </c>
      <c r="AH88" s="93"/>
      <c r="AI88" s="93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</row>
    <row r="89" spans="1:52" ht="15.6" x14ac:dyDescent="0.3">
      <c r="A89" s="29" t="s">
        <v>162</v>
      </c>
      <c r="B89" s="20" t="s">
        <v>8</v>
      </c>
      <c r="C89" s="48" t="s">
        <v>18</v>
      </c>
      <c r="D89" s="48" t="s">
        <v>18</v>
      </c>
      <c r="E89" s="13">
        <v>23.59</v>
      </c>
      <c r="F89" s="13">
        <v>21.54</v>
      </c>
      <c r="G89" s="13">
        <v>20.81</v>
      </c>
      <c r="H89" s="13">
        <v>22.92</v>
      </c>
      <c r="I89" s="13">
        <v>20.54</v>
      </c>
      <c r="J89" s="13">
        <v>21.43</v>
      </c>
      <c r="K89" s="13">
        <v>20.81</v>
      </c>
      <c r="L89" s="13">
        <v>22.56</v>
      </c>
      <c r="M89" s="13">
        <v>21.63</v>
      </c>
      <c r="N89" s="13">
        <v>23.13</v>
      </c>
      <c r="O89" s="12">
        <v>20.83</v>
      </c>
      <c r="P89" s="12">
        <v>22.84</v>
      </c>
      <c r="Q89" s="12">
        <v>23.22</v>
      </c>
      <c r="R89" s="12">
        <v>22.31</v>
      </c>
      <c r="S89" s="12">
        <v>19.89</v>
      </c>
      <c r="T89" s="12">
        <v>16.82</v>
      </c>
      <c r="U89" s="12">
        <v>20.92</v>
      </c>
      <c r="V89" s="13">
        <v>20.58</v>
      </c>
      <c r="W89" s="55">
        <v>23.11</v>
      </c>
      <c r="X89" s="55">
        <v>20.12</v>
      </c>
      <c r="Y89" s="55">
        <v>20.68</v>
      </c>
      <c r="Z89" s="55">
        <v>24.8</v>
      </c>
      <c r="AA89" s="55">
        <f>'[6]47A-Estero River'!G116</f>
        <v>22.15</v>
      </c>
      <c r="AB89" s="55">
        <f>'[1]47A-Estero River'!G116</f>
        <v>23.2</v>
      </c>
      <c r="AC89" s="55">
        <f>'[2]47A-Estero River'!G116</f>
        <v>23.8</v>
      </c>
      <c r="AD89" s="55">
        <f>'[3]47A-Estero River'!G116</f>
        <v>24.34</v>
      </c>
      <c r="AE89" s="55">
        <f>'[5]47A-Estero River'!G116</f>
        <v>21.9</v>
      </c>
      <c r="AF89" s="55">
        <f>'[4]47A-Estero River'!G116</f>
        <v>24.45</v>
      </c>
      <c r="AG89" s="12">
        <f t="shared" si="1"/>
        <v>21.868076923076924</v>
      </c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</row>
    <row r="90" spans="1:52" ht="15.6" x14ac:dyDescent="0.3">
      <c r="A90" s="54" t="s">
        <v>940</v>
      </c>
      <c r="B90" s="20" t="s">
        <v>9</v>
      </c>
      <c r="C90" s="48" t="s">
        <v>18</v>
      </c>
      <c r="D90" s="48" t="s">
        <v>18</v>
      </c>
      <c r="E90" s="13">
        <v>23.59</v>
      </c>
      <c r="F90" s="13">
        <v>23.12</v>
      </c>
      <c r="G90" s="13">
        <v>21.22</v>
      </c>
      <c r="H90" s="48" t="s">
        <v>18</v>
      </c>
      <c r="I90" s="13">
        <v>20.04</v>
      </c>
      <c r="J90" s="50">
        <v>20.91</v>
      </c>
      <c r="K90" s="13">
        <v>21.45</v>
      </c>
      <c r="L90" s="13">
        <v>22.37</v>
      </c>
      <c r="M90" s="13">
        <v>21.98</v>
      </c>
      <c r="N90" s="13">
        <v>23.64</v>
      </c>
      <c r="O90" s="12">
        <v>23.73</v>
      </c>
      <c r="P90" s="12">
        <v>23.73</v>
      </c>
      <c r="Q90" s="12">
        <v>23.13</v>
      </c>
      <c r="R90" s="12">
        <v>21.64</v>
      </c>
      <c r="S90" s="12">
        <v>22.53</v>
      </c>
      <c r="T90" s="12">
        <v>17.420000000000002</v>
      </c>
      <c r="U90" s="12">
        <v>20.69</v>
      </c>
      <c r="V90" s="13">
        <v>22.64</v>
      </c>
      <c r="W90" s="55">
        <v>23.5</v>
      </c>
      <c r="X90" s="55">
        <v>20.92</v>
      </c>
      <c r="Y90" s="55">
        <v>21.74</v>
      </c>
      <c r="Z90" s="55">
        <v>24.9</v>
      </c>
      <c r="AA90" s="55">
        <f>'[6]47A-Estero River'!G117</f>
        <v>22.06</v>
      </c>
      <c r="AB90" s="55">
        <f>'[1]47A-Estero River'!G117</f>
        <v>24.66</v>
      </c>
      <c r="AC90" s="55">
        <f>'[2]47A-Estero River'!G117</f>
        <v>24.99</v>
      </c>
      <c r="AD90" s="48" t="s">
        <v>18</v>
      </c>
      <c r="AE90" s="55">
        <f>'[5]47A-Estero River'!G117</f>
        <v>22.85</v>
      </c>
      <c r="AF90" s="55" t="str">
        <f>'[4]47A-Estero River'!G117</f>
        <v/>
      </c>
      <c r="AG90" s="12">
        <f t="shared" si="1"/>
        <v>22.358333333333331</v>
      </c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</row>
    <row r="91" spans="1:52" ht="15.6" x14ac:dyDescent="0.3">
      <c r="A91" s="54" t="s">
        <v>941</v>
      </c>
      <c r="B91" s="20" t="s">
        <v>9</v>
      </c>
      <c r="C91" s="48" t="s">
        <v>18</v>
      </c>
      <c r="D91" s="48" t="s">
        <v>18</v>
      </c>
      <c r="E91" s="13">
        <v>23.63</v>
      </c>
      <c r="F91" s="13">
        <v>22.14</v>
      </c>
      <c r="G91" s="13">
        <v>22.43</v>
      </c>
      <c r="H91" s="48" t="s">
        <v>18</v>
      </c>
      <c r="I91" s="13">
        <v>20.29</v>
      </c>
      <c r="J91" s="13">
        <v>22.72</v>
      </c>
      <c r="K91" s="13">
        <v>22.46</v>
      </c>
      <c r="L91" s="13">
        <v>22.81</v>
      </c>
      <c r="M91" s="13">
        <v>23.64</v>
      </c>
      <c r="N91" s="13">
        <v>23.83</v>
      </c>
      <c r="O91" s="12">
        <v>23.93</v>
      </c>
      <c r="P91" s="12">
        <v>23.93</v>
      </c>
      <c r="Q91" s="12">
        <v>22.69</v>
      </c>
      <c r="R91" s="12">
        <v>21.33</v>
      </c>
      <c r="S91" s="12">
        <v>22.53</v>
      </c>
      <c r="T91" s="12">
        <v>18.100000000000001</v>
      </c>
      <c r="U91" s="12">
        <v>22.25</v>
      </c>
      <c r="V91" s="13">
        <v>20.55</v>
      </c>
      <c r="W91" s="55">
        <v>22.45</v>
      </c>
      <c r="X91" s="55">
        <v>20.12</v>
      </c>
      <c r="Y91" s="55">
        <v>21.72</v>
      </c>
      <c r="Z91" s="55">
        <v>24.97</v>
      </c>
      <c r="AA91" s="55">
        <f>'[6]47A-Estero River'!G118</f>
        <v>22.04</v>
      </c>
      <c r="AB91" s="55">
        <f>'[1]47A-Estero River'!G118</f>
        <v>24.31</v>
      </c>
      <c r="AC91" s="55">
        <f>'[2]47A-Estero River'!G118</f>
        <v>24.94</v>
      </c>
      <c r="AD91" s="55">
        <f>'[3]47A-Estero River'!G118</f>
        <v>25.07</v>
      </c>
      <c r="AE91" s="55">
        <f>'[5]47A-Estero River'!G118</f>
        <v>22.95</v>
      </c>
      <c r="AF91" s="55" t="str">
        <f>'[4]47A-Estero River'!G118</f>
        <v/>
      </c>
      <c r="AG91" s="12">
        <f t="shared" si="1"/>
        <v>22.595200000000009</v>
      </c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</row>
    <row r="92" spans="1:52" ht="15.6" x14ac:dyDescent="0.3">
      <c r="A92" s="54" t="s">
        <v>942</v>
      </c>
      <c r="B92" s="20" t="s">
        <v>10</v>
      </c>
      <c r="C92" s="48" t="s">
        <v>18</v>
      </c>
      <c r="D92" s="48" t="s">
        <v>18</v>
      </c>
      <c r="E92" s="13">
        <v>23.71</v>
      </c>
      <c r="F92" s="13">
        <v>22.78</v>
      </c>
      <c r="G92" s="13">
        <v>22.56</v>
      </c>
      <c r="H92" s="48" t="s">
        <v>18</v>
      </c>
      <c r="I92" s="13">
        <v>21.67</v>
      </c>
      <c r="J92" s="13">
        <v>21.64</v>
      </c>
      <c r="K92" s="13">
        <v>20.65</v>
      </c>
      <c r="L92" s="13">
        <v>22.81</v>
      </c>
      <c r="M92" s="13">
        <v>22.33</v>
      </c>
      <c r="N92" s="13">
        <v>23.33</v>
      </c>
      <c r="O92" s="12">
        <v>22.03</v>
      </c>
      <c r="P92" s="12">
        <v>24.02</v>
      </c>
      <c r="Q92" s="12">
        <v>22.1</v>
      </c>
      <c r="R92" s="12">
        <v>22.03</v>
      </c>
      <c r="S92" s="12">
        <v>21.58</v>
      </c>
      <c r="T92" s="12">
        <v>18.22</v>
      </c>
      <c r="U92" s="12">
        <v>22.2</v>
      </c>
      <c r="V92" s="13">
        <v>21.64</v>
      </c>
      <c r="W92" s="55">
        <v>21.99</v>
      </c>
      <c r="X92" s="55">
        <v>20.36</v>
      </c>
      <c r="Y92" s="55">
        <v>22.66</v>
      </c>
      <c r="Z92" s="55">
        <v>24.57</v>
      </c>
      <c r="AA92" s="55">
        <f>'[6]47A-Estero River'!G119</f>
        <v>21.34</v>
      </c>
      <c r="AB92" s="55">
        <f>'[1]47A-Estero River'!G119</f>
        <v>24.03</v>
      </c>
      <c r="AC92" s="55">
        <f>'[2]47A-Estero River'!G119</f>
        <v>24.48</v>
      </c>
      <c r="AD92" s="55">
        <f>'[3]47A-Estero River'!G119</f>
        <v>24.05</v>
      </c>
      <c r="AE92" s="55">
        <f>'[5]47A-Estero River'!G119</f>
        <v>22.82</v>
      </c>
      <c r="AF92" s="55" t="str">
        <f>'[4]47A-Estero River'!G119</f>
        <v/>
      </c>
      <c r="AG92" s="12">
        <f t="shared" si="1"/>
        <v>22.351199999999995</v>
      </c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</row>
    <row r="93" spans="1:52" ht="15.6" x14ac:dyDescent="0.3">
      <c r="A93" s="54" t="s">
        <v>1383</v>
      </c>
      <c r="B93" s="20" t="s">
        <v>10</v>
      </c>
      <c r="C93" s="48" t="s">
        <v>18</v>
      </c>
      <c r="D93" s="48" t="s">
        <v>18</v>
      </c>
      <c r="E93" s="13">
        <v>22.83</v>
      </c>
      <c r="F93" s="13">
        <v>23.74</v>
      </c>
      <c r="G93" s="13">
        <v>21.8</v>
      </c>
      <c r="H93" s="48" t="s">
        <v>18</v>
      </c>
      <c r="I93" s="13">
        <v>20.74</v>
      </c>
      <c r="J93" s="13">
        <v>20.69</v>
      </c>
      <c r="K93" s="13">
        <v>21.39</v>
      </c>
      <c r="L93" s="13">
        <v>21.4</v>
      </c>
      <c r="M93" s="13">
        <v>21.63</v>
      </c>
      <c r="N93" s="13">
        <v>22.83</v>
      </c>
      <c r="O93" s="12">
        <v>21.03</v>
      </c>
      <c r="P93" s="12">
        <v>23.04</v>
      </c>
      <c r="Q93" s="12">
        <v>21.03</v>
      </c>
      <c r="R93" s="12">
        <v>20.64</v>
      </c>
      <c r="S93" s="12">
        <v>20.309999999999999</v>
      </c>
      <c r="T93" s="12">
        <v>17.71</v>
      </c>
      <c r="U93" s="12">
        <v>21.19</v>
      </c>
      <c r="V93" s="13">
        <v>21.04</v>
      </c>
      <c r="W93" s="55">
        <v>21.29</v>
      </c>
      <c r="X93" s="55">
        <v>22.05</v>
      </c>
      <c r="Y93" s="55">
        <v>21.71</v>
      </c>
      <c r="Z93" s="55">
        <v>23.56</v>
      </c>
      <c r="AA93" s="77" t="s">
        <v>18</v>
      </c>
      <c r="AB93" s="77" t="s">
        <v>18</v>
      </c>
      <c r="AC93" s="77" t="s">
        <v>18</v>
      </c>
      <c r="AD93" s="77" t="s">
        <v>18</v>
      </c>
      <c r="AE93" s="77" t="s">
        <v>18</v>
      </c>
      <c r="AF93" s="77" t="s">
        <v>18</v>
      </c>
      <c r="AG93" s="12">
        <f t="shared" si="1"/>
        <v>21.507142857142856</v>
      </c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</row>
    <row r="94" spans="1:52" ht="15.6" x14ac:dyDescent="0.3">
      <c r="A94" s="30"/>
      <c r="B94" s="20" t="s">
        <v>11</v>
      </c>
      <c r="C94" s="48" t="s">
        <v>18</v>
      </c>
      <c r="D94" s="48" t="s">
        <v>18</v>
      </c>
      <c r="E94" s="13">
        <v>21.61</v>
      </c>
      <c r="F94" s="13">
        <v>23.06</v>
      </c>
      <c r="G94" s="13">
        <v>21.52</v>
      </c>
      <c r="H94" s="48" t="s">
        <v>18</v>
      </c>
      <c r="I94" s="13">
        <v>20.53</v>
      </c>
      <c r="J94" s="13">
        <v>20.77</v>
      </c>
      <c r="K94" s="13">
        <v>22.82</v>
      </c>
      <c r="L94" s="13">
        <v>20.8</v>
      </c>
      <c r="M94" s="13">
        <v>21.33</v>
      </c>
      <c r="N94" s="13">
        <v>22.23</v>
      </c>
      <c r="O94" s="12">
        <v>20.53</v>
      </c>
      <c r="P94" s="12">
        <v>22.6</v>
      </c>
      <c r="Q94" s="12">
        <v>20.190000000000001</v>
      </c>
      <c r="R94" s="12">
        <v>21.67</v>
      </c>
      <c r="S94" s="12">
        <v>19.84</v>
      </c>
      <c r="T94" s="12">
        <v>17.079999999999998</v>
      </c>
      <c r="U94" s="12">
        <v>20.09</v>
      </c>
      <c r="V94" s="13">
        <v>20.309999999999999</v>
      </c>
      <c r="W94" s="55">
        <v>21.12</v>
      </c>
      <c r="X94" s="55">
        <v>22.16</v>
      </c>
      <c r="Y94" s="55">
        <v>21.05</v>
      </c>
      <c r="Z94" s="55">
        <v>22.46</v>
      </c>
      <c r="AA94" s="55">
        <f>'[6]47A-Estero River'!G120</f>
        <v>20.84</v>
      </c>
      <c r="AB94" s="55">
        <f>'[1]47A-Estero River'!G120</f>
        <v>22.48</v>
      </c>
      <c r="AC94" s="55">
        <f>'[2]47A-Estero River'!G120</f>
        <v>22.31</v>
      </c>
      <c r="AD94" s="55">
        <f>'[3]47A-Estero River'!G120</f>
        <v>24.09</v>
      </c>
      <c r="AE94" s="55">
        <f>'[5]47A-Estero River'!G120</f>
        <v>21.86</v>
      </c>
      <c r="AF94" s="55" t="str">
        <f>'[4]47A-Estero River'!G120</f>
        <v/>
      </c>
      <c r="AG94" s="12">
        <f t="shared" si="1"/>
        <v>21.339600000000001</v>
      </c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</row>
    <row r="95" spans="1:52" ht="15.6" x14ac:dyDescent="0.3">
      <c r="A95" s="30"/>
      <c r="B95" s="20" t="s">
        <v>12</v>
      </c>
      <c r="C95" s="48" t="s">
        <v>18</v>
      </c>
      <c r="D95" s="48" t="s">
        <v>18</v>
      </c>
      <c r="E95" s="13">
        <v>21.61</v>
      </c>
      <c r="F95" s="13">
        <v>22.18</v>
      </c>
      <c r="G95" s="13">
        <v>21.57</v>
      </c>
      <c r="H95" s="13">
        <v>20.53</v>
      </c>
      <c r="I95" s="13">
        <v>20.03</v>
      </c>
      <c r="J95" s="13">
        <v>21.82</v>
      </c>
      <c r="K95" s="13">
        <v>21.25</v>
      </c>
      <c r="L95" s="13">
        <v>20.170000000000002</v>
      </c>
      <c r="M95" s="13">
        <v>20.83</v>
      </c>
      <c r="N95" s="13">
        <v>21.43</v>
      </c>
      <c r="O95" s="12">
        <v>20.63</v>
      </c>
      <c r="P95" s="12">
        <v>22.33</v>
      </c>
      <c r="Q95" s="12">
        <v>19.84</v>
      </c>
      <c r="R95" s="12">
        <v>20.399999999999999</v>
      </c>
      <c r="S95" s="12">
        <v>18.63</v>
      </c>
      <c r="T95" s="12">
        <v>16.47</v>
      </c>
      <c r="U95" s="12">
        <v>19.96</v>
      </c>
      <c r="V95" s="13">
        <v>22.45</v>
      </c>
      <c r="W95" s="55">
        <v>20.97</v>
      </c>
      <c r="X95" s="55">
        <v>21.19</v>
      </c>
      <c r="Y95" s="55">
        <v>21.71</v>
      </c>
      <c r="Z95" s="55">
        <v>21.92</v>
      </c>
      <c r="AA95" s="55">
        <f>'[6]47A-Estero River'!G121</f>
        <v>20.72</v>
      </c>
      <c r="AB95" s="77" t="s">
        <v>18</v>
      </c>
      <c r="AC95" s="55">
        <f>'[2]47A-Estero River'!G121</f>
        <v>21.83</v>
      </c>
      <c r="AD95" s="55">
        <f>'[3]47A-Estero River'!G121</f>
        <v>22.62</v>
      </c>
      <c r="AE95" s="55">
        <f>'[5]47A-Estero River'!G121</f>
        <v>21.39</v>
      </c>
      <c r="AF95" s="55" t="str">
        <f>'[4]47A-Estero River'!G121</f>
        <v/>
      </c>
      <c r="AG95" s="12">
        <f t="shared" si="1"/>
        <v>20.923599999999993</v>
      </c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</row>
    <row r="96" spans="1:52" ht="15.6" x14ac:dyDescent="0.3">
      <c r="A96" s="6" t="s">
        <v>133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1">
        <v>2009</v>
      </c>
      <c r="W96" s="41">
        <v>2010</v>
      </c>
      <c r="X96" s="41">
        <v>2011</v>
      </c>
      <c r="Y96" s="41">
        <v>2012</v>
      </c>
      <c r="Z96" s="41">
        <v>2013</v>
      </c>
      <c r="AA96" s="211">
        <v>2014</v>
      </c>
      <c r="AB96" s="211">
        <v>2015</v>
      </c>
      <c r="AC96" s="211">
        <v>2016</v>
      </c>
      <c r="AD96" s="211">
        <v>2017</v>
      </c>
      <c r="AE96" s="211">
        <v>2018</v>
      </c>
      <c r="AF96" s="211">
        <v>2019</v>
      </c>
      <c r="AG96" s="18" t="s">
        <v>161</v>
      </c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</row>
    <row r="97" spans="1:52" ht="15.6" x14ac:dyDescent="0.3">
      <c r="A97" s="29" t="s">
        <v>536</v>
      </c>
      <c r="B97" s="20" t="s">
        <v>1</v>
      </c>
      <c r="C97" s="48" t="s">
        <v>18</v>
      </c>
      <c r="D97" s="70" t="s">
        <v>18</v>
      </c>
      <c r="E97" s="70" t="s">
        <v>18</v>
      </c>
      <c r="F97" s="13">
        <v>12.45</v>
      </c>
      <c r="G97" s="13">
        <v>12.74</v>
      </c>
      <c r="H97" s="13">
        <v>14.01</v>
      </c>
      <c r="I97" s="13">
        <v>13.64</v>
      </c>
      <c r="J97" s="13">
        <v>11.39</v>
      </c>
      <c r="K97" s="13">
        <v>13.39</v>
      </c>
      <c r="L97" s="13">
        <v>12.57</v>
      </c>
      <c r="M97" s="13">
        <v>12.35</v>
      </c>
      <c r="N97" s="83" t="s">
        <v>406</v>
      </c>
      <c r="O97" s="13">
        <v>11.81</v>
      </c>
      <c r="P97" s="50">
        <v>12.41</v>
      </c>
      <c r="Q97" s="50">
        <v>11.96</v>
      </c>
      <c r="R97" s="83" t="s">
        <v>230</v>
      </c>
      <c r="S97" s="50">
        <v>12.36</v>
      </c>
      <c r="T97" s="83" t="s">
        <v>230</v>
      </c>
      <c r="U97" s="83" t="s">
        <v>230</v>
      </c>
      <c r="V97" s="48" t="s">
        <v>18</v>
      </c>
      <c r="W97" s="77" t="s">
        <v>18</v>
      </c>
      <c r="X97" s="77" t="s">
        <v>18</v>
      </c>
      <c r="Y97" s="77" t="s">
        <v>18</v>
      </c>
      <c r="Z97" s="77" t="s">
        <v>18</v>
      </c>
      <c r="AA97" s="77" t="s">
        <v>18</v>
      </c>
      <c r="AB97" s="77" t="s">
        <v>18</v>
      </c>
      <c r="AC97" s="77" t="s">
        <v>18</v>
      </c>
      <c r="AD97" s="77" t="s">
        <v>18</v>
      </c>
      <c r="AE97" s="77" t="s">
        <v>18</v>
      </c>
      <c r="AF97" s="77" t="s">
        <v>18</v>
      </c>
      <c r="AG97" s="12">
        <f t="shared" si="1"/>
        <v>12.589999999999998</v>
      </c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</row>
    <row r="98" spans="1:52" ht="15.6" x14ac:dyDescent="0.3">
      <c r="A98" s="30"/>
      <c r="B98" s="20" t="s">
        <v>2</v>
      </c>
      <c r="C98" s="48" t="s">
        <v>18</v>
      </c>
      <c r="D98" s="70" t="s">
        <v>18</v>
      </c>
      <c r="E98" s="13">
        <v>12.76</v>
      </c>
      <c r="F98" s="13">
        <v>13.45</v>
      </c>
      <c r="G98" s="13">
        <v>13.25</v>
      </c>
      <c r="H98" s="13">
        <v>13.6</v>
      </c>
      <c r="I98" s="13">
        <v>12.29</v>
      </c>
      <c r="J98" s="83" t="s">
        <v>405</v>
      </c>
      <c r="K98" s="13">
        <v>14.67</v>
      </c>
      <c r="L98" s="13">
        <v>12.22</v>
      </c>
      <c r="M98" s="13">
        <v>11.37</v>
      </c>
      <c r="N98" s="83" t="s">
        <v>406</v>
      </c>
      <c r="O98" s="13">
        <v>11.61</v>
      </c>
      <c r="P98" s="13">
        <v>12.61</v>
      </c>
      <c r="Q98" s="13">
        <v>12.39</v>
      </c>
      <c r="R98" s="83" t="s">
        <v>230</v>
      </c>
      <c r="S98" s="13">
        <v>12.38</v>
      </c>
      <c r="T98" s="83" t="s">
        <v>230</v>
      </c>
      <c r="U98" s="83" t="s">
        <v>230</v>
      </c>
      <c r="V98" s="48" t="s">
        <v>18</v>
      </c>
      <c r="W98" s="77" t="s">
        <v>18</v>
      </c>
      <c r="X98" s="77" t="s">
        <v>18</v>
      </c>
      <c r="Y98" s="77" t="s">
        <v>18</v>
      </c>
      <c r="Z98" s="77" t="s">
        <v>18</v>
      </c>
      <c r="AA98" s="77" t="s">
        <v>18</v>
      </c>
      <c r="AB98" s="77" t="s">
        <v>18</v>
      </c>
      <c r="AC98" s="77" t="s">
        <v>18</v>
      </c>
      <c r="AD98" s="77" t="s">
        <v>18</v>
      </c>
      <c r="AE98" s="77" t="s">
        <v>18</v>
      </c>
      <c r="AF98" s="77" t="s">
        <v>18</v>
      </c>
      <c r="AG98" s="12">
        <f t="shared" si="1"/>
        <v>12.716666666666667</v>
      </c>
      <c r="AH98" s="161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</row>
    <row r="99" spans="1:52" ht="15.6" x14ac:dyDescent="0.3">
      <c r="A99" s="30"/>
      <c r="B99" s="20" t="s">
        <v>3</v>
      </c>
      <c r="C99" s="48" t="s">
        <v>18</v>
      </c>
      <c r="D99" s="70" t="s">
        <v>18</v>
      </c>
      <c r="E99" s="13">
        <v>12.71</v>
      </c>
      <c r="F99" s="13">
        <v>12.15</v>
      </c>
      <c r="G99" s="13">
        <v>12.86</v>
      </c>
      <c r="H99" s="13">
        <v>13.06</v>
      </c>
      <c r="I99" s="70" t="s">
        <v>18</v>
      </c>
      <c r="J99" s="83" t="s">
        <v>405</v>
      </c>
      <c r="K99" s="13">
        <v>13.58</v>
      </c>
      <c r="L99" s="13">
        <v>11.52</v>
      </c>
      <c r="M99" s="83" t="s">
        <v>405</v>
      </c>
      <c r="N99" s="83" t="s">
        <v>406</v>
      </c>
      <c r="O99" s="83" t="s">
        <v>406</v>
      </c>
      <c r="P99" s="13">
        <v>13.61</v>
      </c>
      <c r="Q99" s="13">
        <v>12.96</v>
      </c>
      <c r="R99" s="13">
        <v>12.45</v>
      </c>
      <c r="S99" s="13">
        <v>11.67</v>
      </c>
      <c r="T99" s="83" t="s">
        <v>230</v>
      </c>
      <c r="U99" s="83" t="s">
        <v>230</v>
      </c>
      <c r="V99" s="48" t="s">
        <v>18</v>
      </c>
      <c r="W99" s="77" t="s">
        <v>18</v>
      </c>
      <c r="X99" s="77" t="s">
        <v>18</v>
      </c>
      <c r="Y99" s="77" t="s">
        <v>18</v>
      </c>
      <c r="Z99" s="77" t="s">
        <v>18</v>
      </c>
      <c r="AA99" s="77" t="s">
        <v>18</v>
      </c>
      <c r="AB99" s="77" t="s">
        <v>18</v>
      </c>
      <c r="AC99" s="77" t="s">
        <v>18</v>
      </c>
      <c r="AD99" s="77" t="s">
        <v>18</v>
      </c>
      <c r="AE99" s="77" t="s">
        <v>18</v>
      </c>
      <c r="AF99" s="77" t="s">
        <v>18</v>
      </c>
      <c r="AG99" s="12">
        <f t="shared" si="1"/>
        <v>12.657</v>
      </c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</row>
    <row r="100" spans="1:52" ht="15.6" x14ac:dyDescent="0.3">
      <c r="A100" s="30"/>
      <c r="B100" s="20" t="s">
        <v>4</v>
      </c>
      <c r="C100" s="48" t="s">
        <v>18</v>
      </c>
      <c r="D100" s="70" t="s">
        <v>18</v>
      </c>
      <c r="E100" s="13">
        <v>12.96</v>
      </c>
      <c r="F100" s="13">
        <v>13.02</v>
      </c>
      <c r="G100" s="13">
        <v>11.75</v>
      </c>
      <c r="H100" s="13">
        <v>11.8</v>
      </c>
      <c r="I100" s="70" t="s">
        <v>18</v>
      </c>
      <c r="J100" s="83" t="s">
        <v>405</v>
      </c>
      <c r="K100" s="13">
        <v>12.6</v>
      </c>
      <c r="L100" s="83" t="s">
        <v>230</v>
      </c>
      <c r="M100" s="83" t="s">
        <v>405</v>
      </c>
      <c r="N100" s="83" t="s">
        <v>406</v>
      </c>
      <c r="O100" s="83" t="s">
        <v>406</v>
      </c>
      <c r="P100" s="13">
        <v>11.81</v>
      </c>
      <c r="Q100" s="13">
        <v>12.61</v>
      </c>
      <c r="R100" s="13">
        <v>12.9</v>
      </c>
      <c r="S100" s="83" t="s">
        <v>230</v>
      </c>
      <c r="T100" s="83" t="s">
        <v>230</v>
      </c>
      <c r="U100" s="83" t="s">
        <v>230</v>
      </c>
      <c r="V100" s="48" t="s">
        <v>18</v>
      </c>
      <c r="W100" s="77" t="s">
        <v>18</v>
      </c>
      <c r="X100" s="77" t="s">
        <v>18</v>
      </c>
      <c r="Y100" s="77" t="s">
        <v>18</v>
      </c>
      <c r="Z100" s="77" t="s">
        <v>18</v>
      </c>
      <c r="AA100" s="77" t="s">
        <v>18</v>
      </c>
      <c r="AB100" s="77" t="s">
        <v>18</v>
      </c>
      <c r="AC100" s="77" t="s">
        <v>18</v>
      </c>
      <c r="AD100" s="77" t="s">
        <v>18</v>
      </c>
      <c r="AE100" s="77" t="s">
        <v>18</v>
      </c>
      <c r="AF100" s="77" t="s">
        <v>18</v>
      </c>
      <c r="AG100" s="12">
        <f t="shared" si="1"/>
        <v>12.43125</v>
      </c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</row>
    <row r="101" spans="1:52" ht="15.6" x14ac:dyDescent="0.3">
      <c r="A101" s="30"/>
      <c r="B101" s="20" t="s">
        <v>5</v>
      </c>
      <c r="C101" s="48" t="s">
        <v>18</v>
      </c>
      <c r="D101" s="70" t="s">
        <v>18</v>
      </c>
      <c r="E101" s="13">
        <v>11.88</v>
      </c>
      <c r="F101" s="13">
        <v>11.76</v>
      </c>
      <c r="G101" s="13">
        <v>11.68</v>
      </c>
      <c r="H101" s="13">
        <v>11.59</v>
      </c>
      <c r="I101" s="70" t="s">
        <v>18</v>
      </c>
      <c r="J101" s="50">
        <v>11.2</v>
      </c>
      <c r="K101" s="13">
        <v>11.04</v>
      </c>
      <c r="L101" s="83" t="s">
        <v>230</v>
      </c>
      <c r="M101" s="83" t="s">
        <v>405</v>
      </c>
      <c r="N101" s="83" t="s">
        <v>406</v>
      </c>
      <c r="O101" s="83" t="s">
        <v>406</v>
      </c>
      <c r="P101" s="83" t="s">
        <v>406</v>
      </c>
      <c r="Q101" s="13">
        <v>11.96</v>
      </c>
      <c r="R101" s="13">
        <v>12.22</v>
      </c>
      <c r="S101" s="83" t="s">
        <v>230</v>
      </c>
      <c r="T101" s="83" t="s">
        <v>230</v>
      </c>
      <c r="U101" s="83" t="s">
        <v>230</v>
      </c>
      <c r="V101" s="48" t="s">
        <v>18</v>
      </c>
      <c r="W101" s="77" t="s">
        <v>18</v>
      </c>
      <c r="X101" s="77" t="s">
        <v>18</v>
      </c>
      <c r="Y101" s="77" t="s">
        <v>18</v>
      </c>
      <c r="Z101" s="77" t="s">
        <v>18</v>
      </c>
      <c r="AA101" s="77" t="s">
        <v>18</v>
      </c>
      <c r="AB101" s="77" t="s">
        <v>18</v>
      </c>
      <c r="AC101" s="77" t="s">
        <v>18</v>
      </c>
      <c r="AD101" s="77" t="s">
        <v>18</v>
      </c>
      <c r="AE101" s="77" t="s">
        <v>18</v>
      </c>
      <c r="AF101" s="77" t="s">
        <v>18</v>
      </c>
      <c r="AG101" s="12">
        <f t="shared" si="1"/>
        <v>11.666250000000002</v>
      </c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</row>
    <row r="102" spans="1:52" ht="15.6" x14ac:dyDescent="0.3">
      <c r="A102" s="30"/>
      <c r="B102" s="20" t="s">
        <v>5</v>
      </c>
      <c r="C102" s="48" t="s">
        <v>18</v>
      </c>
      <c r="D102" s="70" t="s">
        <v>18</v>
      </c>
      <c r="E102" s="13" t="s">
        <v>14</v>
      </c>
      <c r="F102" s="13" t="s">
        <v>14</v>
      </c>
      <c r="G102" s="13">
        <v>11.21</v>
      </c>
      <c r="H102" s="13">
        <v>11.55</v>
      </c>
      <c r="I102" s="70" t="s">
        <v>18</v>
      </c>
      <c r="J102" s="13">
        <v>11.32</v>
      </c>
      <c r="K102" s="13">
        <v>12.64</v>
      </c>
      <c r="L102" s="83" t="s">
        <v>230</v>
      </c>
      <c r="M102" s="83" t="s">
        <v>405</v>
      </c>
      <c r="N102" s="83" t="s">
        <v>406</v>
      </c>
      <c r="O102" s="83" t="s">
        <v>406</v>
      </c>
      <c r="P102" s="83" t="s">
        <v>406</v>
      </c>
      <c r="Q102" s="83" t="s">
        <v>230</v>
      </c>
      <c r="R102" s="13">
        <v>11.83</v>
      </c>
      <c r="S102" s="83" t="s">
        <v>230</v>
      </c>
      <c r="T102" s="83" t="s">
        <v>230</v>
      </c>
      <c r="U102" s="83" t="s">
        <v>230</v>
      </c>
      <c r="V102" s="48" t="s">
        <v>18</v>
      </c>
      <c r="W102" s="77" t="s">
        <v>18</v>
      </c>
      <c r="X102" s="77" t="s">
        <v>18</v>
      </c>
      <c r="Y102" s="77" t="s">
        <v>18</v>
      </c>
      <c r="Z102" s="77" t="s">
        <v>18</v>
      </c>
      <c r="AA102" s="77" t="s">
        <v>18</v>
      </c>
      <c r="AB102" s="77" t="s">
        <v>18</v>
      </c>
      <c r="AC102" s="77" t="s">
        <v>18</v>
      </c>
      <c r="AD102" s="77" t="s">
        <v>18</v>
      </c>
      <c r="AE102" s="77" t="s">
        <v>18</v>
      </c>
      <c r="AF102" s="77" t="s">
        <v>18</v>
      </c>
      <c r="AG102" s="12">
        <f t="shared" si="1"/>
        <v>11.709999999999999</v>
      </c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</row>
    <row r="103" spans="1:52" ht="15.6" x14ac:dyDescent="0.3">
      <c r="A103" s="30"/>
      <c r="B103" s="20" t="s">
        <v>6</v>
      </c>
      <c r="C103" s="48" t="s">
        <v>18</v>
      </c>
      <c r="D103" s="70" t="s">
        <v>18</v>
      </c>
      <c r="E103" s="13">
        <v>13.33</v>
      </c>
      <c r="F103" s="13" t="s">
        <v>14</v>
      </c>
      <c r="G103" s="13" t="s">
        <v>14</v>
      </c>
      <c r="H103" s="13">
        <v>12.38</v>
      </c>
      <c r="I103" s="13">
        <v>14.54</v>
      </c>
      <c r="J103" s="83" t="s">
        <v>405</v>
      </c>
      <c r="K103" s="13">
        <v>12.67</v>
      </c>
      <c r="L103" s="83" t="s">
        <v>405</v>
      </c>
      <c r="M103" s="83" t="s">
        <v>405</v>
      </c>
      <c r="N103" s="83" t="s">
        <v>406</v>
      </c>
      <c r="O103" s="83" t="s">
        <v>406</v>
      </c>
      <c r="P103" s="13">
        <v>11.42</v>
      </c>
      <c r="Q103" s="83" t="s">
        <v>230</v>
      </c>
      <c r="R103" s="13">
        <v>13.98</v>
      </c>
      <c r="S103" s="83" t="s">
        <v>230</v>
      </c>
      <c r="T103" s="83" t="s">
        <v>230</v>
      </c>
      <c r="U103" s="83" t="s">
        <v>230</v>
      </c>
      <c r="V103" s="48" t="s">
        <v>18</v>
      </c>
      <c r="W103" s="77" t="s">
        <v>18</v>
      </c>
      <c r="X103" s="77" t="s">
        <v>18</v>
      </c>
      <c r="Y103" s="77" t="s">
        <v>18</v>
      </c>
      <c r="Z103" s="77" t="s">
        <v>18</v>
      </c>
      <c r="AA103" s="77" t="s">
        <v>18</v>
      </c>
      <c r="AB103" s="77" t="s">
        <v>18</v>
      </c>
      <c r="AC103" s="77" t="s">
        <v>18</v>
      </c>
      <c r="AD103" s="77" t="s">
        <v>18</v>
      </c>
      <c r="AE103" s="77" t="s">
        <v>18</v>
      </c>
      <c r="AF103" s="77" t="s">
        <v>18</v>
      </c>
      <c r="AG103" s="12">
        <f t="shared" si="1"/>
        <v>13.053333333333335</v>
      </c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</row>
    <row r="104" spans="1:52" ht="15.6" x14ac:dyDescent="0.3">
      <c r="A104" s="14" t="s">
        <v>1157</v>
      </c>
      <c r="B104" s="20" t="s">
        <v>6</v>
      </c>
      <c r="C104" s="48" t="s">
        <v>18</v>
      </c>
      <c r="D104" s="70" t="s">
        <v>18</v>
      </c>
      <c r="E104" s="13">
        <v>14.99</v>
      </c>
      <c r="F104" s="13">
        <v>11.68</v>
      </c>
      <c r="G104" s="13">
        <v>11.56</v>
      </c>
      <c r="H104" s="13">
        <v>14.47</v>
      </c>
      <c r="I104" s="13">
        <v>14.48</v>
      </c>
      <c r="J104" s="13">
        <v>11.93</v>
      </c>
      <c r="K104" s="13">
        <v>12.28</v>
      </c>
      <c r="L104" s="13">
        <v>12.8</v>
      </c>
      <c r="M104" s="83" t="s">
        <v>405</v>
      </c>
      <c r="N104" s="83" t="s">
        <v>406</v>
      </c>
      <c r="O104" s="13">
        <v>12.83</v>
      </c>
      <c r="P104" s="13">
        <v>12.51</v>
      </c>
      <c r="Q104" s="83" t="s">
        <v>230</v>
      </c>
      <c r="R104" s="13">
        <v>13.82</v>
      </c>
      <c r="S104" s="83" t="s">
        <v>230</v>
      </c>
      <c r="T104" s="83" t="s">
        <v>230</v>
      </c>
      <c r="U104" s="83" t="s">
        <v>230</v>
      </c>
      <c r="V104" s="48" t="s">
        <v>18</v>
      </c>
      <c r="W104" s="77" t="s">
        <v>18</v>
      </c>
      <c r="X104" s="77" t="s">
        <v>18</v>
      </c>
      <c r="Y104" s="77" t="s">
        <v>18</v>
      </c>
      <c r="Z104" s="77" t="s">
        <v>18</v>
      </c>
      <c r="AA104" s="77" t="s">
        <v>18</v>
      </c>
      <c r="AB104" s="77" t="s">
        <v>18</v>
      </c>
      <c r="AC104" s="77" t="s">
        <v>18</v>
      </c>
      <c r="AD104" s="77" t="s">
        <v>18</v>
      </c>
      <c r="AE104" s="77" t="s">
        <v>18</v>
      </c>
      <c r="AF104" s="77" t="s">
        <v>18</v>
      </c>
      <c r="AG104" s="12">
        <f t="shared" si="1"/>
        <v>13.031818181818181</v>
      </c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</row>
    <row r="105" spans="1:52" ht="15.6" x14ac:dyDescent="0.3">
      <c r="A105" s="29" t="s">
        <v>600</v>
      </c>
      <c r="B105" s="20" t="s">
        <v>7</v>
      </c>
      <c r="C105" s="48" t="s">
        <v>18</v>
      </c>
      <c r="D105" s="70" t="s">
        <v>18</v>
      </c>
      <c r="E105" s="13">
        <v>14.45</v>
      </c>
      <c r="F105" s="13">
        <v>12.62</v>
      </c>
      <c r="G105" s="13">
        <v>12.83</v>
      </c>
      <c r="H105" s="13">
        <v>12.89</v>
      </c>
      <c r="I105" s="13">
        <v>13.84</v>
      </c>
      <c r="J105" s="13">
        <v>13.39</v>
      </c>
      <c r="K105" s="13">
        <v>13.4</v>
      </c>
      <c r="L105" s="13">
        <v>14.69</v>
      </c>
      <c r="M105" s="83" t="s">
        <v>405</v>
      </c>
      <c r="N105" s="13">
        <v>11.61</v>
      </c>
      <c r="O105" s="13">
        <v>13.61</v>
      </c>
      <c r="P105" s="13">
        <v>13.32</v>
      </c>
      <c r="Q105" s="83" t="s">
        <v>230</v>
      </c>
      <c r="R105" s="13">
        <v>14.54</v>
      </c>
      <c r="S105" s="70" t="s">
        <v>18</v>
      </c>
      <c r="T105" s="83" t="s">
        <v>230</v>
      </c>
      <c r="U105" s="70" t="s">
        <v>18</v>
      </c>
      <c r="V105" s="48" t="s">
        <v>18</v>
      </c>
      <c r="W105" s="77" t="s">
        <v>18</v>
      </c>
      <c r="X105" s="77" t="s">
        <v>18</v>
      </c>
      <c r="Y105" s="77" t="s">
        <v>18</v>
      </c>
      <c r="Z105" s="77" t="s">
        <v>18</v>
      </c>
      <c r="AA105" s="77" t="s">
        <v>18</v>
      </c>
      <c r="AB105" s="77" t="s">
        <v>18</v>
      </c>
      <c r="AC105" s="77" t="s">
        <v>18</v>
      </c>
      <c r="AD105" s="77" t="s">
        <v>18</v>
      </c>
      <c r="AE105" s="77" t="s">
        <v>18</v>
      </c>
      <c r="AF105" s="77" t="s">
        <v>18</v>
      </c>
      <c r="AG105" s="12">
        <f t="shared" si="1"/>
        <v>13.432499999999997</v>
      </c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</row>
    <row r="106" spans="1:52" ht="15.6" x14ac:dyDescent="0.3">
      <c r="A106" s="30"/>
      <c r="B106" s="20" t="s">
        <v>7</v>
      </c>
      <c r="C106" s="48" t="s">
        <v>18</v>
      </c>
      <c r="D106" s="70" t="s">
        <v>18</v>
      </c>
      <c r="E106" s="13">
        <v>14.74</v>
      </c>
      <c r="F106" s="13">
        <v>12.14</v>
      </c>
      <c r="G106" s="13">
        <v>12.29</v>
      </c>
      <c r="H106" s="13">
        <v>14.61</v>
      </c>
      <c r="I106" s="13">
        <v>13.84</v>
      </c>
      <c r="J106" s="13">
        <v>14.64</v>
      </c>
      <c r="K106" s="13">
        <v>13.66</v>
      </c>
      <c r="L106" s="13">
        <v>13.35</v>
      </c>
      <c r="M106" s="83" t="s">
        <v>405</v>
      </c>
      <c r="N106" s="13">
        <v>14.36</v>
      </c>
      <c r="O106" s="13">
        <v>13.61</v>
      </c>
      <c r="P106" s="13">
        <v>13.56</v>
      </c>
      <c r="Q106" s="13">
        <v>13.42</v>
      </c>
      <c r="R106" s="13">
        <v>13.53</v>
      </c>
      <c r="S106" s="13">
        <v>13.17</v>
      </c>
      <c r="T106" s="83" t="s">
        <v>230</v>
      </c>
      <c r="U106" s="70" t="s">
        <v>18</v>
      </c>
      <c r="V106" s="48" t="s">
        <v>18</v>
      </c>
      <c r="W106" s="77" t="s">
        <v>18</v>
      </c>
      <c r="X106" s="77" t="s">
        <v>18</v>
      </c>
      <c r="Y106" s="77" t="s">
        <v>18</v>
      </c>
      <c r="Z106" s="77" t="s">
        <v>18</v>
      </c>
      <c r="AA106" s="77" t="s">
        <v>18</v>
      </c>
      <c r="AB106" s="77" t="s">
        <v>18</v>
      </c>
      <c r="AC106" s="77" t="s">
        <v>18</v>
      </c>
      <c r="AD106" s="77" t="s">
        <v>18</v>
      </c>
      <c r="AE106" s="77" t="s">
        <v>18</v>
      </c>
      <c r="AF106" s="77" t="s">
        <v>18</v>
      </c>
      <c r="AG106" s="12">
        <f t="shared" si="1"/>
        <v>13.637142857142857</v>
      </c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</row>
    <row r="107" spans="1:52" ht="15.6" x14ac:dyDescent="0.3">
      <c r="A107" s="30"/>
      <c r="B107" s="20" t="s">
        <v>8</v>
      </c>
      <c r="C107" s="48" t="s">
        <v>18</v>
      </c>
      <c r="D107" s="70" t="s">
        <v>18</v>
      </c>
      <c r="E107" s="13">
        <v>14.49</v>
      </c>
      <c r="F107" s="13">
        <v>12.81</v>
      </c>
      <c r="G107" s="13">
        <v>13.94</v>
      </c>
      <c r="H107" s="13">
        <v>14.26</v>
      </c>
      <c r="I107" s="13">
        <v>13.37</v>
      </c>
      <c r="J107" s="13">
        <v>13.32</v>
      </c>
      <c r="K107" s="13">
        <v>13.38</v>
      </c>
      <c r="L107" s="13">
        <v>13.47</v>
      </c>
      <c r="M107" s="83" t="s">
        <v>405</v>
      </c>
      <c r="N107" s="13">
        <v>14.01</v>
      </c>
      <c r="O107" s="13">
        <v>13.51</v>
      </c>
      <c r="P107" s="13">
        <v>13.61</v>
      </c>
      <c r="Q107" s="13">
        <v>13.97</v>
      </c>
      <c r="R107" s="13">
        <v>13.61</v>
      </c>
      <c r="S107" s="13">
        <v>13.13</v>
      </c>
      <c r="T107" s="83" t="s">
        <v>230</v>
      </c>
      <c r="U107" s="70" t="s">
        <v>18</v>
      </c>
      <c r="V107" s="48" t="s">
        <v>18</v>
      </c>
      <c r="W107" s="77" t="s">
        <v>18</v>
      </c>
      <c r="X107" s="77" t="s">
        <v>18</v>
      </c>
      <c r="Y107" s="77" t="s">
        <v>18</v>
      </c>
      <c r="Z107" s="77" t="s">
        <v>18</v>
      </c>
      <c r="AA107" s="77" t="s">
        <v>18</v>
      </c>
      <c r="AB107" s="77" t="s">
        <v>18</v>
      </c>
      <c r="AC107" s="77" t="s">
        <v>18</v>
      </c>
      <c r="AD107" s="77" t="s">
        <v>18</v>
      </c>
      <c r="AE107" s="77" t="s">
        <v>18</v>
      </c>
      <c r="AF107" s="77" t="s">
        <v>18</v>
      </c>
      <c r="AG107" s="12">
        <f t="shared" si="1"/>
        <v>13.634285714285713</v>
      </c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</row>
    <row r="108" spans="1:52" ht="15.6" x14ac:dyDescent="0.3">
      <c r="A108" s="29" t="s">
        <v>162</v>
      </c>
      <c r="B108" s="20" t="s">
        <v>8</v>
      </c>
      <c r="C108" s="48" t="s">
        <v>18</v>
      </c>
      <c r="D108" s="70" t="s">
        <v>18</v>
      </c>
      <c r="E108" s="13">
        <v>14.24</v>
      </c>
      <c r="F108" s="13">
        <v>12.53</v>
      </c>
      <c r="G108" s="13">
        <v>14.25</v>
      </c>
      <c r="H108" s="13">
        <v>15.96</v>
      </c>
      <c r="I108" s="13">
        <v>13.97</v>
      </c>
      <c r="J108" s="13">
        <v>12.96</v>
      </c>
      <c r="K108" s="13">
        <v>13.28</v>
      </c>
      <c r="L108" s="13">
        <v>14.43</v>
      </c>
      <c r="M108" s="13">
        <v>12.81</v>
      </c>
      <c r="N108" s="13">
        <v>13.51</v>
      </c>
      <c r="O108" s="12">
        <v>15.71</v>
      </c>
      <c r="P108" s="12">
        <v>13.81</v>
      </c>
      <c r="Q108" s="12">
        <v>14.11</v>
      </c>
      <c r="R108" s="12">
        <v>13.15</v>
      </c>
      <c r="S108" s="12">
        <v>13.48</v>
      </c>
      <c r="T108" s="83" t="s">
        <v>230</v>
      </c>
      <c r="U108" s="70" t="s">
        <v>18</v>
      </c>
      <c r="V108" s="48" t="s">
        <v>18</v>
      </c>
      <c r="W108" s="77" t="s">
        <v>18</v>
      </c>
      <c r="X108" s="77" t="s">
        <v>18</v>
      </c>
      <c r="Y108" s="77" t="s">
        <v>18</v>
      </c>
      <c r="Z108" s="77" t="s">
        <v>18</v>
      </c>
      <c r="AA108" s="77" t="s">
        <v>18</v>
      </c>
      <c r="AB108" s="77" t="s">
        <v>18</v>
      </c>
      <c r="AC108" s="77" t="s">
        <v>18</v>
      </c>
      <c r="AD108" s="77" t="s">
        <v>18</v>
      </c>
      <c r="AE108" s="77" t="s">
        <v>18</v>
      </c>
      <c r="AF108" s="77" t="s">
        <v>18</v>
      </c>
      <c r="AG108" s="12">
        <f t="shared" si="1"/>
        <v>13.879999999999999</v>
      </c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</row>
    <row r="109" spans="1:52" ht="15.6" x14ac:dyDescent="0.3">
      <c r="A109" s="29" t="s">
        <v>943</v>
      </c>
      <c r="B109" s="20" t="s">
        <v>9</v>
      </c>
      <c r="C109" s="48" t="s">
        <v>18</v>
      </c>
      <c r="D109" s="70" t="s">
        <v>18</v>
      </c>
      <c r="E109" s="39">
        <v>14.08</v>
      </c>
      <c r="F109" s="13">
        <v>13.81</v>
      </c>
      <c r="G109" s="13">
        <v>14.66</v>
      </c>
      <c r="H109" s="70" t="s">
        <v>18</v>
      </c>
      <c r="I109" s="13">
        <v>15.48</v>
      </c>
      <c r="J109" s="50">
        <v>12.42</v>
      </c>
      <c r="K109" s="13">
        <v>14.68</v>
      </c>
      <c r="L109" s="13">
        <v>14.42</v>
      </c>
      <c r="M109" s="13">
        <v>14.03</v>
      </c>
      <c r="N109" s="13">
        <v>15.61</v>
      </c>
      <c r="O109" s="12">
        <v>13.91</v>
      </c>
      <c r="P109" s="12">
        <v>13.66</v>
      </c>
      <c r="Q109" s="12">
        <v>14.01</v>
      </c>
      <c r="R109" s="12">
        <v>13.26</v>
      </c>
      <c r="S109" s="12">
        <v>13.62</v>
      </c>
      <c r="T109" s="83" t="s">
        <v>230</v>
      </c>
      <c r="U109" s="70" t="s">
        <v>18</v>
      </c>
      <c r="V109" s="48" t="s">
        <v>18</v>
      </c>
      <c r="W109" s="77" t="s">
        <v>18</v>
      </c>
      <c r="X109" s="77" t="s">
        <v>18</v>
      </c>
      <c r="Y109" s="77" t="s">
        <v>18</v>
      </c>
      <c r="Z109" s="77" t="s">
        <v>18</v>
      </c>
      <c r="AA109" s="77" t="s">
        <v>18</v>
      </c>
      <c r="AB109" s="77" t="s">
        <v>18</v>
      </c>
      <c r="AC109" s="77" t="s">
        <v>18</v>
      </c>
      <c r="AD109" s="77" t="s">
        <v>18</v>
      </c>
      <c r="AE109" s="77" t="s">
        <v>18</v>
      </c>
      <c r="AF109" s="77" t="s">
        <v>18</v>
      </c>
      <c r="AG109" s="12">
        <f t="shared" si="1"/>
        <v>14.117857142857142</v>
      </c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</row>
    <row r="110" spans="1:52" ht="15.6" x14ac:dyDescent="0.3">
      <c r="A110" s="54" t="s">
        <v>944</v>
      </c>
      <c r="B110" s="20" t="s">
        <v>9</v>
      </c>
      <c r="C110" s="48" t="s">
        <v>18</v>
      </c>
      <c r="D110" s="70" t="s">
        <v>18</v>
      </c>
      <c r="E110" s="13">
        <v>13.87</v>
      </c>
      <c r="F110" s="13">
        <v>13.35</v>
      </c>
      <c r="G110" s="13">
        <v>14.51</v>
      </c>
      <c r="H110" s="70" t="s">
        <v>18</v>
      </c>
      <c r="I110" s="13">
        <v>13.61</v>
      </c>
      <c r="J110" s="13">
        <v>14.7</v>
      </c>
      <c r="K110" s="13">
        <v>14.51</v>
      </c>
      <c r="L110" s="13">
        <v>14.88</v>
      </c>
      <c r="M110" s="13">
        <v>14.41</v>
      </c>
      <c r="N110" s="13">
        <v>14.11</v>
      </c>
      <c r="O110" s="12">
        <v>14.41</v>
      </c>
      <c r="P110" s="12">
        <v>13.7</v>
      </c>
      <c r="Q110" s="12">
        <v>13.26</v>
      </c>
      <c r="R110" s="12">
        <v>12.97</v>
      </c>
      <c r="S110" s="12">
        <v>13.59</v>
      </c>
      <c r="T110" s="12">
        <v>12.46</v>
      </c>
      <c r="U110" s="70" t="s">
        <v>18</v>
      </c>
      <c r="V110" s="48" t="s">
        <v>18</v>
      </c>
      <c r="W110" s="77" t="s">
        <v>18</v>
      </c>
      <c r="X110" s="77" t="s">
        <v>18</v>
      </c>
      <c r="Y110" s="77" t="s">
        <v>18</v>
      </c>
      <c r="Z110" s="77" t="s">
        <v>18</v>
      </c>
      <c r="AA110" s="77" t="s">
        <v>18</v>
      </c>
      <c r="AB110" s="77" t="s">
        <v>18</v>
      </c>
      <c r="AC110" s="77" t="s">
        <v>18</v>
      </c>
      <c r="AD110" s="77" t="s">
        <v>18</v>
      </c>
      <c r="AE110" s="77" t="s">
        <v>18</v>
      </c>
      <c r="AF110" s="77" t="s">
        <v>18</v>
      </c>
      <c r="AG110" s="12">
        <f t="shared" si="1"/>
        <v>13.889333333333331</v>
      </c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</row>
    <row r="111" spans="1:52" ht="15.6" x14ac:dyDescent="0.3">
      <c r="A111" s="54" t="s">
        <v>945</v>
      </c>
      <c r="B111" s="20" t="s">
        <v>10</v>
      </c>
      <c r="C111" s="48" t="s">
        <v>18</v>
      </c>
      <c r="D111" s="70" t="s">
        <v>18</v>
      </c>
      <c r="E111" s="13">
        <v>14.58</v>
      </c>
      <c r="F111" s="13">
        <v>13.55</v>
      </c>
      <c r="G111" s="13">
        <v>14.81</v>
      </c>
      <c r="H111" s="70" t="s">
        <v>18</v>
      </c>
      <c r="I111" s="13">
        <v>14.52</v>
      </c>
      <c r="J111" s="13">
        <v>13.19</v>
      </c>
      <c r="K111" s="13">
        <v>14.04</v>
      </c>
      <c r="L111" s="13">
        <v>14.67</v>
      </c>
      <c r="M111" s="13">
        <v>13.61</v>
      </c>
      <c r="N111" s="13">
        <v>14.11</v>
      </c>
      <c r="O111" s="12">
        <v>13.16</v>
      </c>
      <c r="P111" s="12">
        <v>13.9</v>
      </c>
      <c r="Q111" s="12">
        <v>13.07</v>
      </c>
      <c r="R111" s="12">
        <v>14.08</v>
      </c>
      <c r="S111" s="12">
        <v>12.96</v>
      </c>
      <c r="T111" s="12">
        <v>12.91</v>
      </c>
      <c r="U111" s="70" t="s">
        <v>18</v>
      </c>
      <c r="V111" s="48" t="s">
        <v>18</v>
      </c>
      <c r="W111" s="77" t="s">
        <v>18</v>
      </c>
      <c r="X111" s="77" t="s">
        <v>18</v>
      </c>
      <c r="Y111" s="77" t="s">
        <v>18</v>
      </c>
      <c r="Z111" s="77" t="s">
        <v>18</v>
      </c>
      <c r="AA111" s="77" t="s">
        <v>18</v>
      </c>
      <c r="AB111" s="77" t="s">
        <v>18</v>
      </c>
      <c r="AC111" s="77" t="s">
        <v>18</v>
      </c>
      <c r="AD111" s="77" t="s">
        <v>18</v>
      </c>
      <c r="AE111" s="77" t="s">
        <v>18</v>
      </c>
      <c r="AF111" s="77" t="s">
        <v>18</v>
      </c>
      <c r="AG111" s="12">
        <f t="shared" si="1"/>
        <v>13.810666666666668</v>
      </c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</row>
    <row r="112" spans="1:52" ht="15.6" x14ac:dyDescent="0.3">
      <c r="A112" s="54" t="s">
        <v>946</v>
      </c>
      <c r="B112" s="20" t="s">
        <v>10</v>
      </c>
      <c r="C112" s="48" t="s">
        <v>18</v>
      </c>
      <c r="D112" s="70" t="s">
        <v>18</v>
      </c>
      <c r="E112" s="13">
        <v>13.08</v>
      </c>
      <c r="F112" s="13">
        <v>14.17</v>
      </c>
      <c r="G112" s="13">
        <v>13.63</v>
      </c>
      <c r="H112" s="70" t="s">
        <v>18</v>
      </c>
      <c r="I112" s="13">
        <v>13.48</v>
      </c>
      <c r="J112" s="13">
        <v>12.69</v>
      </c>
      <c r="K112" s="13">
        <v>12.97</v>
      </c>
      <c r="L112" s="13">
        <v>13.3</v>
      </c>
      <c r="M112" s="13">
        <v>12.91</v>
      </c>
      <c r="N112" s="13">
        <v>13.98</v>
      </c>
      <c r="O112" s="12">
        <v>13.01</v>
      </c>
      <c r="P112" s="12">
        <v>12.81</v>
      </c>
      <c r="Q112" s="12">
        <v>12.5</v>
      </c>
      <c r="R112" s="12">
        <v>13.18</v>
      </c>
      <c r="S112" s="12">
        <v>12.36</v>
      </c>
      <c r="T112" s="12">
        <v>12.2</v>
      </c>
      <c r="U112" s="70" t="s">
        <v>18</v>
      </c>
      <c r="V112" s="48" t="s">
        <v>18</v>
      </c>
      <c r="W112" s="77" t="s">
        <v>18</v>
      </c>
      <c r="X112" s="77" t="s">
        <v>18</v>
      </c>
      <c r="Y112" s="77" t="s">
        <v>18</v>
      </c>
      <c r="Z112" s="77" t="s">
        <v>18</v>
      </c>
      <c r="AA112" s="77" t="s">
        <v>18</v>
      </c>
      <c r="AB112" s="77" t="s">
        <v>18</v>
      </c>
      <c r="AC112" s="77" t="s">
        <v>18</v>
      </c>
      <c r="AD112" s="77" t="s">
        <v>18</v>
      </c>
      <c r="AE112" s="77" t="s">
        <v>18</v>
      </c>
      <c r="AF112" s="77" t="s">
        <v>18</v>
      </c>
      <c r="AG112" s="12">
        <f t="shared" si="1"/>
        <v>13.084666666666665</v>
      </c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</row>
    <row r="113" spans="1:52" ht="15.6" x14ac:dyDescent="0.3">
      <c r="A113" s="54" t="s">
        <v>947</v>
      </c>
      <c r="B113" s="20" t="s">
        <v>11</v>
      </c>
      <c r="C113" s="48" t="s">
        <v>18</v>
      </c>
      <c r="D113" s="70" t="s">
        <v>18</v>
      </c>
      <c r="E113" s="13">
        <v>12.64</v>
      </c>
      <c r="F113" s="13">
        <v>13.79</v>
      </c>
      <c r="G113" s="13">
        <v>13.43</v>
      </c>
      <c r="H113" s="70" t="s">
        <v>18</v>
      </c>
      <c r="I113" s="13">
        <v>12.95</v>
      </c>
      <c r="J113" s="13">
        <v>12.61</v>
      </c>
      <c r="K113" s="13">
        <v>13.71</v>
      </c>
      <c r="L113" s="13">
        <v>12.69</v>
      </c>
      <c r="M113" s="13">
        <v>12.41</v>
      </c>
      <c r="N113" s="13">
        <v>12.61</v>
      </c>
      <c r="O113" s="12">
        <v>12.61</v>
      </c>
      <c r="P113" s="12">
        <v>12.34</v>
      </c>
      <c r="Q113" s="12">
        <v>11.82</v>
      </c>
      <c r="R113" s="12">
        <v>13.31</v>
      </c>
      <c r="S113" s="12">
        <v>12.15</v>
      </c>
      <c r="T113" s="12">
        <v>11.79</v>
      </c>
      <c r="U113" s="70" t="s">
        <v>18</v>
      </c>
      <c r="V113" s="48" t="s">
        <v>18</v>
      </c>
      <c r="W113" s="77" t="s">
        <v>18</v>
      </c>
      <c r="X113" s="77" t="s">
        <v>18</v>
      </c>
      <c r="Y113" s="77" t="s">
        <v>18</v>
      </c>
      <c r="Z113" s="77" t="s">
        <v>18</v>
      </c>
      <c r="AA113" s="77" t="s">
        <v>18</v>
      </c>
      <c r="AB113" s="77" t="s">
        <v>18</v>
      </c>
      <c r="AC113" s="77" t="s">
        <v>18</v>
      </c>
      <c r="AD113" s="77" t="s">
        <v>18</v>
      </c>
      <c r="AE113" s="77" t="s">
        <v>18</v>
      </c>
      <c r="AF113" s="77" t="s">
        <v>18</v>
      </c>
      <c r="AG113" s="12">
        <f t="shared" si="1"/>
        <v>12.723999999999998</v>
      </c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</row>
    <row r="114" spans="1:52" ht="15.6" x14ac:dyDescent="0.3">
      <c r="A114" s="30"/>
      <c r="B114" s="20" t="s">
        <v>12</v>
      </c>
      <c r="C114" s="48" t="s">
        <v>18</v>
      </c>
      <c r="D114" s="70" t="s">
        <v>18</v>
      </c>
      <c r="E114" s="13">
        <v>11.62</v>
      </c>
      <c r="F114" s="13">
        <v>12.99</v>
      </c>
      <c r="G114" s="13">
        <v>14.26</v>
      </c>
      <c r="H114" s="13">
        <v>12.56</v>
      </c>
      <c r="I114" s="13">
        <v>11.66</v>
      </c>
      <c r="J114" s="13">
        <v>13.97</v>
      </c>
      <c r="K114" s="13">
        <v>13.19</v>
      </c>
      <c r="L114" s="13">
        <v>12.38</v>
      </c>
      <c r="M114" s="83" t="s">
        <v>405</v>
      </c>
      <c r="N114" s="13">
        <v>12.21</v>
      </c>
      <c r="O114" s="13">
        <v>13.41</v>
      </c>
      <c r="P114" s="13">
        <v>12.36</v>
      </c>
      <c r="Q114" s="83" t="s">
        <v>230</v>
      </c>
      <c r="R114" s="13">
        <v>13</v>
      </c>
      <c r="S114" s="13">
        <v>11.53</v>
      </c>
      <c r="T114" s="70" t="s">
        <v>18</v>
      </c>
      <c r="U114" s="70" t="s">
        <v>18</v>
      </c>
      <c r="V114" s="48" t="s">
        <v>18</v>
      </c>
      <c r="W114" s="77" t="s">
        <v>18</v>
      </c>
      <c r="X114" s="77" t="s">
        <v>18</v>
      </c>
      <c r="Y114" s="77" t="s">
        <v>18</v>
      </c>
      <c r="Z114" s="77" t="s">
        <v>18</v>
      </c>
      <c r="AA114" s="77" t="s">
        <v>18</v>
      </c>
      <c r="AB114" s="77" t="s">
        <v>18</v>
      </c>
      <c r="AC114" s="77" t="s">
        <v>18</v>
      </c>
      <c r="AD114" s="77" t="s">
        <v>18</v>
      </c>
      <c r="AE114" s="77" t="s">
        <v>18</v>
      </c>
      <c r="AF114" s="77" t="s">
        <v>18</v>
      </c>
      <c r="AG114" s="12">
        <f t="shared" si="1"/>
        <v>12.703076923076924</v>
      </c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</row>
    <row r="115" spans="1:52" ht="15.6" x14ac:dyDescent="0.3">
      <c r="A115" s="6" t="s">
        <v>134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1">
        <v>2009</v>
      </c>
      <c r="W115" s="41">
        <v>2010</v>
      </c>
      <c r="X115" s="41">
        <v>2011</v>
      </c>
      <c r="Y115" s="41">
        <v>2012</v>
      </c>
      <c r="Z115" s="41">
        <v>2013</v>
      </c>
      <c r="AA115" s="211">
        <v>2014</v>
      </c>
      <c r="AB115" s="211">
        <v>2015</v>
      </c>
      <c r="AC115" s="211">
        <v>2016</v>
      </c>
      <c r="AD115" s="211">
        <v>2017</v>
      </c>
      <c r="AE115" s="211">
        <v>2018</v>
      </c>
      <c r="AF115" s="211">
        <v>2019</v>
      </c>
      <c r="AG115" s="18" t="s">
        <v>161</v>
      </c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</row>
    <row r="116" spans="1:52" ht="15.6" x14ac:dyDescent="0.3">
      <c r="A116" s="29" t="s">
        <v>446</v>
      </c>
      <c r="B116" s="20" t="s">
        <v>1</v>
      </c>
      <c r="C116" s="48" t="s">
        <v>18</v>
      </c>
      <c r="D116" s="48" t="s">
        <v>18</v>
      </c>
      <c r="E116" s="48" t="s">
        <v>18</v>
      </c>
      <c r="F116" s="13">
        <v>11.48</v>
      </c>
      <c r="G116" s="13">
        <v>11.46</v>
      </c>
      <c r="H116" s="13">
        <v>13.34</v>
      </c>
      <c r="I116" s="48" t="s">
        <v>18</v>
      </c>
      <c r="J116" s="13">
        <v>10.29</v>
      </c>
      <c r="K116" s="13">
        <v>13.45</v>
      </c>
      <c r="L116" s="48" t="s">
        <v>18</v>
      </c>
      <c r="M116" s="48" t="s">
        <v>18</v>
      </c>
      <c r="N116" s="48" t="s">
        <v>18</v>
      </c>
      <c r="O116" s="48" t="s">
        <v>18</v>
      </c>
      <c r="P116" s="48" t="s">
        <v>18</v>
      </c>
      <c r="Q116" s="48" t="s">
        <v>18</v>
      </c>
      <c r="R116" s="83" t="s">
        <v>649</v>
      </c>
      <c r="S116" s="13">
        <v>11.97</v>
      </c>
      <c r="T116" s="13">
        <v>11.66</v>
      </c>
      <c r="U116" s="48" t="s">
        <v>18</v>
      </c>
      <c r="V116" s="48" t="s">
        <v>18</v>
      </c>
      <c r="W116" s="55">
        <v>11.96</v>
      </c>
      <c r="X116" s="55">
        <v>11.5</v>
      </c>
      <c r="Y116" s="55">
        <v>11.45</v>
      </c>
      <c r="Z116" s="55">
        <v>11.47</v>
      </c>
      <c r="AA116" s="55">
        <v>10.79</v>
      </c>
      <c r="AB116" s="55">
        <f>'[1]47A-Estero River'!G155</f>
        <v>11.46</v>
      </c>
      <c r="AC116" s="55">
        <f>'[2]47A-Estero River'!G155</f>
        <v>13.17</v>
      </c>
      <c r="AD116" s="55">
        <f>'[3]47A-Estero River'!G155</f>
        <v>10.56</v>
      </c>
      <c r="AE116" s="55">
        <f>'[5]47A-Estero River'!G155</f>
        <v>11.17</v>
      </c>
      <c r="AF116" s="55">
        <f>'[4]47A-Estero River'!G155</f>
        <v>11.08</v>
      </c>
      <c r="AG116" s="12">
        <f t="shared" si="1"/>
        <v>11.734</v>
      </c>
      <c r="AH116" s="83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</row>
    <row r="117" spans="1:52" ht="15.6" x14ac:dyDescent="0.3">
      <c r="A117" s="30"/>
      <c r="B117" s="20" t="s">
        <v>2</v>
      </c>
      <c r="C117" s="48" t="s">
        <v>18</v>
      </c>
      <c r="D117" s="48" t="s">
        <v>18</v>
      </c>
      <c r="E117" s="13">
        <v>11.97</v>
      </c>
      <c r="F117" s="13">
        <v>13.04</v>
      </c>
      <c r="G117" s="13">
        <v>11.8</v>
      </c>
      <c r="H117" s="13">
        <v>13.26</v>
      </c>
      <c r="I117" s="48" t="s">
        <v>18</v>
      </c>
      <c r="J117" s="83" t="s">
        <v>407</v>
      </c>
      <c r="K117" s="13">
        <v>13.98</v>
      </c>
      <c r="L117" s="48" t="s">
        <v>18</v>
      </c>
      <c r="M117" s="48" t="s">
        <v>18</v>
      </c>
      <c r="N117" s="48" t="s">
        <v>18</v>
      </c>
      <c r="O117" s="48" t="s">
        <v>18</v>
      </c>
      <c r="P117" s="48" t="s">
        <v>18</v>
      </c>
      <c r="Q117" s="48" t="s">
        <v>18</v>
      </c>
      <c r="R117" s="83" t="s">
        <v>649</v>
      </c>
      <c r="S117" s="13">
        <v>12.59</v>
      </c>
      <c r="T117" s="83" t="s">
        <v>649</v>
      </c>
      <c r="U117" s="48" t="s">
        <v>18</v>
      </c>
      <c r="V117" s="48" t="s">
        <v>18</v>
      </c>
      <c r="W117" s="55">
        <v>12.15</v>
      </c>
      <c r="X117" s="55">
        <v>11.51</v>
      </c>
      <c r="Y117" s="55">
        <v>11.29</v>
      </c>
      <c r="Z117" s="55">
        <v>10.92</v>
      </c>
      <c r="AA117" s="55">
        <v>11.29</v>
      </c>
      <c r="AB117" s="55">
        <f>'[1]47A-Estero River'!G156</f>
        <v>11.26</v>
      </c>
      <c r="AC117" s="55">
        <f>'[2]47A-Estero River'!G156</f>
        <v>12.8</v>
      </c>
      <c r="AD117" s="55">
        <f>'[3]47A-Estero River'!G156</f>
        <v>10.4</v>
      </c>
      <c r="AE117" s="55">
        <f>'[5]47A-Estero River'!G156</f>
        <v>11.9</v>
      </c>
      <c r="AF117" s="55">
        <f>'[4]47A-Estero River'!G156</f>
        <v>12.46</v>
      </c>
      <c r="AG117" s="12">
        <f t="shared" si="1"/>
        <v>12.01857142857143</v>
      </c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</row>
    <row r="118" spans="1:52" ht="15.6" x14ac:dyDescent="0.3">
      <c r="A118" s="30"/>
      <c r="B118" s="20" t="s">
        <v>3</v>
      </c>
      <c r="C118" s="48" t="s">
        <v>18</v>
      </c>
      <c r="D118" s="48" t="s">
        <v>18</v>
      </c>
      <c r="E118" s="13">
        <v>12</v>
      </c>
      <c r="F118" s="13">
        <v>11.23</v>
      </c>
      <c r="G118" s="13">
        <v>11.32</v>
      </c>
      <c r="H118" s="13">
        <v>11.56</v>
      </c>
      <c r="I118" s="13">
        <v>10.99</v>
      </c>
      <c r="J118" s="83" t="s">
        <v>407</v>
      </c>
      <c r="K118" s="13">
        <v>13.61</v>
      </c>
      <c r="L118" s="48" t="s">
        <v>18</v>
      </c>
      <c r="M118" s="48" t="s">
        <v>18</v>
      </c>
      <c r="N118" s="48" t="s">
        <v>18</v>
      </c>
      <c r="O118" s="48" t="s">
        <v>18</v>
      </c>
      <c r="P118" s="48" t="s">
        <v>18</v>
      </c>
      <c r="Q118" s="48" t="s">
        <v>18</v>
      </c>
      <c r="R118" s="13">
        <v>13.99</v>
      </c>
      <c r="S118" s="13">
        <v>11.38</v>
      </c>
      <c r="T118" s="83" t="s">
        <v>649</v>
      </c>
      <c r="U118" s="48" t="s">
        <v>18</v>
      </c>
      <c r="V118" s="48" t="s">
        <v>18</v>
      </c>
      <c r="W118" s="55">
        <v>12.8</v>
      </c>
      <c r="X118" s="55">
        <v>11.21</v>
      </c>
      <c r="Y118" s="55">
        <v>11.16</v>
      </c>
      <c r="Z118" s="55">
        <v>11.16</v>
      </c>
      <c r="AA118" s="55">
        <v>10.99</v>
      </c>
      <c r="AB118" s="55">
        <f>'[1]47A-Estero River'!G157</f>
        <v>10.9</v>
      </c>
      <c r="AC118" s="55">
        <f>'[2]47A-Estero River'!G157</f>
        <v>11.96</v>
      </c>
      <c r="AD118" s="55">
        <f>'[3]47A-Estero River'!G157</f>
        <v>10.119999999999999</v>
      </c>
      <c r="AE118" s="55">
        <f>'[5]47A-Estero River'!G157</f>
        <v>10.82</v>
      </c>
      <c r="AF118" s="55">
        <f>'[4]47A-Estero River'!G157</f>
        <v>11.91</v>
      </c>
      <c r="AG118" s="12">
        <f t="shared" si="1"/>
        <v>11.648750000000001</v>
      </c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</row>
    <row r="119" spans="1:52" ht="15.6" x14ac:dyDescent="0.3">
      <c r="A119" s="30"/>
      <c r="B119" s="20" t="s">
        <v>4</v>
      </c>
      <c r="C119" s="48" t="s">
        <v>18</v>
      </c>
      <c r="D119" s="48" t="s">
        <v>18</v>
      </c>
      <c r="E119" s="13">
        <v>13.15</v>
      </c>
      <c r="F119" s="13">
        <v>12.32</v>
      </c>
      <c r="G119" s="13">
        <v>10.48</v>
      </c>
      <c r="H119" s="13">
        <v>10.89</v>
      </c>
      <c r="I119" s="13">
        <v>10.59</v>
      </c>
      <c r="J119" s="83" t="s">
        <v>407</v>
      </c>
      <c r="K119" s="13">
        <v>11.55</v>
      </c>
      <c r="L119" s="48" t="s">
        <v>18</v>
      </c>
      <c r="M119" s="48" t="s">
        <v>18</v>
      </c>
      <c r="N119" s="48" t="s">
        <v>18</v>
      </c>
      <c r="O119" s="48" t="s">
        <v>18</v>
      </c>
      <c r="P119" s="48" t="s">
        <v>18</v>
      </c>
      <c r="Q119" s="13">
        <v>11.82</v>
      </c>
      <c r="R119" s="13">
        <v>13.7</v>
      </c>
      <c r="S119" s="13">
        <v>10.98</v>
      </c>
      <c r="T119" s="83" t="s">
        <v>649</v>
      </c>
      <c r="U119" s="48" t="s">
        <v>18</v>
      </c>
      <c r="V119" s="13">
        <v>10.06</v>
      </c>
      <c r="W119" s="55">
        <v>14.08</v>
      </c>
      <c r="X119" s="55">
        <v>10.83</v>
      </c>
      <c r="Y119" s="55" t="s">
        <v>1144</v>
      </c>
      <c r="Z119" s="55">
        <v>11.02</v>
      </c>
      <c r="AA119" s="55">
        <f>'[6]47A-Estero River'!G158</f>
        <v>11.2</v>
      </c>
      <c r="AB119" s="55">
        <f>'[1]47A-Estero River'!G158</f>
        <v>11.06</v>
      </c>
      <c r="AC119" s="55">
        <f>'[2]47A-Estero River'!G158</f>
        <v>10.93</v>
      </c>
      <c r="AD119" s="55">
        <f>'[3]47A-Estero River'!G158</f>
        <v>9.82</v>
      </c>
      <c r="AE119" s="55">
        <f>'[5]47A-Estero River'!G158</f>
        <v>10.16</v>
      </c>
      <c r="AF119" s="55">
        <f>'[4]47A-Estero River'!G158</f>
        <v>11.39</v>
      </c>
      <c r="AG119" s="12">
        <f t="shared" si="1"/>
        <v>11.440000000000003</v>
      </c>
      <c r="AH119" s="13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</row>
    <row r="120" spans="1:52" ht="15.6" x14ac:dyDescent="0.3">
      <c r="A120" s="30"/>
      <c r="B120" s="20" t="s">
        <v>5</v>
      </c>
      <c r="C120" s="48" t="s">
        <v>18</v>
      </c>
      <c r="D120" s="48" t="s">
        <v>18</v>
      </c>
      <c r="E120" s="13">
        <v>11.31</v>
      </c>
      <c r="F120" s="13">
        <v>10.89</v>
      </c>
      <c r="G120" s="13">
        <v>10.28</v>
      </c>
      <c r="H120" s="13">
        <v>10.51</v>
      </c>
      <c r="I120" s="83" t="s">
        <v>407</v>
      </c>
      <c r="J120" s="50">
        <v>10.64</v>
      </c>
      <c r="K120" s="13">
        <v>10.76</v>
      </c>
      <c r="L120" s="48" t="s">
        <v>18</v>
      </c>
      <c r="M120" s="48" t="s">
        <v>18</v>
      </c>
      <c r="N120" s="48" t="s">
        <v>18</v>
      </c>
      <c r="O120" s="48" t="s">
        <v>18</v>
      </c>
      <c r="P120" s="48" t="s">
        <v>18</v>
      </c>
      <c r="Q120" s="13">
        <v>11.66</v>
      </c>
      <c r="R120" s="13">
        <v>12.31</v>
      </c>
      <c r="S120" s="83" t="s">
        <v>649</v>
      </c>
      <c r="T120" s="83" t="s">
        <v>649</v>
      </c>
      <c r="U120" s="48" t="s">
        <v>18</v>
      </c>
      <c r="V120" s="13">
        <v>9.77</v>
      </c>
      <c r="W120" s="55">
        <v>12.66</v>
      </c>
      <c r="X120" s="55">
        <v>10.6</v>
      </c>
      <c r="Y120" s="55">
        <v>10.31</v>
      </c>
      <c r="Z120" s="55">
        <v>10.53</v>
      </c>
      <c r="AA120" s="55">
        <f>'[6]47A-Estero River'!G159</f>
        <v>10.59</v>
      </c>
      <c r="AB120" s="55">
        <f>'[1]47A-Estero River'!G159</f>
        <v>11.19</v>
      </c>
      <c r="AC120" s="55">
        <f>'[2]47A-Estero River'!G159</f>
        <v>10.83</v>
      </c>
      <c r="AD120" s="55">
        <f>'[3]47A-Estero River'!G159</f>
        <v>9.58</v>
      </c>
      <c r="AE120" s="55">
        <f>'[5]47A-Estero River'!G159</f>
        <v>12.4</v>
      </c>
      <c r="AF120" s="55">
        <f>'[4]47A-Estero River'!G159</f>
        <v>11.72</v>
      </c>
      <c r="AG120" s="12">
        <f t="shared" si="1"/>
        <v>10.848235294117648</v>
      </c>
      <c r="AH120" s="13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</row>
    <row r="121" spans="1:52" ht="15.6" x14ac:dyDescent="0.3">
      <c r="A121" s="30"/>
      <c r="B121" s="20" t="s">
        <v>5</v>
      </c>
      <c r="C121" s="48" t="s">
        <v>18</v>
      </c>
      <c r="D121" s="48" t="s">
        <v>18</v>
      </c>
      <c r="E121" s="13">
        <v>10.8</v>
      </c>
      <c r="F121" s="13">
        <v>10.43</v>
      </c>
      <c r="G121" s="13" t="s">
        <v>14</v>
      </c>
      <c r="H121" s="13">
        <v>10.81</v>
      </c>
      <c r="I121" s="13">
        <v>11.62</v>
      </c>
      <c r="J121" s="13">
        <v>10.77</v>
      </c>
      <c r="K121" s="13">
        <v>11.69</v>
      </c>
      <c r="L121" s="48" t="s">
        <v>18</v>
      </c>
      <c r="M121" s="48" t="s">
        <v>18</v>
      </c>
      <c r="N121" s="48" t="s">
        <v>18</v>
      </c>
      <c r="O121" s="48" t="s">
        <v>18</v>
      </c>
      <c r="P121" s="48" t="s">
        <v>18</v>
      </c>
      <c r="Q121" s="13">
        <v>11.69</v>
      </c>
      <c r="R121" s="13">
        <v>11.67</v>
      </c>
      <c r="S121" s="83" t="s">
        <v>649</v>
      </c>
      <c r="T121" s="83" t="s">
        <v>649</v>
      </c>
      <c r="U121" s="48" t="s">
        <v>18</v>
      </c>
      <c r="V121" s="13">
        <v>10.81</v>
      </c>
      <c r="W121" s="55">
        <v>12.46</v>
      </c>
      <c r="X121" s="48" t="s">
        <v>18</v>
      </c>
      <c r="Y121" s="50">
        <v>10.56</v>
      </c>
      <c r="Z121" s="77" t="s">
        <v>18</v>
      </c>
      <c r="AA121" s="77" t="s">
        <v>18</v>
      </c>
      <c r="AB121" s="77" t="s">
        <v>18</v>
      </c>
      <c r="AC121" s="77" t="s">
        <v>18</v>
      </c>
      <c r="AD121" s="77" t="s">
        <v>18</v>
      </c>
      <c r="AE121" s="77" t="s">
        <v>18</v>
      </c>
      <c r="AF121" s="77" t="s">
        <v>18</v>
      </c>
      <c r="AG121" s="12">
        <f t="shared" si="1"/>
        <v>11.21</v>
      </c>
      <c r="AH121" s="13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</row>
    <row r="122" spans="1:52" ht="15.6" x14ac:dyDescent="0.3">
      <c r="A122" s="30"/>
      <c r="B122" s="20" t="s">
        <v>6</v>
      </c>
      <c r="C122" s="48" t="s">
        <v>18</v>
      </c>
      <c r="D122" s="48" t="s">
        <v>18</v>
      </c>
      <c r="E122" s="13">
        <v>12.15</v>
      </c>
      <c r="F122" s="13">
        <v>10.31</v>
      </c>
      <c r="G122" s="13" t="s">
        <v>14</v>
      </c>
      <c r="H122" s="13">
        <v>11.31</v>
      </c>
      <c r="I122" s="13">
        <v>12.04</v>
      </c>
      <c r="J122" s="13">
        <v>10.82</v>
      </c>
      <c r="K122" s="13">
        <v>10.49</v>
      </c>
      <c r="L122" s="48" t="s">
        <v>18</v>
      </c>
      <c r="M122" s="48" t="s">
        <v>18</v>
      </c>
      <c r="N122" s="48" t="s">
        <v>18</v>
      </c>
      <c r="O122" s="48" t="s">
        <v>18</v>
      </c>
      <c r="P122" s="48" t="s">
        <v>18</v>
      </c>
      <c r="Q122" s="83" t="s">
        <v>649</v>
      </c>
      <c r="R122" s="13">
        <v>14.79</v>
      </c>
      <c r="S122" s="13">
        <v>11.14</v>
      </c>
      <c r="T122" s="13">
        <v>11.83</v>
      </c>
      <c r="U122" s="48" t="s">
        <v>18</v>
      </c>
      <c r="V122" s="13">
        <v>11.35</v>
      </c>
      <c r="W122" s="55">
        <v>11.57</v>
      </c>
      <c r="X122" s="55" t="s">
        <v>1026</v>
      </c>
      <c r="Y122" s="55">
        <v>10.039999999999999</v>
      </c>
      <c r="Z122" s="55">
        <v>10.87</v>
      </c>
      <c r="AA122" s="55">
        <f>'[6]47A-Estero River'!G160</f>
        <v>11.07</v>
      </c>
      <c r="AB122" s="55">
        <f>'[1]47A-Estero River'!G160</f>
        <v>12.49</v>
      </c>
      <c r="AC122" s="55">
        <f>'[2]47A-Estero River'!G160</f>
        <v>13.06</v>
      </c>
      <c r="AD122" s="55">
        <f>'[3]47A-Estero River'!G160</f>
        <v>13</v>
      </c>
      <c r="AE122" s="55">
        <f>'[5]47A-Estero River'!G160</f>
        <v>13.06</v>
      </c>
      <c r="AF122" s="55">
        <f>'[4]47A-Estero River'!G160</f>
        <v>11.88</v>
      </c>
      <c r="AG122" s="12">
        <f t="shared" si="1"/>
        <v>11.666470588235294</v>
      </c>
      <c r="AH122" s="13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</row>
    <row r="123" spans="1:52" ht="15.6" x14ac:dyDescent="0.3">
      <c r="A123" s="14" t="s">
        <v>1247</v>
      </c>
      <c r="B123" s="20" t="s">
        <v>6</v>
      </c>
      <c r="C123" s="48" t="s">
        <v>18</v>
      </c>
      <c r="D123" s="48" t="s">
        <v>18</v>
      </c>
      <c r="E123" s="13">
        <v>14.06</v>
      </c>
      <c r="F123" s="13">
        <v>10.43</v>
      </c>
      <c r="G123" s="13" t="s">
        <v>14</v>
      </c>
      <c r="H123" s="13">
        <v>13.24</v>
      </c>
      <c r="I123" s="13">
        <v>13.81</v>
      </c>
      <c r="J123" s="13">
        <v>12.75</v>
      </c>
      <c r="K123" s="13">
        <v>10.26</v>
      </c>
      <c r="L123" s="48" t="s">
        <v>18</v>
      </c>
      <c r="M123" s="48" t="s">
        <v>18</v>
      </c>
      <c r="N123" s="48" t="s">
        <v>18</v>
      </c>
      <c r="O123" s="48" t="s">
        <v>18</v>
      </c>
      <c r="P123" s="48" t="s">
        <v>18</v>
      </c>
      <c r="Q123" s="13">
        <v>11.8</v>
      </c>
      <c r="R123" s="13">
        <v>14.75</v>
      </c>
      <c r="S123" s="13">
        <v>12.4</v>
      </c>
      <c r="T123" s="13">
        <v>11.83</v>
      </c>
      <c r="U123" s="48" t="s">
        <v>18</v>
      </c>
      <c r="V123" s="13">
        <v>12.24</v>
      </c>
      <c r="W123" s="13">
        <v>12.8</v>
      </c>
      <c r="X123" s="13" t="s">
        <v>1026</v>
      </c>
      <c r="Y123" s="13">
        <v>9.99</v>
      </c>
      <c r="Z123" s="13">
        <v>13.28</v>
      </c>
      <c r="AA123" s="55">
        <f>'[6]47A-Estero River'!G161</f>
        <v>10.9</v>
      </c>
      <c r="AB123" s="55">
        <f>'[1]47A-Estero River'!G161</f>
        <v>12.13</v>
      </c>
      <c r="AC123" s="55">
        <f>'[2]47A-Estero River'!G161</f>
        <v>11.97</v>
      </c>
      <c r="AD123" s="55">
        <f>'[3]47A-Estero River'!G161</f>
        <v>13.42</v>
      </c>
      <c r="AE123" s="55">
        <f>'[5]47A-Estero River'!G161</f>
        <v>12.84</v>
      </c>
      <c r="AF123" s="55">
        <f>'[4]47A-Estero River'!G161</f>
        <v>12.31</v>
      </c>
      <c r="AG123" s="12">
        <f t="shared" si="1"/>
        <v>12.336666666666668</v>
      </c>
      <c r="AH123" s="13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</row>
    <row r="124" spans="1:52" ht="15.6" x14ac:dyDescent="0.3">
      <c r="A124" s="29" t="s">
        <v>1384</v>
      </c>
      <c r="B124" s="20" t="s">
        <v>7</v>
      </c>
      <c r="C124" s="48" t="s">
        <v>18</v>
      </c>
      <c r="D124" s="48" t="s">
        <v>18</v>
      </c>
      <c r="E124" s="13">
        <v>13.86</v>
      </c>
      <c r="F124" s="13">
        <v>11.61</v>
      </c>
      <c r="G124" s="13">
        <v>12.91</v>
      </c>
      <c r="H124" s="13">
        <v>11.34</v>
      </c>
      <c r="I124" s="13">
        <v>13.61</v>
      </c>
      <c r="J124" s="13">
        <v>13.07</v>
      </c>
      <c r="K124" s="13">
        <v>11.21</v>
      </c>
      <c r="L124" s="48" t="s">
        <v>18</v>
      </c>
      <c r="M124" s="48" t="s">
        <v>18</v>
      </c>
      <c r="N124" s="48" t="s">
        <v>18</v>
      </c>
      <c r="O124" s="48" t="s">
        <v>18</v>
      </c>
      <c r="P124" s="48" t="s">
        <v>18</v>
      </c>
      <c r="Q124" s="13">
        <v>12.21</v>
      </c>
      <c r="R124" s="13">
        <v>14.52</v>
      </c>
      <c r="S124" s="13">
        <v>14.3</v>
      </c>
      <c r="T124" s="48" t="s">
        <v>18</v>
      </c>
      <c r="U124" s="48" t="s">
        <v>18</v>
      </c>
      <c r="V124" s="13">
        <v>12.2</v>
      </c>
      <c r="W124" s="55">
        <v>13.28</v>
      </c>
      <c r="X124" s="55">
        <v>11.2</v>
      </c>
      <c r="Y124" s="55">
        <v>11.07</v>
      </c>
      <c r="Z124" s="55">
        <v>14.18</v>
      </c>
      <c r="AA124" s="55">
        <f>'[6]47A-Estero River'!G162</f>
        <v>11.58</v>
      </c>
      <c r="AB124" s="55">
        <f>'[1]47A-Estero River'!G162</f>
        <v>12.34</v>
      </c>
      <c r="AC124" s="55">
        <f>'[2]47A-Estero River'!G162</f>
        <v>12.17</v>
      </c>
      <c r="AD124" s="55">
        <f>'[3]47A-Estero River'!G162</f>
        <v>13.73</v>
      </c>
      <c r="AE124" s="55">
        <f>'[5]47A-Estero River'!G162</f>
        <v>13.3</v>
      </c>
      <c r="AF124" s="55">
        <f>'[4]47A-Estero River'!G162</f>
        <v>13.2</v>
      </c>
      <c r="AG124" s="12">
        <f t="shared" si="1"/>
        <v>12.652105263157894</v>
      </c>
      <c r="AH124" s="13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</row>
    <row r="125" spans="1:52" ht="15.6" x14ac:dyDescent="0.3">
      <c r="A125" s="30"/>
      <c r="B125" s="20" t="s">
        <v>7</v>
      </c>
      <c r="C125" s="48" t="s">
        <v>18</v>
      </c>
      <c r="D125" s="48" t="s">
        <v>18</v>
      </c>
      <c r="E125" s="13">
        <v>13.65</v>
      </c>
      <c r="F125" s="13">
        <v>11.72</v>
      </c>
      <c r="G125" s="13">
        <v>11.59</v>
      </c>
      <c r="H125" s="13">
        <v>13.02</v>
      </c>
      <c r="I125" s="13">
        <v>13.39</v>
      </c>
      <c r="J125" s="13">
        <v>13.21</v>
      </c>
      <c r="K125" s="13">
        <v>12.45</v>
      </c>
      <c r="L125" s="48" t="s">
        <v>18</v>
      </c>
      <c r="M125" s="48" t="s">
        <v>18</v>
      </c>
      <c r="N125" s="48" t="s">
        <v>18</v>
      </c>
      <c r="O125" s="48" t="s">
        <v>18</v>
      </c>
      <c r="P125" s="48" t="s">
        <v>18</v>
      </c>
      <c r="Q125" s="13">
        <v>14.14</v>
      </c>
      <c r="R125" s="13">
        <v>14.29</v>
      </c>
      <c r="S125" s="13">
        <v>14.08</v>
      </c>
      <c r="T125" s="48" t="s">
        <v>18</v>
      </c>
      <c r="U125" s="48" t="s">
        <v>18</v>
      </c>
      <c r="V125" s="13">
        <v>12.35</v>
      </c>
      <c r="W125" s="55">
        <v>11.98</v>
      </c>
      <c r="X125" s="55">
        <v>12.12</v>
      </c>
      <c r="Y125" s="55">
        <v>11.24</v>
      </c>
      <c r="Z125" s="55">
        <v>13.32</v>
      </c>
      <c r="AA125" s="55">
        <f>'[6]47A-Estero River'!G163</f>
        <v>12.05</v>
      </c>
      <c r="AB125" s="55">
        <f>'[1]47A-Estero River'!G163</f>
        <v>14.38</v>
      </c>
      <c r="AC125" s="55">
        <f>'[2]47A-Estero River'!G163</f>
        <v>13.79</v>
      </c>
      <c r="AD125" s="55">
        <f>'[3]47A-Estero River'!G163</f>
        <v>13.91</v>
      </c>
      <c r="AE125" s="55">
        <f>'[5]47A-Estero River'!G163</f>
        <v>12.87</v>
      </c>
      <c r="AF125" s="55">
        <f>'[4]47A-Estero River'!G163</f>
        <v>13.29</v>
      </c>
      <c r="AG125" s="12">
        <f t="shared" si="1"/>
        <v>12.983157894736843</v>
      </c>
      <c r="AH125" s="140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</row>
    <row r="126" spans="1:52" ht="15.6" x14ac:dyDescent="0.3">
      <c r="A126" s="30"/>
      <c r="B126" s="20" t="s">
        <v>8</v>
      </c>
      <c r="C126" s="48" t="s">
        <v>18</v>
      </c>
      <c r="D126" s="48" t="s">
        <v>18</v>
      </c>
      <c r="E126" s="13">
        <v>14.06</v>
      </c>
      <c r="F126" s="13">
        <v>11.72</v>
      </c>
      <c r="G126" s="13">
        <v>11.65</v>
      </c>
      <c r="H126" s="13">
        <v>13.66</v>
      </c>
      <c r="I126" s="13">
        <v>12.82</v>
      </c>
      <c r="J126" s="13">
        <v>13.19</v>
      </c>
      <c r="K126" s="13">
        <v>11.58</v>
      </c>
      <c r="L126" s="48" t="s">
        <v>18</v>
      </c>
      <c r="M126" s="48" t="s">
        <v>18</v>
      </c>
      <c r="N126" s="48" t="s">
        <v>18</v>
      </c>
      <c r="O126" s="48" t="s">
        <v>18</v>
      </c>
      <c r="P126" s="48" t="s">
        <v>18</v>
      </c>
      <c r="Q126" s="13">
        <v>14.77</v>
      </c>
      <c r="R126" s="13">
        <v>14.38</v>
      </c>
      <c r="S126" s="13">
        <v>13.14</v>
      </c>
      <c r="T126" s="48" t="s">
        <v>18</v>
      </c>
      <c r="U126" s="48" t="s">
        <v>18</v>
      </c>
      <c r="V126" s="13">
        <v>12.79</v>
      </c>
      <c r="W126" s="55">
        <v>13.06</v>
      </c>
      <c r="X126" s="55">
        <v>11.61</v>
      </c>
      <c r="Y126" s="55">
        <v>12.76</v>
      </c>
      <c r="Z126" s="55">
        <v>13.02</v>
      </c>
      <c r="AA126" s="55">
        <f>'[6]47A-Estero River'!G164</f>
        <v>12.55</v>
      </c>
      <c r="AB126" s="55">
        <f>'[1]47A-Estero River'!G164</f>
        <v>12.94</v>
      </c>
      <c r="AC126" s="55">
        <f>'[2]47A-Estero River'!G164</f>
        <v>13.57</v>
      </c>
      <c r="AD126" s="55">
        <f>'[3]47A-Estero River'!G164</f>
        <v>14.06</v>
      </c>
      <c r="AE126" s="55">
        <f>'[5]47A-Estero River'!G164</f>
        <v>12.3</v>
      </c>
      <c r="AF126" s="55">
        <f>'[4]47A-Estero River'!G164</f>
        <v>13.66</v>
      </c>
      <c r="AG126" s="12">
        <f t="shared" si="1"/>
        <v>13.017368421052632</v>
      </c>
      <c r="AH126" s="93"/>
      <c r="AI126" s="93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</row>
    <row r="127" spans="1:52" ht="15.6" x14ac:dyDescent="0.3">
      <c r="A127" s="29" t="s">
        <v>162</v>
      </c>
      <c r="B127" s="20" t="s">
        <v>8</v>
      </c>
      <c r="C127" s="48" t="s">
        <v>18</v>
      </c>
      <c r="D127" s="48" t="s">
        <v>18</v>
      </c>
      <c r="E127" s="13">
        <v>13.65</v>
      </c>
      <c r="F127" s="13">
        <v>11.48</v>
      </c>
      <c r="G127" s="13">
        <v>12.67</v>
      </c>
      <c r="H127" s="13">
        <v>13.99</v>
      </c>
      <c r="I127" s="13">
        <v>13.2</v>
      </c>
      <c r="J127" s="13">
        <v>11.85</v>
      </c>
      <c r="K127" s="13">
        <v>11.43</v>
      </c>
      <c r="L127" s="48" t="s">
        <v>18</v>
      </c>
      <c r="M127" s="48" t="s">
        <v>18</v>
      </c>
      <c r="N127" s="48" t="s">
        <v>18</v>
      </c>
      <c r="O127" s="48" t="s">
        <v>18</v>
      </c>
      <c r="P127" s="48" t="s">
        <v>18</v>
      </c>
      <c r="Q127" s="13">
        <v>14.96</v>
      </c>
      <c r="R127" s="13">
        <v>13.55</v>
      </c>
      <c r="S127" s="13">
        <v>13.4</v>
      </c>
      <c r="T127" s="48" t="s">
        <v>18</v>
      </c>
      <c r="U127" s="48" t="s">
        <v>18</v>
      </c>
      <c r="V127" s="13">
        <v>13.08</v>
      </c>
      <c r="W127" s="55">
        <v>12.77</v>
      </c>
      <c r="X127" s="55">
        <v>12.51</v>
      </c>
      <c r="Y127" s="55">
        <v>13.47</v>
      </c>
      <c r="Z127" s="55">
        <v>13.69</v>
      </c>
      <c r="AA127" s="55">
        <f>'[6]47A-Estero River'!G165</f>
        <v>12.41</v>
      </c>
      <c r="AB127" s="55">
        <f>'[1]47A-Estero River'!G165</f>
        <v>13.99</v>
      </c>
      <c r="AC127" s="55">
        <f>'[2]47A-Estero River'!G165</f>
        <v>12.85</v>
      </c>
      <c r="AD127" s="55">
        <f>'[3]47A-Estero River'!G165</f>
        <v>12.7</v>
      </c>
      <c r="AE127" s="55">
        <f>'[5]47A-Estero River'!G165</f>
        <v>13</v>
      </c>
      <c r="AF127" s="55">
        <f>'[4]47A-Estero River'!G165</f>
        <v>13.73</v>
      </c>
      <c r="AG127" s="12">
        <f t="shared" si="1"/>
        <v>13.034210526315789</v>
      </c>
      <c r="AH127" s="13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</row>
    <row r="128" spans="1:52" ht="15.6" x14ac:dyDescent="0.3">
      <c r="A128" s="29" t="s">
        <v>948</v>
      </c>
      <c r="B128" s="20" t="s">
        <v>9</v>
      </c>
      <c r="C128" s="48" t="s">
        <v>18</v>
      </c>
      <c r="D128" s="48" t="s">
        <v>18</v>
      </c>
      <c r="E128" s="13">
        <v>13.81</v>
      </c>
      <c r="F128" s="13">
        <v>13.19</v>
      </c>
      <c r="G128" s="13">
        <v>12.47</v>
      </c>
      <c r="H128" s="48" t="s">
        <v>18</v>
      </c>
      <c r="I128" s="13">
        <v>13.22</v>
      </c>
      <c r="J128" s="50">
        <v>11.66</v>
      </c>
      <c r="K128" s="13">
        <v>11.49</v>
      </c>
      <c r="L128" s="48" t="s">
        <v>18</v>
      </c>
      <c r="M128" s="48" t="s">
        <v>18</v>
      </c>
      <c r="N128" s="48" t="s">
        <v>18</v>
      </c>
      <c r="O128" s="48" t="s">
        <v>18</v>
      </c>
      <c r="P128" s="48" t="s">
        <v>18</v>
      </c>
      <c r="Q128" s="13">
        <v>14.61</v>
      </c>
      <c r="R128" s="13">
        <v>12.7</v>
      </c>
      <c r="S128" s="13">
        <v>14.64</v>
      </c>
      <c r="T128" s="48" t="s">
        <v>18</v>
      </c>
      <c r="U128" s="48" t="s">
        <v>18</v>
      </c>
      <c r="V128" s="13">
        <v>13.76</v>
      </c>
      <c r="W128" s="55">
        <v>13.05</v>
      </c>
      <c r="X128" s="55">
        <v>12.86</v>
      </c>
      <c r="Y128" s="55">
        <v>12.21</v>
      </c>
      <c r="Z128" s="55">
        <v>13.96</v>
      </c>
      <c r="AA128" s="55">
        <f>'[6]47A-Estero River'!G166</f>
        <v>13.25</v>
      </c>
      <c r="AB128" s="55">
        <f>'[1]47A-Estero River'!G166</f>
        <v>13.24</v>
      </c>
      <c r="AC128" s="55">
        <f>'[2]47A-Estero River'!G166</f>
        <v>13.3</v>
      </c>
      <c r="AD128" s="48" t="s">
        <v>18</v>
      </c>
      <c r="AE128" s="55">
        <f>'[5]47A-Estero River'!G166</f>
        <v>12.65</v>
      </c>
      <c r="AF128" s="55" t="str">
        <f>'[4]47A-Estero River'!G166</f>
        <v/>
      </c>
      <c r="AG128" s="12">
        <f t="shared" si="1"/>
        <v>13.142352941176471</v>
      </c>
      <c r="AH128" s="13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</row>
    <row r="129" spans="1:52" ht="15.6" x14ac:dyDescent="0.3">
      <c r="A129" s="29" t="s">
        <v>949</v>
      </c>
      <c r="B129" s="20" t="s">
        <v>9</v>
      </c>
      <c r="C129" s="48" t="s">
        <v>18</v>
      </c>
      <c r="D129" s="48" t="s">
        <v>18</v>
      </c>
      <c r="E129" s="13">
        <v>13.9</v>
      </c>
      <c r="F129" s="13">
        <v>11.6</v>
      </c>
      <c r="G129" s="13">
        <v>13.64</v>
      </c>
      <c r="H129" s="48" t="s">
        <v>18</v>
      </c>
      <c r="I129" s="13">
        <v>11.75</v>
      </c>
      <c r="J129" s="13">
        <v>14.01</v>
      </c>
      <c r="K129" s="13">
        <v>12.82</v>
      </c>
      <c r="L129" s="48" t="s">
        <v>18</v>
      </c>
      <c r="M129" s="48" t="s">
        <v>18</v>
      </c>
      <c r="N129" s="48" t="s">
        <v>18</v>
      </c>
      <c r="O129" s="48" t="s">
        <v>18</v>
      </c>
      <c r="P129" s="48" t="s">
        <v>18</v>
      </c>
      <c r="Q129" s="13">
        <v>14.11</v>
      </c>
      <c r="R129" s="13">
        <v>13.73</v>
      </c>
      <c r="S129" s="13">
        <v>14.1</v>
      </c>
      <c r="T129" s="48" t="s">
        <v>18</v>
      </c>
      <c r="U129" s="48" t="s">
        <v>18</v>
      </c>
      <c r="V129" s="13">
        <v>13.64</v>
      </c>
      <c r="W129" s="55">
        <v>13.14</v>
      </c>
      <c r="X129" s="55">
        <v>13.91</v>
      </c>
      <c r="Y129" s="55">
        <v>13.29</v>
      </c>
      <c r="Z129" s="55">
        <v>14.29</v>
      </c>
      <c r="AA129" s="55">
        <f>'[6]47A-Estero River'!G167</f>
        <v>13.05</v>
      </c>
      <c r="AB129" s="55">
        <f>'[1]47A-Estero River'!G167</f>
        <v>13.37</v>
      </c>
      <c r="AC129" s="55">
        <f>'[2]47A-Estero River'!G167</f>
        <v>13.43</v>
      </c>
      <c r="AD129" s="55">
        <f>'[3]47A-Estero River'!G167</f>
        <v>13.27</v>
      </c>
      <c r="AE129" s="55">
        <f>'[5]47A-Estero River'!G167</f>
        <v>12.59</v>
      </c>
      <c r="AF129" s="55" t="str">
        <f>'[4]47A-Estero River'!G167</f>
        <v/>
      </c>
      <c r="AG129" s="12">
        <f t="shared" si="1"/>
        <v>13.391666666666667</v>
      </c>
      <c r="AH129" s="13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</row>
    <row r="130" spans="1:52" ht="15.6" x14ac:dyDescent="0.3">
      <c r="A130" s="29" t="s">
        <v>1385</v>
      </c>
      <c r="B130" s="20" t="s">
        <v>10</v>
      </c>
      <c r="C130" s="48" t="s">
        <v>18</v>
      </c>
      <c r="D130" s="48" t="s">
        <v>18</v>
      </c>
      <c r="E130" s="13">
        <v>13.9</v>
      </c>
      <c r="F130" s="13">
        <v>12.37</v>
      </c>
      <c r="G130" s="13">
        <v>13.68</v>
      </c>
      <c r="H130" s="48" t="s">
        <v>18</v>
      </c>
      <c r="I130" s="13">
        <v>13.76</v>
      </c>
      <c r="J130" s="13">
        <v>13.13</v>
      </c>
      <c r="K130" s="13">
        <v>12</v>
      </c>
      <c r="L130" s="48" t="s">
        <v>18</v>
      </c>
      <c r="M130" s="48" t="s">
        <v>18</v>
      </c>
      <c r="N130" s="48" t="s">
        <v>18</v>
      </c>
      <c r="O130" s="48" t="s">
        <v>18</v>
      </c>
      <c r="P130" s="48" t="s">
        <v>18</v>
      </c>
      <c r="Q130" s="13">
        <v>12.76</v>
      </c>
      <c r="R130" s="13">
        <v>14.16</v>
      </c>
      <c r="S130" s="13">
        <v>12.88</v>
      </c>
      <c r="T130" s="48" t="s">
        <v>18</v>
      </c>
      <c r="U130" s="48" t="s">
        <v>18</v>
      </c>
      <c r="V130" s="13">
        <v>12.67</v>
      </c>
      <c r="W130" s="55">
        <v>12.16</v>
      </c>
      <c r="X130" s="55">
        <v>12.96</v>
      </c>
      <c r="Y130" s="55">
        <v>13.34</v>
      </c>
      <c r="Z130" s="55">
        <v>13.34</v>
      </c>
      <c r="AA130" s="55">
        <f>'[6]47A-Estero River'!G168</f>
        <v>13.34</v>
      </c>
      <c r="AB130" s="55">
        <f>'[1]47A-Estero River'!G168</f>
        <v>12.97</v>
      </c>
      <c r="AC130" s="55">
        <f>'[2]47A-Estero River'!G168</f>
        <v>12.44</v>
      </c>
      <c r="AD130" s="55">
        <f>'[3]47A-Estero River'!G168</f>
        <v>12.5</v>
      </c>
      <c r="AE130" s="55">
        <f>'[5]47A-Estero River'!G168</f>
        <v>12.33</v>
      </c>
      <c r="AF130" s="55" t="str">
        <f>'[4]47A-Estero River'!G168</f>
        <v/>
      </c>
      <c r="AG130" s="12">
        <f t="shared" si="1"/>
        <v>13.020000000000001</v>
      </c>
      <c r="AH130" s="13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</row>
    <row r="131" spans="1:52" ht="15.6" x14ac:dyDescent="0.3">
      <c r="A131" s="29" t="s">
        <v>1386</v>
      </c>
      <c r="B131" s="20" t="s">
        <v>10</v>
      </c>
      <c r="C131" s="48" t="s">
        <v>18</v>
      </c>
      <c r="D131" s="48" t="s">
        <v>18</v>
      </c>
      <c r="E131" s="13">
        <v>12.06</v>
      </c>
      <c r="F131" s="13">
        <v>14.08</v>
      </c>
      <c r="G131" s="13">
        <v>13.35</v>
      </c>
      <c r="H131" s="48" t="s">
        <v>18</v>
      </c>
      <c r="I131" s="13">
        <v>13.47</v>
      </c>
      <c r="J131" s="13">
        <v>11.57</v>
      </c>
      <c r="K131" s="48" t="s">
        <v>18</v>
      </c>
      <c r="L131" s="48" t="s">
        <v>18</v>
      </c>
      <c r="M131" s="48" t="s">
        <v>18</v>
      </c>
      <c r="N131" s="48" t="s">
        <v>18</v>
      </c>
      <c r="O131" s="48" t="s">
        <v>18</v>
      </c>
      <c r="P131" s="48" t="s">
        <v>18</v>
      </c>
      <c r="Q131" s="13">
        <v>11.57</v>
      </c>
      <c r="R131" s="13">
        <v>14.49</v>
      </c>
      <c r="S131" s="13">
        <v>12.23</v>
      </c>
      <c r="T131" s="48" t="s">
        <v>18</v>
      </c>
      <c r="U131" s="48" t="s">
        <v>18</v>
      </c>
      <c r="V131" s="13">
        <v>11.98</v>
      </c>
      <c r="W131" s="55">
        <v>11.73</v>
      </c>
      <c r="X131" s="55">
        <v>14.21</v>
      </c>
      <c r="Y131" s="55">
        <v>12.75</v>
      </c>
      <c r="Z131" s="55">
        <v>12.5</v>
      </c>
      <c r="AA131" s="77" t="s">
        <v>18</v>
      </c>
      <c r="AB131" s="77" t="s">
        <v>18</v>
      </c>
      <c r="AC131" s="77" t="s">
        <v>18</v>
      </c>
      <c r="AD131" s="77" t="s">
        <v>18</v>
      </c>
      <c r="AE131" s="77" t="s">
        <v>18</v>
      </c>
      <c r="AF131" s="77" t="s">
        <v>18</v>
      </c>
      <c r="AG131" s="12">
        <f t="shared" ref="AG131:AG194" si="2">AVERAGE(C131:AD131)</f>
        <v>12.768461538461539</v>
      </c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</row>
    <row r="132" spans="1:52" ht="15.6" x14ac:dyDescent="0.3">
      <c r="A132" s="29"/>
      <c r="B132" s="20" t="s">
        <v>11</v>
      </c>
      <c r="C132" s="48" t="s">
        <v>18</v>
      </c>
      <c r="D132" s="48" t="s">
        <v>18</v>
      </c>
      <c r="E132" s="13">
        <v>11.29</v>
      </c>
      <c r="F132" s="13">
        <v>13.53</v>
      </c>
      <c r="G132" s="13">
        <v>12.9</v>
      </c>
      <c r="H132" s="48" t="s">
        <v>18</v>
      </c>
      <c r="I132" s="13">
        <v>12.34</v>
      </c>
      <c r="J132" s="13">
        <v>11.47</v>
      </c>
      <c r="K132" s="48" t="s">
        <v>18</v>
      </c>
      <c r="L132" s="48" t="s">
        <v>18</v>
      </c>
      <c r="M132" s="48" t="s">
        <v>18</v>
      </c>
      <c r="N132" s="48" t="s">
        <v>18</v>
      </c>
      <c r="O132" s="48" t="s">
        <v>18</v>
      </c>
      <c r="P132" s="48" t="s">
        <v>18</v>
      </c>
      <c r="Q132" s="83" t="s">
        <v>649</v>
      </c>
      <c r="R132" s="13">
        <v>13.7</v>
      </c>
      <c r="S132" s="13">
        <v>12.2</v>
      </c>
      <c r="T132" s="48" t="s">
        <v>18</v>
      </c>
      <c r="U132" s="48" t="s">
        <v>18</v>
      </c>
      <c r="V132" s="13">
        <v>11.44</v>
      </c>
      <c r="W132" s="55">
        <v>11.41</v>
      </c>
      <c r="X132" s="55">
        <v>12.84</v>
      </c>
      <c r="Y132" s="55">
        <v>11.7</v>
      </c>
      <c r="Z132" s="55">
        <v>11.44</v>
      </c>
      <c r="AA132" s="55">
        <f>'[6]47A-Estero River'!G169</f>
        <v>12.14</v>
      </c>
      <c r="AB132" s="55">
        <f>'[1]47A-Estero River'!G169</f>
        <v>11.78</v>
      </c>
      <c r="AC132" s="55">
        <f>'[2]47A-Estero River'!G169</f>
        <v>11.04</v>
      </c>
      <c r="AD132" s="55">
        <f>'[3]47A-Estero River'!G169</f>
        <v>12.16</v>
      </c>
      <c r="AE132" s="55">
        <f>'[5]47A-Estero River'!G169</f>
        <v>11.98</v>
      </c>
      <c r="AF132" s="55" t="str">
        <f>'[4]47A-Estero River'!G169</f>
        <v/>
      </c>
      <c r="AG132" s="12">
        <f t="shared" si="2"/>
        <v>12.086249999999998</v>
      </c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</row>
    <row r="133" spans="1:52" ht="15.6" x14ac:dyDescent="0.3">
      <c r="A133" s="30"/>
      <c r="B133" s="20" t="s">
        <v>12</v>
      </c>
      <c r="C133" s="48" t="s">
        <v>18</v>
      </c>
      <c r="D133" s="48" t="s">
        <v>18</v>
      </c>
      <c r="E133" s="13">
        <v>10.61</v>
      </c>
      <c r="F133" s="13">
        <v>11.47</v>
      </c>
      <c r="G133" s="13">
        <v>13.12</v>
      </c>
      <c r="H133" s="13">
        <v>11.16</v>
      </c>
      <c r="I133" s="13">
        <v>10.59</v>
      </c>
      <c r="J133" s="13">
        <v>13.62</v>
      </c>
      <c r="K133" s="48" t="s">
        <v>18</v>
      </c>
      <c r="L133" s="48" t="s">
        <v>18</v>
      </c>
      <c r="M133" s="48" t="s">
        <v>18</v>
      </c>
      <c r="N133" s="48" t="s">
        <v>18</v>
      </c>
      <c r="O133" s="48" t="s">
        <v>18</v>
      </c>
      <c r="P133" s="48" t="s">
        <v>18</v>
      </c>
      <c r="Q133" s="83" t="s">
        <v>649</v>
      </c>
      <c r="R133" s="13">
        <v>12.56</v>
      </c>
      <c r="S133" s="13">
        <v>11.74</v>
      </c>
      <c r="T133" s="48" t="s">
        <v>18</v>
      </c>
      <c r="U133" s="48" t="s">
        <v>18</v>
      </c>
      <c r="V133" s="13">
        <v>12.56</v>
      </c>
      <c r="W133" s="55">
        <v>11.06</v>
      </c>
      <c r="X133" s="55">
        <v>12.49</v>
      </c>
      <c r="Y133" s="55">
        <v>12.28</v>
      </c>
      <c r="Z133" s="55">
        <v>11.01</v>
      </c>
      <c r="AA133" s="55">
        <f>'[6]47A-Estero River'!G170</f>
        <v>11.78</v>
      </c>
      <c r="AB133" s="55">
        <f>'[1]47A-Estero River'!G170</f>
        <v>11.85</v>
      </c>
      <c r="AC133" s="55">
        <f>'[2]47A-Estero River'!G170</f>
        <v>10.81</v>
      </c>
      <c r="AD133" s="55">
        <f>'[3]47A-Estero River'!G170</f>
        <v>11.93</v>
      </c>
      <c r="AE133" s="55">
        <f>'[5]47A-Estero River'!G170</f>
        <v>11.71</v>
      </c>
      <c r="AF133" s="55" t="str">
        <f>'[4]47A-Estero River'!G170</f>
        <v/>
      </c>
      <c r="AG133" s="12">
        <f t="shared" si="2"/>
        <v>11.802352941176471</v>
      </c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</row>
    <row r="134" spans="1:52" ht="15.6" x14ac:dyDescent="0.3">
      <c r="A134" s="6" t="s">
        <v>135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1">
        <v>2009</v>
      </c>
      <c r="W134" s="41">
        <v>2010</v>
      </c>
      <c r="X134" s="41">
        <v>2011</v>
      </c>
      <c r="Y134" s="41">
        <v>2012</v>
      </c>
      <c r="Z134" s="41">
        <v>2013</v>
      </c>
      <c r="AA134" s="211">
        <v>2014</v>
      </c>
      <c r="AB134" s="211">
        <v>2015</v>
      </c>
      <c r="AC134" s="211">
        <v>2016</v>
      </c>
      <c r="AD134" s="211">
        <v>2017</v>
      </c>
      <c r="AE134" s="211">
        <v>2018</v>
      </c>
      <c r="AF134" s="211">
        <v>2019</v>
      </c>
      <c r="AG134" s="18" t="s">
        <v>161</v>
      </c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</row>
    <row r="135" spans="1:52" ht="15.6" x14ac:dyDescent="0.3">
      <c r="A135" s="29" t="s">
        <v>321</v>
      </c>
      <c r="B135" s="20" t="s">
        <v>1</v>
      </c>
      <c r="C135" s="48" t="s">
        <v>18</v>
      </c>
      <c r="D135" s="48" t="s">
        <v>18</v>
      </c>
      <c r="E135" s="48" t="s">
        <v>18</v>
      </c>
      <c r="F135" s="13">
        <v>24.98</v>
      </c>
      <c r="G135" s="13">
        <v>25.49</v>
      </c>
      <c r="H135" s="13">
        <v>26.25</v>
      </c>
      <c r="I135" s="13">
        <v>26.18</v>
      </c>
      <c r="J135" s="13">
        <v>23.52</v>
      </c>
      <c r="K135" s="13">
        <v>26.08</v>
      </c>
      <c r="L135" s="13">
        <v>25.51</v>
      </c>
      <c r="M135" s="13">
        <v>24.84</v>
      </c>
      <c r="N135" s="13">
        <v>24.19</v>
      </c>
      <c r="O135" s="12">
        <v>26.19</v>
      </c>
      <c r="P135" s="12">
        <v>23.29</v>
      </c>
      <c r="Q135" s="12">
        <v>25.22</v>
      </c>
      <c r="R135" s="12">
        <v>24.49</v>
      </c>
      <c r="S135" s="12">
        <v>25.44</v>
      </c>
      <c r="T135" s="12">
        <v>24.31</v>
      </c>
      <c r="U135" s="12">
        <v>24.11</v>
      </c>
      <c r="V135" s="13">
        <v>25.12</v>
      </c>
      <c r="W135" s="55">
        <v>25.54</v>
      </c>
      <c r="X135" s="55">
        <v>25.13</v>
      </c>
      <c r="Y135" s="55">
        <v>24.98</v>
      </c>
      <c r="Z135" s="55">
        <v>25.35</v>
      </c>
      <c r="AA135" s="55">
        <v>25.65</v>
      </c>
      <c r="AB135" s="55">
        <f>'[1]47A-Estero River'!G180</f>
        <v>25.28</v>
      </c>
      <c r="AC135" s="55">
        <f>'[2]47A-Estero River'!G180</f>
        <v>26.63</v>
      </c>
      <c r="AD135" s="55">
        <f>'[3]47A-Estero River'!G180</f>
        <v>23.95</v>
      </c>
      <c r="AE135" s="55">
        <f>'[5]47A-Estero River'!G180</f>
        <v>23.28</v>
      </c>
      <c r="AF135" s="55">
        <f>'[4]47A-Estero River'!G180</f>
        <v>25.02</v>
      </c>
      <c r="AG135" s="12">
        <f t="shared" si="2"/>
        <v>25.108800000000002</v>
      </c>
      <c r="AH135" s="92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</row>
    <row r="136" spans="1:52" ht="15.6" x14ac:dyDescent="0.3">
      <c r="A136" s="30"/>
      <c r="B136" s="20" t="s">
        <v>2</v>
      </c>
      <c r="C136" s="48" t="s">
        <v>18</v>
      </c>
      <c r="D136" s="48" t="s">
        <v>18</v>
      </c>
      <c r="E136" s="13">
        <v>23.8</v>
      </c>
      <c r="F136" s="13">
        <v>24.6</v>
      </c>
      <c r="G136" s="13">
        <v>25.64</v>
      </c>
      <c r="H136" s="13">
        <v>25.8</v>
      </c>
      <c r="I136" s="13">
        <v>25.18</v>
      </c>
      <c r="J136" s="13">
        <v>23.46</v>
      </c>
      <c r="K136" s="13">
        <v>27.13</v>
      </c>
      <c r="L136" s="13">
        <v>25.27</v>
      </c>
      <c r="M136" s="13">
        <v>24.32</v>
      </c>
      <c r="N136" s="92" t="s">
        <v>409</v>
      </c>
      <c r="O136" s="13">
        <v>25.79</v>
      </c>
      <c r="P136" s="13">
        <v>23.29</v>
      </c>
      <c r="Q136" s="13">
        <v>25.85</v>
      </c>
      <c r="R136" s="13">
        <v>25.12</v>
      </c>
      <c r="S136" s="13">
        <v>26.17</v>
      </c>
      <c r="T136" s="13">
        <v>23.77</v>
      </c>
      <c r="U136" s="13">
        <v>23.71</v>
      </c>
      <c r="V136" s="13">
        <v>24.94</v>
      </c>
      <c r="W136" s="55">
        <v>25.62</v>
      </c>
      <c r="X136" s="55">
        <v>25.15</v>
      </c>
      <c r="Y136" s="55">
        <v>24.73</v>
      </c>
      <c r="Z136" s="55">
        <v>26.02</v>
      </c>
      <c r="AA136" s="55">
        <v>25.9</v>
      </c>
      <c r="AB136" s="55">
        <f>'[1]47A-Estero River'!G181</f>
        <v>25.1</v>
      </c>
      <c r="AC136" s="55">
        <f>'[2]47A-Estero River'!G181</f>
        <v>26.91</v>
      </c>
      <c r="AD136" s="55">
        <f>'[3]47A-Estero River'!G181</f>
        <v>23.67</v>
      </c>
      <c r="AE136" s="55">
        <f>'[5]47A-Estero River'!G181</f>
        <v>25.48</v>
      </c>
      <c r="AF136" s="55">
        <f>'[4]47A-Estero River'!G181</f>
        <v>25.99</v>
      </c>
      <c r="AG136" s="12">
        <f t="shared" si="2"/>
        <v>25.077599999999997</v>
      </c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</row>
    <row r="137" spans="1:52" ht="15.6" x14ac:dyDescent="0.3">
      <c r="A137" s="30"/>
      <c r="B137" s="20" t="s">
        <v>3</v>
      </c>
      <c r="C137" s="48" t="s">
        <v>18</v>
      </c>
      <c r="D137" s="48" t="s">
        <v>18</v>
      </c>
      <c r="E137" s="13">
        <v>24.51</v>
      </c>
      <c r="F137" s="13">
        <v>24.75</v>
      </c>
      <c r="G137" s="13">
        <v>24.16</v>
      </c>
      <c r="H137" s="13">
        <v>24.8</v>
      </c>
      <c r="I137" s="13">
        <v>24.58</v>
      </c>
      <c r="J137" s="13">
        <v>23.43</v>
      </c>
      <c r="K137" s="13">
        <v>26.61</v>
      </c>
      <c r="L137" s="13">
        <v>24.93</v>
      </c>
      <c r="M137" s="13">
        <v>24.67</v>
      </c>
      <c r="N137" s="92" t="s">
        <v>409</v>
      </c>
      <c r="O137" s="13">
        <v>24.99</v>
      </c>
      <c r="P137" s="13">
        <v>25.14</v>
      </c>
      <c r="Q137" s="13">
        <v>25.93</v>
      </c>
      <c r="R137" s="13">
        <v>25.21</v>
      </c>
      <c r="S137" s="13">
        <v>25.24</v>
      </c>
      <c r="T137" s="13">
        <v>23.39</v>
      </c>
      <c r="U137" s="13">
        <v>24.78</v>
      </c>
      <c r="V137" s="13">
        <v>24.58</v>
      </c>
      <c r="W137" s="55">
        <v>26.89</v>
      </c>
      <c r="X137" s="55">
        <v>24.6</v>
      </c>
      <c r="Y137" s="55">
        <v>25.03</v>
      </c>
      <c r="Z137" s="55">
        <v>25.07</v>
      </c>
      <c r="AA137" s="55">
        <v>25.83</v>
      </c>
      <c r="AB137" s="55">
        <f>'[1]47A-Estero River'!G182</f>
        <v>25.39</v>
      </c>
      <c r="AC137" s="55">
        <f>'[2]47A-Estero River'!G182</f>
        <v>25.67</v>
      </c>
      <c r="AD137" s="55" t="str">
        <f>'[3]47A-Estero River'!G182</f>
        <v>&lt;23.67</v>
      </c>
      <c r="AE137" s="55">
        <f>'[5]47A-Estero River'!G182</f>
        <v>24.04</v>
      </c>
      <c r="AF137" s="55">
        <f>'[4]47A-Estero River'!G182</f>
        <v>24.78</v>
      </c>
      <c r="AG137" s="12">
        <f t="shared" si="2"/>
        <v>25.007500000000004</v>
      </c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</row>
    <row r="138" spans="1:52" ht="15.6" x14ac:dyDescent="0.3">
      <c r="A138" s="30"/>
      <c r="B138" s="20" t="s">
        <v>4</v>
      </c>
      <c r="C138" s="48" t="s">
        <v>18</v>
      </c>
      <c r="D138" s="48" t="s">
        <v>18</v>
      </c>
      <c r="E138" s="13">
        <v>24.85</v>
      </c>
      <c r="F138" s="13">
        <v>25.1</v>
      </c>
      <c r="G138" s="13">
        <v>23.9</v>
      </c>
      <c r="H138" s="13">
        <v>24.29</v>
      </c>
      <c r="I138" s="13">
        <v>23.92</v>
      </c>
      <c r="J138" s="92" t="s">
        <v>408</v>
      </c>
      <c r="K138" s="13">
        <v>24.93</v>
      </c>
      <c r="L138" s="13">
        <v>23.83</v>
      </c>
      <c r="M138" s="92" t="s">
        <v>408</v>
      </c>
      <c r="N138" s="92" t="s">
        <v>409</v>
      </c>
      <c r="O138" s="13">
        <v>24.69</v>
      </c>
      <c r="P138" s="13">
        <v>24.89</v>
      </c>
      <c r="Q138" s="13">
        <v>25.01</v>
      </c>
      <c r="R138" s="13">
        <v>26.16</v>
      </c>
      <c r="S138" s="13">
        <v>24.44</v>
      </c>
      <c r="T138" s="92" t="s">
        <v>409</v>
      </c>
      <c r="U138" s="13">
        <v>25.71</v>
      </c>
      <c r="V138" s="13">
        <v>24.36</v>
      </c>
      <c r="W138" s="55">
        <v>25.95</v>
      </c>
      <c r="X138" s="55">
        <v>24.89</v>
      </c>
      <c r="Y138" s="55">
        <v>24.73</v>
      </c>
      <c r="Z138" s="55">
        <v>24.82</v>
      </c>
      <c r="AA138" s="55">
        <f>'[6]47A-Estero River'!G183</f>
        <v>25.09</v>
      </c>
      <c r="AB138" s="55">
        <f>'[1]47A-Estero River'!G183</f>
        <v>25.03</v>
      </c>
      <c r="AC138" s="55">
        <f>'[2]47A-Estero River'!G183</f>
        <v>24.3</v>
      </c>
      <c r="AD138" s="55" t="str">
        <f>'[3]47A-Estero River'!G183</f>
        <v>&lt;23.67</v>
      </c>
      <c r="AE138" s="55">
        <f>'[5]47A-Estero River'!G183</f>
        <v>23.69</v>
      </c>
      <c r="AF138" s="55">
        <f>'[4]47A-Estero River'!G183</f>
        <v>24.24</v>
      </c>
      <c r="AG138" s="12">
        <f t="shared" si="2"/>
        <v>24.804285714285708</v>
      </c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</row>
    <row r="139" spans="1:52" ht="15.6" x14ac:dyDescent="0.3">
      <c r="A139" s="30"/>
      <c r="B139" s="20" t="s">
        <v>5</v>
      </c>
      <c r="C139" s="48" t="s">
        <v>18</v>
      </c>
      <c r="D139" s="48" t="s">
        <v>18</v>
      </c>
      <c r="E139" s="13">
        <v>24.28</v>
      </c>
      <c r="F139" s="13">
        <v>23.9</v>
      </c>
      <c r="G139" s="13">
        <v>24.38</v>
      </c>
      <c r="H139" s="13">
        <v>23.6</v>
      </c>
      <c r="I139" s="13">
        <v>23.76</v>
      </c>
      <c r="J139" s="50">
        <v>23.78</v>
      </c>
      <c r="K139" s="13">
        <v>24.14</v>
      </c>
      <c r="L139" s="13">
        <v>23.46</v>
      </c>
      <c r="M139" s="92" t="s">
        <v>408</v>
      </c>
      <c r="N139" s="92" t="s">
        <v>409</v>
      </c>
      <c r="O139" s="92" t="s">
        <v>409</v>
      </c>
      <c r="P139" s="13">
        <v>25.19</v>
      </c>
      <c r="Q139" s="13">
        <v>26.07</v>
      </c>
      <c r="R139" s="13">
        <v>25.41</v>
      </c>
      <c r="S139" s="13">
        <v>24.18</v>
      </c>
      <c r="T139" s="92" t="s">
        <v>231</v>
      </c>
      <c r="U139" s="13">
        <v>24.53</v>
      </c>
      <c r="V139" s="13">
        <v>24.18</v>
      </c>
      <c r="W139" s="55">
        <v>26.04</v>
      </c>
      <c r="X139" s="55">
        <v>23.74</v>
      </c>
      <c r="Y139" s="55">
        <v>24.43</v>
      </c>
      <c r="Z139" s="55">
        <v>24.75</v>
      </c>
      <c r="AA139" s="55">
        <f>'[6]47A-Estero River'!G184</f>
        <v>25.21</v>
      </c>
      <c r="AB139" s="55">
        <f>'[1]47A-Estero River'!G184</f>
        <v>24.54</v>
      </c>
      <c r="AC139" s="55">
        <f>'[2]47A-Estero River'!G184</f>
        <v>23.94</v>
      </c>
      <c r="AD139" s="55">
        <f>'[3]47A-Estero River'!G184</f>
        <v>23.7</v>
      </c>
      <c r="AE139" s="55">
        <f>'[5]47A-Estero River'!G184</f>
        <v>24.58</v>
      </c>
      <c r="AF139" s="55">
        <f>'[4]47A-Estero River'!G184</f>
        <v>24.95</v>
      </c>
      <c r="AG139" s="12">
        <f t="shared" si="2"/>
        <v>24.418636363636367</v>
      </c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</row>
    <row r="140" spans="1:52" ht="15.6" x14ac:dyDescent="0.3">
      <c r="A140" s="14" t="s">
        <v>1247</v>
      </c>
      <c r="B140" s="20" t="s">
        <v>5</v>
      </c>
      <c r="C140" s="48" t="s">
        <v>18</v>
      </c>
      <c r="D140" s="48" t="s">
        <v>18</v>
      </c>
      <c r="E140" s="13">
        <v>23.89</v>
      </c>
      <c r="F140" s="13">
        <v>23.27</v>
      </c>
      <c r="G140" s="13">
        <v>23.44</v>
      </c>
      <c r="H140" s="13">
        <v>23.39</v>
      </c>
      <c r="I140" s="13">
        <v>25.32</v>
      </c>
      <c r="J140" s="13">
        <v>24.33</v>
      </c>
      <c r="K140" s="13">
        <v>23.96</v>
      </c>
      <c r="L140" s="13">
        <v>23.47</v>
      </c>
      <c r="M140" s="92" t="s">
        <v>408</v>
      </c>
      <c r="N140" s="92" t="s">
        <v>409</v>
      </c>
      <c r="O140" s="92" t="s">
        <v>409</v>
      </c>
      <c r="P140" s="13">
        <v>25.09</v>
      </c>
      <c r="Q140" s="13">
        <v>24.54</v>
      </c>
      <c r="R140" s="13">
        <v>24.95</v>
      </c>
      <c r="S140" s="13">
        <v>23.99</v>
      </c>
      <c r="T140" s="92" t="s">
        <v>231</v>
      </c>
      <c r="U140" s="92" t="s">
        <v>650</v>
      </c>
      <c r="V140" s="13">
        <v>24.53</v>
      </c>
      <c r="W140" s="55">
        <v>26.58</v>
      </c>
      <c r="X140" s="55">
        <v>23.84</v>
      </c>
      <c r="Y140" s="55" t="s">
        <v>1150</v>
      </c>
      <c r="Z140" s="77" t="s">
        <v>18</v>
      </c>
      <c r="AA140" s="77" t="s">
        <v>18</v>
      </c>
      <c r="AB140" s="77" t="s">
        <v>18</v>
      </c>
      <c r="AC140" s="77" t="s">
        <v>18</v>
      </c>
      <c r="AD140" s="77" t="s">
        <v>18</v>
      </c>
      <c r="AE140" s="77" t="s">
        <v>18</v>
      </c>
      <c r="AF140" s="77" t="s">
        <v>18</v>
      </c>
      <c r="AG140" s="12">
        <f t="shared" si="2"/>
        <v>24.305999999999994</v>
      </c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</row>
    <row r="141" spans="1:52" ht="15.6" x14ac:dyDescent="0.3">
      <c r="A141" s="29" t="s">
        <v>1387</v>
      </c>
      <c r="B141" s="20" t="s">
        <v>6</v>
      </c>
      <c r="C141" s="48" t="s">
        <v>18</v>
      </c>
      <c r="D141" s="48" t="s">
        <v>18</v>
      </c>
      <c r="E141" s="13">
        <v>24.95</v>
      </c>
      <c r="F141" s="13">
        <v>23.05</v>
      </c>
      <c r="G141" s="13">
        <v>24.46</v>
      </c>
      <c r="H141" s="13">
        <v>24.73</v>
      </c>
      <c r="I141" s="13">
        <v>25.01</v>
      </c>
      <c r="J141" s="13">
        <v>24.37</v>
      </c>
      <c r="K141" s="13">
        <v>25.03</v>
      </c>
      <c r="L141" s="13">
        <v>23.96</v>
      </c>
      <c r="M141" s="92" t="s">
        <v>408</v>
      </c>
      <c r="N141" s="92" t="s">
        <v>409</v>
      </c>
      <c r="O141" s="92" t="s">
        <v>409</v>
      </c>
      <c r="P141" s="13">
        <v>26.28</v>
      </c>
      <c r="Q141" s="13">
        <v>24.05</v>
      </c>
      <c r="R141" s="13">
        <v>26.87</v>
      </c>
      <c r="S141" s="13">
        <v>23.52</v>
      </c>
      <c r="T141" s="92" t="s">
        <v>231</v>
      </c>
      <c r="U141" s="92" t="s">
        <v>650</v>
      </c>
      <c r="V141" s="13">
        <v>23.9</v>
      </c>
      <c r="W141" s="55">
        <v>24.92</v>
      </c>
      <c r="X141" s="55" t="s">
        <v>1027</v>
      </c>
      <c r="Y141" s="55" t="s">
        <v>1150</v>
      </c>
      <c r="Z141" s="55">
        <v>25.91</v>
      </c>
      <c r="AA141" s="55">
        <f>'[6]47A-Estero River'!G185</f>
        <v>24.59</v>
      </c>
      <c r="AB141" s="55">
        <f>'[1]47A-Estero River'!G185</f>
        <v>25.75</v>
      </c>
      <c r="AC141" s="55">
        <f>'[2]47A-Estero River'!G185</f>
        <v>25.77</v>
      </c>
      <c r="AD141" s="55">
        <f>'[3]47A-Estero River'!G185</f>
        <v>26.08</v>
      </c>
      <c r="AE141" s="55">
        <f>'[5]47A-Estero River'!G185</f>
        <v>25.06</v>
      </c>
      <c r="AF141" s="55">
        <f>'[4]47A-Estero River'!G185</f>
        <v>24.83</v>
      </c>
      <c r="AG141" s="12">
        <f t="shared" si="2"/>
        <v>24.905263157894737</v>
      </c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</row>
    <row r="142" spans="1:52" ht="15.6" x14ac:dyDescent="0.3">
      <c r="A142" s="30"/>
      <c r="B142" s="20" t="s">
        <v>6</v>
      </c>
      <c r="C142" s="48" t="s">
        <v>18</v>
      </c>
      <c r="D142" s="48" t="s">
        <v>18</v>
      </c>
      <c r="E142" s="13">
        <v>27.86</v>
      </c>
      <c r="F142" s="13">
        <v>24.81</v>
      </c>
      <c r="G142" s="39">
        <v>24.86</v>
      </c>
      <c r="H142" s="13">
        <v>25.2</v>
      </c>
      <c r="I142" s="13">
        <v>25.03</v>
      </c>
      <c r="J142" s="13">
        <v>24.79</v>
      </c>
      <c r="K142" s="13">
        <v>23.93</v>
      </c>
      <c r="L142" s="13">
        <v>26.28</v>
      </c>
      <c r="M142" s="92" t="s">
        <v>408</v>
      </c>
      <c r="N142" s="92" t="s">
        <v>409</v>
      </c>
      <c r="O142" s="13">
        <v>23.69</v>
      </c>
      <c r="P142" s="13">
        <v>27.19</v>
      </c>
      <c r="Q142" s="13">
        <v>24.3</v>
      </c>
      <c r="R142" s="13">
        <v>27.03</v>
      </c>
      <c r="S142" s="13">
        <v>24.34</v>
      </c>
      <c r="T142" s="13">
        <v>23.59</v>
      </c>
      <c r="U142" s="92" t="s">
        <v>650</v>
      </c>
      <c r="V142" s="13">
        <v>24.6</v>
      </c>
      <c r="W142" s="55">
        <v>24.39</v>
      </c>
      <c r="X142" s="55" t="s">
        <v>1027</v>
      </c>
      <c r="Y142" s="55">
        <v>23.72</v>
      </c>
      <c r="Z142" s="55">
        <v>27.58</v>
      </c>
      <c r="AA142" s="55">
        <f>'[6]47A-Estero River'!G186</f>
        <v>24.48</v>
      </c>
      <c r="AB142" s="55">
        <f>'[1]47A-Estero River'!G186</f>
        <v>24.76</v>
      </c>
      <c r="AC142" s="55">
        <f>'[2]47A-Estero River'!G186</f>
        <v>26.95</v>
      </c>
      <c r="AD142" s="55">
        <f>'[3]47A-Estero River'!G186</f>
        <v>27.53</v>
      </c>
      <c r="AE142" s="55">
        <f>'[5]47A-Estero River'!G186</f>
        <v>25.22</v>
      </c>
      <c r="AF142" s="55">
        <f>'[4]47A-Estero River'!G186</f>
        <v>27.33</v>
      </c>
      <c r="AG142" s="12">
        <f t="shared" si="2"/>
        <v>25.314090909090908</v>
      </c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</row>
    <row r="143" spans="1:52" ht="15.6" x14ac:dyDescent="0.3">
      <c r="A143" s="30"/>
      <c r="B143" s="20" t="s">
        <v>7</v>
      </c>
      <c r="C143" s="48" t="s">
        <v>18</v>
      </c>
      <c r="D143" s="48" t="s">
        <v>18</v>
      </c>
      <c r="E143" s="13">
        <v>27.27</v>
      </c>
      <c r="F143" s="13">
        <v>25.25</v>
      </c>
      <c r="G143" s="13">
        <v>24.6</v>
      </c>
      <c r="H143" s="13">
        <v>24.33</v>
      </c>
      <c r="I143" s="13">
        <v>26.22</v>
      </c>
      <c r="J143" s="13">
        <v>24.54</v>
      </c>
      <c r="K143" s="13">
        <v>23.34</v>
      </c>
      <c r="L143" s="13">
        <v>26.56</v>
      </c>
      <c r="M143" s="13">
        <v>23.39</v>
      </c>
      <c r="N143" s="13">
        <v>23.89</v>
      </c>
      <c r="O143" s="92" t="s">
        <v>231</v>
      </c>
      <c r="P143" s="13">
        <v>26.64</v>
      </c>
      <c r="Q143" s="13">
        <v>24.72</v>
      </c>
      <c r="R143" s="13">
        <v>27.98</v>
      </c>
      <c r="S143" s="13">
        <v>26.34</v>
      </c>
      <c r="T143" s="92" t="s">
        <v>231</v>
      </c>
      <c r="U143" s="92" t="s">
        <v>650</v>
      </c>
      <c r="V143" s="13">
        <v>25.51</v>
      </c>
      <c r="W143" s="55">
        <v>26.42</v>
      </c>
      <c r="X143" s="55">
        <v>24.56</v>
      </c>
      <c r="Y143" s="55">
        <v>24.13</v>
      </c>
      <c r="Z143" s="55">
        <v>27.54</v>
      </c>
      <c r="AA143" s="55">
        <f>'[6]47A-Estero River'!G187</f>
        <v>25.68</v>
      </c>
      <c r="AB143" s="55">
        <f>'[1]47A-Estero River'!G187</f>
        <v>25.86</v>
      </c>
      <c r="AC143" s="55">
        <f>'[2]47A-Estero River'!G187</f>
        <v>25.41</v>
      </c>
      <c r="AD143" s="55">
        <f>'[3]47A-Estero River'!G187</f>
        <v>27.73</v>
      </c>
      <c r="AE143" s="55">
        <f>'[5]47A-Estero River'!G187</f>
        <v>27.21</v>
      </c>
      <c r="AF143" s="55">
        <f>'[4]47A-Estero River'!G187</f>
        <v>27.58</v>
      </c>
      <c r="AG143" s="12">
        <f t="shared" si="2"/>
        <v>25.561304347826084</v>
      </c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</row>
    <row r="144" spans="1:52" ht="15.6" x14ac:dyDescent="0.3">
      <c r="A144" s="29" t="s">
        <v>162</v>
      </c>
      <c r="B144" s="20" t="s">
        <v>7</v>
      </c>
      <c r="C144" s="48" t="s">
        <v>18</v>
      </c>
      <c r="D144" s="48" t="s">
        <v>18</v>
      </c>
      <c r="E144" s="13">
        <v>26.69</v>
      </c>
      <c r="F144" s="13">
        <v>25.18</v>
      </c>
      <c r="G144" s="13">
        <v>24.51</v>
      </c>
      <c r="H144" s="13">
        <v>26.99</v>
      </c>
      <c r="I144" s="13">
        <v>25.58</v>
      </c>
      <c r="J144" s="13">
        <v>27.16</v>
      </c>
      <c r="K144" s="13">
        <v>24.65</v>
      </c>
      <c r="L144" s="13">
        <v>26.67</v>
      </c>
      <c r="M144" s="92" t="s">
        <v>408</v>
      </c>
      <c r="N144" s="13">
        <v>27.69</v>
      </c>
      <c r="O144" s="13">
        <v>24.75</v>
      </c>
      <c r="P144" s="13">
        <v>25.69</v>
      </c>
      <c r="Q144" s="13">
        <v>27.14</v>
      </c>
      <c r="R144" s="48" t="s">
        <v>18</v>
      </c>
      <c r="S144" s="13">
        <v>26.64</v>
      </c>
      <c r="T144" s="92" t="s">
        <v>231</v>
      </c>
      <c r="U144" s="13">
        <v>23.99</v>
      </c>
      <c r="V144" s="13">
        <v>24.76</v>
      </c>
      <c r="W144" s="55">
        <v>25.95</v>
      </c>
      <c r="X144" s="55">
        <v>25.9</v>
      </c>
      <c r="Y144" s="55">
        <v>24.83</v>
      </c>
      <c r="Z144" s="55">
        <v>27.64</v>
      </c>
      <c r="AA144" s="55">
        <f>'[6]47A-Estero River'!G188</f>
        <v>24.98</v>
      </c>
      <c r="AB144" s="55">
        <f>'[1]47A-Estero River'!G188</f>
        <v>25.04</v>
      </c>
      <c r="AC144" s="55">
        <f>'[2]47A-Estero River'!G188</f>
        <v>26.1</v>
      </c>
      <c r="AD144" s="55">
        <f>'[3]47A-Estero River'!G188</f>
        <v>27.5</v>
      </c>
      <c r="AE144" s="55">
        <f>'[5]47A-Estero River'!G188</f>
        <v>26.93</v>
      </c>
      <c r="AF144" s="55">
        <f>'[4]47A-Estero River'!G188</f>
        <v>27.51</v>
      </c>
      <c r="AG144" s="12">
        <f t="shared" si="2"/>
        <v>25.914347826086949</v>
      </c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</row>
    <row r="145" spans="1:52" ht="15.6" x14ac:dyDescent="0.3">
      <c r="A145" s="54" t="s">
        <v>950</v>
      </c>
      <c r="B145" s="20" t="s">
        <v>8</v>
      </c>
      <c r="C145" s="48" t="s">
        <v>18</v>
      </c>
      <c r="D145" s="48" t="s">
        <v>18</v>
      </c>
      <c r="E145" s="13">
        <v>27.27</v>
      </c>
      <c r="F145" s="13">
        <v>26.02</v>
      </c>
      <c r="G145" s="13">
        <v>24.79</v>
      </c>
      <c r="H145" s="13">
        <v>27.09</v>
      </c>
      <c r="I145" s="13">
        <v>26.46</v>
      </c>
      <c r="J145" s="13">
        <v>26.71</v>
      </c>
      <c r="K145" s="13">
        <v>25.5</v>
      </c>
      <c r="L145" s="13">
        <v>26.15</v>
      </c>
      <c r="M145" s="13">
        <v>24.4</v>
      </c>
      <c r="N145" s="13">
        <v>27.99</v>
      </c>
      <c r="O145" s="13">
        <v>23.69</v>
      </c>
      <c r="P145" s="13">
        <v>26.19</v>
      </c>
      <c r="Q145" s="13">
        <v>27.21</v>
      </c>
      <c r="R145" s="13">
        <v>27.43</v>
      </c>
      <c r="S145" s="13">
        <v>26.64</v>
      </c>
      <c r="T145" s="13">
        <v>24.19</v>
      </c>
      <c r="U145" s="13">
        <v>26.39</v>
      </c>
      <c r="V145" s="13">
        <v>25.09</v>
      </c>
      <c r="W145" s="55">
        <v>27.12</v>
      </c>
      <c r="X145" s="55">
        <v>24.73</v>
      </c>
      <c r="Y145" s="55">
        <v>24.51</v>
      </c>
      <c r="Z145" s="55">
        <v>27.46</v>
      </c>
      <c r="AA145" s="55">
        <f>'[6]47A-Estero River'!G189</f>
        <v>26.62</v>
      </c>
      <c r="AB145" s="55">
        <f>'[1]47A-Estero River'!G189</f>
        <v>26.29</v>
      </c>
      <c r="AC145" s="55">
        <f>'[2]47A-Estero River'!G189</f>
        <v>26.95</v>
      </c>
      <c r="AD145" s="55">
        <f>'[3]47A-Estero River'!G189</f>
        <v>28.04</v>
      </c>
      <c r="AE145" s="55">
        <f>'[5]47A-Estero River'!G189</f>
        <v>25.66</v>
      </c>
      <c r="AF145" s="55">
        <f>'[4]47A-Estero River'!G189</f>
        <v>27.72</v>
      </c>
      <c r="AG145" s="12">
        <f t="shared" si="2"/>
        <v>26.189615384615383</v>
      </c>
      <c r="AH145" s="93"/>
      <c r="AI145" s="93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</row>
    <row r="146" spans="1:52" ht="15.6" x14ac:dyDescent="0.3">
      <c r="A146" s="54" t="s">
        <v>951</v>
      </c>
      <c r="B146" s="20" t="s">
        <v>8</v>
      </c>
      <c r="C146" s="48" t="s">
        <v>18</v>
      </c>
      <c r="D146" s="48" t="s">
        <v>18</v>
      </c>
      <c r="E146" s="13">
        <v>27.07</v>
      </c>
      <c r="F146" s="13">
        <v>26.75</v>
      </c>
      <c r="G146" s="13">
        <v>25.26</v>
      </c>
      <c r="H146" s="13">
        <v>26.82</v>
      </c>
      <c r="I146" s="13">
        <v>26.76</v>
      </c>
      <c r="J146" s="13">
        <v>26.5</v>
      </c>
      <c r="K146" s="13">
        <v>25.68</v>
      </c>
      <c r="L146" s="13">
        <v>26.44</v>
      </c>
      <c r="M146" s="13">
        <v>24.79</v>
      </c>
      <c r="N146" s="13">
        <v>26.69</v>
      </c>
      <c r="O146" s="13">
        <v>22.19</v>
      </c>
      <c r="P146" s="13">
        <v>27.01</v>
      </c>
      <c r="Q146" s="13">
        <v>27.83</v>
      </c>
      <c r="R146" s="13">
        <v>26.36</v>
      </c>
      <c r="S146" s="13">
        <v>27.49</v>
      </c>
      <c r="T146" s="13">
        <v>24.19</v>
      </c>
      <c r="U146" s="13">
        <v>27.39</v>
      </c>
      <c r="V146" s="13">
        <v>25.93</v>
      </c>
      <c r="W146" s="55">
        <v>25.43</v>
      </c>
      <c r="X146" s="55">
        <v>25.73</v>
      </c>
      <c r="Y146" s="55">
        <v>24.95</v>
      </c>
      <c r="Z146" s="55">
        <v>27.21</v>
      </c>
      <c r="AA146" s="55">
        <f>'[6]47A-Estero River'!G190</f>
        <v>26</v>
      </c>
      <c r="AB146" s="55">
        <f>'[1]47A-Estero River'!G190</f>
        <v>26.91</v>
      </c>
      <c r="AC146" s="55">
        <f>'[2]47A-Estero River'!G190</f>
        <v>26.45</v>
      </c>
      <c r="AD146" s="55">
        <f>'[3]47A-Estero River'!G190</f>
        <v>27.56</v>
      </c>
      <c r="AE146" s="55">
        <f>'[5]47A-Estero River'!G190</f>
        <v>26.35</v>
      </c>
      <c r="AF146" s="55">
        <f>'[4]47A-Estero River'!G190</f>
        <v>27.82</v>
      </c>
      <c r="AG146" s="12">
        <f t="shared" si="2"/>
        <v>26.20730769230769</v>
      </c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</row>
    <row r="147" spans="1:52" ht="15.6" x14ac:dyDescent="0.3">
      <c r="A147" s="54" t="s">
        <v>952</v>
      </c>
      <c r="B147" s="20" t="s">
        <v>9</v>
      </c>
      <c r="C147" s="48" t="s">
        <v>18</v>
      </c>
      <c r="D147" s="48" t="s">
        <v>18</v>
      </c>
      <c r="E147" s="13">
        <v>27.36</v>
      </c>
      <c r="F147" s="13">
        <v>27.3</v>
      </c>
      <c r="G147" s="13">
        <v>26.47</v>
      </c>
      <c r="H147" s="48" t="s">
        <v>18</v>
      </c>
      <c r="I147" s="13">
        <v>26.35</v>
      </c>
      <c r="J147" s="50">
        <v>25.63</v>
      </c>
      <c r="K147" s="48" t="s">
        <v>18</v>
      </c>
      <c r="L147" s="50">
        <v>25.64</v>
      </c>
      <c r="M147" s="50">
        <v>25.42</v>
      </c>
      <c r="N147" s="50">
        <v>27.59</v>
      </c>
      <c r="O147" s="50">
        <v>26.89</v>
      </c>
      <c r="P147" s="50">
        <v>27.59</v>
      </c>
      <c r="Q147" s="50">
        <v>27.76</v>
      </c>
      <c r="R147" s="50">
        <v>26.13</v>
      </c>
      <c r="S147" s="50">
        <v>28.09</v>
      </c>
      <c r="T147" s="50">
        <v>25.21</v>
      </c>
      <c r="U147" s="50">
        <v>26.89</v>
      </c>
      <c r="V147" s="50">
        <v>27.03</v>
      </c>
      <c r="W147" s="55">
        <v>26.15</v>
      </c>
      <c r="X147" s="55">
        <v>26.63</v>
      </c>
      <c r="Y147" s="55">
        <v>25.38</v>
      </c>
      <c r="Z147" s="55">
        <v>27.2</v>
      </c>
      <c r="AA147" s="55">
        <f>'[6]47A-Estero River'!G191</f>
        <v>26.39</v>
      </c>
      <c r="AB147" s="55">
        <f>'[1]47A-Estero River'!G191</f>
        <v>27.08</v>
      </c>
      <c r="AC147" s="55">
        <f>'[2]47A-Estero River'!G191</f>
        <v>27.58</v>
      </c>
      <c r="AD147" s="48" t="s">
        <v>18</v>
      </c>
      <c r="AE147" s="55">
        <f>'[5]47A-Estero River'!G191</f>
        <v>27.14</v>
      </c>
      <c r="AF147" s="55" t="str">
        <f>'[4]47A-Estero River'!G191</f>
        <v/>
      </c>
      <c r="AG147" s="12">
        <f t="shared" si="2"/>
        <v>26.685217391304349</v>
      </c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</row>
    <row r="148" spans="1:52" ht="15.6" x14ac:dyDescent="0.3">
      <c r="A148" s="54" t="s">
        <v>953</v>
      </c>
      <c r="B148" s="20" t="s">
        <v>9</v>
      </c>
      <c r="C148" s="48" t="s">
        <v>18</v>
      </c>
      <c r="D148" s="48" t="s">
        <v>18</v>
      </c>
      <c r="E148" s="13">
        <v>27.32</v>
      </c>
      <c r="F148" s="13">
        <v>26.21</v>
      </c>
      <c r="G148" s="13">
        <v>27.16</v>
      </c>
      <c r="H148" s="13">
        <v>27.27</v>
      </c>
      <c r="I148" s="13">
        <v>25.47</v>
      </c>
      <c r="J148" s="13">
        <v>25.34</v>
      </c>
      <c r="K148" s="13">
        <v>26.92</v>
      </c>
      <c r="L148" s="13">
        <v>27.81</v>
      </c>
      <c r="M148" s="13">
        <v>26.59</v>
      </c>
      <c r="N148" s="13">
        <v>27.49</v>
      </c>
      <c r="O148" s="13">
        <v>26.99</v>
      </c>
      <c r="P148" s="13">
        <v>27.61</v>
      </c>
      <c r="Q148" s="13">
        <v>27.04</v>
      </c>
      <c r="R148" s="13">
        <v>26.09</v>
      </c>
      <c r="S148" s="13">
        <v>27.49</v>
      </c>
      <c r="T148" s="13">
        <v>26.72</v>
      </c>
      <c r="U148" s="13">
        <v>26.99</v>
      </c>
      <c r="V148" s="13">
        <v>27.22</v>
      </c>
      <c r="W148" s="55">
        <v>26.83</v>
      </c>
      <c r="X148" s="55">
        <v>25.63</v>
      </c>
      <c r="Y148" s="55">
        <v>26.43</v>
      </c>
      <c r="Z148" s="55">
        <v>27.3</v>
      </c>
      <c r="AA148" s="55">
        <f>'[6]47A-Estero River'!G192</f>
        <v>26.05</v>
      </c>
      <c r="AB148" s="55">
        <f>'[1]47A-Estero River'!G192</f>
        <v>27.39</v>
      </c>
      <c r="AC148" s="55">
        <f>'[2]47A-Estero River'!G192</f>
        <v>26.99</v>
      </c>
      <c r="AD148" s="55">
        <f>'[3]47A-Estero River'!G192</f>
        <v>27.96</v>
      </c>
      <c r="AE148" s="55">
        <f>'[5]47A-Estero River'!G192</f>
        <v>27.13</v>
      </c>
      <c r="AF148" s="55" t="str">
        <f>'[4]47A-Estero River'!G192</f>
        <v/>
      </c>
      <c r="AG148" s="12">
        <f t="shared" si="2"/>
        <v>26.858076923076922</v>
      </c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</row>
    <row r="149" spans="1:52" ht="15.6" x14ac:dyDescent="0.3">
      <c r="A149" s="54" t="s">
        <v>1388</v>
      </c>
      <c r="B149" s="20" t="s">
        <v>10</v>
      </c>
      <c r="C149" s="48" t="s">
        <v>18</v>
      </c>
      <c r="D149" s="48" t="s">
        <v>18</v>
      </c>
      <c r="E149" s="13">
        <v>27.36</v>
      </c>
      <c r="F149" s="13">
        <v>27.05</v>
      </c>
      <c r="G149" s="13">
        <v>27.23</v>
      </c>
      <c r="H149" s="48" t="s">
        <v>18</v>
      </c>
      <c r="I149" s="13">
        <v>26.9</v>
      </c>
      <c r="J149" s="13">
        <v>25.8</v>
      </c>
      <c r="K149" s="13">
        <v>25.86</v>
      </c>
      <c r="L149" s="13">
        <v>27.5</v>
      </c>
      <c r="M149" s="13">
        <v>26.59</v>
      </c>
      <c r="N149" s="13">
        <v>26.89</v>
      </c>
      <c r="O149" s="13">
        <v>26.19</v>
      </c>
      <c r="P149" s="13">
        <v>27.49</v>
      </c>
      <c r="Q149" s="13">
        <v>26.77</v>
      </c>
      <c r="R149" s="13">
        <v>26.59</v>
      </c>
      <c r="S149" s="13">
        <v>26.34</v>
      </c>
      <c r="T149" s="13">
        <v>25.67</v>
      </c>
      <c r="U149" s="13">
        <v>27.69</v>
      </c>
      <c r="V149" s="13">
        <v>25.94</v>
      </c>
      <c r="W149" s="55">
        <v>26.38</v>
      </c>
      <c r="X149" s="55">
        <v>25.73</v>
      </c>
      <c r="Y149" s="55">
        <v>26.8</v>
      </c>
      <c r="Z149" s="55">
        <v>26.36</v>
      </c>
      <c r="AA149" s="55">
        <f>'[6]47A-Estero River'!G193</f>
        <v>26.7</v>
      </c>
      <c r="AB149" s="55">
        <f>'[1]47A-Estero River'!G193</f>
        <v>27.33</v>
      </c>
      <c r="AC149" s="55">
        <f>'[2]47A-Estero River'!G193</f>
        <v>26.61</v>
      </c>
      <c r="AD149" s="55">
        <f>'[3]47A-Estero River'!G193</f>
        <v>27.35</v>
      </c>
      <c r="AE149" s="55">
        <f>'[5]47A-Estero River'!G193</f>
        <v>26.42</v>
      </c>
      <c r="AF149" s="55" t="str">
        <f>'[4]47A-Estero River'!G193</f>
        <v/>
      </c>
      <c r="AG149" s="12">
        <f t="shared" si="2"/>
        <v>26.684800000000006</v>
      </c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</row>
    <row r="150" spans="1:52" ht="15.6" x14ac:dyDescent="0.3">
      <c r="A150" s="54" t="s">
        <v>1389</v>
      </c>
      <c r="B150" s="20" t="s">
        <v>10</v>
      </c>
      <c r="C150" s="48" t="s">
        <v>18</v>
      </c>
      <c r="D150" s="48" t="s">
        <v>18</v>
      </c>
      <c r="E150" s="13">
        <v>25.77</v>
      </c>
      <c r="F150" s="13">
        <v>27.14</v>
      </c>
      <c r="G150" s="13">
        <v>24.39</v>
      </c>
      <c r="H150" s="13">
        <v>27.85</v>
      </c>
      <c r="I150" s="13">
        <v>26.08</v>
      </c>
      <c r="J150" s="13">
        <v>25.2</v>
      </c>
      <c r="K150" s="13">
        <v>25.93</v>
      </c>
      <c r="L150" s="13">
        <v>26.41</v>
      </c>
      <c r="M150" s="13">
        <v>25.39</v>
      </c>
      <c r="N150" s="13">
        <v>26.67</v>
      </c>
      <c r="O150" s="13">
        <v>23.89</v>
      </c>
      <c r="P150" s="13">
        <v>25.99</v>
      </c>
      <c r="Q150" s="13">
        <v>25.71</v>
      </c>
      <c r="R150" s="13">
        <v>25.55</v>
      </c>
      <c r="S150" s="13">
        <v>25.44</v>
      </c>
      <c r="T150" s="13">
        <v>25.29</v>
      </c>
      <c r="U150" s="13">
        <v>26.59</v>
      </c>
      <c r="V150" s="13">
        <v>25.63</v>
      </c>
      <c r="W150" s="55">
        <v>25.53</v>
      </c>
      <c r="X150" s="55">
        <v>27.56</v>
      </c>
      <c r="Y150" s="55">
        <v>26.02</v>
      </c>
      <c r="Z150" s="55">
        <v>25.93</v>
      </c>
      <c r="AA150" s="77" t="s">
        <v>18</v>
      </c>
      <c r="AB150" s="77" t="s">
        <v>18</v>
      </c>
      <c r="AC150" s="77" t="s">
        <v>18</v>
      </c>
      <c r="AD150" s="77" t="s">
        <v>18</v>
      </c>
      <c r="AE150" s="77" t="s">
        <v>18</v>
      </c>
      <c r="AF150" s="77" t="s">
        <v>18</v>
      </c>
      <c r="AG150" s="12">
        <f t="shared" si="2"/>
        <v>25.907272727272723</v>
      </c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</row>
    <row r="151" spans="1:52" ht="15.6" x14ac:dyDescent="0.3">
      <c r="A151" s="54" t="s">
        <v>1390</v>
      </c>
      <c r="B151" s="20" t="s">
        <v>11</v>
      </c>
      <c r="C151" s="48" t="s">
        <v>18</v>
      </c>
      <c r="D151" s="48" t="s">
        <v>18</v>
      </c>
      <c r="E151" s="13">
        <v>25.25</v>
      </c>
      <c r="F151" s="13">
        <v>26.61</v>
      </c>
      <c r="G151" s="13">
        <v>25.99</v>
      </c>
      <c r="H151" s="48" t="s">
        <v>18</v>
      </c>
      <c r="I151" s="13">
        <v>25.25</v>
      </c>
      <c r="J151" s="13">
        <v>25.06</v>
      </c>
      <c r="K151" s="13">
        <v>27.71</v>
      </c>
      <c r="L151" s="13">
        <v>25.52</v>
      </c>
      <c r="M151" s="13">
        <v>24.9</v>
      </c>
      <c r="N151" s="13">
        <v>25.69</v>
      </c>
      <c r="O151" s="13">
        <v>20.09</v>
      </c>
      <c r="P151" s="13">
        <v>25.7</v>
      </c>
      <c r="Q151" s="13">
        <v>25.73</v>
      </c>
      <c r="R151" s="13">
        <v>26.18</v>
      </c>
      <c r="S151" s="13">
        <v>25.12</v>
      </c>
      <c r="T151" s="13">
        <v>24.77</v>
      </c>
      <c r="U151" s="13">
        <v>25.31</v>
      </c>
      <c r="V151" s="13">
        <v>25.29</v>
      </c>
      <c r="W151" s="55">
        <v>25.33</v>
      </c>
      <c r="X151" s="55">
        <v>26.51</v>
      </c>
      <c r="Y151" s="55">
        <v>25.74</v>
      </c>
      <c r="Z151" s="55">
        <v>25.62</v>
      </c>
      <c r="AA151" s="55">
        <f>'[6]47A-Estero River'!G194</f>
        <v>26.03</v>
      </c>
      <c r="AB151" s="55">
        <f>'[1]47A-Estero River'!G194</f>
        <v>25.25</v>
      </c>
      <c r="AC151" s="55">
        <f>'[2]47A-Estero River'!G194</f>
        <v>24.85</v>
      </c>
      <c r="AD151" s="55">
        <f>'[3]47A-Estero River'!G194</f>
        <v>26.77</v>
      </c>
      <c r="AE151" s="55">
        <f>'[5]47A-Estero River'!G194</f>
        <v>25.7</v>
      </c>
      <c r="AF151" s="55" t="str">
        <f>'[4]47A-Estero River'!G194</f>
        <v/>
      </c>
      <c r="AG151" s="12">
        <f t="shared" si="2"/>
        <v>25.450800000000001</v>
      </c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</row>
    <row r="152" spans="1:52" ht="15.6" x14ac:dyDescent="0.3">
      <c r="A152" s="30"/>
      <c r="B152" s="20" t="s">
        <v>12</v>
      </c>
      <c r="C152" s="48" t="s">
        <v>18</v>
      </c>
      <c r="D152" s="48" t="s">
        <v>18</v>
      </c>
      <c r="E152" s="13">
        <v>24.49</v>
      </c>
      <c r="F152" s="13">
        <v>25.82</v>
      </c>
      <c r="G152" s="13">
        <v>26.05</v>
      </c>
      <c r="H152" s="13">
        <v>25.35</v>
      </c>
      <c r="I152" s="13">
        <v>24.46</v>
      </c>
      <c r="J152" s="13">
        <v>26.74</v>
      </c>
      <c r="K152" s="13">
        <v>26.11</v>
      </c>
      <c r="L152" s="13">
        <v>25.61</v>
      </c>
      <c r="M152" s="13">
        <v>24.29</v>
      </c>
      <c r="N152" s="13">
        <v>25.09</v>
      </c>
      <c r="O152" s="13">
        <v>27.09</v>
      </c>
      <c r="P152" s="13">
        <v>25.89</v>
      </c>
      <c r="Q152" s="13">
        <v>25.27</v>
      </c>
      <c r="R152" s="13">
        <v>25.72</v>
      </c>
      <c r="S152" s="13">
        <v>24.45</v>
      </c>
      <c r="T152" s="13">
        <v>24.31</v>
      </c>
      <c r="U152" s="13">
        <v>25.49</v>
      </c>
      <c r="V152" s="13">
        <v>25.6</v>
      </c>
      <c r="W152" s="55">
        <v>25.13</v>
      </c>
      <c r="X152" s="55">
        <v>25.53</v>
      </c>
      <c r="Y152" s="55">
        <v>26.66</v>
      </c>
      <c r="Z152" s="55">
        <v>25.29</v>
      </c>
      <c r="AA152" s="55">
        <f>'[6]47A-Estero River'!G195</f>
        <v>25.84</v>
      </c>
      <c r="AB152" s="55">
        <f>'[1]47A-Estero River'!G195</f>
        <v>25.28</v>
      </c>
      <c r="AC152" s="55">
        <f>'[2]47A-Estero River'!G195</f>
        <v>24.34</v>
      </c>
      <c r="AD152" s="55">
        <f>'[3]47A-Estero River'!G195</f>
        <v>25.85</v>
      </c>
      <c r="AE152" s="55">
        <f>'[5]47A-Estero River'!G195</f>
        <v>25.02</v>
      </c>
      <c r="AF152" s="55" t="str">
        <f>'[4]47A-Estero River'!G195</f>
        <v/>
      </c>
      <c r="AG152" s="12">
        <f t="shared" si="2"/>
        <v>25.451923076923077</v>
      </c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</row>
    <row r="153" spans="1:52" ht="15.6" x14ac:dyDescent="0.3">
      <c r="A153" s="6" t="s">
        <v>136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1">
        <v>2009</v>
      </c>
      <c r="W153" s="41">
        <v>2010</v>
      </c>
      <c r="X153" s="41">
        <v>2011</v>
      </c>
      <c r="Y153" s="41">
        <v>2012</v>
      </c>
      <c r="Z153" s="41">
        <v>2013</v>
      </c>
      <c r="AA153" s="211">
        <v>2014</v>
      </c>
      <c r="AB153" s="211">
        <v>2015</v>
      </c>
      <c r="AC153" s="211">
        <v>2016</v>
      </c>
      <c r="AD153" s="211">
        <v>2017</v>
      </c>
      <c r="AE153" s="211">
        <v>2018</v>
      </c>
      <c r="AF153" s="211">
        <v>2019</v>
      </c>
      <c r="AG153" s="18" t="s">
        <v>161</v>
      </c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</row>
    <row r="154" spans="1:52" ht="15.6" x14ac:dyDescent="0.3">
      <c r="A154" s="29" t="s">
        <v>454</v>
      </c>
      <c r="B154" s="20" t="s">
        <v>1</v>
      </c>
      <c r="C154" s="48" t="s">
        <v>18</v>
      </c>
      <c r="D154" s="48" t="s">
        <v>18</v>
      </c>
      <c r="E154" s="48" t="s">
        <v>18</v>
      </c>
      <c r="F154" s="13">
        <v>26.9</v>
      </c>
      <c r="G154" s="13">
        <v>24.16</v>
      </c>
      <c r="H154" s="13">
        <v>23.97</v>
      </c>
      <c r="I154" s="13">
        <v>24.54</v>
      </c>
      <c r="J154" s="83" t="s">
        <v>410</v>
      </c>
      <c r="K154" s="13">
        <v>24.92</v>
      </c>
      <c r="L154" s="13">
        <v>24.03</v>
      </c>
      <c r="M154" s="13">
        <v>22.8</v>
      </c>
      <c r="N154" s="13">
        <v>23.21</v>
      </c>
      <c r="O154" s="12">
        <v>23.41</v>
      </c>
      <c r="P154" s="12">
        <v>23.71</v>
      </c>
      <c r="Q154" s="12">
        <v>23.46</v>
      </c>
      <c r="R154" s="12">
        <v>23.19</v>
      </c>
      <c r="S154" s="12">
        <v>23.67</v>
      </c>
      <c r="T154" s="48" t="s">
        <v>18</v>
      </c>
      <c r="U154" s="48" t="s">
        <v>18</v>
      </c>
      <c r="V154" s="48" t="s">
        <v>18</v>
      </c>
      <c r="W154" s="55">
        <v>23.81</v>
      </c>
      <c r="X154" s="55">
        <v>23.39</v>
      </c>
      <c r="Y154" s="55">
        <v>23.3</v>
      </c>
      <c r="Z154" s="55">
        <v>23.3</v>
      </c>
      <c r="AA154" s="55">
        <v>23.06</v>
      </c>
      <c r="AB154" s="55">
        <f>'[1]47A-Estero River'!G205</f>
        <v>23.4</v>
      </c>
      <c r="AC154" s="55">
        <f>'[2]47A-Estero River'!G205</f>
        <v>25.12</v>
      </c>
      <c r="AD154" s="55">
        <f>'[3]47A-Estero River'!G205</f>
        <v>22.78</v>
      </c>
      <c r="AE154" s="55">
        <f>'[5]47A-Estero River'!G205</f>
        <v>24.35</v>
      </c>
      <c r="AF154" s="55">
        <f>'[4]47A-Estero River'!G205</f>
        <v>24.22</v>
      </c>
      <c r="AG154" s="12">
        <f t="shared" si="2"/>
        <v>23.815714285714286</v>
      </c>
      <c r="AH154" s="83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</row>
    <row r="155" spans="1:52" ht="15.6" x14ac:dyDescent="0.3">
      <c r="A155" s="30"/>
      <c r="B155" s="20" t="s">
        <v>2</v>
      </c>
      <c r="C155" s="48" t="s">
        <v>18</v>
      </c>
      <c r="D155" s="48" t="s">
        <v>18</v>
      </c>
      <c r="E155" s="13">
        <v>22.71</v>
      </c>
      <c r="F155" s="13">
        <v>23.88</v>
      </c>
      <c r="G155" s="13">
        <v>24.28</v>
      </c>
      <c r="H155" s="13">
        <v>24.19</v>
      </c>
      <c r="I155" s="13">
        <v>23.7</v>
      </c>
      <c r="J155" s="83" t="s">
        <v>410</v>
      </c>
      <c r="K155" s="13">
        <v>26.33</v>
      </c>
      <c r="L155" s="13">
        <v>23.7</v>
      </c>
      <c r="M155" s="13">
        <v>22.49</v>
      </c>
      <c r="N155" s="83" t="s">
        <v>411</v>
      </c>
      <c r="O155" s="13">
        <v>23.51</v>
      </c>
      <c r="P155" s="13">
        <v>23.21</v>
      </c>
      <c r="Q155" s="13">
        <v>24.04</v>
      </c>
      <c r="R155" s="83" t="s">
        <v>411</v>
      </c>
      <c r="S155" s="48" t="s">
        <v>18</v>
      </c>
      <c r="T155" s="48" t="s">
        <v>18</v>
      </c>
      <c r="U155" s="48" t="s">
        <v>18</v>
      </c>
      <c r="V155" s="48" t="s">
        <v>18</v>
      </c>
      <c r="W155" s="55">
        <v>23.8</v>
      </c>
      <c r="X155" s="55">
        <v>23.45</v>
      </c>
      <c r="Y155" s="55">
        <v>23.11</v>
      </c>
      <c r="Z155" s="55">
        <v>23.61</v>
      </c>
      <c r="AA155" s="55">
        <v>23.65</v>
      </c>
      <c r="AB155" s="55">
        <f>'[1]47A-Estero River'!G206</f>
        <v>23.07</v>
      </c>
      <c r="AC155" s="55">
        <f>'[2]47A-Estero River'!G206</f>
        <v>25.09</v>
      </c>
      <c r="AD155" s="55">
        <f>'[3]47A-Estero River'!G206</f>
        <v>22.47</v>
      </c>
      <c r="AE155" s="55">
        <f>'[5]47A-Estero River'!G206</f>
        <v>24.35</v>
      </c>
      <c r="AF155" s="55">
        <f>'[4]47A-Estero River'!G206</f>
        <v>25.26</v>
      </c>
      <c r="AG155" s="12">
        <f t="shared" si="2"/>
        <v>23.699473684210524</v>
      </c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</row>
    <row r="156" spans="1:52" ht="15.6" x14ac:dyDescent="0.3">
      <c r="A156" s="30"/>
      <c r="B156" s="20" t="s">
        <v>3</v>
      </c>
      <c r="C156" s="48" t="s">
        <v>18</v>
      </c>
      <c r="D156" s="48" t="s">
        <v>18</v>
      </c>
      <c r="E156" s="13">
        <v>23.65</v>
      </c>
      <c r="F156" s="13">
        <v>23.93</v>
      </c>
      <c r="G156" s="13">
        <v>23.89</v>
      </c>
      <c r="H156" s="13">
        <v>23.47</v>
      </c>
      <c r="I156" s="13">
        <v>23.54</v>
      </c>
      <c r="J156" s="83" t="s">
        <v>410</v>
      </c>
      <c r="K156" s="13">
        <v>25.78</v>
      </c>
      <c r="L156" s="13">
        <v>22.94</v>
      </c>
      <c r="M156" s="83" t="s">
        <v>410</v>
      </c>
      <c r="N156" s="83" t="s">
        <v>411</v>
      </c>
      <c r="O156" s="13">
        <v>23.31</v>
      </c>
      <c r="P156" s="13">
        <v>26.46</v>
      </c>
      <c r="Q156" s="13">
        <v>24.43</v>
      </c>
      <c r="R156" s="13">
        <v>23.58</v>
      </c>
      <c r="S156" s="48" t="s">
        <v>18</v>
      </c>
      <c r="T156" s="48" t="s">
        <v>18</v>
      </c>
      <c r="U156" s="48" t="s">
        <v>18</v>
      </c>
      <c r="V156" s="48" t="s">
        <v>18</v>
      </c>
      <c r="W156" s="55">
        <v>25.34</v>
      </c>
      <c r="X156" s="55">
        <v>22.99</v>
      </c>
      <c r="Y156" s="55">
        <v>23.09</v>
      </c>
      <c r="Z156" s="55">
        <v>23.08</v>
      </c>
      <c r="AA156" s="55">
        <v>23.27</v>
      </c>
      <c r="AB156" s="55">
        <f>'[1]47A-Estero River'!G207</f>
        <v>23.06</v>
      </c>
      <c r="AC156" s="55">
        <f>'[2]47A-Estero River'!G207</f>
        <v>24.28</v>
      </c>
      <c r="AD156" s="55">
        <f>'[3]47A-Estero River'!G207</f>
        <v>22.63</v>
      </c>
      <c r="AE156" s="55">
        <f>'[5]47A-Estero River'!G207</f>
        <v>23.64</v>
      </c>
      <c r="AF156" s="55">
        <f>'[4]47A-Estero River'!G207</f>
        <v>24.28</v>
      </c>
      <c r="AG156" s="12">
        <f t="shared" si="2"/>
        <v>23.827368421052626</v>
      </c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</row>
    <row r="157" spans="1:52" ht="15.6" x14ac:dyDescent="0.3">
      <c r="A157" s="30"/>
      <c r="B157" s="20" t="s">
        <v>4</v>
      </c>
      <c r="C157" s="48" t="s">
        <v>18</v>
      </c>
      <c r="D157" s="48" t="s">
        <v>18</v>
      </c>
      <c r="E157" s="13">
        <v>23.83</v>
      </c>
      <c r="F157" s="13">
        <v>24</v>
      </c>
      <c r="G157" s="13">
        <v>22.82</v>
      </c>
      <c r="H157" s="13">
        <v>22.96</v>
      </c>
      <c r="I157" s="13">
        <v>23.19</v>
      </c>
      <c r="J157" s="83" t="s">
        <v>410</v>
      </c>
      <c r="K157" s="13">
        <v>23.94</v>
      </c>
      <c r="L157" s="83" t="s">
        <v>410</v>
      </c>
      <c r="M157" s="83" t="s">
        <v>410</v>
      </c>
      <c r="N157" s="13">
        <v>23.61</v>
      </c>
      <c r="O157" s="83" t="s">
        <v>411</v>
      </c>
      <c r="P157" s="13">
        <v>25.91</v>
      </c>
      <c r="Q157" s="13">
        <v>23.41</v>
      </c>
      <c r="R157" s="13">
        <v>24.77</v>
      </c>
      <c r="S157" s="48" t="s">
        <v>18</v>
      </c>
      <c r="T157" s="48" t="s">
        <v>18</v>
      </c>
      <c r="U157" s="48" t="s">
        <v>18</v>
      </c>
      <c r="V157" s="55">
        <v>22.23</v>
      </c>
      <c r="W157" s="55">
        <v>24.41</v>
      </c>
      <c r="X157" s="55">
        <v>23.02</v>
      </c>
      <c r="Y157" s="55">
        <v>23.16</v>
      </c>
      <c r="Z157" s="55">
        <v>22.88</v>
      </c>
      <c r="AA157" s="55">
        <f>'[6]47A-Estero River'!G208</f>
        <v>23.2</v>
      </c>
      <c r="AB157" s="55">
        <f>'[1]47A-Estero River'!G208</f>
        <v>23.15</v>
      </c>
      <c r="AC157" s="55">
        <f>'[2]47A-Estero River'!G208</f>
        <v>23.09</v>
      </c>
      <c r="AD157" s="55">
        <f>'[3]47A-Estero River'!G208</f>
        <v>22.28</v>
      </c>
      <c r="AE157" s="55">
        <f>'[5]47A-Estero River'!G208</f>
        <v>23.35</v>
      </c>
      <c r="AF157" s="55">
        <f>'[4]47A-Estero River'!G208</f>
        <v>23.6</v>
      </c>
      <c r="AG157" s="12">
        <f t="shared" si="2"/>
        <v>23.466315789473686</v>
      </c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</row>
    <row r="158" spans="1:52" ht="15.6" x14ac:dyDescent="0.3">
      <c r="A158" s="30"/>
      <c r="B158" s="20" t="s">
        <v>5</v>
      </c>
      <c r="C158" s="48" t="s">
        <v>18</v>
      </c>
      <c r="D158" s="48" t="s">
        <v>18</v>
      </c>
      <c r="E158" s="13">
        <v>23.45</v>
      </c>
      <c r="F158" s="13">
        <v>22.98</v>
      </c>
      <c r="G158" s="13">
        <v>23.1</v>
      </c>
      <c r="H158" s="13">
        <v>22.51</v>
      </c>
      <c r="I158" s="13">
        <v>23.05</v>
      </c>
      <c r="J158" s="50">
        <v>23.53</v>
      </c>
      <c r="K158" s="13">
        <v>22.31</v>
      </c>
      <c r="L158" s="83" t="s">
        <v>410</v>
      </c>
      <c r="M158" s="83" t="s">
        <v>410</v>
      </c>
      <c r="N158" s="83" t="s">
        <v>232</v>
      </c>
      <c r="O158" s="83" t="s">
        <v>411</v>
      </c>
      <c r="P158" s="13">
        <v>25.31</v>
      </c>
      <c r="Q158" s="13">
        <v>23.85</v>
      </c>
      <c r="R158" s="13">
        <v>24.5</v>
      </c>
      <c r="S158" s="48" t="s">
        <v>18</v>
      </c>
      <c r="T158" s="48" t="s">
        <v>18</v>
      </c>
      <c r="U158" s="48" t="s">
        <v>18</v>
      </c>
      <c r="V158" s="55">
        <v>22</v>
      </c>
      <c r="W158" s="55">
        <v>24.87</v>
      </c>
      <c r="X158" s="55">
        <v>22.64</v>
      </c>
      <c r="Y158" s="55">
        <v>23.01</v>
      </c>
      <c r="Z158" s="55">
        <v>23.47</v>
      </c>
      <c r="AA158" s="55">
        <f>'[6]47A-Estero River'!G209</f>
        <v>23.08</v>
      </c>
      <c r="AB158" s="55">
        <f>'[1]47A-Estero River'!G209</f>
        <v>22.62</v>
      </c>
      <c r="AC158" s="55">
        <f>'[2]47A-Estero River'!G209</f>
        <v>22.79</v>
      </c>
      <c r="AD158" s="55">
        <f>'[3]47A-Estero River'!G209</f>
        <v>23.32</v>
      </c>
      <c r="AE158" s="55">
        <f>'[5]47A-Estero River'!G209</f>
        <v>25.17</v>
      </c>
      <c r="AF158" s="55">
        <f>'[4]47A-Estero River'!G209</f>
        <v>24.13</v>
      </c>
      <c r="AG158" s="12">
        <f t="shared" si="2"/>
        <v>23.283684210526317</v>
      </c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</row>
    <row r="159" spans="1:52" ht="15.6" x14ac:dyDescent="0.3">
      <c r="A159" s="30"/>
      <c r="B159" s="20" t="s">
        <v>5</v>
      </c>
      <c r="C159" s="48" t="s">
        <v>18</v>
      </c>
      <c r="D159" s="48" t="s">
        <v>18</v>
      </c>
      <c r="E159" s="13">
        <v>22.87</v>
      </c>
      <c r="F159" s="83" t="s">
        <v>410</v>
      </c>
      <c r="G159" s="13">
        <v>22.4</v>
      </c>
      <c r="H159" s="13">
        <v>22.41</v>
      </c>
      <c r="I159" s="13">
        <v>23.78</v>
      </c>
      <c r="J159" s="13">
        <v>24.03</v>
      </c>
      <c r="K159" s="13">
        <v>23.09</v>
      </c>
      <c r="L159" s="83" t="s">
        <v>410</v>
      </c>
      <c r="M159" s="13">
        <v>22.79</v>
      </c>
      <c r="N159" s="83" t="s">
        <v>411</v>
      </c>
      <c r="O159" s="83" t="s">
        <v>411</v>
      </c>
      <c r="P159" s="13">
        <v>23.51</v>
      </c>
      <c r="Q159" s="13">
        <v>23.31</v>
      </c>
      <c r="R159" s="13">
        <v>24.25</v>
      </c>
      <c r="S159" s="48" t="s">
        <v>18</v>
      </c>
      <c r="T159" s="48" t="s">
        <v>18</v>
      </c>
      <c r="U159" s="48" t="s">
        <v>18</v>
      </c>
      <c r="V159" s="55">
        <v>22.08</v>
      </c>
      <c r="W159" s="55">
        <v>24.9</v>
      </c>
      <c r="X159" s="55">
        <v>23.01</v>
      </c>
      <c r="Y159" s="55">
        <v>22.7</v>
      </c>
      <c r="Z159" s="77" t="s">
        <v>18</v>
      </c>
      <c r="AA159" s="77" t="s">
        <v>18</v>
      </c>
      <c r="AB159" s="77" t="s">
        <v>18</v>
      </c>
      <c r="AC159" s="77" t="s">
        <v>18</v>
      </c>
      <c r="AD159" s="77" t="s">
        <v>18</v>
      </c>
      <c r="AE159" s="77" t="s">
        <v>18</v>
      </c>
      <c r="AF159" s="77" t="s">
        <v>18</v>
      </c>
      <c r="AG159" s="12">
        <f t="shared" si="2"/>
        <v>23.223571428571425</v>
      </c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</row>
    <row r="160" spans="1:52" ht="15.6" x14ac:dyDescent="0.3">
      <c r="A160" s="30"/>
      <c r="B160" s="20" t="s">
        <v>6</v>
      </c>
      <c r="C160" s="48" t="s">
        <v>18</v>
      </c>
      <c r="D160" s="48" t="s">
        <v>18</v>
      </c>
      <c r="E160" s="13">
        <v>24.24</v>
      </c>
      <c r="F160" s="83" t="s">
        <v>410</v>
      </c>
      <c r="G160" s="13">
        <v>23.63</v>
      </c>
      <c r="H160" s="13">
        <v>23.71</v>
      </c>
      <c r="I160" s="13">
        <v>23.05</v>
      </c>
      <c r="J160" s="13">
        <v>23.94</v>
      </c>
      <c r="K160" s="13">
        <v>23.59</v>
      </c>
      <c r="L160" s="13">
        <v>22.77</v>
      </c>
      <c r="M160" s="83" t="s">
        <v>410</v>
      </c>
      <c r="N160" s="13">
        <v>23.61</v>
      </c>
      <c r="O160" s="83" t="s">
        <v>411</v>
      </c>
      <c r="P160" s="13">
        <v>25.71</v>
      </c>
      <c r="Q160" s="83" t="s">
        <v>411</v>
      </c>
      <c r="R160" s="13">
        <v>26.27</v>
      </c>
      <c r="S160" s="48" t="s">
        <v>18</v>
      </c>
      <c r="T160" s="48" t="s">
        <v>18</v>
      </c>
      <c r="U160" s="48" t="s">
        <v>18</v>
      </c>
      <c r="V160" s="55">
        <v>22.07</v>
      </c>
      <c r="W160" s="55">
        <v>24.08</v>
      </c>
      <c r="X160" s="55">
        <v>22.62</v>
      </c>
      <c r="Y160" s="55">
        <v>22.61</v>
      </c>
      <c r="Z160" s="55">
        <v>24.99</v>
      </c>
      <c r="AA160" s="55">
        <f>'[6]47A-Estero River'!G210</f>
        <v>22.39</v>
      </c>
      <c r="AB160" s="55">
        <f>'[1]47A-Estero River'!G210</f>
        <v>23.48</v>
      </c>
      <c r="AC160" s="55">
        <f>'[2]47A-Estero River'!G210</f>
        <v>23.87</v>
      </c>
      <c r="AD160" s="55">
        <f>'[3]47A-Estero River'!G210</f>
        <v>25.57</v>
      </c>
      <c r="AE160" s="55">
        <f>'[5]47A-Estero River'!G210</f>
        <v>25.66</v>
      </c>
      <c r="AF160" s="55">
        <f>'[4]47A-Estero River'!G210</f>
        <v>23.8</v>
      </c>
      <c r="AG160" s="12">
        <f t="shared" si="2"/>
        <v>23.8</v>
      </c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</row>
    <row r="161" spans="1:52" ht="15.6" x14ac:dyDescent="0.3">
      <c r="A161" s="14" t="s">
        <v>1247</v>
      </c>
      <c r="B161" s="20" t="s">
        <v>6</v>
      </c>
      <c r="C161" s="48" t="s">
        <v>18</v>
      </c>
      <c r="D161" s="48" t="s">
        <v>18</v>
      </c>
      <c r="E161" s="13">
        <v>26.74</v>
      </c>
      <c r="F161" s="13">
        <v>24.22</v>
      </c>
      <c r="G161" s="13">
        <v>23.63</v>
      </c>
      <c r="H161" s="13">
        <v>24.15</v>
      </c>
      <c r="I161" s="13">
        <v>23.97</v>
      </c>
      <c r="J161" s="13">
        <v>24.38</v>
      </c>
      <c r="K161" s="13">
        <v>23.69</v>
      </c>
      <c r="L161" s="13">
        <v>25.61</v>
      </c>
      <c r="M161" s="83" t="s">
        <v>410</v>
      </c>
      <c r="N161" s="83" t="s">
        <v>411</v>
      </c>
      <c r="O161" s="13">
        <v>23.71</v>
      </c>
      <c r="P161" s="13">
        <v>25.81</v>
      </c>
      <c r="Q161" s="13">
        <v>23.34</v>
      </c>
      <c r="R161" s="13">
        <v>26.28</v>
      </c>
      <c r="S161" s="48" t="s">
        <v>18</v>
      </c>
      <c r="T161" s="48" t="s">
        <v>18</v>
      </c>
      <c r="U161" s="48" t="s">
        <v>18</v>
      </c>
      <c r="V161" s="55">
        <v>23.6</v>
      </c>
      <c r="W161" s="55">
        <v>23.39</v>
      </c>
      <c r="X161" s="55">
        <v>22.1</v>
      </c>
      <c r="Y161" s="55">
        <v>23.24</v>
      </c>
      <c r="Z161" s="55">
        <v>26.08</v>
      </c>
      <c r="AA161" s="55">
        <f>'[6]47A-Estero River'!G211</f>
        <v>23.05</v>
      </c>
      <c r="AB161" s="55">
        <f>'[1]47A-Estero River'!G211</f>
        <v>23.95</v>
      </c>
      <c r="AC161" s="55">
        <f>'[2]47A-Estero River'!G211</f>
        <v>25.7</v>
      </c>
      <c r="AD161" s="55">
        <f>'[3]47A-Estero River'!G211</f>
        <v>26.56</v>
      </c>
      <c r="AE161" s="55">
        <f>'[5]47A-Estero River'!G211</f>
        <v>25.69</v>
      </c>
      <c r="AF161" s="55" t="str">
        <f>'[4]47A-Estero River'!G211</f>
        <v/>
      </c>
      <c r="AG161" s="12">
        <f t="shared" si="2"/>
        <v>24.438095238095237</v>
      </c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</row>
    <row r="162" spans="1:52" ht="15.6" x14ac:dyDescent="0.3">
      <c r="A162" s="29" t="s">
        <v>1391</v>
      </c>
      <c r="B162" s="20" t="s">
        <v>7</v>
      </c>
      <c r="C162" s="48" t="s">
        <v>18</v>
      </c>
      <c r="D162" s="48" t="s">
        <v>18</v>
      </c>
      <c r="E162" s="13">
        <v>26.12</v>
      </c>
      <c r="F162" s="13">
        <v>24.52</v>
      </c>
      <c r="G162" s="13">
        <v>23.11</v>
      </c>
      <c r="H162" s="13">
        <v>23.35</v>
      </c>
      <c r="I162" s="13">
        <v>24</v>
      </c>
      <c r="J162" s="13">
        <v>24.12</v>
      </c>
      <c r="K162" s="13">
        <v>23.27</v>
      </c>
      <c r="L162" s="13">
        <v>25.73</v>
      </c>
      <c r="M162" s="83" t="s">
        <v>410</v>
      </c>
      <c r="N162" s="13">
        <v>25.21</v>
      </c>
      <c r="O162" s="13">
        <v>24.11</v>
      </c>
      <c r="P162" s="13">
        <v>25.02</v>
      </c>
      <c r="Q162" s="13">
        <v>24.05</v>
      </c>
      <c r="R162" s="13">
        <v>27.52</v>
      </c>
      <c r="S162" s="48" t="s">
        <v>18</v>
      </c>
      <c r="T162" s="48" t="s">
        <v>18</v>
      </c>
      <c r="U162" s="48" t="s">
        <v>18</v>
      </c>
      <c r="V162" s="55">
        <v>24.46</v>
      </c>
      <c r="W162" s="55">
        <v>25.19</v>
      </c>
      <c r="X162" s="55">
        <v>24</v>
      </c>
      <c r="Y162" s="55">
        <v>23.94</v>
      </c>
      <c r="Z162" s="55">
        <v>26.11</v>
      </c>
      <c r="AA162" s="55">
        <f>'[6]47A-Estero River'!G212</f>
        <v>23.79</v>
      </c>
      <c r="AB162" s="55">
        <f>'[1]47A-Estero River'!G212</f>
        <v>24.98</v>
      </c>
      <c r="AC162" s="55">
        <f>'[2]47A-Estero River'!G212</f>
        <v>24.48</v>
      </c>
      <c r="AD162" s="55">
        <f>'[3]47A-Estero River'!G212</f>
        <v>26.39</v>
      </c>
      <c r="AE162" s="55">
        <f>'[5]47A-Estero River'!G212</f>
        <v>26.9</v>
      </c>
      <c r="AF162" s="55" t="str">
        <f>'[4]47A-Estero River'!G212</f>
        <v/>
      </c>
      <c r="AG162" s="12">
        <f t="shared" si="2"/>
        <v>24.703181818181818</v>
      </c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</row>
    <row r="163" spans="1:52" ht="15.6" x14ac:dyDescent="0.3">
      <c r="A163" s="30"/>
      <c r="B163" s="20" t="s">
        <v>7</v>
      </c>
      <c r="C163" s="48" t="s">
        <v>18</v>
      </c>
      <c r="D163" s="48" t="s">
        <v>18</v>
      </c>
      <c r="E163" s="13">
        <v>25.41</v>
      </c>
      <c r="F163" s="13">
        <v>23.32</v>
      </c>
      <c r="G163" s="13">
        <v>23.09</v>
      </c>
      <c r="H163" s="13">
        <v>26.09</v>
      </c>
      <c r="I163" s="13">
        <v>23.6</v>
      </c>
      <c r="J163" s="13">
        <v>26.75</v>
      </c>
      <c r="K163" s="13">
        <v>24.1</v>
      </c>
      <c r="L163" s="13">
        <v>25.92</v>
      </c>
      <c r="M163" s="13">
        <v>24.91</v>
      </c>
      <c r="N163" s="13">
        <v>27.71</v>
      </c>
      <c r="O163" s="12">
        <v>23.81</v>
      </c>
      <c r="P163" s="12">
        <v>25.51</v>
      </c>
      <c r="Q163" s="12">
        <v>26.33</v>
      </c>
      <c r="R163" s="12">
        <v>27.11</v>
      </c>
      <c r="S163" s="48" t="s">
        <v>18</v>
      </c>
      <c r="T163" s="48" t="s">
        <v>18</v>
      </c>
      <c r="U163" s="48" t="s">
        <v>18</v>
      </c>
      <c r="V163" s="55">
        <v>23.75</v>
      </c>
      <c r="W163" s="55">
        <v>25.08</v>
      </c>
      <c r="X163" s="55">
        <v>24.29</v>
      </c>
      <c r="Y163" s="55">
        <v>25.18</v>
      </c>
      <c r="Z163" s="55">
        <v>26.32</v>
      </c>
      <c r="AA163" s="55">
        <f>'[6]47A-Estero River'!G213</f>
        <v>23.7</v>
      </c>
      <c r="AB163" s="55">
        <f>'[1]47A-Estero River'!G213</f>
        <v>24.86</v>
      </c>
      <c r="AC163" s="55">
        <f>'[2]47A-Estero River'!G213</f>
        <v>24.57</v>
      </c>
      <c r="AD163" s="55">
        <f>'[3]47A-Estero River'!G213</f>
        <v>26.34</v>
      </c>
      <c r="AE163" s="55">
        <f>'[5]47A-Estero River'!G213</f>
        <v>26.39</v>
      </c>
      <c r="AF163" s="55" t="str">
        <f>'[4]47A-Estero River'!G213</f>
        <v/>
      </c>
      <c r="AG163" s="12">
        <f t="shared" si="2"/>
        <v>25.119565217391308</v>
      </c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</row>
    <row r="164" spans="1:52" ht="15.6" x14ac:dyDescent="0.3">
      <c r="A164" s="30"/>
      <c r="B164" s="20" t="s">
        <v>8</v>
      </c>
      <c r="C164" s="48" t="s">
        <v>18</v>
      </c>
      <c r="D164" s="48" t="s">
        <v>18</v>
      </c>
      <c r="E164" s="13">
        <v>26.16</v>
      </c>
      <c r="F164" s="13">
        <v>24.36</v>
      </c>
      <c r="G164" s="13">
        <v>23.68</v>
      </c>
      <c r="H164" s="13">
        <v>26.04</v>
      </c>
      <c r="I164" s="13">
        <v>23.82</v>
      </c>
      <c r="J164" s="13">
        <v>26.11</v>
      </c>
      <c r="K164" s="13">
        <v>24.36</v>
      </c>
      <c r="L164" s="13">
        <v>26.76</v>
      </c>
      <c r="M164" s="13">
        <v>24.21</v>
      </c>
      <c r="N164" s="13">
        <v>26.41</v>
      </c>
      <c r="O164" s="12">
        <v>23.51</v>
      </c>
      <c r="P164" s="12">
        <v>25.51</v>
      </c>
      <c r="Q164" s="12">
        <v>25.86</v>
      </c>
      <c r="R164" s="12">
        <v>26.57</v>
      </c>
      <c r="S164" s="48" t="s">
        <v>18</v>
      </c>
      <c r="T164" s="48" t="s">
        <v>18</v>
      </c>
      <c r="U164" s="48" t="s">
        <v>18</v>
      </c>
      <c r="V164" s="13">
        <v>24.32</v>
      </c>
      <c r="W164" s="55">
        <v>25.42</v>
      </c>
      <c r="X164" s="55">
        <v>23.58</v>
      </c>
      <c r="Y164" s="55">
        <v>25.01</v>
      </c>
      <c r="Z164" s="55">
        <v>26</v>
      </c>
      <c r="AA164" s="55">
        <f>'[6]47A-Estero River'!G214</f>
        <v>25.32</v>
      </c>
      <c r="AB164" s="55">
        <f>'[1]47A-Estero River'!G214</f>
        <v>25.8</v>
      </c>
      <c r="AC164" s="55">
        <f>'[2]47A-Estero River'!G214</f>
        <v>25.45</v>
      </c>
      <c r="AD164" s="55">
        <f>'[3]47A-Estero River'!G214</f>
        <v>27.35</v>
      </c>
      <c r="AE164" s="55">
        <f>'[5]47A-Estero River'!G214</f>
        <v>26.4</v>
      </c>
      <c r="AF164" s="55" t="str">
        <f>'[4]47A-Estero River'!G214</f>
        <v/>
      </c>
      <c r="AG164" s="12">
        <f t="shared" si="2"/>
        <v>25.287391304347828</v>
      </c>
      <c r="AH164" s="93"/>
      <c r="AI164" s="93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</row>
    <row r="165" spans="1:52" ht="15.6" x14ac:dyDescent="0.3">
      <c r="A165" s="29" t="s">
        <v>162</v>
      </c>
      <c r="B165" s="20" t="s">
        <v>8</v>
      </c>
      <c r="C165" s="48" t="s">
        <v>18</v>
      </c>
      <c r="D165" s="48" t="s">
        <v>18</v>
      </c>
      <c r="E165" s="13">
        <v>25.91</v>
      </c>
      <c r="F165" s="13">
        <v>24.91</v>
      </c>
      <c r="G165" s="13">
        <v>24.02</v>
      </c>
      <c r="H165" s="13">
        <v>25.83</v>
      </c>
      <c r="I165" s="13">
        <v>23.54</v>
      </c>
      <c r="J165" s="13">
        <v>25.98</v>
      </c>
      <c r="K165" s="13">
        <v>24.12</v>
      </c>
      <c r="L165" s="13">
        <v>25.79</v>
      </c>
      <c r="M165" s="13">
        <v>24.01</v>
      </c>
      <c r="N165" s="13">
        <v>26.01</v>
      </c>
      <c r="O165" s="12">
        <v>23.51</v>
      </c>
      <c r="P165" s="12">
        <v>26.03</v>
      </c>
      <c r="Q165" s="12">
        <v>26.66</v>
      </c>
      <c r="R165" s="12">
        <v>25.57</v>
      </c>
      <c r="S165" s="48" t="s">
        <v>18</v>
      </c>
      <c r="T165" s="48" t="s">
        <v>18</v>
      </c>
      <c r="U165" s="48" t="s">
        <v>18</v>
      </c>
      <c r="V165" s="13">
        <v>24.55</v>
      </c>
      <c r="W165" s="55">
        <v>25.08</v>
      </c>
      <c r="X165" s="55">
        <v>24.45</v>
      </c>
      <c r="Y165" s="55">
        <v>24.73</v>
      </c>
      <c r="Z165" s="55">
        <v>26.08</v>
      </c>
      <c r="AA165" s="55">
        <f>'[6]47A-Estero River'!G215</f>
        <v>24.84</v>
      </c>
      <c r="AB165" s="55">
        <f>'[1]47A-Estero River'!G215</f>
        <v>26.28</v>
      </c>
      <c r="AC165" s="55">
        <f>'[2]47A-Estero River'!G215</f>
        <v>24.96</v>
      </c>
      <c r="AD165" s="55">
        <f>'[3]47A-Estero River'!G215</f>
        <v>26.57</v>
      </c>
      <c r="AE165" s="55">
        <f>'[5]47A-Estero River'!G215</f>
        <v>25.7</v>
      </c>
      <c r="AF165" s="55" t="str">
        <f>'[4]47A-Estero River'!G215</f>
        <v/>
      </c>
      <c r="AG165" s="12">
        <f t="shared" si="2"/>
        <v>25.192608695652176</v>
      </c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</row>
    <row r="166" spans="1:52" ht="15.6" x14ac:dyDescent="0.3">
      <c r="A166" s="54" t="s">
        <v>954</v>
      </c>
      <c r="B166" s="20" t="s">
        <v>9</v>
      </c>
      <c r="C166" s="48" t="s">
        <v>18</v>
      </c>
      <c r="D166" s="48" t="s">
        <v>18</v>
      </c>
      <c r="E166" s="13">
        <v>26.12</v>
      </c>
      <c r="F166" s="13">
        <v>26.45</v>
      </c>
      <c r="G166" s="13">
        <v>25.21</v>
      </c>
      <c r="H166" s="48" t="s">
        <v>18</v>
      </c>
      <c r="I166" s="13">
        <v>24.47</v>
      </c>
      <c r="J166" s="50">
        <v>24.94</v>
      </c>
      <c r="K166" s="13">
        <v>25.75</v>
      </c>
      <c r="L166" s="13">
        <v>25.58</v>
      </c>
      <c r="M166" s="13">
        <v>24.86</v>
      </c>
      <c r="N166" s="13">
        <v>25.86</v>
      </c>
      <c r="O166" s="12">
        <v>26.81</v>
      </c>
      <c r="P166" s="12">
        <v>26.41</v>
      </c>
      <c r="Q166" s="12">
        <v>26.28</v>
      </c>
      <c r="R166" s="12">
        <v>25.09</v>
      </c>
      <c r="S166" s="48" t="s">
        <v>18</v>
      </c>
      <c r="T166" s="48" t="s">
        <v>18</v>
      </c>
      <c r="U166" s="48" t="s">
        <v>18</v>
      </c>
      <c r="V166" s="13">
        <v>25.62</v>
      </c>
      <c r="W166" s="55">
        <v>24.99</v>
      </c>
      <c r="X166" s="55">
        <v>25.5</v>
      </c>
      <c r="Y166" s="55">
        <v>25.19</v>
      </c>
      <c r="Z166" s="55">
        <v>26.16</v>
      </c>
      <c r="AA166" s="55">
        <f>'[6]47A-Estero River'!G216</f>
        <v>25.2</v>
      </c>
      <c r="AB166" s="55">
        <f>'[1]47A-Estero River'!G216</f>
        <v>25.75</v>
      </c>
      <c r="AC166" s="55">
        <f>'[2]47A-Estero River'!G216</f>
        <v>25.62</v>
      </c>
      <c r="AD166" s="48" t="s">
        <v>18</v>
      </c>
      <c r="AE166" s="55">
        <f>'[5]47A-Estero River'!G216</f>
        <v>26.54</v>
      </c>
      <c r="AF166" s="55" t="str">
        <f>'[4]47A-Estero River'!G216</f>
        <v/>
      </c>
      <c r="AG166" s="12">
        <f t="shared" si="2"/>
        <v>25.612380952380953</v>
      </c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</row>
    <row r="167" spans="1:52" ht="15.6" x14ac:dyDescent="0.3">
      <c r="A167" s="14" t="s">
        <v>955</v>
      </c>
      <c r="B167" s="20" t="s">
        <v>9</v>
      </c>
      <c r="C167" s="48" t="s">
        <v>18</v>
      </c>
      <c r="D167" s="48" t="s">
        <v>18</v>
      </c>
      <c r="E167" s="13">
        <v>26.16</v>
      </c>
      <c r="F167" s="13">
        <v>25.45</v>
      </c>
      <c r="G167" s="13">
        <v>26.36</v>
      </c>
      <c r="H167" s="13">
        <v>26.9</v>
      </c>
      <c r="I167" s="13">
        <v>23.85</v>
      </c>
      <c r="J167" s="13">
        <v>24.33</v>
      </c>
      <c r="K167" s="13">
        <v>26.12</v>
      </c>
      <c r="L167" s="13">
        <v>27.46</v>
      </c>
      <c r="M167" s="13">
        <v>25.81</v>
      </c>
      <c r="N167" s="13">
        <v>26.21</v>
      </c>
      <c r="O167" s="12">
        <v>26.01</v>
      </c>
      <c r="P167" s="12">
        <v>25.82</v>
      </c>
      <c r="Q167" s="12">
        <v>26.07</v>
      </c>
      <c r="R167" s="12">
        <v>24.26</v>
      </c>
      <c r="S167" s="48" t="s">
        <v>18</v>
      </c>
      <c r="T167" s="48" t="s">
        <v>18</v>
      </c>
      <c r="U167" s="48" t="s">
        <v>18</v>
      </c>
      <c r="V167" s="13">
        <v>25.22</v>
      </c>
      <c r="W167" s="55">
        <v>25.56</v>
      </c>
      <c r="X167" s="55">
        <v>24.9</v>
      </c>
      <c r="Y167" s="55">
        <v>25</v>
      </c>
      <c r="Z167" s="55">
        <v>26.29</v>
      </c>
      <c r="AA167" s="55">
        <f>'[6]47A-Estero River'!G217</f>
        <v>24.85</v>
      </c>
      <c r="AB167" s="55">
        <f>'[1]47A-Estero River'!G217</f>
        <v>26.16</v>
      </c>
      <c r="AC167" s="55">
        <f>'[2]47A-Estero River'!G217</f>
        <v>25.42</v>
      </c>
      <c r="AD167" s="55">
        <f>'[3]47A-Estero River'!G217</f>
        <v>26.96</v>
      </c>
      <c r="AE167" s="55">
        <f>'[5]47A-Estero River'!G217</f>
        <v>26.8</v>
      </c>
      <c r="AF167" s="55" t="str">
        <f>'[4]47A-Estero River'!G217</f>
        <v/>
      </c>
      <c r="AG167" s="12">
        <f t="shared" si="2"/>
        <v>25.703043478260867</v>
      </c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</row>
    <row r="168" spans="1:52" ht="15.6" x14ac:dyDescent="0.3">
      <c r="A168" s="30"/>
      <c r="B168" s="20" t="s">
        <v>10</v>
      </c>
      <c r="C168" s="48" t="s">
        <v>18</v>
      </c>
      <c r="D168" s="48" t="s">
        <v>18</v>
      </c>
      <c r="E168" s="13">
        <v>26.45</v>
      </c>
      <c r="F168" s="13">
        <v>25.9</v>
      </c>
      <c r="G168" s="13">
        <v>26.46</v>
      </c>
      <c r="H168" s="48" t="s">
        <v>18</v>
      </c>
      <c r="I168" s="13">
        <v>25.11</v>
      </c>
      <c r="J168" s="13">
        <v>25.54</v>
      </c>
      <c r="K168" s="13">
        <v>25.16</v>
      </c>
      <c r="L168" s="13">
        <v>26.25</v>
      </c>
      <c r="M168" s="13">
        <v>26.11</v>
      </c>
      <c r="N168" s="13">
        <v>25.61</v>
      </c>
      <c r="O168" s="12">
        <v>20.61</v>
      </c>
      <c r="P168" s="12">
        <v>26.12</v>
      </c>
      <c r="Q168" s="12">
        <v>25.54</v>
      </c>
      <c r="R168" s="12">
        <v>24.71</v>
      </c>
      <c r="S168" s="48" t="s">
        <v>18</v>
      </c>
      <c r="T168" s="48" t="s">
        <v>18</v>
      </c>
      <c r="U168" s="48" t="s">
        <v>18</v>
      </c>
      <c r="V168" s="13">
        <v>24.55</v>
      </c>
      <c r="W168" s="55">
        <v>24.9</v>
      </c>
      <c r="X168" s="55">
        <v>24.33</v>
      </c>
      <c r="Y168" s="55">
        <v>26.18</v>
      </c>
      <c r="Z168" s="55">
        <v>25.08</v>
      </c>
      <c r="AA168" s="55">
        <f>'[6]47A-Estero River'!G218</f>
        <v>24.85</v>
      </c>
      <c r="AB168" s="55">
        <f>'[1]47A-Estero River'!G218</f>
        <v>25.93</v>
      </c>
      <c r="AC168" s="55">
        <f>'[2]47A-Estero River'!G218</f>
        <v>25.01</v>
      </c>
      <c r="AD168" s="55">
        <f>'[3]47A-Estero River'!G218</f>
        <v>26.48</v>
      </c>
      <c r="AE168" s="55">
        <f>'[5]47A-Estero River'!G218</f>
        <v>26.08</v>
      </c>
      <c r="AF168" s="55" t="str">
        <f>'[4]47A-Estero River'!G218</f>
        <v/>
      </c>
      <c r="AG168" s="12">
        <f t="shared" si="2"/>
        <v>25.312727272727276</v>
      </c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</row>
    <row r="169" spans="1:52" ht="15.6" x14ac:dyDescent="0.3">
      <c r="A169" s="30"/>
      <c r="B169" s="20" t="s">
        <v>10</v>
      </c>
      <c r="C169" s="48" t="s">
        <v>18</v>
      </c>
      <c r="D169" s="48" t="s">
        <v>18</v>
      </c>
      <c r="E169" s="13">
        <v>25.16</v>
      </c>
      <c r="F169" s="13">
        <v>26.35</v>
      </c>
      <c r="G169" s="13">
        <v>25.51</v>
      </c>
      <c r="H169" s="13">
        <v>27.54</v>
      </c>
      <c r="I169" s="13">
        <v>24.35</v>
      </c>
      <c r="J169" s="13">
        <v>24.44</v>
      </c>
      <c r="K169" s="13">
        <v>24.46</v>
      </c>
      <c r="L169" s="13">
        <v>25.79</v>
      </c>
      <c r="M169" s="13">
        <v>25.22</v>
      </c>
      <c r="N169" s="13">
        <v>24.81</v>
      </c>
      <c r="O169" s="12">
        <v>22.91</v>
      </c>
      <c r="P169" s="12">
        <v>24.94</v>
      </c>
      <c r="Q169" s="12">
        <v>24.58</v>
      </c>
      <c r="R169" s="12">
        <v>24.24</v>
      </c>
      <c r="S169" s="48" t="s">
        <v>18</v>
      </c>
      <c r="T169" s="48" t="s">
        <v>18</v>
      </c>
      <c r="U169" s="48" t="s">
        <v>18</v>
      </c>
      <c r="V169" s="13">
        <v>24.05</v>
      </c>
      <c r="W169" s="55">
        <v>24.15</v>
      </c>
      <c r="X169" s="55">
        <v>26.62</v>
      </c>
      <c r="Y169" s="55">
        <v>25.2</v>
      </c>
      <c r="Z169" s="55">
        <v>24.32</v>
      </c>
      <c r="AA169" s="77" t="s">
        <v>18</v>
      </c>
      <c r="AB169" s="77" t="s">
        <v>18</v>
      </c>
      <c r="AC169" s="77" t="s">
        <v>18</v>
      </c>
      <c r="AD169" s="77" t="s">
        <v>18</v>
      </c>
      <c r="AE169" s="77" t="s">
        <v>18</v>
      </c>
      <c r="AF169" s="77" t="s">
        <v>18</v>
      </c>
      <c r="AG169" s="12">
        <f t="shared" si="2"/>
        <v>24.981052631578947</v>
      </c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</row>
    <row r="170" spans="1:52" ht="15.6" x14ac:dyDescent="0.3">
      <c r="A170" s="30"/>
      <c r="B170" s="20" t="s">
        <v>11</v>
      </c>
      <c r="C170" s="48" t="s">
        <v>18</v>
      </c>
      <c r="D170" s="48" t="s">
        <v>18</v>
      </c>
      <c r="E170" s="13">
        <v>24.53</v>
      </c>
      <c r="F170" s="13">
        <v>25.89</v>
      </c>
      <c r="G170" s="13">
        <v>24.94</v>
      </c>
      <c r="H170" s="48" t="s">
        <v>18</v>
      </c>
      <c r="I170" s="13">
        <v>23.59</v>
      </c>
      <c r="J170" s="13">
        <v>24.39</v>
      </c>
      <c r="K170" s="13">
        <v>25.74</v>
      </c>
      <c r="L170" s="13">
        <v>24.02</v>
      </c>
      <c r="M170" s="13">
        <v>24.9</v>
      </c>
      <c r="N170" s="13">
        <v>24.71</v>
      </c>
      <c r="O170" s="12">
        <v>27.76</v>
      </c>
      <c r="P170" s="12">
        <v>24.31</v>
      </c>
      <c r="Q170" s="12">
        <v>23.71</v>
      </c>
      <c r="R170" s="12">
        <v>25.08</v>
      </c>
      <c r="S170" s="48" t="s">
        <v>18</v>
      </c>
      <c r="T170" s="48" t="s">
        <v>18</v>
      </c>
      <c r="U170" s="48" t="s">
        <v>18</v>
      </c>
      <c r="V170" s="13">
        <v>23.32</v>
      </c>
      <c r="W170" s="55">
        <v>23.6</v>
      </c>
      <c r="X170" s="55">
        <v>25.24</v>
      </c>
      <c r="Y170" s="55">
        <v>24.3</v>
      </c>
      <c r="Z170" s="55">
        <v>23.44</v>
      </c>
      <c r="AA170" s="55">
        <f>'[6]47A-Estero River'!G219</f>
        <v>23.8</v>
      </c>
      <c r="AB170" s="55">
        <f>'[1]47A-Estero River'!G219</f>
        <v>23.96</v>
      </c>
      <c r="AC170" s="55">
        <f>'[2]47A-Estero River'!G219</f>
        <v>23.6</v>
      </c>
      <c r="AD170" s="55">
        <f>'[3]47A-Estero River'!G219</f>
        <v>25.81</v>
      </c>
      <c r="AE170" s="55">
        <f>'[5]47A-Estero River'!G219</f>
        <v>24.88</v>
      </c>
      <c r="AF170" s="55" t="str">
        <f>'[4]47A-Estero River'!G219</f>
        <v/>
      </c>
      <c r="AG170" s="12">
        <f t="shared" si="2"/>
        <v>24.574545454545454</v>
      </c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</row>
    <row r="171" spans="1:52" ht="15.6" x14ac:dyDescent="0.3">
      <c r="A171" s="30"/>
      <c r="B171" s="20" t="s">
        <v>12</v>
      </c>
      <c r="C171" s="48" t="s">
        <v>18</v>
      </c>
      <c r="D171" s="48" t="s">
        <v>18</v>
      </c>
      <c r="E171" s="39">
        <v>23.4</v>
      </c>
      <c r="F171" s="13">
        <v>24.89</v>
      </c>
      <c r="G171" s="13">
        <v>24.27</v>
      </c>
      <c r="H171" s="13">
        <v>23.86</v>
      </c>
      <c r="I171" s="13">
        <v>22.89</v>
      </c>
      <c r="J171" s="13">
        <v>25.46</v>
      </c>
      <c r="K171" s="13">
        <v>24.72</v>
      </c>
      <c r="L171" s="13">
        <v>23.49</v>
      </c>
      <c r="M171" s="13">
        <v>23.61</v>
      </c>
      <c r="N171" s="13">
        <v>23.71</v>
      </c>
      <c r="O171" s="12">
        <v>27.71</v>
      </c>
      <c r="P171" s="12">
        <v>22.91</v>
      </c>
      <c r="Q171" s="12">
        <v>23.38</v>
      </c>
      <c r="R171" s="12">
        <v>24.47</v>
      </c>
      <c r="S171" s="48" t="s">
        <v>18</v>
      </c>
      <c r="T171" s="48" t="s">
        <v>18</v>
      </c>
      <c r="U171" s="48" t="s">
        <v>18</v>
      </c>
      <c r="V171" s="13">
        <v>24.21</v>
      </c>
      <c r="W171" s="55">
        <v>23.2</v>
      </c>
      <c r="X171" s="55">
        <v>23.97</v>
      </c>
      <c r="Y171" s="55">
        <v>24.08</v>
      </c>
      <c r="Z171" s="55">
        <v>23.06</v>
      </c>
      <c r="AA171" s="55">
        <f>'[6]47A-Estero River'!G220</f>
        <v>24</v>
      </c>
      <c r="AB171" s="55">
        <f>'[1]47A-Estero River'!G220</f>
        <v>23.82</v>
      </c>
      <c r="AC171" s="55">
        <f>'[2]47A-Estero River'!G220</f>
        <v>23.08</v>
      </c>
      <c r="AD171" s="55">
        <f>'[3]47A-Estero River'!G220</f>
        <v>24.95</v>
      </c>
      <c r="AE171" s="55">
        <f>'[5]47A-Estero River'!G220</f>
        <v>24.2</v>
      </c>
      <c r="AF171" s="55" t="str">
        <f>'[4]47A-Estero River'!G220</f>
        <v/>
      </c>
      <c r="AG171" s="12">
        <f t="shared" si="2"/>
        <v>24.049565217391308</v>
      </c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</row>
    <row r="172" spans="1:52" ht="15.6" x14ac:dyDescent="0.3">
      <c r="A172" s="6" t="s">
        <v>137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1">
        <v>2009</v>
      </c>
      <c r="W172" s="41">
        <v>2010</v>
      </c>
      <c r="X172" s="41">
        <v>2011</v>
      </c>
      <c r="Y172" s="41">
        <v>2012</v>
      </c>
      <c r="Z172" s="41">
        <v>2013</v>
      </c>
      <c r="AA172" s="211">
        <v>2014</v>
      </c>
      <c r="AB172" s="211">
        <v>2015</v>
      </c>
      <c r="AC172" s="211">
        <v>2016</v>
      </c>
      <c r="AD172" s="211">
        <v>2017</v>
      </c>
      <c r="AE172" s="211">
        <v>2018</v>
      </c>
      <c r="AF172" s="211">
        <v>2019</v>
      </c>
      <c r="AG172" s="18" t="s">
        <v>161</v>
      </c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</row>
    <row r="173" spans="1:52" ht="15.6" x14ac:dyDescent="0.3">
      <c r="A173" s="29" t="s">
        <v>461</v>
      </c>
      <c r="B173" s="20" t="s">
        <v>1</v>
      </c>
      <c r="C173" s="48" t="s">
        <v>18</v>
      </c>
      <c r="D173" s="48" t="s">
        <v>18</v>
      </c>
      <c r="E173" s="48" t="s">
        <v>18</v>
      </c>
      <c r="F173" s="13">
        <v>14.63</v>
      </c>
      <c r="G173" s="13">
        <v>15.04</v>
      </c>
      <c r="H173" s="13">
        <v>13.64</v>
      </c>
      <c r="I173" s="13">
        <v>16.2</v>
      </c>
      <c r="J173" s="13">
        <v>14.32</v>
      </c>
      <c r="K173" s="13">
        <v>16.79</v>
      </c>
      <c r="L173" s="13">
        <v>15.37</v>
      </c>
      <c r="M173" s="13">
        <v>15.48</v>
      </c>
      <c r="N173" s="13">
        <v>14.21</v>
      </c>
      <c r="O173" s="12">
        <v>15.11</v>
      </c>
      <c r="P173" s="12">
        <v>14.01</v>
      </c>
      <c r="Q173" s="12">
        <v>16.52</v>
      </c>
      <c r="R173" s="12">
        <v>14.61</v>
      </c>
      <c r="S173" s="12">
        <v>15.27</v>
      </c>
      <c r="T173" s="48" t="s">
        <v>18</v>
      </c>
      <c r="U173" s="48" t="s">
        <v>18</v>
      </c>
      <c r="V173" s="48" t="s">
        <v>18</v>
      </c>
      <c r="W173" s="55">
        <v>14.76</v>
      </c>
      <c r="X173" s="55">
        <v>14.45</v>
      </c>
      <c r="Y173" s="55">
        <v>15.25</v>
      </c>
      <c r="Z173" s="55">
        <v>14.46</v>
      </c>
      <c r="AA173" s="55" t="s">
        <v>1192</v>
      </c>
      <c r="AB173" s="55">
        <f>'[1]47A-Estero River'!G230</f>
        <v>12.75</v>
      </c>
      <c r="AC173" s="55">
        <f>'[2]47A-Estero River'!G230</f>
        <v>15.62</v>
      </c>
      <c r="AD173" s="55">
        <f>'[3]47A-Estero River'!G230</f>
        <v>12.57</v>
      </c>
      <c r="AE173" s="55">
        <f>'[5]47A-Estero River'!G230</f>
        <v>12.45</v>
      </c>
      <c r="AF173" s="55">
        <f>'[4]47A-Estero River'!G230</f>
        <v>12.31</v>
      </c>
      <c r="AG173" s="12">
        <f t="shared" si="2"/>
        <v>14.812380952380952</v>
      </c>
      <c r="AH173" s="92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</row>
    <row r="174" spans="1:52" ht="15.6" x14ac:dyDescent="0.3">
      <c r="A174" s="30" t="s">
        <v>138</v>
      </c>
      <c r="B174" s="20" t="s">
        <v>2</v>
      </c>
      <c r="C174" s="48" t="s">
        <v>18</v>
      </c>
      <c r="D174" s="48" t="s">
        <v>18</v>
      </c>
      <c r="E174" s="13">
        <v>14.72</v>
      </c>
      <c r="F174" s="13">
        <v>14.06</v>
      </c>
      <c r="G174" s="13">
        <v>14.95</v>
      </c>
      <c r="H174" s="13">
        <v>14.61</v>
      </c>
      <c r="I174" s="13">
        <v>15.1</v>
      </c>
      <c r="J174" s="13">
        <v>13.83</v>
      </c>
      <c r="K174" s="13">
        <v>18.940000000000001</v>
      </c>
      <c r="L174" s="13">
        <v>15.18</v>
      </c>
      <c r="M174" s="13">
        <v>14.58</v>
      </c>
      <c r="N174" s="48" t="s">
        <v>18</v>
      </c>
      <c r="O174" s="13">
        <v>13.91</v>
      </c>
      <c r="P174" s="13">
        <v>14.21</v>
      </c>
      <c r="Q174" s="13">
        <v>16.760000000000002</v>
      </c>
      <c r="R174" s="13">
        <v>13.92</v>
      </c>
      <c r="S174" s="13">
        <v>15.5</v>
      </c>
      <c r="T174" s="48" t="s">
        <v>18</v>
      </c>
      <c r="U174" s="48" t="s">
        <v>18</v>
      </c>
      <c r="V174" s="48" t="s">
        <v>18</v>
      </c>
      <c r="W174" s="55">
        <v>14.96</v>
      </c>
      <c r="X174" s="55">
        <v>14.37</v>
      </c>
      <c r="Y174" s="55">
        <v>14.55</v>
      </c>
      <c r="Z174" s="55">
        <v>13.88</v>
      </c>
      <c r="AA174" s="55" t="s">
        <v>1192</v>
      </c>
      <c r="AB174" s="55">
        <f>'[1]47A-Estero River'!G231</f>
        <v>12.24</v>
      </c>
      <c r="AC174" s="55">
        <f>'[2]47A-Estero River'!G231</f>
        <v>15.48</v>
      </c>
      <c r="AD174" s="55">
        <f>'[3]47A-Estero River'!G231</f>
        <v>12.02</v>
      </c>
      <c r="AE174" s="55">
        <f>'[5]47A-Estero River'!G231</f>
        <v>12.11</v>
      </c>
      <c r="AF174" s="55">
        <f>'[4]47A-Estero River'!G231</f>
        <v>13.73</v>
      </c>
      <c r="AG174" s="12">
        <f t="shared" si="2"/>
        <v>14.655714285714287</v>
      </c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</row>
    <row r="175" spans="1:52" ht="15.6" x14ac:dyDescent="0.3">
      <c r="A175" s="30"/>
      <c r="B175" s="20" t="s">
        <v>3</v>
      </c>
      <c r="C175" s="48" t="s">
        <v>18</v>
      </c>
      <c r="D175" s="48" t="s">
        <v>18</v>
      </c>
      <c r="E175" s="13">
        <v>14.93</v>
      </c>
      <c r="F175" s="13">
        <v>14.07</v>
      </c>
      <c r="G175" s="13">
        <v>14.64</v>
      </c>
      <c r="H175" s="13">
        <v>15.29</v>
      </c>
      <c r="I175" s="13">
        <v>14.95</v>
      </c>
      <c r="J175" s="13">
        <v>13.34</v>
      </c>
      <c r="K175" s="13">
        <v>17.350000000000001</v>
      </c>
      <c r="L175" s="13">
        <v>14.4</v>
      </c>
      <c r="M175" s="13">
        <v>14.1</v>
      </c>
      <c r="N175" s="13">
        <v>12.65</v>
      </c>
      <c r="O175" s="12">
        <v>13.31</v>
      </c>
      <c r="P175" s="12">
        <v>14.91</v>
      </c>
      <c r="Q175" s="12">
        <v>16.670000000000002</v>
      </c>
      <c r="R175" s="12">
        <v>14.87</v>
      </c>
      <c r="S175" s="12">
        <v>14.5</v>
      </c>
      <c r="T175" s="48" t="s">
        <v>18</v>
      </c>
      <c r="U175" s="48" t="s">
        <v>18</v>
      </c>
      <c r="V175" s="48" t="s">
        <v>18</v>
      </c>
      <c r="W175" s="55">
        <v>16.55</v>
      </c>
      <c r="X175" s="55">
        <v>14.04</v>
      </c>
      <c r="Y175" s="55">
        <v>13.96</v>
      </c>
      <c r="Z175" s="55">
        <v>13.74</v>
      </c>
      <c r="AA175" s="55" t="s">
        <v>1192</v>
      </c>
      <c r="AB175" s="55">
        <f>'[1]47A-Estero River'!G232</f>
        <v>12.07</v>
      </c>
      <c r="AC175" s="55">
        <f>'[2]47A-Estero River'!G232</f>
        <v>14.47</v>
      </c>
      <c r="AD175" s="55">
        <f>'[3]47A-Estero River'!G232</f>
        <v>11.84</v>
      </c>
      <c r="AE175" s="55">
        <f>'[5]47A-Estero River'!G232</f>
        <v>11.48</v>
      </c>
      <c r="AF175" s="55">
        <f>'[4]47A-Estero River'!G232</f>
        <v>12.9</v>
      </c>
      <c r="AG175" s="12">
        <f t="shared" si="2"/>
        <v>14.393181818181819</v>
      </c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</row>
    <row r="176" spans="1:52" ht="15.6" x14ac:dyDescent="0.3">
      <c r="A176" s="30"/>
      <c r="B176" s="20" t="s">
        <v>4</v>
      </c>
      <c r="C176" s="48" t="s">
        <v>18</v>
      </c>
      <c r="D176" s="48" t="s">
        <v>18</v>
      </c>
      <c r="E176" s="13">
        <v>14.79</v>
      </c>
      <c r="F176" s="13">
        <v>14.33</v>
      </c>
      <c r="G176" s="13">
        <v>13.63</v>
      </c>
      <c r="H176" s="13">
        <v>16.09</v>
      </c>
      <c r="I176" s="13">
        <v>14.03</v>
      </c>
      <c r="J176" s="13">
        <v>13.12</v>
      </c>
      <c r="K176" s="13">
        <v>16.34</v>
      </c>
      <c r="L176" s="13">
        <v>13.36</v>
      </c>
      <c r="M176" s="13">
        <v>13.69</v>
      </c>
      <c r="N176" s="13">
        <v>14.04</v>
      </c>
      <c r="O176" s="12">
        <v>12.71</v>
      </c>
      <c r="P176" s="12">
        <v>13.21</v>
      </c>
      <c r="Q176" s="12">
        <v>15.21</v>
      </c>
      <c r="R176" s="12">
        <v>15.89</v>
      </c>
      <c r="S176" s="12">
        <v>14.98</v>
      </c>
      <c r="T176" s="48" t="s">
        <v>18</v>
      </c>
      <c r="U176" s="48" t="s">
        <v>18</v>
      </c>
      <c r="V176" s="55">
        <v>13.28</v>
      </c>
      <c r="W176" s="55">
        <v>15.38</v>
      </c>
      <c r="X176" s="55">
        <v>14.05</v>
      </c>
      <c r="Y176" s="55">
        <v>13.38</v>
      </c>
      <c r="Z176" s="55">
        <v>13.34</v>
      </c>
      <c r="AA176" s="55" t="s">
        <v>1192</v>
      </c>
      <c r="AB176" s="55">
        <f>'[1]47A-Estero River'!G233</f>
        <v>11.92</v>
      </c>
      <c r="AC176" s="55">
        <f>'[2]47A-Estero River'!G233</f>
        <v>13.74</v>
      </c>
      <c r="AD176" s="55">
        <f>'[3]47A-Estero River'!G233</f>
        <v>10.8</v>
      </c>
      <c r="AE176" s="55">
        <f>'[5]47A-Estero River'!G233</f>
        <v>11.13</v>
      </c>
      <c r="AF176" s="55">
        <f>'[4]47A-Estero River'!G233</f>
        <v>12.5</v>
      </c>
      <c r="AG176" s="12">
        <f t="shared" si="2"/>
        <v>13.970000000000002</v>
      </c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</row>
    <row r="177" spans="1:53" ht="15.6" x14ac:dyDescent="0.3">
      <c r="A177" s="30"/>
      <c r="B177" s="20" t="s">
        <v>5</v>
      </c>
      <c r="C177" s="48" t="s">
        <v>18</v>
      </c>
      <c r="D177" s="48" t="s">
        <v>18</v>
      </c>
      <c r="E177" s="13">
        <v>14.14</v>
      </c>
      <c r="F177" s="13">
        <v>13.75</v>
      </c>
      <c r="G177" s="13">
        <v>15.27</v>
      </c>
      <c r="H177" s="13">
        <v>16.57</v>
      </c>
      <c r="I177" s="13">
        <v>13.4</v>
      </c>
      <c r="J177" s="50">
        <v>14.37</v>
      </c>
      <c r="K177" s="13">
        <v>15.28</v>
      </c>
      <c r="L177" s="92" t="s">
        <v>412</v>
      </c>
      <c r="M177" s="92" t="s">
        <v>412</v>
      </c>
      <c r="N177" s="13">
        <v>12.51</v>
      </c>
      <c r="O177" s="92" t="s">
        <v>233</v>
      </c>
      <c r="P177" s="13">
        <v>12.81</v>
      </c>
      <c r="Q177" s="13">
        <v>14.37</v>
      </c>
      <c r="R177" s="13">
        <v>15.71</v>
      </c>
      <c r="S177" s="13">
        <v>16.53</v>
      </c>
      <c r="T177" s="48" t="s">
        <v>18</v>
      </c>
      <c r="U177" s="48" t="s">
        <v>18</v>
      </c>
      <c r="V177" s="55">
        <v>12.66</v>
      </c>
      <c r="W177" s="55">
        <v>16.079999999999998</v>
      </c>
      <c r="X177" s="55">
        <v>13.68</v>
      </c>
      <c r="Y177" s="55">
        <v>12.95</v>
      </c>
      <c r="Z177" s="55">
        <v>13.14</v>
      </c>
      <c r="AA177" s="55" t="str">
        <f>'[6]47A-Estero River'!G234</f>
        <v>&lt;12.05</v>
      </c>
      <c r="AB177" s="55">
        <f>'[1]47A-Estero River'!G234</f>
        <v>11.86</v>
      </c>
      <c r="AC177" s="55">
        <f>'[2]47A-Estero River'!G234</f>
        <v>13.36</v>
      </c>
      <c r="AD177" s="55">
        <f>'[3]47A-Estero River'!G234</f>
        <v>10.94</v>
      </c>
      <c r="AE177" s="55">
        <f>'[5]47A-Estero River'!G234</f>
        <v>11.85</v>
      </c>
      <c r="AF177" s="55">
        <f>'[4]47A-Estero River'!G234</f>
        <v>12.59</v>
      </c>
      <c r="AG177" s="12">
        <f t="shared" si="2"/>
        <v>13.968999999999999</v>
      </c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</row>
    <row r="178" spans="1:53" ht="15.6" x14ac:dyDescent="0.3">
      <c r="A178" s="30"/>
      <c r="B178" s="20" t="s">
        <v>5</v>
      </c>
      <c r="C178" s="48" t="s">
        <v>18</v>
      </c>
      <c r="D178" s="48" t="s">
        <v>18</v>
      </c>
      <c r="E178" s="13">
        <v>13.62</v>
      </c>
      <c r="F178" s="13">
        <v>13.12</v>
      </c>
      <c r="G178" s="13">
        <v>14.1</v>
      </c>
      <c r="H178" s="13">
        <v>13.13</v>
      </c>
      <c r="I178" s="13">
        <v>15.31</v>
      </c>
      <c r="J178" s="13">
        <v>14.37</v>
      </c>
      <c r="K178" s="13">
        <v>15.13</v>
      </c>
      <c r="L178" s="13">
        <v>14.43</v>
      </c>
      <c r="M178" s="92" t="s">
        <v>412</v>
      </c>
      <c r="N178" s="13">
        <v>12.21</v>
      </c>
      <c r="O178" s="12">
        <v>12.21</v>
      </c>
      <c r="P178" s="12">
        <v>13.11</v>
      </c>
      <c r="Q178" s="12">
        <v>14.2</v>
      </c>
      <c r="R178" s="12">
        <v>14.98</v>
      </c>
      <c r="S178" s="12">
        <v>15.49</v>
      </c>
      <c r="T178" s="48" t="s">
        <v>18</v>
      </c>
      <c r="U178" s="48" t="s">
        <v>18</v>
      </c>
      <c r="V178" s="55">
        <v>13.76</v>
      </c>
      <c r="W178" s="55">
        <v>15.67</v>
      </c>
      <c r="X178" s="55">
        <v>13.38</v>
      </c>
      <c r="Y178" s="55">
        <v>14.22</v>
      </c>
      <c r="Z178" s="77" t="s">
        <v>18</v>
      </c>
      <c r="AA178" s="77" t="s">
        <v>18</v>
      </c>
      <c r="AB178" s="77" t="s">
        <v>18</v>
      </c>
      <c r="AC178" s="77" t="s">
        <v>18</v>
      </c>
      <c r="AD178" s="77" t="s">
        <v>18</v>
      </c>
      <c r="AE178" s="77" t="s">
        <v>18</v>
      </c>
      <c r="AF178" s="77" t="s">
        <v>18</v>
      </c>
      <c r="AG178" s="12">
        <f t="shared" si="2"/>
        <v>14.024444444444443</v>
      </c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</row>
    <row r="179" spans="1:53" ht="15.6" x14ac:dyDescent="0.3">
      <c r="A179" s="30"/>
      <c r="B179" s="20" t="s">
        <v>6</v>
      </c>
      <c r="C179" s="48" t="s">
        <v>18</v>
      </c>
      <c r="D179" s="48" t="s">
        <v>18</v>
      </c>
      <c r="E179" s="13">
        <v>14.84</v>
      </c>
      <c r="F179" s="13">
        <v>12.95</v>
      </c>
      <c r="G179" s="13">
        <v>13.97</v>
      </c>
      <c r="H179" s="13">
        <v>14.31</v>
      </c>
      <c r="I179" s="13">
        <v>14.5</v>
      </c>
      <c r="J179" s="13">
        <v>14.74</v>
      </c>
      <c r="K179" s="13">
        <v>14.82</v>
      </c>
      <c r="L179" s="13">
        <v>14.76</v>
      </c>
      <c r="M179" s="92" t="s">
        <v>412</v>
      </c>
      <c r="N179" s="13">
        <v>13.31</v>
      </c>
      <c r="O179" s="92" t="s">
        <v>233</v>
      </c>
      <c r="P179" s="13">
        <v>14.42</v>
      </c>
      <c r="Q179" s="13">
        <v>14.34</v>
      </c>
      <c r="R179" s="13">
        <v>18.39</v>
      </c>
      <c r="S179" s="13">
        <v>13.86</v>
      </c>
      <c r="T179" s="48" t="s">
        <v>18</v>
      </c>
      <c r="U179" s="48" t="s">
        <v>18</v>
      </c>
      <c r="V179" s="55">
        <v>14.29</v>
      </c>
      <c r="W179" s="55">
        <v>15.06</v>
      </c>
      <c r="X179" s="55">
        <v>13.01</v>
      </c>
      <c r="Y179" s="55">
        <v>13.88</v>
      </c>
      <c r="Z179" s="55">
        <v>12.75</v>
      </c>
      <c r="AA179" s="55" t="str">
        <f>'[6]47A-Estero River'!G235</f>
        <v>&lt;12.05</v>
      </c>
      <c r="AB179" s="55">
        <f>'[1]47A-Estero River'!G235</f>
        <v>11.86</v>
      </c>
      <c r="AC179" s="55">
        <f>'[2]47A-Estero River'!G235</f>
        <v>15.2</v>
      </c>
      <c r="AD179" s="55">
        <f>'[3]47A-Estero River'!G235</f>
        <v>16.940000000000001</v>
      </c>
      <c r="AE179" s="55">
        <f>'[5]47A-Estero River'!G235</f>
        <v>12.32</v>
      </c>
      <c r="AF179" s="55">
        <f>'[4]47A-Estero River'!G235</f>
        <v>12.14</v>
      </c>
      <c r="AG179" s="12">
        <f t="shared" si="2"/>
        <v>14.390476190476187</v>
      </c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</row>
    <row r="180" spans="1:53" ht="15.6" x14ac:dyDescent="0.3">
      <c r="A180" s="14" t="s">
        <v>1247</v>
      </c>
      <c r="B180" s="20" t="s">
        <v>6</v>
      </c>
      <c r="C180" s="48" t="s">
        <v>18</v>
      </c>
      <c r="D180" s="48" t="s">
        <v>18</v>
      </c>
      <c r="E180" s="13">
        <v>18.27</v>
      </c>
      <c r="F180" s="13">
        <v>13.99</v>
      </c>
      <c r="G180" s="13">
        <v>13.58</v>
      </c>
      <c r="H180" s="13">
        <v>15.2</v>
      </c>
      <c r="I180" s="13">
        <v>17.28</v>
      </c>
      <c r="J180" s="13">
        <v>16.95</v>
      </c>
      <c r="K180" s="13">
        <v>15.28</v>
      </c>
      <c r="L180" s="13">
        <v>17.18</v>
      </c>
      <c r="M180" s="13">
        <v>13.41</v>
      </c>
      <c r="N180" s="13">
        <v>14.11</v>
      </c>
      <c r="O180" s="12">
        <v>14.26</v>
      </c>
      <c r="P180" s="12">
        <v>17.71</v>
      </c>
      <c r="Q180" s="12">
        <v>15.1</v>
      </c>
      <c r="R180" s="12">
        <v>18.559999999999999</v>
      </c>
      <c r="S180" s="12">
        <v>15.03</v>
      </c>
      <c r="T180" s="48" t="s">
        <v>18</v>
      </c>
      <c r="U180" s="48" t="s">
        <v>18</v>
      </c>
      <c r="V180" s="55">
        <v>15.63</v>
      </c>
      <c r="W180" s="55">
        <v>15.27</v>
      </c>
      <c r="X180" s="55">
        <v>12.61</v>
      </c>
      <c r="Y180" s="55">
        <v>14.52</v>
      </c>
      <c r="Z180" s="55">
        <v>13.45</v>
      </c>
      <c r="AA180" s="55" t="str">
        <f>'[6]47A-Estero River'!G236</f>
        <v>&lt;12.05</v>
      </c>
      <c r="AB180" s="55">
        <f>'[1]47A-Estero River'!G236</f>
        <v>12.48</v>
      </c>
      <c r="AC180" s="55">
        <f>'[2]47A-Estero River'!G236</f>
        <v>16.899999999999999</v>
      </c>
      <c r="AD180" s="55">
        <f>'[3]47A-Estero River'!G236</f>
        <v>16.78</v>
      </c>
      <c r="AE180" s="55">
        <f>'[5]47A-Estero River'!G236</f>
        <v>12.42</v>
      </c>
      <c r="AF180" s="55">
        <f>'[4]47A-Estero River'!G236</f>
        <v>13.71</v>
      </c>
      <c r="AG180" s="12">
        <f t="shared" si="2"/>
        <v>15.371739130434781</v>
      </c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</row>
    <row r="181" spans="1:53" ht="15.6" x14ac:dyDescent="0.3">
      <c r="A181" s="29" t="s">
        <v>1392</v>
      </c>
      <c r="B181" s="20" t="s">
        <v>7</v>
      </c>
      <c r="C181" s="48" t="s">
        <v>18</v>
      </c>
      <c r="D181" s="48" t="s">
        <v>18</v>
      </c>
      <c r="E181" s="13">
        <v>17.73</v>
      </c>
      <c r="F181" s="13">
        <v>13.93</v>
      </c>
      <c r="G181" s="13">
        <v>15.29</v>
      </c>
      <c r="H181" s="13">
        <v>14.96</v>
      </c>
      <c r="I181" s="13">
        <v>16.989999999999998</v>
      </c>
      <c r="J181" s="13">
        <v>16.05</v>
      </c>
      <c r="K181" s="13">
        <v>15.27</v>
      </c>
      <c r="L181" s="13">
        <v>17.77</v>
      </c>
      <c r="M181" s="13">
        <v>16.010000000000002</v>
      </c>
      <c r="N181" s="13">
        <v>14.41</v>
      </c>
      <c r="O181" s="12">
        <v>13.01</v>
      </c>
      <c r="P181" s="12">
        <v>17.63</v>
      </c>
      <c r="Q181" s="12">
        <v>15.96</v>
      </c>
      <c r="R181" s="12">
        <v>18.41</v>
      </c>
      <c r="S181" s="12">
        <v>18.16</v>
      </c>
      <c r="T181" s="48" t="s">
        <v>18</v>
      </c>
      <c r="U181" s="48" t="s">
        <v>18</v>
      </c>
      <c r="V181" s="55">
        <v>15.58</v>
      </c>
      <c r="W181" s="55">
        <v>17.510000000000002</v>
      </c>
      <c r="X181" s="55">
        <v>14.67</v>
      </c>
      <c r="Y181" s="55">
        <v>16</v>
      </c>
      <c r="Z181" s="55">
        <v>15.17</v>
      </c>
      <c r="AA181" s="55" t="str">
        <f>'[6]47A-Estero River'!G237</f>
        <v>&lt;12.05</v>
      </c>
      <c r="AB181" s="55">
        <f>'[1]47A-Estero River'!G237</f>
        <v>12.61</v>
      </c>
      <c r="AC181" s="55">
        <f>'[2]47A-Estero River'!G237</f>
        <v>15.78</v>
      </c>
      <c r="AD181" s="55">
        <f>'[3]47A-Estero River'!G237</f>
        <v>17.579999999999998</v>
      </c>
      <c r="AE181" s="55">
        <f>'[5]47A-Estero River'!G237</f>
        <v>13.09</v>
      </c>
      <c r="AF181" s="55">
        <f>'[4]47A-Estero River'!G237</f>
        <v>17.14</v>
      </c>
      <c r="AG181" s="12">
        <f t="shared" si="2"/>
        <v>15.93391304347826</v>
      </c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</row>
    <row r="182" spans="1:53" ht="15.6" x14ac:dyDescent="0.3">
      <c r="A182" s="30"/>
      <c r="B182" s="20" t="s">
        <v>7</v>
      </c>
      <c r="C182" s="48" t="s">
        <v>18</v>
      </c>
      <c r="D182" s="48" t="s">
        <v>18</v>
      </c>
      <c r="E182" s="13">
        <v>17.21</v>
      </c>
      <c r="F182" s="13">
        <v>15.26</v>
      </c>
      <c r="G182" s="13">
        <v>16.100000000000001</v>
      </c>
      <c r="H182" s="13">
        <v>18.16</v>
      </c>
      <c r="I182" s="13">
        <v>16.34</v>
      </c>
      <c r="J182" s="13">
        <v>18.43</v>
      </c>
      <c r="K182" s="13">
        <v>15.95</v>
      </c>
      <c r="L182" s="13">
        <v>17.82</v>
      </c>
      <c r="M182" s="13">
        <v>14.99</v>
      </c>
      <c r="N182" s="13">
        <v>17.809999999999999</v>
      </c>
      <c r="O182" s="12">
        <v>12.81</v>
      </c>
      <c r="P182" s="12">
        <v>17.21</v>
      </c>
      <c r="Q182" s="12">
        <v>18.149999999999999</v>
      </c>
      <c r="R182" s="12">
        <v>18.02</v>
      </c>
      <c r="S182" s="12">
        <v>17.809999999999999</v>
      </c>
      <c r="T182" s="48" t="s">
        <v>18</v>
      </c>
      <c r="U182" s="48" t="s">
        <v>18</v>
      </c>
      <c r="V182" s="55">
        <v>15.38</v>
      </c>
      <c r="W182" s="55">
        <v>16.2</v>
      </c>
      <c r="X182" s="55">
        <v>14.3</v>
      </c>
      <c r="Y182" s="55">
        <v>15.58</v>
      </c>
      <c r="Z182" s="55">
        <v>16.28</v>
      </c>
      <c r="AA182" s="55">
        <f>'[6]47A-Estero River'!G238</f>
        <v>13.53</v>
      </c>
      <c r="AB182" s="55">
        <f>'[1]47A-Estero River'!G238</f>
        <v>12.77</v>
      </c>
      <c r="AC182" s="55">
        <f>'[2]47A-Estero River'!G238</f>
        <v>15.76</v>
      </c>
      <c r="AD182" s="55">
        <f>'[3]47A-Estero River'!G238</f>
        <v>18.079999999999998</v>
      </c>
      <c r="AE182" s="55">
        <f>'[5]47A-Estero River'!G238</f>
        <v>13.37</v>
      </c>
      <c r="AF182" s="55">
        <f>'[4]47A-Estero River'!G238</f>
        <v>17.45</v>
      </c>
      <c r="AG182" s="12">
        <f t="shared" si="2"/>
        <v>16.247916666666665</v>
      </c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</row>
    <row r="183" spans="1:53" ht="15.6" x14ac:dyDescent="0.3">
      <c r="A183" s="30"/>
      <c r="B183" s="20" t="s">
        <v>8</v>
      </c>
      <c r="C183" s="48" t="s">
        <v>18</v>
      </c>
      <c r="D183" s="48" t="s">
        <v>18</v>
      </c>
      <c r="E183" s="13">
        <v>17.489999999999998</v>
      </c>
      <c r="F183" s="13">
        <v>15.45</v>
      </c>
      <c r="G183" s="13">
        <v>16.36</v>
      </c>
      <c r="H183" s="13">
        <v>17.11</v>
      </c>
      <c r="I183" s="13">
        <v>16.41</v>
      </c>
      <c r="J183" s="13">
        <v>17.09</v>
      </c>
      <c r="K183" s="13">
        <v>16.29</v>
      </c>
      <c r="L183" s="13">
        <v>17.25</v>
      </c>
      <c r="M183" s="13">
        <v>16.71</v>
      </c>
      <c r="N183" s="13">
        <v>17.21</v>
      </c>
      <c r="O183" s="12">
        <v>14.61</v>
      </c>
      <c r="P183" s="12">
        <v>17.36</v>
      </c>
      <c r="Q183" s="12">
        <v>18.43</v>
      </c>
      <c r="R183" s="12">
        <v>18.34</v>
      </c>
      <c r="S183" s="12">
        <v>16.88</v>
      </c>
      <c r="T183" s="48" t="s">
        <v>18</v>
      </c>
      <c r="U183" s="48" t="s">
        <v>18</v>
      </c>
      <c r="V183" s="55">
        <v>15.75</v>
      </c>
      <c r="W183" s="55">
        <v>16.7</v>
      </c>
      <c r="X183" s="55">
        <v>14.3</v>
      </c>
      <c r="Y183" s="55">
        <v>15.66</v>
      </c>
      <c r="Z183" s="55">
        <v>16.95</v>
      </c>
      <c r="AA183" s="55">
        <f>'[6]47A-Estero River'!G239</f>
        <v>14.84</v>
      </c>
      <c r="AB183" s="55">
        <f>'[1]47A-Estero River'!G239</f>
        <v>14.43</v>
      </c>
      <c r="AC183" s="55">
        <f>'[2]47A-Estero River'!G239</f>
        <v>16.100000000000001</v>
      </c>
      <c r="AD183" s="55">
        <f>'[3]47A-Estero River'!G239</f>
        <v>18.420000000000002</v>
      </c>
      <c r="AE183" s="55">
        <f>'[5]47A-Estero River'!G239</f>
        <v>12.91</v>
      </c>
      <c r="AF183" s="55">
        <f>'[4]47A-Estero River'!G239</f>
        <v>17.72</v>
      </c>
      <c r="AG183" s="12">
        <f t="shared" si="2"/>
        <v>16.505833333333335</v>
      </c>
      <c r="AH183" s="93"/>
      <c r="AI183" s="93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</row>
    <row r="184" spans="1:53" ht="15.6" x14ac:dyDescent="0.3">
      <c r="A184" s="29" t="s">
        <v>162</v>
      </c>
      <c r="B184" s="20" t="s">
        <v>8</v>
      </c>
      <c r="C184" s="48" t="s">
        <v>18</v>
      </c>
      <c r="D184" s="48" t="s">
        <v>18</v>
      </c>
      <c r="E184" s="13">
        <v>16.98</v>
      </c>
      <c r="F184" s="13">
        <v>14.93</v>
      </c>
      <c r="G184" s="13">
        <v>17.11</v>
      </c>
      <c r="H184" s="13">
        <v>18.350000000000001</v>
      </c>
      <c r="I184" s="13">
        <v>16.510000000000002</v>
      </c>
      <c r="J184" s="13">
        <v>17.32</v>
      </c>
      <c r="K184" s="13">
        <v>16.25</v>
      </c>
      <c r="L184" s="13">
        <v>17.55</v>
      </c>
      <c r="M184" s="13">
        <v>16.809999999999999</v>
      </c>
      <c r="N184" s="13">
        <v>17.21</v>
      </c>
      <c r="O184" s="12">
        <v>15.21</v>
      </c>
      <c r="P184" s="12">
        <v>17.61</v>
      </c>
      <c r="Q184" s="12">
        <v>18.21</v>
      </c>
      <c r="R184" s="12">
        <v>17.600000000000001</v>
      </c>
      <c r="S184" s="12">
        <v>18.18</v>
      </c>
      <c r="T184" s="48" t="s">
        <v>18</v>
      </c>
      <c r="U184" s="48" t="s">
        <v>18</v>
      </c>
      <c r="V184" s="55">
        <v>16.489999999999998</v>
      </c>
      <c r="W184" s="55">
        <v>16.29</v>
      </c>
      <c r="X184" s="55">
        <v>14.7</v>
      </c>
      <c r="Y184" s="55">
        <v>15.86</v>
      </c>
      <c r="Z184" s="55">
        <v>17.93</v>
      </c>
      <c r="AA184" s="55">
        <f>'[6]47A-Estero River'!G240</f>
        <v>14.82</v>
      </c>
      <c r="AB184" s="55">
        <f>'[1]47A-Estero River'!G240</f>
        <v>14.13</v>
      </c>
      <c r="AC184" s="55">
        <f>'[2]47A-Estero River'!G240</f>
        <v>16.12</v>
      </c>
      <c r="AD184" s="55">
        <f>'[3]47A-Estero River'!G240</f>
        <v>18.100000000000001</v>
      </c>
      <c r="AE184" s="55">
        <f>'[5]47A-Estero River'!G240</f>
        <v>16.89</v>
      </c>
      <c r="AF184" s="55">
        <f>'[4]47A-Estero River'!G240</f>
        <v>17.440000000000001</v>
      </c>
      <c r="AG184" s="12">
        <f t="shared" si="2"/>
        <v>16.677916666666672</v>
      </c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</row>
    <row r="185" spans="1:53" ht="15.6" x14ac:dyDescent="0.3">
      <c r="A185" s="54" t="s">
        <v>956</v>
      </c>
      <c r="B185" s="20" t="s">
        <v>9</v>
      </c>
      <c r="C185" s="48" t="s">
        <v>18</v>
      </c>
      <c r="D185" s="48" t="s">
        <v>18</v>
      </c>
      <c r="E185" s="13">
        <v>16.57</v>
      </c>
      <c r="F185" s="13">
        <v>16.39</v>
      </c>
      <c r="G185" s="13">
        <v>16.329999999999998</v>
      </c>
      <c r="H185" s="48" t="s">
        <v>18</v>
      </c>
      <c r="I185" s="13">
        <v>17.16</v>
      </c>
      <c r="J185" s="50">
        <v>16.88</v>
      </c>
      <c r="K185" s="13">
        <v>15.48</v>
      </c>
      <c r="L185" s="13">
        <v>17.579999999999998</v>
      </c>
      <c r="M185" s="13">
        <v>16.829999999999998</v>
      </c>
      <c r="N185" s="13">
        <v>18.21</v>
      </c>
      <c r="O185" s="12">
        <v>17.21</v>
      </c>
      <c r="P185" s="12">
        <v>17.46</v>
      </c>
      <c r="Q185" s="12">
        <v>18.47</v>
      </c>
      <c r="R185" s="12">
        <v>17.8</v>
      </c>
      <c r="S185" s="12">
        <v>18.329999999999998</v>
      </c>
      <c r="T185" s="48" t="s">
        <v>18</v>
      </c>
      <c r="U185" s="48" t="s">
        <v>18</v>
      </c>
      <c r="V185" s="55">
        <v>17.97</v>
      </c>
      <c r="W185" s="55">
        <v>16.670000000000002</v>
      </c>
      <c r="X185" s="55">
        <v>16.670000000000002</v>
      </c>
      <c r="Y185" s="55">
        <v>16.32</v>
      </c>
      <c r="Z185" s="55">
        <v>18.010000000000002</v>
      </c>
      <c r="AA185" s="55">
        <f>'[6]47A-Estero River'!G241</f>
        <v>15.17</v>
      </c>
      <c r="AB185" s="55">
        <f>'[1]47A-Estero River'!G241</f>
        <v>16.68</v>
      </c>
      <c r="AC185" s="55">
        <f>'[2]47A-Estero River'!G241</f>
        <v>17.12</v>
      </c>
      <c r="AD185" s="48" t="s">
        <v>18</v>
      </c>
      <c r="AE185" s="55">
        <f>'[5]47A-Estero River'!G241</f>
        <v>16.8</v>
      </c>
      <c r="AF185" s="55" t="str">
        <f>'[4]47A-Estero River'!G241</f>
        <v/>
      </c>
      <c r="AG185" s="12">
        <f t="shared" si="2"/>
        <v>17.059545454545461</v>
      </c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</row>
    <row r="186" spans="1:53" ht="15.6" x14ac:dyDescent="0.3">
      <c r="A186" s="54" t="s">
        <v>957</v>
      </c>
      <c r="B186" s="20" t="s">
        <v>9</v>
      </c>
      <c r="C186" s="48" t="s">
        <v>18</v>
      </c>
      <c r="D186" s="48" t="s">
        <v>18</v>
      </c>
      <c r="E186" s="13">
        <v>16.95</v>
      </c>
      <c r="F186" s="13">
        <v>15.1</v>
      </c>
      <c r="G186" s="13">
        <v>17.350000000000001</v>
      </c>
      <c r="H186" s="48" t="s">
        <v>18</v>
      </c>
      <c r="I186" s="13">
        <v>16.02</v>
      </c>
      <c r="J186" s="13">
        <v>17.96</v>
      </c>
      <c r="K186" s="13">
        <v>17.37</v>
      </c>
      <c r="L186" s="13">
        <v>18.87</v>
      </c>
      <c r="M186" s="13">
        <v>19.11</v>
      </c>
      <c r="N186" s="13">
        <v>17.61</v>
      </c>
      <c r="O186" s="12">
        <v>16.309999999999999</v>
      </c>
      <c r="P186" s="12">
        <v>17.510000000000002</v>
      </c>
      <c r="Q186" s="12">
        <v>18.079999999999998</v>
      </c>
      <c r="R186" s="12">
        <v>17.14</v>
      </c>
      <c r="S186" s="12">
        <v>17.88</v>
      </c>
      <c r="T186" s="48" t="s">
        <v>18</v>
      </c>
      <c r="U186" s="48" t="s">
        <v>18</v>
      </c>
      <c r="V186" s="55">
        <v>17.43</v>
      </c>
      <c r="W186" s="55">
        <v>16.37</v>
      </c>
      <c r="X186" s="55">
        <v>16.97</v>
      </c>
      <c r="Y186" s="55">
        <v>17.09</v>
      </c>
      <c r="Z186" s="55">
        <v>18.12</v>
      </c>
      <c r="AA186" s="55">
        <f>'[6]47A-Estero River'!G242</f>
        <v>15.4</v>
      </c>
      <c r="AB186" s="55">
        <f>'[1]47A-Estero River'!G242</f>
        <v>16.71</v>
      </c>
      <c r="AC186" s="55">
        <f>'[2]47A-Estero River'!G242</f>
        <v>16.71</v>
      </c>
      <c r="AD186" s="55">
        <f>'[3]47A-Estero River'!G242</f>
        <v>18.5</v>
      </c>
      <c r="AE186" s="55">
        <f>'[5]47A-Estero River'!G242</f>
        <v>16.91</v>
      </c>
      <c r="AF186" s="55" t="str">
        <f>'[4]47A-Estero River'!G242</f>
        <v/>
      </c>
      <c r="AG186" s="12">
        <f t="shared" si="2"/>
        <v>17.241739130434777</v>
      </c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</row>
    <row r="187" spans="1:53" ht="15.6" x14ac:dyDescent="0.3">
      <c r="A187" s="54" t="s">
        <v>462</v>
      </c>
      <c r="B187" s="20" t="s">
        <v>10</v>
      </c>
      <c r="C187" s="48" t="s">
        <v>18</v>
      </c>
      <c r="D187" s="48" t="s">
        <v>18</v>
      </c>
      <c r="E187" s="13">
        <v>17.600000000000001</v>
      </c>
      <c r="F187" s="13">
        <v>14.9</v>
      </c>
      <c r="G187" s="13">
        <v>16.79</v>
      </c>
      <c r="H187" s="48" t="s">
        <v>18</v>
      </c>
      <c r="I187" s="13">
        <v>17.09</v>
      </c>
      <c r="J187" s="13">
        <v>17.2</v>
      </c>
      <c r="K187" s="13">
        <v>16.55</v>
      </c>
      <c r="L187" s="13">
        <v>18.190000000000001</v>
      </c>
      <c r="M187" s="13">
        <v>17.11</v>
      </c>
      <c r="N187" s="13">
        <v>17.21</v>
      </c>
      <c r="O187" s="42">
        <v>15.51</v>
      </c>
      <c r="P187" s="42">
        <v>17.489999999999998</v>
      </c>
      <c r="Q187" s="17">
        <v>17.12</v>
      </c>
      <c r="R187" s="17">
        <v>17.91</v>
      </c>
      <c r="S187" s="17">
        <v>16.510000000000002</v>
      </c>
      <c r="T187" s="48" t="s">
        <v>18</v>
      </c>
      <c r="U187" s="48" t="s">
        <v>18</v>
      </c>
      <c r="V187" s="55">
        <v>16.36</v>
      </c>
      <c r="W187" s="55">
        <v>15.9</v>
      </c>
      <c r="X187" s="55">
        <v>16.46</v>
      </c>
      <c r="Y187" s="55">
        <v>16.600000000000001</v>
      </c>
      <c r="Z187" s="55">
        <v>17.010000000000002</v>
      </c>
      <c r="AA187" s="55">
        <f>'[6]47A-Estero River'!G243</f>
        <v>16.47</v>
      </c>
      <c r="AB187" s="55">
        <f>'[1]47A-Estero River'!G243</f>
        <v>16.8</v>
      </c>
      <c r="AC187" s="55">
        <f>'[2]47A-Estero River'!G243</f>
        <v>15.9</v>
      </c>
      <c r="AD187" s="55">
        <f>'[3]47A-Estero River'!G243</f>
        <v>21.6</v>
      </c>
      <c r="AE187" s="55">
        <f>'[5]47A-Estero River'!G243</f>
        <v>14.05</v>
      </c>
      <c r="AF187" s="55" t="str">
        <f>'[4]47A-Estero River'!G243</f>
        <v/>
      </c>
      <c r="AG187" s="12">
        <f t="shared" si="2"/>
        <v>16.968695652173913</v>
      </c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</row>
    <row r="188" spans="1:53" ht="15.6" x14ac:dyDescent="0.3">
      <c r="A188" s="54" t="s">
        <v>1193</v>
      </c>
      <c r="B188" s="20" t="s">
        <v>10</v>
      </c>
      <c r="C188" s="48" t="s">
        <v>18</v>
      </c>
      <c r="D188" s="48" t="s">
        <v>18</v>
      </c>
      <c r="E188" s="13">
        <v>15.95</v>
      </c>
      <c r="F188" s="13">
        <v>16.66</v>
      </c>
      <c r="G188" s="48" t="s">
        <v>18</v>
      </c>
      <c r="H188" s="13">
        <v>17.11</v>
      </c>
      <c r="I188" s="13">
        <v>16.88</v>
      </c>
      <c r="J188" s="13">
        <v>16.41</v>
      </c>
      <c r="K188" s="13">
        <v>16.170000000000002</v>
      </c>
      <c r="L188" s="13">
        <v>16.239999999999998</v>
      </c>
      <c r="M188" s="13">
        <v>16.41</v>
      </c>
      <c r="N188" s="13">
        <v>16.91</v>
      </c>
      <c r="O188" s="12">
        <v>15.61</v>
      </c>
      <c r="P188" s="12">
        <v>16.91</v>
      </c>
      <c r="Q188" s="12">
        <v>16.260000000000002</v>
      </c>
      <c r="R188" s="12">
        <v>16.440000000000001</v>
      </c>
      <c r="S188" s="12">
        <v>15.53</v>
      </c>
      <c r="T188" s="48" t="s">
        <v>18</v>
      </c>
      <c r="U188" s="48" t="s">
        <v>18</v>
      </c>
      <c r="V188" s="55">
        <v>15.69</v>
      </c>
      <c r="W188" s="55">
        <v>15.42</v>
      </c>
      <c r="X188" s="55">
        <v>17.61</v>
      </c>
      <c r="Y188" s="55">
        <v>15.99</v>
      </c>
      <c r="Z188" s="55">
        <v>16.18</v>
      </c>
      <c r="AA188" s="77" t="s">
        <v>18</v>
      </c>
      <c r="AB188" s="77" t="s">
        <v>18</v>
      </c>
      <c r="AC188" s="77" t="s">
        <v>18</v>
      </c>
      <c r="AD188" s="77" t="s">
        <v>18</v>
      </c>
      <c r="AE188" s="77" t="s">
        <v>18</v>
      </c>
      <c r="AF188" s="77" t="s">
        <v>18</v>
      </c>
      <c r="AG188" s="12">
        <f t="shared" si="2"/>
        <v>16.335789473684212</v>
      </c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</row>
    <row r="189" spans="1:53" ht="15.6" x14ac:dyDescent="0.3">
      <c r="A189" s="30"/>
      <c r="B189" s="20" t="s">
        <v>11</v>
      </c>
      <c r="C189" s="48" t="s">
        <v>18</v>
      </c>
      <c r="D189" s="48" t="s">
        <v>18</v>
      </c>
      <c r="E189" s="13">
        <v>15.27</v>
      </c>
      <c r="F189" s="13">
        <v>16.66</v>
      </c>
      <c r="G189" s="13">
        <v>15.33</v>
      </c>
      <c r="H189" s="48" t="s">
        <v>18</v>
      </c>
      <c r="I189" s="13">
        <v>16</v>
      </c>
      <c r="J189" s="13">
        <v>16.600000000000001</v>
      </c>
      <c r="K189" s="13">
        <v>17.37</v>
      </c>
      <c r="L189" s="13">
        <v>16.25</v>
      </c>
      <c r="M189" s="13">
        <v>15.81</v>
      </c>
      <c r="N189" s="13">
        <v>16.11</v>
      </c>
      <c r="O189" s="12">
        <v>15.01</v>
      </c>
      <c r="P189" s="12">
        <v>16.760000000000002</v>
      </c>
      <c r="Q189" s="12">
        <v>15.42</v>
      </c>
      <c r="R189" s="12">
        <v>17.18</v>
      </c>
      <c r="S189" s="48" t="s">
        <v>18</v>
      </c>
      <c r="T189" s="48" t="s">
        <v>18</v>
      </c>
      <c r="U189" s="48" t="s">
        <v>18</v>
      </c>
      <c r="V189" s="55">
        <v>14.81</v>
      </c>
      <c r="W189" s="55">
        <v>15.19</v>
      </c>
      <c r="X189" s="55">
        <v>16.91</v>
      </c>
      <c r="Y189" s="55">
        <v>15.27</v>
      </c>
      <c r="Z189" s="55">
        <v>13.03</v>
      </c>
      <c r="AA189" s="55">
        <f>'[6]47A-Estero River'!G244</f>
        <v>13.09</v>
      </c>
      <c r="AB189" s="55">
        <f>'[1]47A-Estero River'!G244</f>
        <v>14.56</v>
      </c>
      <c r="AC189" s="55">
        <f>'[2]47A-Estero River'!G244</f>
        <v>13.74</v>
      </c>
      <c r="AD189" s="55">
        <f>'[3]47A-Estero River'!G244</f>
        <v>16.62</v>
      </c>
      <c r="AE189" s="55">
        <f>'[5]47A-Estero River'!G244</f>
        <v>13.08</v>
      </c>
      <c r="AF189" s="55" t="str">
        <f>'[4]47A-Estero River'!G244</f>
        <v/>
      </c>
      <c r="AG189" s="12">
        <f t="shared" si="2"/>
        <v>15.590454545454541</v>
      </c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</row>
    <row r="190" spans="1:53" ht="15.6" x14ac:dyDescent="0.3">
      <c r="A190" s="30"/>
      <c r="B190" s="20" t="s">
        <v>12</v>
      </c>
      <c r="C190" s="48" t="s">
        <v>18</v>
      </c>
      <c r="D190" s="48" t="s">
        <v>18</v>
      </c>
      <c r="E190" s="13">
        <v>14.36</v>
      </c>
      <c r="F190" s="13">
        <v>15.69</v>
      </c>
      <c r="G190" s="13">
        <v>15.58</v>
      </c>
      <c r="H190" s="13">
        <v>15.85</v>
      </c>
      <c r="I190" s="13">
        <v>14.85</v>
      </c>
      <c r="J190" s="13">
        <v>17.8</v>
      </c>
      <c r="K190" s="13">
        <v>16.28</v>
      </c>
      <c r="L190" s="13">
        <v>15.88</v>
      </c>
      <c r="M190" s="13">
        <v>14.91</v>
      </c>
      <c r="N190" s="13">
        <v>15.31</v>
      </c>
      <c r="O190" s="12">
        <v>15.21</v>
      </c>
      <c r="P190" s="12">
        <v>18.13</v>
      </c>
      <c r="Q190" s="12">
        <v>14.92</v>
      </c>
      <c r="R190" s="12">
        <v>16.059999999999999</v>
      </c>
      <c r="S190" s="48" t="s">
        <v>18</v>
      </c>
      <c r="T190" s="48" t="s">
        <v>18</v>
      </c>
      <c r="U190" s="48" t="s">
        <v>18</v>
      </c>
      <c r="V190" s="162">
        <v>15.69</v>
      </c>
      <c r="W190" s="163">
        <v>14.66</v>
      </c>
      <c r="X190" s="163">
        <v>15.96</v>
      </c>
      <c r="Y190" s="163">
        <v>15.32</v>
      </c>
      <c r="Z190" s="163" t="s">
        <v>1192</v>
      </c>
      <c r="AA190" s="55">
        <f>'[6]47A-Estero River'!G245</f>
        <v>13.26</v>
      </c>
      <c r="AB190" s="55">
        <f>'[1]47A-Estero River'!G245</f>
        <v>14.32</v>
      </c>
      <c r="AC190" s="55">
        <f>'[2]47A-Estero River'!G245</f>
        <v>13.09</v>
      </c>
      <c r="AD190" s="55">
        <f>'[3]47A-Estero River'!G245</f>
        <v>13.05</v>
      </c>
      <c r="AE190" s="55">
        <f>'[5]47A-Estero River'!G245</f>
        <v>12.52</v>
      </c>
      <c r="AF190" s="55" t="str">
        <f>'[4]47A-Estero River'!G245</f>
        <v/>
      </c>
      <c r="AG190" s="12">
        <f t="shared" si="2"/>
        <v>15.280909090909089</v>
      </c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</row>
    <row r="191" spans="1:53" ht="15.6" x14ac:dyDescent="0.3">
      <c r="A191" s="6" t="s">
        <v>139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1">
        <v>2009</v>
      </c>
      <c r="W191" s="41">
        <v>2010</v>
      </c>
      <c r="X191" s="41">
        <v>2011</v>
      </c>
      <c r="Y191" s="41">
        <v>2012</v>
      </c>
      <c r="Z191" s="41">
        <v>2013</v>
      </c>
      <c r="AA191" s="211">
        <v>2014</v>
      </c>
      <c r="AB191" s="211">
        <v>2015</v>
      </c>
      <c r="AC191" s="211">
        <v>2016</v>
      </c>
      <c r="AD191" s="211">
        <v>2017</v>
      </c>
      <c r="AE191" s="211">
        <v>2018</v>
      </c>
      <c r="AF191" s="211">
        <v>2019</v>
      </c>
      <c r="AG191" s="18" t="s">
        <v>161</v>
      </c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</row>
    <row r="192" spans="1:53" ht="15.6" x14ac:dyDescent="0.3">
      <c r="A192" s="29" t="s">
        <v>537</v>
      </c>
      <c r="B192" s="20" t="s">
        <v>1</v>
      </c>
      <c r="C192" s="48" t="s">
        <v>18</v>
      </c>
      <c r="D192" s="48" t="s">
        <v>18</v>
      </c>
      <c r="E192" s="48" t="s">
        <v>18</v>
      </c>
      <c r="F192" s="13">
        <v>3.53</v>
      </c>
      <c r="G192" s="13">
        <v>3.56</v>
      </c>
      <c r="H192" s="13">
        <v>4.22</v>
      </c>
      <c r="I192" s="13">
        <v>4.46</v>
      </c>
      <c r="J192" s="83" t="s">
        <v>413</v>
      </c>
      <c r="K192" s="13">
        <v>4.43</v>
      </c>
      <c r="L192" s="13">
        <v>3.76</v>
      </c>
      <c r="M192" s="83" t="s">
        <v>413</v>
      </c>
      <c r="N192" s="83" t="s">
        <v>414</v>
      </c>
      <c r="O192" s="13">
        <v>4.16</v>
      </c>
      <c r="P192" s="13">
        <v>5.56</v>
      </c>
      <c r="Q192" s="13">
        <v>3.71</v>
      </c>
      <c r="R192" s="83" t="s">
        <v>651</v>
      </c>
      <c r="S192" s="83" t="s">
        <v>414</v>
      </c>
      <c r="T192" s="13">
        <v>3.46</v>
      </c>
      <c r="U192" s="48" t="s">
        <v>18</v>
      </c>
      <c r="V192" s="48" t="s">
        <v>18</v>
      </c>
      <c r="W192" s="77" t="s">
        <v>18</v>
      </c>
      <c r="X192" s="77" t="s">
        <v>18</v>
      </c>
      <c r="Y192" s="77" t="s">
        <v>18</v>
      </c>
      <c r="Z192" s="77" t="s">
        <v>18</v>
      </c>
      <c r="AA192" s="212" t="s">
        <v>18</v>
      </c>
      <c r="AB192" s="212" t="s">
        <v>18</v>
      </c>
      <c r="AC192" s="212" t="s">
        <v>18</v>
      </c>
      <c r="AD192" s="212" t="s">
        <v>18</v>
      </c>
      <c r="AE192" s="212" t="s">
        <v>18</v>
      </c>
      <c r="AF192" s="212" t="s">
        <v>18</v>
      </c>
      <c r="AG192" s="12">
        <f t="shared" si="2"/>
        <v>4.085</v>
      </c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</row>
    <row r="193" spans="1:53" ht="15.6" x14ac:dyDescent="0.3">
      <c r="A193" s="30"/>
      <c r="B193" s="20" t="s">
        <v>2</v>
      </c>
      <c r="C193" s="48" t="s">
        <v>18</v>
      </c>
      <c r="D193" s="48" t="s">
        <v>18</v>
      </c>
      <c r="E193" s="13">
        <v>3.97</v>
      </c>
      <c r="F193" s="13">
        <v>3.87</v>
      </c>
      <c r="G193" s="13">
        <v>4.08</v>
      </c>
      <c r="H193" s="13">
        <v>4.32</v>
      </c>
      <c r="I193" s="13">
        <v>3.7</v>
      </c>
      <c r="J193" s="83" t="s">
        <v>413</v>
      </c>
      <c r="K193" s="13">
        <v>6.27</v>
      </c>
      <c r="L193" s="13">
        <v>3.46</v>
      </c>
      <c r="M193" s="83" t="s">
        <v>413</v>
      </c>
      <c r="N193" s="83" t="s">
        <v>414</v>
      </c>
      <c r="O193" s="13">
        <v>3.66</v>
      </c>
      <c r="P193" s="13">
        <v>5.16</v>
      </c>
      <c r="Q193" s="13">
        <v>4.41</v>
      </c>
      <c r="R193" s="83" t="s">
        <v>651</v>
      </c>
      <c r="S193" s="83" t="s">
        <v>414</v>
      </c>
      <c r="T193" s="83" t="s">
        <v>651</v>
      </c>
      <c r="U193" s="48" t="s">
        <v>18</v>
      </c>
      <c r="V193" s="48" t="s">
        <v>18</v>
      </c>
      <c r="W193" s="77" t="s">
        <v>18</v>
      </c>
      <c r="X193" s="77" t="s">
        <v>18</v>
      </c>
      <c r="Y193" s="77" t="s">
        <v>18</v>
      </c>
      <c r="Z193" s="77" t="s">
        <v>18</v>
      </c>
      <c r="AA193" s="213" t="s">
        <v>18</v>
      </c>
      <c r="AB193" s="213" t="s">
        <v>18</v>
      </c>
      <c r="AC193" s="213" t="s">
        <v>18</v>
      </c>
      <c r="AD193" s="213" t="s">
        <v>18</v>
      </c>
      <c r="AE193" s="213" t="s">
        <v>18</v>
      </c>
      <c r="AF193" s="213" t="s">
        <v>18</v>
      </c>
      <c r="AG193" s="12">
        <f t="shared" si="2"/>
        <v>4.2899999999999991</v>
      </c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</row>
    <row r="194" spans="1:53" ht="15.6" x14ac:dyDescent="0.3">
      <c r="A194" s="30"/>
      <c r="B194" s="20" t="s">
        <v>3</v>
      </c>
      <c r="C194" s="48" t="s">
        <v>18</v>
      </c>
      <c r="D194" s="48" t="s">
        <v>18</v>
      </c>
      <c r="E194" s="13">
        <v>3.64</v>
      </c>
      <c r="F194" s="13">
        <v>3.54</v>
      </c>
      <c r="G194" s="13">
        <v>3.97</v>
      </c>
      <c r="H194" s="13">
        <v>3.88</v>
      </c>
      <c r="I194" s="13">
        <v>4.04</v>
      </c>
      <c r="J194" s="83" t="s">
        <v>413</v>
      </c>
      <c r="K194" s="13">
        <v>4.97</v>
      </c>
      <c r="L194" s="83" t="s">
        <v>413</v>
      </c>
      <c r="M194" s="83" t="s">
        <v>413</v>
      </c>
      <c r="N194" s="83" t="s">
        <v>414</v>
      </c>
      <c r="O194" s="83" t="s">
        <v>234</v>
      </c>
      <c r="P194" s="13">
        <v>4.3600000000000003</v>
      </c>
      <c r="Q194" s="13">
        <v>4.34</v>
      </c>
      <c r="R194" s="13">
        <v>4.8600000000000003</v>
      </c>
      <c r="S194" s="13">
        <v>3.2</v>
      </c>
      <c r="T194" s="83" t="s">
        <v>651</v>
      </c>
      <c r="U194" s="48" t="s">
        <v>18</v>
      </c>
      <c r="V194" s="48" t="s">
        <v>18</v>
      </c>
      <c r="W194" s="77" t="s">
        <v>18</v>
      </c>
      <c r="X194" s="77" t="s">
        <v>18</v>
      </c>
      <c r="Y194" s="77" t="s">
        <v>18</v>
      </c>
      <c r="Z194" s="77" t="s">
        <v>18</v>
      </c>
      <c r="AA194" s="213" t="s">
        <v>18</v>
      </c>
      <c r="AB194" s="213" t="s">
        <v>18</v>
      </c>
      <c r="AC194" s="213" t="s">
        <v>18</v>
      </c>
      <c r="AD194" s="213" t="s">
        <v>18</v>
      </c>
      <c r="AE194" s="213" t="s">
        <v>18</v>
      </c>
      <c r="AF194" s="213" t="s">
        <v>18</v>
      </c>
      <c r="AG194" s="12">
        <f t="shared" si="2"/>
        <v>4.08</v>
      </c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</row>
    <row r="195" spans="1:53" ht="15.6" x14ac:dyDescent="0.3">
      <c r="A195" s="30"/>
      <c r="B195" s="20" t="s">
        <v>4</v>
      </c>
      <c r="C195" s="48" t="s">
        <v>18</v>
      </c>
      <c r="D195" s="48" t="s">
        <v>18</v>
      </c>
      <c r="E195" s="13">
        <v>3.77</v>
      </c>
      <c r="F195" s="13">
        <v>4.12</v>
      </c>
      <c r="G195" s="13">
        <v>3.06</v>
      </c>
      <c r="H195" s="13">
        <v>3.41</v>
      </c>
      <c r="I195" s="13">
        <v>3.34</v>
      </c>
      <c r="J195" s="83" t="s">
        <v>413</v>
      </c>
      <c r="K195" s="13">
        <v>3.85</v>
      </c>
      <c r="L195" s="83" t="s">
        <v>413</v>
      </c>
      <c r="M195" s="83" t="s">
        <v>413</v>
      </c>
      <c r="N195" s="83" t="s">
        <v>414</v>
      </c>
      <c r="O195" s="83" t="s">
        <v>234</v>
      </c>
      <c r="P195" s="13">
        <v>3.76</v>
      </c>
      <c r="Q195" s="83" t="s">
        <v>414</v>
      </c>
      <c r="R195" s="13">
        <v>4.71</v>
      </c>
      <c r="S195" s="13">
        <v>2.79</v>
      </c>
      <c r="T195" s="83" t="s">
        <v>651</v>
      </c>
      <c r="U195" s="48" t="s">
        <v>18</v>
      </c>
      <c r="V195" s="48" t="s">
        <v>18</v>
      </c>
      <c r="W195" s="77" t="s">
        <v>18</v>
      </c>
      <c r="X195" s="77" t="s">
        <v>18</v>
      </c>
      <c r="Y195" s="77" t="s">
        <v>18</v>
      </c>
      <c r="Z195" s="77" t="s">
        <v>18</v>
      </c>
      <c r="AA195" s="213" t="s">
        <v>18</v>
      </c>
      <c r="AB195" s="213" t="s">
        <v>18</v>
      </c>
      <c r="AC195" s="213" t="s">
        <v>18</v>
      </c>
      <c r="AD195" s="213" t="s">
        <v>18</v>
      </c>
      <c r="AE195" s="213" t="s">
        <v>18</v>
      </c>
      <c r="AF195" s="213" t="s">
        <v>18</v>
      </c>
      <c r="AG195" s="12">
        <f t="shared" ref="AG195:AG228" si="3">AVERAGE(C195:AD195)</f>
        <v>3.6455555555555557</v>
      </c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</row>
    <row r="196" spans="1:53" ht="15.6" x14ac:dyDescent="0.3">
      <c r="A196" s="30"/>
      <c r="B196" s="20" t="s">
        <v>5</v>
      </c>
      <c r="C196" s="48" t="s">
        <v>18</v>
      </c>
      <c r="D196" s="48" t="s">
        <v>18</v>
      </c>
      <c r="E196" s="13">
        <v>3.6</v>
      </c>
      <c r="F196" s="83" t="s">
        <v>413</v>
      </c>
      <c r="G196" s="13">
        <v>2.96</v>
      </c>
      <c r="H196" s="83" t="s">
        <v>413</v>
      </c>
      <c r="I196" s="83" t="s">
        <v>413</v>
      </c>
      <c r="J196" s="50">
        <v>3.59</v>
      </c>
      <c r="K196" s="13">
        <v>3.44</v>
      </c>
      <c r="L196" s="83" t="s">
        <v>413</v>
      </c>
      <c r="M196" s="83" t="s">
        <v>413</v>
      </c>
      <c r="N196" s="83" t="s">
        <v>414</v>
      </c>
      <c r="O196" s="83" t="s">
        <v>234</v>
      </c>
      <c r="P196" s="13">
        <v>4.16</v>
      </c>
      <c r="Q196" s="13">
        <v>3.74</v>
      </c>
      <c r="R196" s="13">
        <v>4.22</v>
      </c>
      <c r="S196" s="13">
        <v>2.36</v>
      </c>
      <c r="T196" s="83" t="s">
        <v>651</v>
      </c>
      <c r="U196" s="48" t="s">
        <v>18</v>
      </c>
      <c r="V196" s="48" t="s">
        <v>18</v>
      </c>
      <c r="W196" s="77" t="s">
        <v>18</v>
      </c>
      <c r="X196" s="77" t="s">
        <v>18</v>
      </c>
      <c r="Y196" s="77" t="s">
        <v>18</v>
      </c>
      <c r="Z196" s="77" t="s">
        <v>18</v>
      </c>
      <c r="AA196" s="213" t="s">
        <v>18</v>
      </c>
      <c r="AB196" s="213" t="s">
        <v>18</v>
      </c>
      <c r="AC196" s="213" t="s">
        <v>18</v>
      </c>
      <c r="AD196" s="213" t="s">
        <v>18</v>
      </c>
      <c r="AE196" s="213" t="s">
        <v>18</v>
      </c>
      <c r="AF196" s="213" t="s">
        <v>18</v>
      </c>
      <c r="AG196" s="12">
        <f t="shared" si="3"/>
        <v>3.50875</v>
      </c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</row>
    <row r="197" spans="1:53" ht="15.6" x14ac:dyDescent="0.3">
      <c r="A197" s="30"/>
      <c r="B197" s="20" t="s">
        <v>5</v>
      </c>
      <c r="C197" s="48" t="s">
        <v>18</v>
      </c>
      <c r="D197" s="48" t="s">
        <v>18</v>
      </c>
      <c r="E197" s="13">
        <v>3.12</v>
      </c>
      <c r="F197" s="83" t="s">
        <v>413</v>
      </c>
      <c r="G197" s="83" t="s">
        <v>413</v>
      </c>
      <c r="H197" s="83" t="s">
        <v>413</v>
      </c>
      <c r="I197" s="13">
        <v>4.74</v>
      </c>
      <c r="J197" s="13">
        <v>3.71</v>
      </c>
      <c r="K197" s="13">
        <v>3.88</v>
      </c>
      <c r="L197" s="83" t="s">
        <v>413</v>
      </c>
      <c r="M197" s="83" t="s">
        <v>413</v>
      </c>
      <c r="N197" s="83" t="s">
        <v>414</v>
      </c>
      <c r="O197" s="83" t="s">
        <v>234</v>
      </c>
      <c r="P197" s="13">
        <v>4.46</v>
      </c>
      <c r="Q197" s="83" t="s">
        <v>234</v>
      </c>
      <c r="R197" s="13">
        <v>3.67</v>
      </c>
      <c r="S197" s="13">
        <v>2.36</v>
      </c>
      <c r="T197" s="83" t="s">
        <v>651</v>
      </c>
      <c r="U197" s="48" t="s">
        <v>18</v>
      </c>
      <c r="V197" s="48" t="s">
        <v>18</v>
      </c>
      <c r="W197" s="77" t="s">
        <v>18</v>
      </c>
      <c r="X197" s="77" t="s">
        <v>18</v>
      </c>
      <c r="Y197" s="77" t="s">
        <v>18</v>
      </c>
      <c r="Z197" s="77" t="s">
        <v>18</v>
      </c>
      <c r="AA197" s="213" t="s">
        <v>18</v>
      </c>
      <c r="AB197" s="213" t="s">
        <v>18</v>
      </c>
      <c r="AC197" s="213" t="s">
        <v>18</v>
      </c>
      <c r="AD197" s="213" t="s">
        <v>18</v>
      </c>
      <c r="AE197" s="213" t="s">
        <v>18</v>
      </c>
      <c r="AF197" s="213" t="s">
        <v>18</v>
      </c>
      <c r="AG197" s="12">
        <f t="shared" si="3"/>
        <v>3.7057142857142855</v>
      </c>
      <c r="AH197" s="83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</row>
    <row r="198" spans="1:53" ht="15.6" x14ac:dyDescent="0.3">
      <c r="A198" s="30"/>
      <c r="B198" s="20" t="s">
        <v>6</v>
      </c>
      <c r="C198" s="48" t="s">
        <v>18</v>
      </c>
      <c r="D198" s="48" t="s">
        <v>18</v>
      </c>
      <c r="E198" s="13">
        <v>3.47</v>
      </c>
      <c r="F198" s="83" t="s">
        <v>413</v>
      </c>
      <c r="G198" s="83" t="s">
        <v>413</v>
      </c>
      <c r="H198" s="13">
        <v>3.56</v>
      </c>
      <c r="I198" s="13">
        <v>4.3099999999999996</v>
      </c>
      <c r="J198" s="13">
        <v>3.58</v>
      </c>
      <c r="K198" s="13">
        <v>3.1</v>
      </c>
      <c r="L198" s="83" t="s">
        <v>413</v>
      </c>
      <c r="M198" s="83" t="s">
        <v>413</v>
      </c>
      <c r="N198" s="83" t="s">
        <v>414</v>
      </c>
      <c r="O198" s="83" t="s">
        <v>234</v>
      </c>
      <c r="P198" s="13">
        <v>4.5599999999999996</v>
      </c>
      <c r="Q198" s="83" t="s">
        <v>414</v>
      </c>
      <c r="R198" s="13">
        <v>7.65</v>
      </c>
      <c r="S198" s="13">
        <v>2.98</v>
      </c>
      <c r="T198" s="48" t="s">
        <v>18</v>
      </c>
      <c r="U198" s="48" t="s">
        <v>18</v>
      </c>
      <c r="V198" s="48" t="s">
        <v>18</v>
      </c>
      <c r="W198" s="77" t="s">
        <v>18</v>
      </c>
      <c r="X198" s="77" t="s">
        <v>18</v>
      </c>
      <c r="Y198" s="77" t="s">
        <v>18</v>
      </c>
      <c r="Z198" s="77" t="s">
        <v>18</v>
      </c>
      <c r="AA198" s="213" t="s">
        <v>18</v>
      </c>
      <c r="AB198" s="213" t="s">
        <v>18</v>
      </c>
      <c r="AC198" s="213" t="s">
        <v>18</v>
      </c>
      <c r="AD198" s="213" t="s">
        <v>18</v>
      </c>
      <c r="AE198" s="213" t="s">
        <v>18</v>
      </c>
      <c r="AF198" s="213" t="s">
        <v>18</v>
      </c>
      <c r="AG198" s="12">
        <f t="shared" si="3"/>
        <v>4.1512499999999992</v>
      </c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</row>
    <row r="199" spans="1:53" ht="15.6" x14ac:dyDescent="0.3">
      <c r="A199" s="14" t="s">
        <v>1157</v>
      </c>
      <c r="B199" s="20" t="s">
        <v>6</v>
      </c>
      <c r="C199" s="48" t="s">
        <v>18</v>
      </c>
      <c r="D199" s="48" t="s">
        <v>18</v>
      </c>
      <c r="E199" s="13">
        <v>6.96</v>
      </c>
      <c r="F199" s="13">
        <v>3.21</v>
      </c>
      <c r="G199" s="83" t="s">
        <v>413</v>
      </c>
      <c r="H199" s="13">
        <v>5.31</v>
      </c>
      <c r="I199" s="13">
        <v>5.8</v>
      </c>
      <c r="J199" s="13">
        <v>5.13</v>
      </c>
      <c r="K199" s="83" t="s">
        <v>413</v>
      </c>
      <c r="L199" s="13">
        <v>4.9000000000000004</v>
      </c>
      <c r="M199" s="83" t="s">
        <v>413</v>
      </c>
      <c r="N199" s="83" t="s">
        <v>414</v>
      </c>
      <c r="O199" s="13">
        <v>5.16</v>
      </c>
      <c r="P199" s="13">
        <v>6.36</v>
      </c>
      <c r="Q199" s="13">
        <v>3.99</v>
      </c>
      <c r="R199" s="13">
        <v>6.1</v>
      </c>
      <c r="S199" s="13">
        <v>3.65</v>
      </c>
      <c r="T199" s="48" t="s">
        <v>18</v>
      </c>
      <c r="U199" s="48" t="s">
        <v>18</v>
      </c>
      <c r="V199" s="48" t="s">
        <v>18</v>
      </c>
      <c r="W199" s="77" t="s">
        <v>18</v>
      </c>
      <c r="X199" s="77" t="s">
        <v>18</v>
      </c>
      <c r="Y199" s="77" t="s">
        <v>18</v>
      </c>
      <c r="Z199" s="77" t="s">
        <v>18</v>
      </c>
      <c r="AA199" s="213" t="s">
        <v>18</v>
      </c>
      <c r="AB199" s="213" t="s">
        <v>18</v>
      </c>
      <c r="AC199" s="213" t="s">
        <v>18</v>
      </c>
      <c r="AD199" s="213" t="s">
        <v>18</v>
      </c>
      <c r="AE199" s="213" t="s">
        <v>18</v>
      </c>
      <c r="AF199" s="213" t="s">
        <v>18</v>
      </c>
      <c r="AG199" s="12">
        <f t="shared" si="3"/>
        <v>5.1427272727272726</v>
      </c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</row>
    <row r="200" spans="1:53" ht="15.6" x14ac:dyDescent="0.3">
      <c r="A200" s="29" t="s">
        <v>601</v>
      </c>
      <c r="B200" s="20" t="s">
        <v>7</v>
      </c>
      <c r="C200" s="48" t="s">
        <v>18</v>
      </c>
      <c r="D200" s="48" t="s">
        <v>18</v>
      </c>
      <c r="E200" s="13">
        <v>6.09</v>
      </c>
      <c r="F200" s="13">
        <v>3.29</v>
      </c>
      <c r="G200" s="13">
        <v>4.09</v>
      </c>
      <c r="H200" s="13">
        <v>3.93</v>
      </c>
      <c r="I200" s="13">
        <v>4.9800000000000004</v>
      </c>
      <c r="J200" s="13">
        <v>5.36</v>
      </c>
      <c r="K200" s="83" t="s">
        <v>413</v>
      </c>
      <c r="L200" s="13">
        <v>5.53</v>
      </c>
      <c r="M200" s="13">
        <v>3.96</v>
      </c>
      <c r="N200" s="13">
        <v>3.86</v>
      </c>
      <c r="O200" s="13">
        <v>4.8600000000000003</v>
      </c>
      <c r="P200" s="13">
        <v>5.31</v>
      </c>
      <c r="Q200" s="13">
        <v>4.24</v>
      </c>
      <c r="R200" s="13">
        <v>6.53</v>
      </c>
      <c r="S200" s="13">
        <v>5.65</v>
      </c>
      <c r="T200" s="48" t="s">
        <v>18</v>
      </c>
      <c r="U200" s="48" t="s">
        <v>18</v>
      </c>
      <c r="V200" s="48" t="s">
        <v>18</v>
      </c>
      <c r="W200" s="77" t="s">
        <v>18</v>
      </c>
      <c r="X200" s="77" t="s">
        <v>18</v>
      </c>
      <c r="Y200" s="77" t="s">
        <v>18</v>
      </c>
      <c r="Z200" s="77" t="s">
        <v>18</v>
      </c>
      <c r="AA200" s="213" t="s">
        <v>18</v>
      </c>
      <c r="AB200" s="213" t="s">
        <v>18</v>
      </c>
      <c r="AC200" s="213" t="s">
        <v>18</v>
      </c>
      <c r="AD200" s="213" t="s">
        <v>18</v>
      </c>
      <c r="AE200" s="213" t="s">
        <v>18</v>
      </c>
      <c r="AF200" s="213" t="s">
        <v>18</v>
      </c>
      <c r="AG200" s="12">
        <f t="shared" si="3"/>
        <v>4.8342857142857145</v>
      </c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</row>
    <row r="201" spans="1:53" ht="15.6" x14ac:dyDescent="0.3">
      <c r="A201" s="30"/>
      <c r="B201" s="20" t="s">
        <v>7</v>
      </c>
      <c r="C201" s="48" t="s">
        <v>18</v>
      </c>
      <c r="D201" s="48" t="s">
        <v>18</v>
      </c>
      <c r="E201" s="13">
        <v>4.96</v>
      </c>
      <c r="F201" s="13">
        <v>3.75</v>
      </c>
      <c r="G201" s="13">
        <v>3.69</v>
      </c>
      <c r="H201" s="13">
        <v>6.56</v>
      </c>
      <c r="I201" s="13">
        <v>4.51</v>
      </c>
      <c r="J201" s="13">
        <v>5.57</v>
      </c>
      <c r="K201" s="13">
        <v>3.86</v>
      </c>
      <c r="L201" s="13">
        <v>4.7699999999999996</v>
      </c>
      <c r="M201" s="83" t="s">
        <v>234</v>
      </c>
      <c r="N201" s="13">
        <v>6.26</v>
      </c>
      <c r="O201" s="13">
        <v>4.58</v>
      </c>
      <c r="P201" s="13">
        <v>4.54</v>
      </c>
      <c r="Q201" s="13">
        <v>5.86</v>
      </c>
      <c r="R201" s="13">
        <v>6.17</v>
      </c>
      <c r="S201" s="13">
        <v>5.21</v>
      </c>
      <c r="T201" s="48" t="s">
        <v>18</v>
      </c>
      <c r="U201" s="48" t="s">
        <v>18</v>
      </c>
      <c r="V201" s="48" t="s">
        <v>18</v>
      </c>
      <c r="W201" s="77" t="s">
        <v>18</v>
      </c>
      <c r="X201" s="77" t="s">
        <v>18</v>
      </c>
      <c r="Y201" s="77" t="s">
        <v>18</v>
      </c>
      <c r="Z201" s="77" t="s">
        <v>18</v>
      </c>
      <c r="AA201" s="213" t="s">
        <v>18</v>
      </c>
      <c r="AB201" s="213" t="s">
        <v>18</v>
      </c>
      <c r="AC201" s="213" t="s">
        <v>18</v>
      </c>
      <c r="AD201" s="213" t="s">
        <v>18</v>
      </c>
      <c r="AE201" s="213" t="s">
        <v>18</v>
      </c>
      <c r="AF201" s="213" t="s">
        <v>18</v>
      </c>
      <c r="AG201" s="12">
        <f t="shared" si="3"/>
        <v>5.020714285714285</v>
      </c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</row>
    <row r="202" spans="1:53" ht="15.6" x14ac:dyDescent="0.3">
      <c r="A202" s="30"/>
      <c r="B202" s="20" t="s">
        <v>8</v>
      </c>
      <c r="C202" s="48" t="s">
        <v>18</v>
      </c>
      <c r="D202" s="48" t="s">
        <v>18</v>
      </c>
      <c r="E202" s="13">
        <v>6.71</v>
      </c>
      <c r="F202" s="13">
        <v>4.7</v>
      </c>
      <c r="G202" s="13">
        <v>3.5</v>
      </c>
      <c r="H202" s="13">
        <v>5.1100000000000003</v>
      </c>
      <c r="I202" s="13">
        <v>4.21</v>
      </c>
      <c r="J202" s="13">
        <v>4.6100000000000003</v>
      </c>
      <c r="K202" s="83" t="s">
        <v>234</v>
      </c>
      <c r="L202" s="13">
        <v>4.21</v>
      </c>
      <c r="M202" s="13">
        <v>5.66</v>
      </c>
      <c r="N202" s="13">
        <v>5.51</v>
      </c>
      <c r="O202" s="13">
        <v>5.36</v>
      </c>
      <c r="P202" s="13">
        <v>4.88</v>
      </c>
      <c r="Q202" s="13">
        <v>6.35</v>
      </c>
      <c r="R202" s="13">
        <v>6.08</v>
      </c>
      <c r="S202" s="13">
        <v>4.6100000000000003</v>
      </c>
      <c r="T202" s="48" t="s">
        <v>18</v>
      </c>
      <c r="U202" s="48" t="s">
        <v>18</v>
      </c>
      <c r="V202" s="48" t="s">
        <v>18</v>
      </c>
      <c r="W202" s="77" t="s">
        <v>18</v>
      </c>
      <c r="X202" s="77" t="s">
        <v>18</v>
      </c>
      <c r="Y202" s="77" t="s">
        <v>18</v>
      </c>
      <c r="Z202" s="77" t="s">
        <v>18</v>
      </c>
      <c r="AA202" s="213" t="s">
        <v>18</v>
      </c>
      <c r="AB202" s="213" t="s">
        <v>18</v>
      </c>
      <c r="AC202" s="213" t="s">
        <v>18</v>
      </c>
      <c r="AD202" s="213" t="s">
        <v>18</v>
      </c>
      <c r="AE202" s="213" t="s">
        <v>18</v>
      </c>
      <c r="AF202" s="213" t="s">
        <v>18</v>
      </c>
      <c r="AG202" s="12">
        <f t="shared" si="3"/>
        <v>5.1071428571428568</v>
      </c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</row>
    <row r="203" spans="1:53" ht="15.6" x14ac:dyDescent="0.3">
      <c r="A203" s="29" t="s">
        <v>162</v>
      </c>
      <c r="B203" s="20" t="s">
        <v>8</v>
      </c>
      <c r="C203" s="48" t="s">
        <v>18</v>
      </c>
      <c r="D203" s="48" t="s">
        <v>18</v>
      </c>
      <c r="E203" s="13">
        <v>4.96</v>
      </c>
      <c r="F203" s="13">
        <v>4.4000000000000004</v>
      </c>
      <c r="G203" s="13">
        <v>4.3</v>
      </c>
      <c r="H203" s="13">
        <v>6.56</v>
      </c>
      <c r="I203" s="13">
        <v>4.75</v>
      </c>
      <c r="J203" s="13">
        <v>4.5999999999999996</v>
      </c>
      <c r="K203" s="13">
        <v>3.41</v>
      </c>
      <c r="L203" s="13">
        <v>4.5999999999999996</v>
      </c>
      <c r="M203" s="13">
        <v>5.09</v>
      </c>
      <c r="N203" s="13">
        <v>4.93</v>
      </c>
      <c r="O203" s="12">
        <v>6.46</v>
      </c>
      <c r="P203" s="12">
        <v>6.28</v>
      </c>
      <c r="Q203" s="12">
        <v>6.57</v>
      </c>
      <c r="R203" s="12">
        <v>4.71</v>
      </c>
      <c r="S203" s="12">
        <v>4.9000000000000004</v>
      </c>
      <c r="T203" s="48" t="s">
        <v>18</v>
      </c>
      <c r="U203" s="48" t="s">
        <v>18</v>
      </c>
      <c r="V203" s="48" t="s">
        <v>18</v>
      </c>
      <c r="W203" s="77" t="s">
        <v>18</v>
      </c>
      <c r="X203" s="77" t="s">
        <v>18</v>
      </c>
      <c r="Y203" s="77" t="s">
        <v>18</v>
      </c>
      <c r="Z203" s="77" t="s">
        <v>18</v>
      </c>
      <c r="AA203" s="213" t="s">
        <v>18</v>
      </c>
      <c r="AB203" s="213" t="s">
        <v>18</v>
      </c>
      <c r="AC203" s="213" t="s">
        <v>18</v>
      </c>
      <c r="AD203" s="213" t="s">
        <v>18</v>
      </c>
      <c r="AE203" s="213" t="s">
        <v>18</v>
      </c>
      <c r="AF203" s="213" t="s">
        <v>18</v>
      </c>
      <c r="AG203" s="12">
        <f t="shared" si="3"/>
        <v>5.1013333333333328</v>
      </c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</row>
    <row r="204" spans="1:53" ht="15.6" x14ac:dyDescent="0.3">
      <c r="A204" s="29" t="s">
        <v>958</v>
      </c>
      <c r="B204" s="20" t="s">
        <v>9</v>
      </c>
      <c r="C204" s="48" t="s">
        <v>18</v>
      </c>
      <c r="D204" s="48" t="s">
        <v>18</v>
      </c>
      <c r="E204" s="13">
        <v>5.38</v>
      </c>
      <c r="F204" s="13">
        <v>4.8600000000000003</v>
      </c>
      <c r="G204" s="13">
        <v>4.5999999999999996</v>
      </c>
      <c r="H204" s="48" t="s">
        <v>18</v>
      </c>
      <c r="I204" s="13">
        <v>4.6900000000000004</v>
      </c>
      <c r="J204" s="48" t="s">
        <v>18</v>
      </c>
      <c r="K204" s="13">
        <v>3.21</v>
      </c>
      <c r="L204" s="13">
        <v>5</v>
      </c>
      <c r="M204" s="13">
        <v>5.31</v>
      </c>
      <c r="N204" s="13">
        <v>4.46</v>
      </c>
      <c r="O204" s="12">
        <v>6.21</v>
      </c>
      <c r="P204" s="12">
        <v>6.06</v>
      </c>
      <c r="Q204" s="12">
        <v>5.4</v>
      </c>
      <c r="R204" s="12">
        <v>4.26</v>
      </c>
      <c r="S204" s="12">
        <v>5.28</v>
      </c>
      <c r="T204" s="48" t="s">
        <v>18</v>
      </c>
      <c r="U204" s="48" t="s">
        <v>18</v>
      </c>
      <c r="V204" s="48" t="s">
        <v>18</v>
      </c>
      <c r="W204" s="77" t="s">
        <v>18</v>
      </c>
      <c r="X204" s="77" t="s">
        <v>18</v>
      </c>
      <c r="Y204" s="77" t="s">
        <v>18</v>
      </c>
      <c r="Z204" s="77" t="s">
        <v>18</v>
      </c>
      <c r="AA204" s="213" t="s">
        <v>18</v>
      </c>
      <c r="AB204" s="213" t="s">
        <v>18</v>
      </c>
      <c r="AC204" s="213" t="s">
        <v>18</v>
      </c>
      <c r="AD204" s="213" t="s">
        <v>18</v>
      </c>
      <c r="AE204" s="213" t="s">
        <v>18</v>
      </c>
      <c r="AF204" s="213" t="s">
        <v>18</v>
      </c>
      <c r="AG204" s="12">
        <f t="shared" si="3"/>
        <v>4.9784615384615387</v>
      </c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</row>
    <row r="205" spans="1:53" ht="15.6" x14ac:dyDescent="0.3">
      <c r="A205" s="54" t="s">
        <v>959</v>
      </c>
      <c r="B205" s="20" t="s">
        <v>9</v>
      </c>
      <c r="C205" s="48" t="s">
        <v>18</v>
      </c>
      <c r="D205" s="48" t="s">
        <v>18</v>
      </c>
      <c r="E205" s="13">
        <v>5.29</v>
      </c>
      <c r="F205" s="13">
        <v>4.21</v>
      </c>
      <c r="G205" s="13">
        <v>3.92</v>
      </c>
      <c r="H205" s="48" t="s">
        <v>18</v>
      </c>
      <c r="I205" s="13">
        <v>4.08</v>
      </c>
      <c r="J205" s="13">
        <v>6.63</v>
      </c>
      <c r="K205" s="13">
        <v>6.11</v>
      </c>
      <c r="L205" s="13">
        <v>5.88</v>
      </c>
      <c r="M205" s="13">
        <v>6.41</v>
      </c>
      <c r="N205" s="13">
        <v>6.06</v>
      </c>
      <c r="O205" s="12">
        <v>6.56</v>
      </c>
      <c r="P205" s="12">
        <v>6.11</v>
      </c>
      <c r="Q205" s="12">
        <v>5.09</v>
      </c>
      <c r="R205" s="12">
        <v>5.08</v>
      </c>
      <c r="S205" s="12">
        <v>5.42</v>
      </c>
      <c r="T205" s="48" t="s">
        <v>18</v>
      </c>
      <c r="U205" s="48" t="s">
        <v>18</v>
      </c>
      <c r="V205" s="48" t="s">
        <v>18</v>
      </c>
      <c r="W205" s="77" t="s">
        <v>18</v>
      </c>
      <c r="X205" s="77" t="s">
        <v>18</v>
      </c>
      <c r="Y205" s="77" t="s">
        <v>18</v>
      </c>
      <c r="Z205" s="77" t="s">
        <v>18</v>
      </c>
      <c r="AA205" s="213" t="s">
        <v>18</v>
      </c>
      <c r="AB205" s="213" t="s">
        <v>18</v>
      </c>
      <c r="AC205" s="213" t="s">
        <v>18</v>
      </c>
      <c r="AD205" s="213" t="s">
        <v>18</v>
      </c>
      <c r="AE205" s="213" t="s">
        <v>18</v>
      </c>
      <c r="AF205" s="213" t="s">
        <v>18</v>
      </c>
      <c r="AG205" s="12">
        <f t="shared" si="3"/>
        <v>5.4892857142857148</v>
      </c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</row>
    <row r="206" spans="1:53" ht="15.6" x14ac:dyDescent="0.3">
      <c r="A206" s="54" t="s">
        <v>960</v>
      </c>
      <c r="B206" s="20" t="s">
        <v>10</v>
      </c>
      <c r="C206" s="48" t="s">
        <v>18</v>
      </c>
      <c r="D206" s="48" t="s">
        <v>18</v>
      </c>
      <c r="E206" s="13">
        <v>5.34</v>
      </c>
      <c r="F206" s="13">
        <v>4.72</v>
      </c>
      <c r="G206" s="13">
        <v>4.88</v>
      </c>
      <c r="H206" s="48" t="s">
        <v>18</v>
      </c>
      <c r="I206" s="13">
        <v>5.57</v>
      </c>
      <c r="J206" s="13">
        <v>4.67</v>
      </c>
      <c r="K206" s="13">
        <v>3.78</v>
      </c>
      <c r="L206" s="13">
        <v>5.74</v>
      </c>
      <c r="M206" s="13">
        <v>5.0599999999999996</v>
      </c>
      <c r="N206" s="13">
        <v>5.0599999999999996</v>
      </c>
      <c r="O206" s="12">
        <v>4.8600000000000003</v>
      </c>
      <c r="P206" s="12">
        <v>5.36</v>
      </c>
      <c r="Q206" s="12">
        <v>4.42</v>
      </c>
      <c r="R206" s="12">
        <v>6.65</v>
      </c>
      <c r="S206" s="12">
        <v>4.46</v>
      </c>
      <c r="T206" s="48" t="s">
        <v>18</v>
      </c>
      <c r="U206" s="48" t="s">
        <v>18</v>
      </c>
      <c r="V206" s="48" t="s">
        <v>18</v>
      </c>
      <c r="W206" s="77" t="s">
        <v>18</v>
      </c>
      <c r="X206" s="77" t="s">
        <v>18</v>
      </c>
      <c r="Y206" s="77" t="s">
        <v>18</v>
      </c>
      <c r="Z206" s="77" t="s">
        <v>18</v>
      </c>
      <c r="AA206" s="213" t="s">
        <v>18</v>
      </c>
      <c r="AB206" s="213" t="s">
        <v>18</v>
      </c>
      <c r="AC206" s="213" t="s">
        <v>18</v>
      </c>
      <c r="AD206" s="213" t="s">
        <v>18</v>
      </c>
      <c r="AE206" s="213" t="s">
        <v>18</v>
      </c>
      <c r="AF206" s="213" t="s">
        <v>18</v>
      </c>
      <c r="AG206" s="12">
        <f t="shared" si="3"/>
        <v>5.0407142857142864</v>
      </c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</row>
    <row r="207" spans="1:53" ht="15.6" x14ac:dyDescent="0.3">
      <c r="A207" s="54" t="s">
        <v>961</v>
      </c>
      <c r="B207" s="20" t="s">
        <v>10</v>
      </c>
      <c r="C207" s="48" t="s">
        <v>18</v>
      </c>
      <c r="D207" s="48" t="s">
        <v>18</v>
      </c>
      <c r="E207" s="13">
        <v>4.04</v>
      </c>
      <c r="F207" s="13">
        <v>6.22</v>
      </c>
      <c r="G207" s="13">
        <v>4.09</v>
      </c>
      <c r="H207" s="48" t="s">
        <v>18</v>
      </c>
      <c r="I207" s="13">
        <v>5.07</v>
      </c>
      <c r="J207" s="13">
        <v>4.3899999999999997</v>
      </c>
      <c r="K207" s="13">
        <v>3.41</v>
      </c>
      <c r="L207" s="13">
        <v>4.43</v>
      </c>
      <c r="M207" s="13">
        <v>4.46</v>
      </c>
      <c r="N207" s="13">
        <v>5.26</v>
      </c>
      <c r="O207" s="12">
        <v>5.26</v>
      </c>
      <c r="P207" s="12">
        <v>4.46</v>
      </c>
      <c r="Q207" s="12">
        <v>3.99</v>
      </c>
      <c r="R207" s="12">
        <v>5.94</v>
      </c>
      <c r="S207" s="48" t="s">
        <v>18</v>
      </c>
      <c r="T207" s="48" t="s">
        <v>18</v>
      </c>
      <c r="U207" s="48" t="s">
        <v>18</v>
      </c>
      <c r="V207" s="48" t="s">
        <v>18</v>
      </c>
      <c r="W207" s="77" t="s">
        <v>18</v>
      </c>
      <c r="X207" s="77" t="s">
        <v>18</v>
      </c>
      <c r="Y207" s="77" t="s">
        <v>18</v>
      </c>
      <c r="Z207" s="77" t="s">
        <v>18</v>
      </c>
      <c r="AA207" s="213" t="s">
        <v>18</v>
      </c>
      <c r="AB207" s="213" t="s">
        <v>18</v>
      </c>
      <c r="AC207" s="213" t="s">
        <v>18</v>
      </c>
      <c r="AD207" s="213" t="s">
        <v>18</v>
      </c>
      <c r="AE207" s="213" t="s">
        <v>18</v>
      </c>
      <c r="AF207" s="213" t="s">
        <v>18</v>
      </c>
      <c r="AG207" s="12">
        <f t="shared" si="3"/>
        <v>4.6938461538461533</v>
      </c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</row>
    <row r="208" spans="1:53" ht="15.6" x14ac:dyDescent="0.3">
      <c r="A208" s="54" t="s">
        <v>962</v>
      </c>
      <c r="B208" s="20" t="s">
        <v>11</v>
      </c>
      <c r="C208" s="48" t="s">
        <v>18</v>
      </c>
      <c r="D208" s="48" t="s">
        <v>18</v>
      </c>
      <c r="E208" s="13">
        <v>3.73</v>
      </c>
      <c r="F208" s="13">
        <v>4.91</v>
      </c>
      <c r="G208" s="13">
        <v>4.16</v>
      </c>
      <c r="H208" s="48" t="s">
        <v>18</v>
      </c>
      <c r="I208" s="13">
        <v>4.87</v>
      </c>
      <c r="J208" s="13">
        <v>4.01</v>
      </c>
      <c r="K208" s="13">
        <v>4.6900000000000004</v>
      </c>
      <c r="L208" s="13">
        <v>4.0199999999999996</v>
      </c>
      <c r="M208" s="13">
        <v>4.3600000000000003</v>
      </c>
      <c r="N208" s="13">
        <v>4.26</v>
      </c>
      <c r="O208" s="12">
        <v>5.96</v>
      </c>
      <c r="P208" s="48" t="s">
        <v>18</v>
      </c>
      <c r="Q208" s="83" t="s">
        <v>651</v>
      </c>
      <c r="R208" s="13">
        <v>4.5999999999999996</v>
      </c>
      <c r="S208" s="13">
        <v>3.65</v>
      </c>
      <c r="T208" s="48" t="s">
        <v>18</v>
      </c>
      <c r="U208" s="48" t="s">
        <v>18</v>
      </c>
      <c r="V208" s="48" t="s">
        <v>18</v>
      </c>
      <c r="W208" s="77" t="s">
        <v>18</v>
      </c>
      <c r="X208" s="77" t="s">
        <v>18</v>
      </c>
      <c r="Y208" s="77" t="s">
        <v>18</v>
      </c>
      <c r="Z208" s="77" t="s">
        <v>18</v>
      </c>
      <c r="AA208" s="213" t="s">
        <v>18</v>
      </c>
      <c r="AB208" s="213" t="s">
        <v>18</v>
      </c>
      <c r="AC208" s="213" t="s">
        <v>18</v>
      </c>
      <c r="AD208" s="213" t="s">
        <v>18</v>
      </c>
      <c r="AE208" s="213" t="s">
        <v>18</v>
      </c>
      <c r="AF208" s="213" t="s">
        <v>18</v>
      </c>
      <c r="AG208" s="12">
        <f t="shared" si="3"/>
        <v>4.4349999999999996</v>
      </c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</row>
    <row r="209" spans="1:53" ht="15.6" x14ac:dyDescent="0.3">
      <c r="A209" s="54" t="s">
        <v>963</v>
      </c>
      <c r="B209" s="20" t="s">
        <v>12</v>
      </c>
      <c r="C209" s="48" t="s">
        <v>18</v>
      </c>
      <c r="D209" s="48" t="s">
        <v>18</v>
      </c>
      <c r="E209" s="13">
        <v>3.04</v>
      </c>
      <c r="F209" s="13">
        <v>3.75</v>
      </c>
      <c r="G209" s="13">
        <v>4.7300000000000004</v>
      </c>
      <c r="H209" s="13">
        <v>3.99</v>
      </c>
      <c r="I209" s="13">
        <v>3.41</v>
      </c>
      <c r="J209" s="13">
        <v>5.01</v>
      </c>
      <c r="K209" s="13">
        <v>4</v>
      </c>
      <c r="L209" s="13">
        <v>3.53</v>
      </c>
      <c r="M209" s="83" t="s">
        <v>234</v>
      </c>
      <c r="N209" s="13">
        <v>4.0599999999999996</v>
      </c>
      <c r="O209" s="13">
        <v>4.46</v>
      </c>
      <c r="P209" s="13">
        <v>4.49</v>
      </c>
      <c r="Q209" s="83" t="s">
        <v>651</v>
      </c>
      <c r="R209" s="13">
        <v>4.0599999999999996</v>
      </c>
      <c r="S209" s="13">
        <v>3.14</v>
      </c>
      <c r="T209" s="48" t="s">
        <v>18</v>
      </c>
      <c r="U209" s="48" t="s">
        <v>18</v>
      </c>
      <c r="V209" s="48" t="s">
        <v>18</v>
      </c>
      <c r="W209" s="77" t="s">
        <v>18</v>
      </c>
      <c r="X209" s="77" t="s">
        <v>18</v>
      </c>
      <c r="Y209" s="77" t="s">
        <v>18</v>
      </c>
      <c r="Z209" s="77" t="s">
        <v>18</v>
      </c>
      <c r="AA209" s="213" t="s">
        <v>18</v>
      </c>
      <c r="AB209" s="213" t="s">
        <v>18</v>
      </c>
      <c r="AC209" s="213" t="s">
        <v>18</v>
      </c>
      <c r="AD209" s="213" t="s">
        <v>18</v>
      </c>
      <c r="AE209" s="213" t="s">
        <v>18</v>
      </c>
      <c r="AF209" s="213" t="s">
        <v>18</v>
      </c>
      <c r="AG209" s="12">
        <f t="shared" si="3"/>
        <v>3.9746153846153853</v>
      </c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</row>
    <row r="210" spans="1:53" ht="15.6" x14ac:dyDescent="0.3">
      <c r="A210" s="185" t="s">
        <v>1183</v>
      </c>
      <c r="B210" s="167"/>
      <c r="P210" s="18">
        <v>2003</v>
      </c>
      <c r="Q210" s="18">
        <v>2004</v>
      </c>
      <c r="R210" s="18">
        <v>2005</v>
      </c>
      <c r="S210" s="18">
        <v>2006</v>
      </c>
      <c r="T210" s="18">
        <v>2007</v>
      </c>
      <c r="U210" s="18">
        <v>2008</v>
      </c>
      <c r="V210" s="41">
        <v>2009</v>
      </c>
      <c r="W210" s="41">
        <v>2010</v>
      </c>
      <c r="X210" s="41">
        <v>2011</v>
      </c>
      <c r="Y210" s="41">
        <v>2012</v>
      </c>
      <c r="Z210" s="41">
        <v>2013</v>
      </c>
      <c r="AA210" s="211">
        <v>2014</v>
      </c>
      <c r="AB210" s="211">
        <v>2015</v>
      </c>
      <c r="AC210" s="211">
        <v>2016</v>
      </c>
      <c r="AD210" s="211">
        <v>2017</v>
      </c>
      <c r="AE210" s="211">
        <v>2018</v>
      </c>
      <c r="AF210" s="211">
        <v>2019</v>
      </c>
      <c r="AG210" s="18" t="s">
        <v>161</v>
      </c>
    </row>
    <row r="211" spans="1:53" ht="15.6" x14ac:dyDescent="0.3">
      <c r="A211" s="170" t="s">
        <v>1081</v>
      </c>
      <c r="B211" s="171" t="s">
        <v>1</v>
      </c>
      <c r="P211" s="48" t="s">
        <v>18</v>
      </c>
      <c r="Q211" s="48" t="s">
        <v>18</v>
      </c>
      <c r="R211" s="48" t="s">
        <v>18</v>
      </c>
      <c r="S211" s="48" t="s">
        <v>18</v>
      </c>
      <c r="T211" s="48" t="s">
        <v>18</v>
      </c>
      <c r="U211" s="48" t="s">
        <v>18</v>
      </c>
      <c r="V211" s="48" t="s">
        <v>18</v>
      </c>
      <c r="W211" s="172">
        <v>13.16</v>
      </c>
      <c r="X211" s="172">
        <v>13.04</v>
      </c>
      <c r="Y211" s="172">
        <v>13.38</v>
      </c>
      <c r="Z211" s="172">
        <v>12.89</v>
      </c>
      <c r="AA211" s="172">
        <v>12.98</v>
      </c>
      <c r="AB211" s="172">
        <f>'[1]47A-Estero River'!G280</f>
        <v>12.92</v>
      </c>
      <c r="AC211" s="172">
        <f>'[2]47A-Estero River'!G280</f>
        <v>14.32</v>
      </c>
      <c r="AD211" s="172">
        <f>'[3]47A-Estero River'!G280</f>
        <v>11.21</v>
      </c>
      <c r="AE211" s="172">
        <f>'[5]47A-Estero River'!G280</f>
        <v>11.64</v>
      </c>
      <c r="AF211" s="172">
        <f>'[4]47A-Estero River'!G280</f>
        <v>12.76</v>
      </c>
      <c r="AG211" s="12">
        <f t="shared" si="3"/>
        <v>12.987500000000001</v>
      </c>
      <c r="AI211" s="172"/>
    </row>
    <row r="212" spans="1:53" ht="15.6" x14ac:dyDescent="0.3">
      <c r="A212" s="174"/>
      <c r="B212" s="171" t="s">
        <v>2</v>
      </c>
      <c r="P212" s="48" t="s">
        <v>18</v>
      </c>
      <c r="Q212" s="48" t="s">
        <v>18</v>
      </c>
      <c r="R212" s="48" t="s">
        <v>18</v>
      </c>
      <c r="S212" s="48" t="s">
        <v>18</v>
      </c>
      <c r="T212" s="48" t="s">
        <v>18</v>
      </c>
      <c r="U212" s="48" t="s">
        <v>18</v>
      </c>
      <c r="V212" s="48" t="s">
        <v>18</v>
      </c>
      <c r="W212" s="172">
        <v>13.42</v>
      </c>
      <c r="X212" s="172">
        <v>13</v>
      </c>
      <c r="Y212" s="172">
        <v>12.98</v>
      </c>
      <c r="Z212" s="172">
        <v>12.55</v>
      </c>
      <c r="AA212" s="172">
        <v>13</v>
      </c>
      <c r="AB212" s="172">
        <f>'[1]47A-Estero River'!G281</f>
        <v>12.62</v>
      </c>
      <c r="AC212" s="172">
        <f>'[2]47A-Estero River'!G281</f>
        <v>13.94</v>
      </c>
      <c r="AD212" s="172">
        <f>'[3]47A-Estero River'!G281</f>
        <v>11.78</v>
      </c>
      <c r="AE212" s="172">
        <f>'[5]47A-Estero River'!G281</f>
        <v>11.35</v>
      </c>
      <c r="AF212" s="172">
        <f>'[4]47A-Estero River'!G281</f>
        <v>13.75</v>
      </c>
      <c r="AG212" s="12">
        <f t="shared" si="3"/>
        <v>12.911250000000001</v>
      </c>
      <c r="AI212" s="172"/>
    </row>
    <row r="213" spans="1:53" ht="15.6" x14ac:dyDescent="0.3">
      <c r="A213" s="175"/>
      <c r="B213" s="171" t="s">
        <v>3</v>
      </c>
      <c r="P213" s="48" t="s">
        <v>18</v>
      </c>
      <c r="Q213" s="48" t="s">
        <v>18</v>
      </c>
      <c r="R213" s="48" t="s">
        <v>18</v>
      </c>
      <c r="S213" s="48" t="s">
        <v>18</v>
      </c>
      <c r="T213" s="48" t="s">
        <v>18</v>
      </c>
      <c r="U213" s="48" t="s">
        <v>18</v>
      </c>
      <c r="V213" s="48" t="s">
        <v>18</v>
      </c>
      <c r="W213" s="172">
        <v>14.030000000000001</v>
      </c>
      <c r="X213" s="172">
        <v>12.86</v>
      </c>
      <c r="Y213" s="172">
        <v>12.84</v>
      </c>
      <c r="Z213" s="172">
        <v>12.61</v>
      </c>
      <c r="AA213" s="172">
        <v>12.87</v>
      </c>
      <c r="AB213" s="172">
        <f>'[1]47A-Estero River'!G282</f>
        <v>12.5</v>
      </c>
      <c r="AC213" s="172">
        <f>'[2]47A-Estero River'!G282</f>
        <v>13.6</v>
      </c>
      <c r="AD213" s="172">
        <f>'[3]47A-Estero River'!G282</f>
        <v>9.6199999999999992</v>
      </c>
      <c r="AE213" s="172">
        <f>'[5]47A-Estero River'!G282</f>
        <v>12</v>
      </c>
      <c r="AF213" s="172">
        <f>'[4]47A-Estero River'!G282</f>
        <v>13.08</v>
      </c>
      <c r="AG213" s="12">
        <f t="shared" si="3"/>
        <v>12.616250000000001</v>
      </c>
      <c r="AI213" s="172"/>
    </row>
    <row r="214" spans="1:53" ht="15.6" x14ac:dyDescent="0.3">
      <c r="A214" s="206" t="s">
        <v>1172</v>
      </c>
      <c r="B214" s="171" t="s">
        <v>4</v>
      </c>
      <c r="P214" s="48" t="s">
        <v>18</v>
      </c>
      <c r="Q214" s="48" t="s">
        <v>18</v>
      </c>
      <c r="R214" s="48" t="s">
        <v>18</v>
      </c>
      <c r="S214" s="48" t="s">
        <v>18</v>
      </c>
      <c r="T214" s="48" t="s">
        <v>18</v>
      </c>
      <c r="U214" s="48" t="s">
        <v>18</v>
      </c>
      <c r="V214" s="48" t="s">
        <v>18</v>
      </c>
      <c r="W214" s="172">
        <v>13.57</v>
      </c>
      <c r="X214" s="172">
        <v>12.95</v>
      </c>
      <c r="Y214" s="172">
        <v>12.48</v>
      </c>
      <c r="Z214" s="172">
        <v>12.51</v>
      </c>
      <c r="AA214" s="172">
        <f>'[6]47A-Estero River'!G283</f>
        <v>13.02</v>
      </c>
      <c r="AB214" s="172">
        <f>'[1]47A-Estero River'!G283</f>
        <v>12.35</v>
      </c>
      <c r="AC214" s="172">
        <f>'[2]47A-Estero River'!G283</f>
        <v>13.06</v>
      </c>
      <c r="AD214" s="172">
        <f>'[3]47A-Estero River'!G283</f>
        <v>9.48</v>
      </c>
      <c r="AE214" s="172">
        <f>'[5]47A-Estero River'!G283</f>
        <v>11.84</v>
      </c>
      <c r="AF214" s="172">
        <f>'[4]47A-Estero River'!G283</f>
        <v>12.89</v>
      </c>
      <c r="AG214" s="12">
        <f t="shared" si="3"/>
        <v>12.4275</v>
      </c>
      <c r="AI214" s="172"/>
    </row>
    <row r="215" spans="1:53" ht="15.6" x14ac:dyDescent="0.3">
      <c r="A215" s="207">
        <v>154525</v>
      </c>
      <c r="B215" s="171" t="s">
        <v>5</v>
      </c>
      <c r="P215" s="48" t="s">
        <v>18</v>
      </c>
      <c r="Q215" s="48" t="s">
        <v>18</v>
      </c>
      <c r="R215" s="48" t="s">
        <v>18</v>
      </c>
      <c r="S215" s="48" t="s">
        <v>18</v>
      </c>
      <c r="T215" s="48" t="s">
        <v>18</v>
      </c>
      <c r="U215" s="48" t="s">
        <v>18</v>
      </c>
      <c r="V215" s="48" t="s">
        <v>18</v>
      </c>
      <c r="W215" s="172">
        <v>14.04</v>
      </c>
      <c r="X215" s="172">
        <v>12.64</v>
      </c>
      <c r="Y215" s="172">
        <v>12.23</v>
      </c>
      <c r="Z215" s="172">
        <v>12.37</v>
      </c>
      <c r="AA215" s="172">
        <f>'[6]47A-Estero River'!G284</f>
        <v>12.64</v>
      </c>
      <c r="AB215" s="172">
        <f>'[1]47A-Estero River'!G284</f>
        <v>12.02</v>
      </c>
      <c r="AC215" s="172">
        <f>'[2]47A-Estero River'!G284</f>
        <v>12.87</v>
      </c>
      <c r="AD215" s="172">
        <f>'[3]47A-Estero River'!G284</f>
        <v>10.210000000000001</v>
      </c>
      <c r="AE215" s="172">
        <f>'[5]47A-Estero River'!G284</f>
        <v>12.78</v>
      </c>
      <c r="AF215" s="172">
        <f>'[4]47A-Estero River'!G284</f>
        <v>13.15</v>
      </c>
      <c r="AG215" s="12">
        <f t="shared" si="3"/>
        <v>12.377500000000001</v>
      </c>
      <c r="AI215" s="172"/>
    </row>
    <row r="216" spans="1:53" ht="15.6" x14ac:dyDescent="0.3">
      <c r="A216" s="176"/>
      <c r="B216" s="171" t="s">
        <v>5</v>
      </c>
      <c r="P216" s="48" t="s">
        <v>18</v>
      </c>
      <c r="Q216" s="48" t="s">
        <v>18</v>
      </c>
      <c r="R216" s="48" t="s">
        <v>18</v>
      </c>
      <c r="S216" s="48" t="s">
        <v>18</v>
      </c>
      <c r="T216" s="48" t="s">
        <v>18</v>
      </c>
      <c r="U216" s="48" t="s">
        <v>18</v>
      </c>
      <c r="V216" s="48" t="s">
        <v>18</v>
      </c>
      <c r="W216" s="172">
        <v>13.92</v>
      </c>
      <c r="X216" s="172">
        <v>12.47</v>
      </c>
      <c r="Y216" s="172">
        <v>12.24</v>
      </c>
      <c r="Z216" s="77" t="s">
        <v>18</v>
      </c>
      <c r="AA216" s="77" t="s">
        <v>18</v>
      </c>
      <c r="AB216" s="77" t="s">
        <v>18</v>
      </c>
      <c r="AC216" s="77" t="s">
        <v>18</v>
      </c>
      <c r="AD216" s="77" t="s">
        <v>18</v>
      </c>
      <c r="AE216" s="77" t="s">
        <v>18</v>
      </c>
      <c r="AF216" s="77" t="s">
        <v>18</v>
      </c>
      <c r="AG216" s="12">
        <f t="shared" si="3"/>
        <v>12.876666666666667</v>
      </c>
      <c r="AI216" s="172"/>
    </row>
    <row r="217" spans="1:53" ht="15.6" x14ac:dyDescent="0.3">
      <c r="A217" s="170" t="s">
        <v>1393</v>
      </c>
      <c r="B217" s="171" t="s">
        <v>6</v>
      </c>
      <c r="P217" s="48" t="s">
        <v>18</v>
      </c>
      <c r="Q217" s="48" t="s">
        <v>18</v>
      </c>
      <c r="R217" s="48" t="s">
        <v>18</v>
      </c>
      <c r="S217" s="48" t="s">
        <v>18</v>
      </c>
      <c r="T217" s="48" t="s">
        <v>18</v>
      </c>
      <c r="U217" s="48" t="s">
        <v>18</v>
      </c>
      <c r="V217" s="48" t="s">
        <v>18</v>
      </c>
      <c r="W217" s="172">
        <v>13.52</v>
      </c>
      <c r="X217" s="172">
        <v>12.26</v>
      </c>
      <c r="Y217" s="172">
        <v>12.88</v>
      </c>
      <c r="Z217" s="172">
        <v>12.57</v>
      </c>
      <c r="AA217" s="172">
        <f>'[6]47A-Estero River'!G285</f>
        <v>12.97</v>
      </c>
      <c r="AB217" s="172">
        <f>'[1]47A-Estero River'!G285</f>
        <v>12.56</v>
      </c>
      <c r="AC217" s="172">
        <f>'[2]47A-Estero River'!G285</f>
        <v>14.43</v>
      </c>
      <c r="AD217" s="172">
        <f>'[3]47A-Estero River'!G285</f>
        <v>12.84</v>
      </c>
      <c r="AE217" s="172">
        <f>'[5]47A-Estero River'!G285</f>
        <v>12.91</v>
      </c>
      <c r="AF217" s="172">
        <f>'[4]47A-Estero River'!G285</f>
        <v>12.93</v>
      </c>
      <c r="AG217" s="12">
        <f t="shared" si="3"/>
        <v>13.00375</v>
      </c>
      <c r="AI217" s="172"/>
    </row>
    <row r="218" spans="1:53" ht="15.6" x14ac:dyDescent="0.3">
      <c r="A218" s="170" t="s">
        <v>1394</v>
      </c>
      <c r="B218" s="171" t="s">
        <v>6</v>
      </c>
      <c r="P218" s="48" t="s">
        <v>18</v>
      </c>
      <c r="Q218" s="48" t="s">
        <v>18</v>
      </c>
      <c r="R218" s="48" t="s">
        <v>18</v>
      </c>
      <c r="S218" s="48" t="s">
        <v>18</v>
      </c>
      <c r="T218" s="48" t="s">
        <v>18</v>
      </c>
      <c r="U218" s="48" t="s">
        <v>18</v>
      </c>
      <c r="V218" s="48" t="s">
        <v>18</v>
      </c>
      <c r="W218" s="172">
        <v>13.879999999999999</v>
      </c>
      <c r="X218" s="172">
        <v>11.98</v>
      </c>
      <c r="Y218" s="172">
        <v>13.25</v>
      </c>
      <c r="Z218" s="172">
        <v>13.65</v>
      </c>
      <c r="AA218" s="172">
        <f>'[6]47A-Estero River'!G286</f>
        <v>12.64</v>
      </c>
      <c r="AB218" s="172">
        <f>'[1]47A-Estero River'!G286</f>
        <v>12.82</v>
      </c>
      <c r="AC218" s="172">
        <f>'[2]47A-Estero River'!G286</f>
        <v>15.26</v>
      </c>
      <c r="AD218" s="172">
        <f>'[3]47A-Estero River'!G286</f>
        <v>12.11</v>
      </c>
      <c r="AE218" s="172">
        <f>'[5]47A-Estero River'!G286</f>
        <v>13.25</v>
      </c>
      <c r="AF218" s="172">
        <f>'[4]47A-Estero River'!G286</f>
        <v>13.73</v>
      </c>
      <c r="AG218" s="12">
        <f t="shared" si="3"/>
        <v>13.19875</v>
      </c>
      <c r="AI218" s="172"/>
    </row>
    <row r="219" spans="1:53" ht="15.6" x14ac:dyDescent="0.3">
      <c r="B219" s="171" t="s">
        <v>7</v>
      </c>
      <c r="P219" s="48" t="s">
        <v>18</v>
      </c>
      <c r="Q219" s="48" t="s">
        <v>18</v>
      </c>
      <c r="R219" s="48" t="s">
        <v>18</v>
      </c>
      <c r="S219" s="48" t="s">
        <v>18</v>
      </c>
      <c r="T219" s="48" t="s">
        <v>18</v>
      </c>
      <c r="U219" s="48" t="s">
        <v>18</v>
      </c>
      <c r="V219" s="48" t="s">
        <v>18</v>
      </c>
      <c r="W219" s="173">
        <v>15.059999999999999</v>
      </c>
      <c r="X219" s="173">
        <v>13.64</v>
      </c>
      <c r="Y219" s="173">
        <v>14.63</v>
      </c>
      <c r="Z219" s="173">
        <v>14.48</v>
      </c>
      <c r="AA219" s="172">
        <f>'[6]47A-Estero River'!G287</f>
        <v>13.3</v>
      </c>
      <c r="AB219" s="172">
        <f>'[1]47A-Estero River'!G287</f>
        <v>12.72</v>
      </c>
      <c r="AC219" s="172">
        <f>'[2]47A-Estero River'!G287</f>
        <v>14.09</v>
      </c>
      <c r="AD219" s="172">
        <f>'[3]47A-Estero River'!G287</f>
        <v>12.63</v>
      </c>
      <c r="AE219" s="172">
        <f>'[5]47A-Estero River'!G287</f>
        <v>13.61</v>
      </c>
      <c r="AF219" s="172">
        <f>'[4]47A-Estero River'!G287</f>
        <v>14.72</v>
      </c>
      <c r="AG219" s="12">
        <f t="shared" si="3"/>
        <v>13.81875</v>
      </c>
      <c r="AI219" s="172"/>
    </row>
    <row r="220" spans="1:53" ht="15.6" x14ac:dyDescent="0.3">
      <c r="A220" s="170"/>
      <c r="B220" s="171" t="s">
        <v>7</v>
      </c>
      <c r="P220" s="48" t="s">
        <v>18</v>
      </c>
      <c r="Q220" s="48" t="s">
        <v>18</v>
      </c>
      <c r="R220" s="48" t="s">
        <v>18</v>
      </c>
      <c r="S220" s="48" t="s">
        <v>18</v>
      </c>
      <c r="T220" s="48" t="s">
        <v>18</v>
      </c>
      <c r="U220" s="48" t="s">
        <v>18</v>
      </c>
      <c r="V220" s="48" t="s">
        <v>18</v>
      </c>
      <c r="W220" s="173">
        <v>14.18</v>
      </c>
      <c r="X220" s="173">
        <v>13.15</v>
      </c>
      <c r="Y220" s="173">
        <v>13.86</v>
      </c>
      <c r="Z220" s="173">
        <v>14.39</v>
      </c>
      <c r="AA220" s="172">
        <f>'[6]47A-Estero River'!G288</f>
        <v>14.09</v>
      </c>
      <c r="AB220" s="172">
        <f>'[1]47A-Estero River'!G288</f>
        <v>12.98</v>
      </c>
      <c r="AC220" s="172">
        <f>'[2]47A-Estero River'!G288</f>
        <v>14.82</v>
      </c>
      <c r="AD220" s="172">
        <f>'[3]47A-Estero River'!G288</f>
        <v>13.82</v>
      </c>
      <c r="AE220" s="172">
        <f>'[5]47A-Estero River'!G288</f>
        <v>13.59</v>
      </c>
      <c r="AF220" s="172">
        <f>'[4]47A-Estero River'!G288</f>
        <v>14.61</v>
      </c>
      <c r="AG220" s="12">
        <f t="shared" si="3"/>
        <v>13.911249999999999</v>
      </c>
      <c r="AI220" s="172"/>
    </row>
    <row r="221" spans="1:53" ht="15.6" x14ac:dyDescent="0.3">
      <c r="A221" s="14"/>
      <c r="B221" s="171" t="s">
        <v>8</v>
      </c>
      <c r="P221" s="48" t="s">
        <v>18</v>
      </c>
      <c r="Q221" s="48" t="s">
        <v>18</v>
      </c>
      <c r="R221" s="48" t="s">
        <v>18</v>
      </c>
      <c r="S221" s="48" t="s">
        <v>18</v>
      </c>
      <c r="T221" s="48" t="s">
        <v>18</v>
      </c>
      <c r="U221" s="48" t="s">
        <v>18</v>
      </c>
      <c r="V221" s="48" t="s">
        <v>18</v>
      </c>
      <c r="W221" s="179">
        <v>14.46</v>
      </c>
      <c r="X221" s="179">
        <v>13.02</v>
      </c>
      <c r="Y221" s="179">
        <v>13.89</v>
      </c>
      <c r="Z221" s="179">
        <v>14.5</v>
      </c>
      <c r="AA221" s="172">
        <f>'[6]47A-Estero River'!G289</f>
        <v>14.1</v>
      </c>
      <c r="AB221" s="172">
        <f>'[1]47A-Estero River'!G289</f>
        <v>13.86</v>
      </c>
      <c r="AC221" s="172">
        <f>'[2]47A-Estero River'!G289</f>
        <v>15.21</v>
      </c>
      <c r="AD221" s="172">
        <f>'[3]47A-Estero River'!G289</f>
        <v>14.8</v>
      </c>
      <c r="AE221" s="172">
        <f>'[5]47A-Estero River'!G289</f>
        <v>12.95</v>
      </c>
      <c r="AF221" s="172">
        <f>'[4]47A-Estero River'!G289</f>
        <v>15.27</v>
      </c>
      <c r="AG221" s="12">
        <f t="shared" si="3"/>
        <v>14.229999999999999</v>
      </c>
      <c r="AH221" s="93"/>
      <c r="AI221" s="93"/>
    </row>
    <row r="222" spans="1:53" ht="15.6" x14ac:dyDescent="0.3">
      <c r="A222" s="175"/>
      <c r="B222" s="171" t="s">
        <v>8</v>
      </c>
      <c r="P222" s="48" t="s">
        <v>18</v>
      </c>
      <c r="Q222" s="48" t="s">
        <v>18</v>
      </c>
      <c r="R222" s="48" t="s">
        <v>18</v>
      </c>
      <c r="S222" s="48" t="s">
        <v>18</v>
      </c>
      <c r="T222" s="48" t="s">
        <v>18</v>
      </c>
      <c r="U222" s="48" t="s">
        <v>18</v>
      </c>
      <c r="V222" s="48" t="s">
        <v>18</v>
      </c>
      <c r="W222" s="179">
        <v>14.27</v>
      </c>
      <c r="X222" s="179">
        <v>13.52</v>
      </c>
      <c r="Y222" s="179">
        <v>13.84</v>
      </c>
      <c r="Z222" s="179">
        <v>15.05</v>
      </c>
      <c r="AA222" s="172">
        <f>'[6]47A-Estero River'!G290</f>
        <v>13.64</v>
      </c>
      <c r="AB222" s="172">
        <f>'[1]47A-Estero River'!G290</f>
        <v>13.68</v>
      </c>
      <c r="AC222" s="172">
        <f>'[2]47A-Estero River'!G290</f>
        <v>14.32</v>
      </c>
      <c r="AD222" s="172">
        <f>'[3]47A-Estero River'!G290</f>
        <v>12.56</v>
      </c>
      <c r="AE222" s="172">
        <f>'[5]47A-Estero River'!G290</f>
        <v>14.04</v>
      </c>
      <c r="AF222" s="172">
        <f>'[4]47A-Estero River'!G290</f>
        <v>14.86</v>
      </c>
      <c r="AG222" s="12">
        <f t="shared" si="3"/>
        <v>13.86</v>
      </c>
      <c r="AI222" s="172"/>
    </row>
    <row r="223" spans="1:53" ht="15.6" x14ac:dyDescent="0.3">
      <c r="A223" s="175"/>
      <c r="B223" s="171" t="s">
        <v>9</v>
      </c>
      <c r="P223" s="48" t="s">
        <v>18</v>
      </c>
      <c r="Q223" s="48" t="s">
        <v>18</v>
      </c>
      <c r="R223" s="48" t="s">
        <v>18</v>
      </c>
      <c r="S223" s="48" t="s">
        <v>18</v>
      </c>
      <c r="T223" s="48" t="s">
        <v>18</v>
      </c>
      <c r="U223" s="48" t="s">
        <v>18</v>
      </c>
      <c r="V223" s="48" t="s">
        <v>18</v>
      </c>
      <c r="W223" s="179">
        <v>14.79</v>
      </c>
      <c r="X223" s="179">
        <v>14.59</v>
      </c>
      <c r="Y223" s="179">
        <v>13.8</v>
      </c>
      <c r="Z223" s="179">
        <v>15.56</v>
      </c>
      <c r="AA223" s="172">
        <f>'[6]47A-Estero River'!G291</f>
        <v>13.83</v>
      </c>
      <c r="AB223" s="172">
        <f>'[1]47A-Estero River'!G291</f>
        <v>15.28</v>
      </c>
      <c r="AC223" s="172">
        <f>'[2]47A-Estero River'!G291</f>
        <v>14.71</v>
      </c>
      <c r="AD223" s="48" t="s">
        <v>18</v>
      </c>
      <c r="AE223" s="172">
        <f>'[5]47A-Estero River'!G291</f>
        <v>14.08</v>
      </c>
      <c r="AF223" s="172" t="str">
        <f>'[4]47A-Estero River'!G291</f>
        <v/>
      </c>
      <c r="AG223" s="12">
        <f t="shared" si="3"/>
        <v>14.651428571428571</v>
      </c>
      <c r="AI223" s="172"/>
    </row>
    <row r="224" spans="1:53" ht="15.6" x14ac:dyDescent="0.3">
      <c r="A224" s="175"/>
      <c r="B224" s="171" t="s">
        <v>9</v>
      </c>
      <c r="P224" s="48" t="s">
        <v>18</v>
      </c>
      <c r="Q224" s="48" t="s">
        <v>18</v>
      </c>
      <c r="R224" s="48" t="s">
        <v>18</v>
      </c>
      <c r="S224" s="48" t="s">
        <v>18</v>
      </c>
      <c r="T224" s="48" t="s">
        <v>18</v>
      </c>
      <c r="U224" s="48" t="s">
        <v>18</v>
      </c>
      <c r="V224" s="48" t="s">
        <v>18</v>
      </c>
      <c r="W224" s="179">
        <v>14.5</v>
      </c>
      <c r="X224" s="179">
        <v>15.06</v>
      </c>
      <c r="Y224" s="179">
        <v>14.5</v>
      </c>
      <c r="Z224" s="179">
        <v>15.24</v>
      </c>
      <c r="AA224" s="172">
        <f>'[6]47A-Estero River'!G292</f>
        <v>13.79</v>
      </c>
      <c r="AB224" s="172">
        <f>'[1]47A-Estero River'!G292</f>
        <v>14.66</v>
      </c>
      <c r="AC224" s="172">
        <f>'[2]47A-Estero River'!G292</f>
        <v>14.39</v>
      </c>
      <c r="AD224" s="172">
        <f>'[3]47A-Estero River'!G292</f>
        <v>14.39</v>
      </c>
      <c r="AE224" s="172">
        <f>'[5]47A-Estero River'!G292</f>
        <v>14.3</v>
      </c>
      <c r="AF224" s="172" t="str">
        <f>'[4]47A-Estero River'!G292</f>
        <v/>
      </c>
      <c r="AG224" s="12">
        <f t="shared" si="3"/>
        <v>14.56625</v>
      </c>
      <c r="AI224" s="172"/>
    </row>
    <row r="225" spans="1:35" ht="15.6" x14ac:dyDescent="0.3">
      <c r="A225" s="181"/>
      <c r="B225" s="171" t="s">
        <v>10</v>
      </c>
      <c r="P225" s="48" t="s">
        <v>18</v>
      </c>
      <c r="Q225" s="48" t="s">
        <v>18</v>
      </c>
      <c r="R225" s="48" t="s">
        <v>18</v>
      </c>
      <c r="S225" s="48" t="s">
        <v>18</v>
      </c>
      <c r="T225" s="48" t="s">
        <v>18</v>
      </c>
      <c r="U225" s="48" t="s">
        <v>18</v>
      </c>
      <c r="V225" s="48" t="s">
        <v>18</v>
      </c>
      <c r="W225" s="179">
        <v>14</v>
      </c>
      <c r="X225" s="179">
        <v>14.49</v>
      </c>
      <c r="Y225" s="179">
        <v>14.48</v>
      </c>
      <c r="Z225" s="179">
        <v>14.47</v>
      </c>
      <c r="AA225" s="172">
        <f>'[6]47A-Estero River'!G293</f>
        <v>13.39</v>
      </c>
      <c r="AB225" s="172">
        <f>'[1]47A-Estero River'!G293</f>
        <v>14.43</v>
      </c>
      <c r="AC225" s="172">
        <f>'[2]47A-Estero River'!G293</f>
        <v>14.19</v>
      </c>
      <c r="AD225" s="172">
        <f>'[3]47A-Estero River'!G293</f>
        <v>12.61</v>
      </c>
      <c r="AE225" s="172">
        <f>'[5]47A-Estero River'!G293</f>
        <v>13.9</v>
      </c>
      <c r="AF225" s="172" t="str">
        <f>'[4]47A-Estero River'!G293</f>
        <v/>
      </c>
      <c r="AG225" s="12">
        <f t="shared" si="3"/>
        <v>14.007499999999999</v>
      </c>
      <c r="AI225" s="172"/>
    </row>
    <row r="226" spans="1:35" ht="15.6" x14ac:dyDescent="0.3">
      <c r="A226" s="181"/>
      <c r="B226" s="171" t="s">
        <v>10</v>
      </c>
      <c r="P226" s="48" t="s">
        <v>18</v>
      </c>
      <c r="Q226" s="48" t="s">
        <v>18</v>
      </c>
      <c r="R226" s="48" t="s">
        <v>18</v>
      </c>
      <c r="S226" s="48" t="s">
        <v>18</v>
      </c>
      <c r="T226" s="48" t="s">
        <v>18</v>
      </c>
      <c r="U226" s="48" t="s">
        <v>18</v>
      </c>
      <c r="V226" s="48" t="s">
        <v>18</v>
      </c>
      <c r="W226" s="179">
        <v>13.7</v>
      </c>
      <c r="X226" s="179">
        <v>14.95</v>
      </c>
      <c r="Y226" s="179">
        <v>13.83</v>
      </c>
      <c r="Z226" s="179">
        <v>13.89</v>
      </c>
      <c r="AA226" s="77" t="s">
        <v>18</v>
      </c>
      <c r="AB226" s="77" t="s">
        <v>18</v>
      </c>
      <c r="AC226" s="77" t="s">
        <v>18</v>
      </c>
      <c r="AD226" s="77" t="s">
        <v>18</v>
      </c>
      <c r="AE226" s="77" t="s">
        <v>18</v>
      </c>
      <c r="AF226" s="77" t="s">
        <v>18</v>
      </c>
      <c r="AG226" s="12">
        <f t="shared" si="3"/>
        <v>14.092499999999999</v>
      </c>
      <c r="AI226" s="172"/>
    </row>
    <row r="227" spans="1:35" ht="15.6" x14ac:dyDescent="0.3">
      <c r="A227" s="182"/>
      <c r="B227" s="171" t="s">
        <v>11</v>
      </c>
      <c r="P227" s="48" t="s">
        <v>18</v>
      </c>
      <c r="Q227" s="48" t="s">
        <v>18</v>
      </c>
      <c r="R227" s="48" t="s">
        <v>18</v>
      </c>
      <c r="S227" s="48" t="s">
        <v>18</v>
      </c>
      <c r="T227" s="48" t="s">
        <v>18</v>
      </c>
      <c r="U227" s="48" t="s">
        <v>18</v>
      </c>
      <c r="V227" s="48" t="s">
        <v>18</v>
      </c>
      <c r="W227" s="172">
        <v>13.7</v>
      </c>
      <c r="X227" s="172">
        <v>14.2</v>
      </c>
      <c r="Y227" s="172">
        <v>13.36</v>
      </c>
      <c r="Z227" s="172">
        <v>13.43</v>
      </c>
      <c r="AA227" s="172">
        <f>'[6]47A-Estero River'!G294</f>
        <v>13.08</v>
      </c>
      <c r="AB227" s="172">
        <f>'[1]47A-Estero River'!G294</f>
        <v>13.62</v>
      </c>
      <c r="AC227" s="172">
        <f>'[2]47A-Estero River'!G294</f>
        <v>13.05</v>
      </c>
      <c r="AD227" s="172">
        <f>'[3]47A-Estero River'!G294</f>
        <v>13.68</v>
      </c>
      <c r="AE227" s="172">
        <f>'[5]47A-Estero River'!G294</f>
        <v>13.1</v>
      </c>
      <c r="AF227" s="172" t="str">
        <f>'[4]47A-Estero River'!G294</f>
        <v/>
      </c>
      <c r="AG227" s="12">
        <f t="shared" si="3"/>
        <v>13.515000000000001</v>
      </c>
      <c r="AI227" s="172"/>
    </row>
    <row r="228" spans="1:35" ht="15.6" x14ac:dyDescent="0.3">
      <c r="A228" s="182"/>
      <c r="B228" s="171" t="s">
        <v>12</v>
      </c>
      <c r="P228" s="48" t="s">
        <v>18</v>
      </c>
      <c r="Q228" s="48" t="s">
        <v>18</v>
      </c>
      <c r="R228" s="48" t="s">
        <v>18</v>
      </c>
      <c r="S228" s="48" t="s">
        <v>18</v>
      </c>
      <c r="T228" s="48" t="s">
        <v>18</v>
      </c>
      <c r="U228" s="48" t="s">
        <v>18</v>
      </c>
      <c r="V228" s="48" t="s">
        <v>18</v>
      </c>
      <c r="W228" s="48" t="s">
        <v>18</v>
      </c>
      <c r="X228" s="172">
        <v>13.75</v>
      </c>
      <c r="Y228" s="172">
        <v>13.44</v>
      </c>
      <c r="Z228" s="172">
        <v>13.37</v>
      </c>
      <c r="AA228" s="172">
        <f>'[6]47A-Estero River'!G295</f>
        <v>13.13</v>
      </c>
      <c r="AB228" s="172">
        <f>'[1]47A-Estero River'!G295</f>
        <v>13.54</v>
      </c>
      <c r="AC228" s="172">
        <f>'[2]47A-Estero River'!G295</f>
        <v>12.55</v>
      </c>
      <c r="AD228" s="172">
        <f>'[3]47A-Estero River'!G295</f>
        <v>12.89</v>
      </c>
      <c r="AE228" s="172">
        <f>'[5]47A-Estero River'!G295</f>
        <v>12.73</v>
      </c>
      <c r="AF228" s="172" t="str">
        <f>'[4]47A-Estero River'!G295</f>
        <v/>
      </c>
      <c r="AG228" s="12">
        <f t="shared" si="3"/>
        <v>13.238571428571428</v>
      </c>
      <c r="AI228" s="172"/>
    </row>
  </sheetData>
  <phoneticPr fontId="0" type="noConversion"/>
  <printOptions horizontalCentered="1" verticalCentered="1" gridLines="1" gridLinesSet="0"/>
  <pageMargins left="0.75" right="0.75" top="1" bottom="1" header="0.5" footer="0.5"/>
  <pageSetup scale="95" orientation="landscape" horizontalDpi="300" r:id="rId1"/>
  <headerFooter alignWithMargins="0">
    <oddHeader>&amp;C&amp;"Arial,Bold"&amp;14Estero River - 47A</oddHeader>
    <oddFooter>&amp;LPage &amp;P&amp;R&amp;"Arial,Italic"&amp;8h:/hydnet/monwell/gwlevel.xls</oddFooter>
  </headerFooter>
  <rowBreaks count="9" manualBreakCount="9">
    <brk id="19" max="16383" man="1"/>
    <brk id="38" max="16383" man="1"/>
    <brk id="63" max="65535" man="1"/>
    <brk id="84" max="65535" man="1"/>
    <brk id="105" max="65535" man="1"/>
    <brk id="126" max="65535" man="1"/>
    <brk id="147" max="65535" man="1"/>
    <brk id="168" max="65535" man="1"/>
    <brk id="189" max="65535" man="1"/>
  </rowBreaks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BD38"/>
  <sheetViews>
    <sheetView topLeftCell="A19" workbookViewId="0">
      <pane xSplit="2" topLeftCell="S1" activePane="topRight" state="frozen"/>
      <selection pane="topRight" activeCell="AJ28" sqref="A26:AJ28"/>
    </sheetView>
  </sheetViews>
  <sheetFormatPr defaultColWidth="9.109375" defaultRowHeight="15" x14ac:dyDescent="0.25"/>
  <cols>
    <col min="1" max="1" width="34.5546875" style="34" bestFit="1" customWidth="1"/>
    <col min="2" max="6" width="9.109375" style="34" customWidth="1"/>
    <col min="7" max="13" width="9.109375" style="34"/>
    <col min="14" max="14" width="9.88671875" style="34" bestFit="1" customWidth="1"/>
    <col min="15" max="25" width="9.88671875" style="34" customWidth="1"/>
    <col min="26" max="32" width="9.109375" style="34"/>
    <col min="33" max="56" width="9.109375" style="91" customWidth="1"/>
    <col min="57" max="16384" width="9.109375" style="34"/>
  </cols>
  <sheetData>
    <row r="1" spans="1:52" ht="15.6" x14ac:dyDescent="0.3">
      <c r="A1" s="6" t="s">
        <v>140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</row>
    <row r="2" spans="1:52" ht="15.6" x14ac:dyDescent="0.3">
      <c r="A2" s="38" t="s">
        <v>538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10.89</v>
      </c>
      <c r="G2" s="13">
        <v>10.88</v>
      </c>
      <c r="H2" s="13">
        <v>11.34</v>
      </c>
      <c r="I2" s="13">
        <v>9.82</v>
      </c>
      <c r="J2" s="83" t="s">
        <v>416</v>
      </c>
      <c r="K2" s="13">
        <v>11.48</v>
      </c>
      <c r="L2" s="13">
        <v>9.81</v>
      </c>
      <c r="M2" s="83" t="s">
        <v>416</v>
      </c>
      <c r="N2" s="83" t="s">
        <v>415</v>
      </c>
      <c r="O2" s="13">
        <v>10.97</v>
      </c>
      <c r="P2" s="13">
        <v>10.47</v>
      </c>
      <c r="Q2" s="13">
        <v>10.62</v>
      </c>
      <c r="R2" s="83" t="s">
        <v>235</v>
      </c>
      <c r="S2" s="13">
        <v>9.43</v>
      </c>
      <c r="T2" s="48" t="s">
        <v>18</v>
      </c>
      <c r="U2" s="48" t="s">
        <v>18</v>
      </c>
      <c r="V2" s="77" t="s">
        <v>18</v>
      </c>
      <c r="W2" s="48" t="s">
        <v>18</v>
      </c>
      <c r="X2" s="48" t="s">
        <v>18</v>
      </c>
      <c r="Y2" s="48" t="s">
        <v>18</v>
      </c>
      <c r="Z2" s="48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12">
        <f>AVERAGE(D2:AD2)</f>
        <v>10.571000000000002</v>
      </c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</row>
    <row r="3" spans="1:52" ht="15.6" x14ac:dyDescent="0.3">
      <c r="A3" s="5"/>
      <c r="B3" s="20" t="s">
        <v>2</v>
      </c>
      <c r="C3" s="48" t="s">
        <v>18</v>
      </c>
      <c r="D3" s="48" t="s">
        <v>18</v>
      </c>
      <c r="E3" s="13">
        <v>11.83</v>
      </c>
      <c r="F3" s="13">
        <v>11.92</v>
      </c>
      <c r="G3" s="13">
        <v>11.51</v>
      </c>
      <c r="H3" s="13">
        <v>11.17</v>
      </c>
      <c r="I3" s="83" t="s">
        <v>416</v>
      </c>
      <c r="J3" s="13">
        <v>9.75</v>
      </c>
      <c r="K3" s="13">
        <v>12.83</v>
      </c>
      <c r="L3" s="13">
        <v>9.92</v>
      </c>
      <c r="M3" s="83" t="s">
        <v>416</v>
      </c>
      <c r="N3" s="83" t="s">
        <v>415</v>
      </c>
      <c r="O3" s="83" t="s">
        <v>415</v>
      </c>
      <c r="P3" s="13">
        <v>11.17</v>
      </c>
      <c r="Q3" s="83" t="s">
        <v>235</v>
      </c>
      <c r="R3" s="83" t="s">
        <v>235</v>
      </c>
      <c r="S3" s="13">
        <v>10.33</v>
      </c>
      <c r="T3" s="48" t="s">
        <v>18</v>
      </c>
      <c r="U3" s="48" t="s">
        <v>18</v>
      </c>
      <c r="V3" s="77" t="s">
        <v>18</v>
      </c>
      <c r="W3" s="48" t="s">
        <v>18</v>
      </c>
      <c r="X3" s="48" t="s">
        <v>18</v>
      </c>
      <c r="Y3" s="48" t="s">
        <v>18</v>
      </c>
      <c r="Z3" s="48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12">
        <f t="shared" ref="AG3:AG38" si="0">AVERAGE(D3:AD3)</f>
        <v>11.158888888888889</v>
      </c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</row>
    <row r="4" spans="1:52" ht="15.6" x14ac:dyDescent="0.3">
      <c r="A4" s="5"/>
      <c r="B4" s="20" t="s">
        <v>3</v>
      </c>
      <c r="C4" s="48" t="s">
        <v>18</v>
      </c>
      <c r="D4" s="48" t="s">
        <v>18</v>
      </c>
      <c r="E4" s="13">
        <v>11.75</v>
      </c>
      <c r="F4" s="13">
        <v>10.63</v>
      </c>
      <c r="G4" s="13">
        <v>10.87</v>
      </c>
      <c r="H4" s="13">
        <v>10.73</v>
      </c>
      <c r="I4" s="13">
        <v>9.89</v>
      </c>
      <c r="J4" s="83" t="s">
        <v>416</v>
      </c>
      <c r="K4" s="13">
        <v>11.27</v>
      </c>
      <c r="L4" s="83" t="s">
        <v>416</v>
      </c>
      <c r="M4" s="83" t="s">
        <v>416</v>
      </c>
      <c r="N4" s="83" t="s">
        <v>415</v>
      </c>
      <c r="O4" s="83" t="s">
        <v>415</v>
      </c>
      <c r="P4" s="83" t="s">
        <v>415</v>
      </c>
      <c r="Q4" s="13">
        <v>10.64</v>
      </c>
      <c r="R4" s="83" t="s">
        <v>235</v>
      </c>
      <c r="S4" s="48" t="s">
        <v>18</v>
      </c>
      <c r="T4" s="48" t="s">
        <v>18</v>
      </c>
      <c r="U4" s="48" t="s">
        <v>18</v>
      </c>
      <c r="V4" s="77" t="s">
        <v>18</v>
      </c>
      <c r="W4" s="48" t="s">
        <v>18</v>
      </c>
      <c r="X4" s="48" t="s">
        <v>18</v>
      </c>
      <c r="Y4" s="48" t="s">
        <v>18</v>
      </c>
      <c r="Z4" s="48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12">
        <f t="shared" si="0"/>
        <v>10.825714285714286</v>
      </c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</row>
    <row r="5" spans="1:52" ht="15.6" x14ac:dyDescent="0.3">
      <c r="A5" s="5"/>
      <c r="B5" s="20" t="s">
        <v>4</v>
      </c>
      <c r="C5" s="48" t="s">
        <v>18</v>
      </c>
      <c r="D5" s="48" t="s">
        <v>18</v>
      </c>
      <c r="E5" s="13">
        <v>12.03</v>
      </c>
      <c r="F5" s="13">
        <v>11.87</v>
      </c>
      <c r="G5" s="13">
        <v>9.57</v>
      </c>
      <c r="H5" s="13">
        <v>9.73</v>
      </c>
      <c r="I5" s="13">
        <v>9.77</v>
      </c>
      <c r="J5" s="83" t="s">
        <v>416</v>
      </c>
      <c r="K5" s="83" t="s">
        <v>416</v>
      </c>
      <c r="L5" s="83" t="s">
        <v>416</v>
      </c>
      <c r="M5" s="83" t="s">
        <v>416</v>
      </c>
      <c r="N5" s="83" t="s">
        <v>415</v>
      </c>
      <c r="O5" s="83" t="s">
        <v>415</v>
      </c>
      <c r="P5" s="83" t="s">
        <v>415</v>
      </c>
      <c r="Q5" s="13">
        <v>10.47</v>
      </c>
      <c r="R5" s="13">
        <v>12.27</v>
      </c>
      <c r="S5" s="48" t="s">
        <v>18</v>
      </c>
      <c r="T5" s="48" t="s">
        <v>18</v>
      </c>
      <c r="U5" s="48" t="s">
        <v>18</v>
      </c>
      <c r="V5" s="77" t="s">
        <v>18</v>
      </c>
      <c r="W5" s="48" t="s">
        <v>18</v>
      </c>
      <c r="X5" s="48" t="s">
        <v>18</v>
      </c>
      <c r="Y5" s="48" t="s">
        <v>18</v>
      </c>
      <c r="Z5" s="48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12">
        <f t="shared" si="0"/>
        <v>10.815714285714284</v>
      </c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</row>
    <row r="6" spans="1:52" ht="15.6" x14ac:dyDescent="0.3">
      <c r="A6" s="5"/>
      <c r="B6" s="20" t="s">
        <v>5</v>
      </c>
      <c r="C6" s="48" t="s">
        <v>18</v>
      </c>
      <c r="D6" s="48" t="s">
        <v>18</v>
      </c>
      <c r="E6" s="13">
        <v>10.71</v>
      </c>
      <c r="F6" s="13">
        <v>10.41</v>
      </c>
      <c r="G6" s="13">
        <v>9.85</v>
      </c>
      <c r="H6" s="13">
        <v>9.92</v>
      </c>
      <c r="I6" s="83" t="s">
        <v>416</v>
      </c>
      <c r="J6" s="50">
        <v>9.76</v>
      </c>
      <c r="K6" s="83" t="s">
        <v>416</v>
      </c>
      <c r="L6" s="83" t="s">
        <v>416</v>
      </c>
      <c r="M6" s="83" t="s">
        <v>416</v>
      </c>
      <c r="N6" s="83" t="s">
        <v>415</v>
      </c>
      <c r="O6" s="83" t="s">
        <v>415</v>
      </c>
      <c r="P6" s="13">
        <v>10.87</v>
      </c>
      <c r="Q6" s="83" t="s">
        <v>235</v>
      </c>
      <c r="R6" s="13">
        <v>9.77</v>
      </c>
      <c r="S6" s="48" t="s">
        <v>18</v>
      </c>
      <c r="T6" s="48" t="s">
        <v>18</v>
      </c>
      <c r="U6" s="48" t="s">
        <v>18</v>
      </c>
      <c r="V6" s="77" t="s">
        <v>18</v>
      </c>
      <c r="W6" s="48" t="s">
        <v>18</v>
      </c>
      <c r="X6" s="48" t="s">
        <v>18</v>
      </c>
      <c r="Y6" s="48" t="s">
        <v>18</v>
      </c>
      <c r="Z6" s="48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12">
        <f t="shared" si="0"/>
        <v>10.184285714285712</v>
      </c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</row>
    <row r="7" spans="1:52" ht="15.6" x14ac:dyDescent="0.3">
      <c r="A7" s="5"/>
      <c r="B7" s="20" t="s">
        <v>5</v>
      </c>
      <c r="C7" s="48" t="s">
        <v>18</v>
      </c>
      <c r="D7" s="48" t="s">
        <v>18</v>
      </c>
      <c r="E7" s="13">
        <v>10.16</v>
      </c>
      <c r="F7" s="13">
        <v>9.81</v>
      </c>
      <c r="G7" s="83" t="s">
        <v>416</v>
      </c>
      <c r="H7" s="13">
        <v>9.7799999999999994</v>
      </c>
      <c r="I7" s="13">
        <v>9.82</v>
      </c>
      <c r="J7" s="83" t="s">
        <v>235</v>
      </c>
      <c r="K7" s="83" t="s">
        <v>416</v>
      </c>
      <c r="L7" s="83" t="s">
        <v>416</v>
      </c>
      <c r="M7" s="83" t="s">
        <v>416</v>
      </c>
      <c r="N7" s="83" t="s">
        <v>415</v>
      </c>
      <c r="O7" s="83" t="s">
        <v>415</v>
      </c>
      <c r="P7" s="13">
        <v>10.34</v>
      </c>
      <c r="Q7" s="83" t="s">
        <v>235</v>
      </c>
      <c r="R7" s="83" t="s">
        <v>235</v>
      </c>
      <c r="S7" s="48" t="s">
        <v>18</v>
      </c>
      <c r="T7" s="48" t="s">
        <v>18</v>
      </c>
      <c r="U7" s="48" t="s">
        <v>18</v>
      </c>
      <c r="V7" s="77" t="s">
        <v>18</v>
      </c>
      <c r="W7" s="48" t="s">
        <v>18</v>
      </c>
      <c r="X7" s="48" t="s">
        <v>18</v>
      </c>
      <c r="Y7" s="48" t="s">
        <v>18</v>
      </c>
      <c r="Z7" s="48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12">
        <f t="shared" si="0"/>
        <v>9.9819999999999993</v>
      </c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</row>
    <row r="8" spans="1:52" ht="15.6" x14ac:dyDescent="0.3">
      <c r="A8" s="5"/>
      <c r="B8" s="20" t="s">
        <v>6</v>
      </c>
      <c r="C8" s="48" t="s">
        <v>18</v>
      </c>
      <c r="D8" s="48" t="s">
        <v>18</v>
      </c>
      <c r="E8" s="13">
        <v>11.47</v>
      </c>
      <c r="F8" s="83" t="s">
        <v>416</v>
      </c>
      <c r="G8" s="83" t="s">
        <v>416</v>
      </c>
      <c r="H8" s="13">
        <v>10.07</v>
      </c>
      <c r="I8" s="13">
        <v>9.92</v>
      </c>
      <c r="J8" s="13">
        <v>9.7899999999999991</v>
      </c>
      <c r="K8" s="83" t="s">
        <v>416</v>
      </c>
      <c r="L8" s="13">
        <v>9.8000000000000007</v>
      </c>
      <c r="M8" s="13">
        <v>10.18</v>
      </c>
      <c r="N8" s="83" t="s">
        <v>415</v>
      </c>
      <c r="O8" s="83" t="s">
        <v>415</v>
      </c>
      <c r="P8" s="13">
        <v>10.29</v>
      </c>
      <c r="Q8" s="83" t="s">
        <v>235</v>
      </c>
      <c r="R8" s="13">
        <v>13.55</v>
      </c>
      <c r="S8" s="48" t="s">
        <v>18</v>
      </c>
      <c r="T8" s="48" t="s">
        <v>18</v>
      </c>
      <c r="U8" s="48" t="s">
        <v>18</v>
      </c>
      <c r="V8" s="77" t="s">
        <v>18</v>
      </c>
      <c r="W8" s="48" t="s">
        <v>18</v>
      </c>
      <c r="X8" s="48" t="s">
        <v>18</v>
      </c>
      <c r="Y8" s="48" t="s">
        <v>18</v>
      </c>
      <c r="Z8" s="48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12">
        <f t="shared" si="0"/>
        <v>10.633749999999999</v>
      </c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</row>
    <row r="9" spans="1:52" ht="15.6" x14ac:dyDescent="0.3">
      <c r="A9" s="14" t="s">
        <v>1157</v>
      </c>
      <c r="B9" s="20" t="s">
        <v>6</v>
      </c>
      <c r="C9" s="48" t="s">
        <v>18</v>
      </c>
      <c r="D9" s="48" t="s">
        <v>18</v>
      </c>
      <c r="E9" s="13">
        <v>13.24</v>
      </c>
      <c r="F9" s="13">
        <v>10.37</v>
      </c>
      <c r="G9" s="13">
        <v>9.57</v>
      </c>
      <c r="H9" s="13">
        <v>11</v>
      </c>
      <c r="I9" s="13">
        <v>10.29</v>
      </c>
      <c r="J9" s="83" t="s">
        <v>416</v>
      </c>
      <c r="K9" s="83" t="s">
        <v>416</v>
      </c>
      <c r="L9" s="13">
        <v>11.41</v>
      </c>
      <c r="M9" s="83" t="s">
        <v>416</v>
      </c>
      <c r="N9" s="83" t="s">
        <v>415</v>
      </c>
      <c r="O9" s="13">
        <v>10.37</v>
      </c>
      <c r="P9" s="13">
        <v>11.48</v>
      </c>
      <c r="Q9" s="83" t="s">
        <v>235</v>
      </c>
      <c r="R9" s="13">
        <v>13.59</v>
      </c>
      <c r="S9" s="48" t="s">
        <v>18</v>
      </c>
      <c r="T9" s="48" t="s">
        <v>18</v>
      </c>
      <c r="U9" s="48" t="s">
        <v>18</v>
      </c>
      <c r="V9" s="77" t="s">
        <v>18</v>
      </c>
      <c r="W9" s="48" t="s">
        <v>18</v>
      </c>
      <c r="X9" s="48" t="s">
        <v>18</v>
      </c>
      <c r="Y9" s="48" t="s">
        <v>18</v>
      </c>
      <c r="Z9" s="48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12">
        <f t="shared" si="0"/>
        <v>11.257777777777779</v>
      </c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</row>
    <row r="10" spans="1:52" ht="15.6" x14ac:dyDescent="0.3">
      <c r="A10" s="29" t="s">
        <v>318</v>
      </c>
      <c r="B10" s="20" t="s">
        <v>7</v>
      </c>
      <c r="C10" s="48" t="s">
        <v>18</v>
      </c>
      <c r="D10" s="48" t="s">
        <v>18</v>
      </c>
      <c r="E10" s="13">
        <v>13.03</v>
      </c>
      <c r="F10" s="13">
        <v>11.63</v>
      </c>
      <c r="G10" s="13">
        <v>10.6</v>
      </c>
      <c r="H10" s="13">
        <v>9.8000000000000007</v>
      </c>
      <c r="I10" s="13">
        <v>10.38</v>
      </c>
      <c r="J10" s="83" t="s">
        <v>416</v>
      </c>
      <c r="K10" s="13">
        <v>9.93</v>
      </c>
      <c r="L10" s="13">
        <v>12.71</v>
      </c>
      <c r="M10" s="83" t="s">
        <v>416</v>
      </c>
      <c r="N10" s="83" t="s">
        <v>415</v>
      </c>
      <c r="O10" s="13">
        <v>10.17</v>
      </c>
      <c r="P10" s="13">
        <v>10.17</v>
      </c>
      <c r="Q10" s="83" t="s">
        <v>235</v>
      </c>
      <c r="R10" s="13">
        <v>13.52</v>
      </c>
      <c r="S10" s="48" t="s">
        <v>18</v>
      </c>
      <c r="T10" s="48" t="s">
        <v>18</v>
      </c>
      <c r="U10" s="48" t="s">
        <v>18</v>
      </c>
      <c r="V10" s="77" t="s">
        <v>18</v>
      </c>
      <c r="W10" s="48" t="s">
        <v>18</v>
      </c>
      <c r="X10" s="48" t="s">
        <v>18</v>
      </c>
      <c r="Y10" s="48" t="s">
        <v>18</v>
      </c>
      <c r="Z10" s="48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12">
        <f t="shared" si="0"/>
        <v>11.194000000000001</v>
      </c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</row>
    <row r="11" spans="1:52" ht="15.6" x14ac:dyDescent="0.3">
      <c r="A11" s="5"/>
      <c r="B11" s="20" t="s">
        <v>7</v>
      </c>
      <c r="C11" s="48" t="s">
        <v>18</v>
      </c>
      <c r="D11" s="48" t="s">
        <v>18</v>
      </c>
      <c r="E11" s="13">
        <v>12.95</v>
      </c>
      <c r="F11" s="13">
        <v>11.2</v>
      </c>
      <c r="G11" s="13">
        <v>10.029999999999999</v>
      </c>
      <c r="H11" s="13">
        <v>13.28</v>
      </c>
      <c r="I11" s="13">
        <v>9.85</v>
      </c>
      <c r="J11" s="13">
        <v>9.6999999999999993</v>
      </c>
      <c r="K11" s="13">
        <v>11.11</v>
      </c>
      <c r="L11" s="13">
        <v>12.39</v>
      </c>
      <c r="M11" s="83" t="s">
        <v>416</v>
      </c>
      <c r="N11" s="13">
        <v>13.37</v>
      </c>
      <c r="O11" s="12">
        <v>9.9700000000000006</v>
      </c>
      <c r="P11" s="83" t="s">
        <v>415</v>
      </c>
      <c r="Q11" s="13">
        <v>10.58</v>
      </c>
      <c r="R11" s="13">
        <v>13.28</v>
      </c>
      <c r="S11" s="48" t="s">
        <v>18</v>
      </c>
      <c r="T11" s="48" t="s">
        <v>18</v>
      </c>
      <c r="U11" s="48" t="s">
        <v>18</v>
      </c>
      <c r="V11" s="77" t="s">
        <v>18</v>
      </c>
      <c r="W11" s="48" t="s">
        <v>18</v>
      </c>
      <c r="X11" s="48" t="s">
        <v>18</v>
      </c>
      <c r="Y11" s="48" t="s">
        <v>18</v>
      </c>
      <c r="Z11" s="48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12">
        <f t="shared" si="0"/>
        <v>11.475833333333334</v>
      </c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</row>
    <row r="12" spans="1:52" ht="15.6" x14ac:dyDescent="0.3">
      <c r="A12" s="5"/>
      <c r="B12" s="20" t="s">
        <v>8</v>
      </c>
      <c r="C12" s="48" t="s">
        <v>18</v>
      </c>
      <c r="D12" s="48" t="s">
        <v>18</v>
      </c>
      <c r="E12" s="13">
        <v>13.2</v>
      </c>
      <c r="F12" s="13">
        <v>12.73</v>
      </c>
      <c r="G12" s="13">
        <v>9.57</v>
      </c>
      <c r="H12" s="13">
        <v>12.57</v>
      </c>
      <c r="I12" s="13">
        <v>9.7899999999999991</v>
      </c>
      <c r="J12" s="83" t="s">
        <v>416</v>
      </c>
      <c r="K12" s="13">
        <v>10.38</v>
      </c>
      <c r="L12" s="13">
        <v>11.01</v>
      </c>
      <c r="M12" s="13">
        <v>10.17</v>
      </c>
      <c r="N12" s="13">
        <v>12.58</v>
      </c>
      <c r="O12" s="12">
        <v>10.77</v>
      </c>
      <c r="P12" s="12">
        <v>10.28</v>
      </c>
      <c r="Q12" s="12">
        <v>13.34</v>
      </c>
      <c r="R12" s="12">
        <v>13.55</v>
      </c>
      <c r="S12" s="48" t="s">
        <v>18</v>
      </c>
      <c r="T12" s="48" t="s">
        <v>18</v>
      </c>
      <c r="U12" s="48" t="s">
        <v>18</v>
      </c>
      <c r="V12" s="77" t="s">
        <v>18</v>
      </c>
      <c r="W12" s="48" t="s">
        <v>18</v>
      </c>
      <c r="X12" s="48" t="s">
        <v>18</v>
      </c>
      <c r="Y12" s="48" t="s">
        <v>18</v>
      </c>
      <c r="Z12" s="48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12">
        <f t="shared" si="0"/>
        <v>11.533846153846154</v>
      </c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</row>
    <row r="13" spans="1:52" ht="15.6" x14ac:dyDescent="0.3">
      <c r="A13" s="29" t="s">
        <v>162</v>
      </c>
      <c r="B13" s="20" t="s">
        <v>8</v>
      </c>
      <c r="C13" s="48" t="s">
        <v>18</v>
      </c>
      <c r="D13" s="48" t="s">
        <v>18</v>
      </c>
      <c r="E13" s="13">
        <v>12.82</v>
      </c>
      <c r="F13" s="13">
        <v>12.5</v>
      </c>
      <c r="G13" s="13">
        <v>10.65</v>
      </c>
      <c r="H13" s="13">
        <v>13.37</v>
      </c>
      <c r="I13" s="13">
        <v>10.84</v>
      </c>
      <c r="J13" s="83" t="s">
        <v>416</v>
      </c>
      <c r="K13" s="13">
        <v>10.19</v>
      </c>
      <c r="L13" s="13">
        <v>12.99</v>
      </c>
      <c r="M13" s="13">
        <v>10.17</v>
      </c>
      <c r="N13" s="13">
        <v>12.32</v>
      </c>
      <c r="O13" s="12">
        <v>12.47</v>
      </c>
      <c r="P13" s="12">
        <v>10.77</v>
      </c>
      <c r="Q13" s="12">
        <v>13.4</v>
      </c>
      <c r="R13" s="12">
        <v>13.04</v>
      </c>
      <c r="S13" s="48" t="s">
        <v>18</v>
      </c>
      <c r="T13" s="48" t="s">
        <v>18</v>
      </c>
      <c r="U13" s="48" t="s">
        <v>18</v>
      </c>
      <c r="V13" s="77" t="s">
        <v>18</v>
      </c>
      <c r="W13" s="48" t="s">
        <v>18</v>
      </c>
      <c r="X13" s="48" t="s">
        <v>18</v>
      </c>
      <c r="Y13" s="48" t="s">
        <v>18</v>
      </c>
      <c r="Z13" s="48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12">
        <f t="shared" si="0"/>
        <v>11.963846153846154</v>
      </c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</row>
    <row r="14" spans="1:52" ht="15.6" x14ac:dyDescent="0.3">
      <c r="A14" s="29" t="s">
        <v>964</v>
      </c>
      <c r="B14" s="20" t="s">
        <v>9</v>
      </c>
      <c r="C14" s="48" t="s">
        <v>18</v>
      </c>
      <c r="D14" s="48" t="s">
        <v>18</v>
      </c>
      <c r="E14" s="13">
        <v>13.11</v>
      </c>
      <c r="F14" s="13">
        <v>12.74</v>
      </c>
      <c r="G14" s="13">
        <v>11.35</v>
      </c>
      <c r="H14" s="48" t="s">
        <v>18</v>
      </c>
      <c r="I14" s="13">
        <v>10.7</v>
      </c>
      <c r="J14" s="83" t="s">
        <v>416</v>
      </c>
      <c r="K14" s="13">
        <v>10.27</v>
      </c>
      <c r="L14" s="13">
        <v>11.79</v>
      </c>
      <c r="M14" s="13">
        <v>12.22</v>
      </c>
      <c r="N14" s="13">
        <v>12.67</v>
      </c>
      <c r="O14" s="12">
        <v>13.25</v>
      </c>
      <c r="P14" s="12">
        <v>11.17</v>
      </c>
      <c r="Q14" s="12">
        <v>12.81</v>
      </c>
      <c r="R14" s="12">
        <v>12.58</v>
      </c>
      <c r="S14" s="48" t="s">
        <v>18</v>
      </c>
      <c r="T14" s="48" t="s">
        <v>18</v>
      </c>
      <c r="U14" s="48" t="s">
        <v>18</v>
      </c>
      <c r="V14" s="77" t="s">
        <v>18</v>
      </c>
      <c r="W14" s="48" t="s">
        <v>18</v>
      </c>
      <c r="X14" s="48" t="s">
        <v>18</v>
      </c>
      <c r="Y14" s="48" t="s">
        <v>18</v>
      </c>
      <c r="Z14" s="48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12">
        <f t="shared" si="0"/>
        <v>12.055000000000001</v>
      </c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</row>
    <row r="15" spans="1:52" ht="15.6" x14ac:dyDescent="0.3">
      <c r="A15" s="54" t="s">
        <v>965</v>
      </c>
      <c r="B15" s="20" t="s">
        <v>9</v>
      </c>
      <c r="C15" s="48" t="s">
        <v>18</v>
      </c>
      <c r="D15" s="48" t="s">
        <v>18</v>
      </c>
      <c r="E15" s="13">
        <v>13.2</v>
      </c>
      <c r="F15" s="13">
        <v>12.37</v>
      </c>
      <c r="G15" s="13">
        <v>12.38</v>
      </c>
      <c r="H15" s="48" t="s">
        <v>18</v>
      </c>
      <c r="I15" s="13">
        <v>9.98</v>
      </c>
      <c r="J15" s="13">
        <v>10.48</v>
      </c>
      <c r="K15" s="13">
        <v>11.45</v>
      </c>
      <c r="L15" s="13">
        <v>13.12</v>
      </c>
      <c r="M15" s="13">
        <v>12.98</v>
      </c>
      <c r="N15" s="13">
        <v>13.07</v>
      </c>
      <c r="O15" s="12">
        <v>13.32</v>
      </c>
      <c r="P15" s="12">
        <v>13.07</v>
      </c>
      <c r="Q15" s="12">
        <v>11.48</v>
      </c>
      <c r="R15" s="12">
        <v>12.72</v>
      </c>
      <c r="S15" s="48" t="s">
        <v>18</v>
      </c>
      <c r="T15" s="48" t="s">
        <v>18</v>
      </c>
      <c r="U15" s="48" t="s">
        <v>18</v>
      </c>
      <c r="V15" s="77" t="s">
        <v>18</v>
      </c>
      <c r="W15" s="48" t="s">
        <v>18</v>
      </c>
      <c r="X15" s="48" t="s">
        <v>18</v>
      </c>
      <c r="Y15" s="48" t="s">
        <v>18</v>
      </c>
      <c r="Z15" s="48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12">
        <f t="shared" si="0"/>
        <v>12.278461538461539</v>
      </c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</row>
    <row r="16" spans="1:52" ht="15.6" x14ac:dyDescent="0.3">
      <c r="A16" s="54" t="s">
        <v>966</v>
      </c>
      <c r="B16" s="20" t="s">
        <v>10</v>
      </c>
      <c r="C16" s="48" t="s">
        <v>18</v>
      </c>
      <c r="D16" s="48" t="s">
        <v>18</v>
      </c>
      <c r="E16" s="13">
        <v>12.95</v>
      </c>
      <c r="F16" s="13">
        <v>13.22</v>
      </c>
      <c r="G16" s="13">
        <v>13.2</v>
      </c>
      <c r="H16" s="48" t="s">
        <v>18</v>
      </c>
      <c r="I16" s="13">
        <v>13.28</v>
      </c>
      <c r="J16" s="13">
        <v>9.74</v>
      </c>
      <c r="K16" s="13">
        <v>10.78</v>
      </c>
      <c r="L16" s="13">
        <v>12.82</v>
      </c>
      <c r="M16" s="13">
        <v>11.12</v>
      </c>
      <c r="N16" s="13">
        <v>12.27</v>
      </c>
      <c r="O16" s="12">
        <v>12.42</v>
      </c>
      <c r="P16" s="12">
        <v>11.17</v>
      </c>
      <c r="Q16" s="12">
        <v>10.6</v>
      </c>
      <c r="R16" s="12">
        <v>13.39</v>
      </c>
      <c r="S16" s="48" t="s">
        <v>18</v>
      </c>
      <c r="T16" s="48" t="s">
        <v>18</v>
      </c>
      <c r="U16" s="48" t="s">
        <v>18</v>
      </c>
      <c r="V16" s="77" t="s">
        <v>18</v>
      </c>
      <c r="W16" s="48" t="s">
        <v>18</v>
      </c>
      <c r="X16" s="48" t="s">
        <v>18</v>
      </c>
      <c r="Y16" s="48" t="s">
        <v>18</v>
      </c>
      <c r="Z16" s="48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12">
        <f t="shared" si="0"/>
        <v>12.073846153846151</v>
      </c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</row>
    <row r="17" spans="1:52" ht="15.6" x14ac:dyDescent="0.3">
      <c r="A17" s="5"/>
      <c r="B17" s="20" t="s">
        <v>10</v>
      </c>
      <c r="C17" s="48" t="s">
        <v>18</v>
      </c>
      <c r="D17" s="48" t="s">
        <v>18</v>
      </c>
      <c r="E17" s="13">
        <v>11.95</v>
      </c>
      <c r="F17" s="13">
        <v>13.39</v>
      </c>
      <c r="G17" s="13">
        <v>11.88</v>
      </c>
      <c r="H17" s="48" t="s">
        <v>18</v>
      </c>
      <c r="I17" s="13">
        <v>12.32</v>
      </c>
      <c r="J17" s="83" t="s">
        <v>235</v>
      </c>
      <c r="K17" s="13">
        <v>9.73</v>
      </c>
      <c r="L17" s="13">
        <v>11.19</v>
      </c>
      <c r="M17" s="83" t="s">
        <v>416</v>
      </c>
      <c r="N17" s="13">
        <v>12.17</v>
      </c>
      <c r="O17" s="13">
        <v>9.17</v>
      </c>
      <c r="P17" s="83" t="s">
        <v>415</v>
      </c>
      <c r="Q17" s="83" t="s">
        <v>235</v>
      </c>
      <c r="R17" s="13">
        <v>13.13</v>
      </c>
      <c r="S17" s="48" t="s">
        <v>18</v>
      </c>
      <c r="T17" s="48" t="s">
        <v>18</v>
      </c>
      <c r="U17" s="48" t="s">
        <v>18</v>
      </c>
      <c r="V17" s="77" t="s">
        <v>18</v>
      </c>
      <c r="W17" s="48" t="s">
        <v>18</v>
      </c>
      <c r="X17" s="48" t="s">
        <v>18</v>
      </c>
      <c r="Y17" s="48" t="s">
        <v>18</v>
      </c>
      <c r="Z17" s="48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12">
        <f t="shared" si="0"/>
        <v>11.658888888888889</v>
      </c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</row>
    <row r="18" spans="1:52" ht="15.6" x14ac:dyDescent="0.3">
      <c r="A18" s="5"/>
      <c r="B18" s="20" t="s">
        <v>11</v>
      </c>
      <c r="C18" s="48" t="s">
        <v>18</v>
      </c>
      <c r="D18" s="48" t="s">
        <v>18</v>
      </c>
      <c r="E18" s="48" t="s">
        <v>18</v>
      </c>
      <c r="F18" s="13">
        <v>13</v>
      </c>
      <c r="G18" s="13">
        <v>12.93</v>
      </c>
      <c r="H18" s="48" t="s">
        <v>18</v>
      </c>
      <c r="I18" s="13">
        <v>10.86</v>
      </c>
      <c r="J18" s="83" t="s">
        <v>416</v>
      </c>
      <c r="K18" s="13">
        <v>11.1</v>
      </c>
      <c r="L18" s="13">
        <v>10.62</v>
      </c>
      <c r="M18" s="83" t="s">
        <v>416</v>
      </c>
      <c r="N18" s="13">
        <v>12.12</v>
      </c>
      <c r="O18" s="13">
        <v>10.87</v>
      </c>
      <c r="P18" s="83" t="s">
        <v>415</v>
      </c>
      <c r="Q18" s="83" t="s">
        <v>235</v>
      </c>
      <c r="R18" s="13">
        <v>12.49</v>
      </c>
      <c r="S18" s="48" t="s">
        <v>18</v>
      </c>
      <c r="T18" s="48" t="s">
        <v>18</v>
      </c>
      <c r="U18" s="48" t="s">
        <v>18</v>
      </c>
      <c r="V18" s="77" t="s">
        <v>18</v>
      </c>
      <c r="W18" s="48" t="s">
        <v>18</v>
      </c>
      <c r="X18" s="48" t="s">
        <v>18</v>
      </c>
      <c r="Y18" s="48" t="s">
        <v>18</v>
      </c>
      <c r="Z18" s="48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12">
        <f t="shared" si="0"/>
        <v>11.748749999999999</v>
      </c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</row>
    <row r="19" spans="1:52" ht="15.6" x14ac:dyDescent="0.3">
      <c r="A19" s="5"/>
      <c r="B19" s="20" t="s">
        <v>12</v>
      </c>
      <c r="C19" s="48" t="s">
        <v>18</v>
      </c>
      <c r="D19" s="48" t="s">
        <v>18</v>
      </c>
      <c r="E19" s="13">
        <v>9.8000000000000007</v>
      </c>
      <c r="F19" s="13">
        <v>10.95</v>
      </c>
      <c r="G19" s="13">
        <v>12.51</v>
      </c>
      <c r="H19" s="48" t="s">
        <v>18</v>
      </c>
      <c r="I19" s="13">
        <v>10.86</v>
      </c>
      <c r="J19" s="13">
        <v>11.53</v>
      </c>
      <c r="K19" s="13">
        <v>11.1</v>
      </c>
      <c r="L19" s="13">
        <v>11.2</v>
      </c>
      <c r="M19" s="83" t="s">
        <v>416</v>
      </c>
      <c r="N19" s="13">
        <v>10.67</v>
      </c>
      <c r="O19" s="13">
        <v>10.37</v>
      </c>
      <c r="P19" s="83" t="s">
        <v>415</v>
      </c>
      <c r="Q19" s="83" t="s">
        <v>235</v>
      </c>
      <c r="R19" s="13">
        <v>10.75</v>
      </c>
      <c r="S19" s="48" t="s">
        <v>18</v>
      </c>
      <c r="T19" s="48" t="s">
        <v>18</v>
      </c>
      <c r="U19" s="48" t="s">
        <v>18</v>
      </c>
      <c r="V19" s="77" t="s">
        <v>18</v>
      </c>
      <c r="W19" s="48" t="s">
        <v>18</v>
      </c>
      <c r="X19" s="48" t="s">
        <v>18</v>
      </c>
      <c r="Y19" s="48" t="s">
        <v>18</v>
      </c>
      <c r="Z19" s="48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12">
        <f t="shared" si="0"/>
        <v>10.974</v>
      </c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</row>
    <row r="20" spans="1:52" ht="15.6" x14ac:dyDescent="0.3">
      <c r="A20" s="185" t="s">
        <v>1178</v>
      </c>
      <c r="B20" s="167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18" t="s">
        <v>161</v>
      </c>
    </row>
    <row r="21" spans="1:52" ht="15.6" x14ac:dyDescent="0.3">
      <c r="A21" s="170" t="s">
        <v>1072</v>
      </c>
      <c r="B21" s="171" t="s">
        <v>1</v>
      </c>
      <c r="C21" s="48" t="s">
        <v>18</v>
      </c>
      <c r="D21" s="48" t="s">
        <v>18</v>
      </c>
      <c r="E21" s="48" t="s">
        <v>18</v>
      </c>
      <c r="F21" s="48" t="s">
        <v>18</v>
      </c>
      <c r="G21" s="48" t="s">
        <v>18</v>
      </c>
      <c r="H21" s="48" t="s">
        <v>18</v>
      </c>
      <c r="I21" s="48" t="s">
        <v>18</v>
      </c>
      <c r="J21" s="48" t="s">
        <v>18</v>
      </c>
      <c r="K21" s="48" t="s">
        <v>18</v>
      </c>
      <c r="L21" s="48" t="s">
        <v>18</v>
      </c>
      <c r="M21" s="48" t="s">
        <v>18</v>
      </c>
      <c r="N21" s="48" t="s">
        <v>18</v>
      </c>
      <c r="O21" s="48" t="s">
        <v>18</v>
      </c>
      <c r="P21" s="48" t="s">
        <v>18</v>
      </c>
      <c r="Q21" s="48" t="s">
        <v>18</v>
      </c>
      <c r="R21" s="48" t="s">
        <v>18</v>
      </c>
      <c r="S21" s="48" t="s">
        <v>18</v>
      </c>
      <c r="T21" s="48" t="s">
        <v>18</v>
      </c>
      <c r="U21" s="48" t="s">
        <v>18</v>
      </c>
      <c r="V21" s="172">
        <v>9.14</v>
      </c>
      <c r="W21" s="172">
        <v>10.199999999999999</v>
      </c>
      <c r="X21" s="172">
        <v>11.65</v>
      </c>
      <c r="Y21" s="172">
        <v>9.6199999999999992</v>
      </c>
      <c r="Z21" s="172">
        <v>9.43</v>
      </c>
      <c r="AA21" s="172">
        <v>9.06</v>
      </c>
      <c r="AB21" s="172">
        <f>'[1]47B-Halfway Cr'!G31</f>
        <v>10.29</v>
      </c>
      <c r="AC21" s="172">
        <f>'[2]47B-Halfway Cr'!G31</f>
        <v>12.65</v>
      </c>
      <c r="AD21" s="172">
        <f>'[3]47B-Halfway Cr'!G31</f>
        <v>10.79</v>
      </c>
      <c r="AE21" s="172">
        <f>'[5]47B-Halfway Cr'!G31</f>
        <v>11.3</v>
      </c>
      <c r="AF21" s="172">
        <f>'[4]47B-Halfway Cr'!G31</f>
        <v>11.49</v>
      </c>
      <c r="AG21" s="12">
        <f t="shared" si="0"/>
        <v>10.314444444444446</v>
      </c>
    </row>
    <row r="22" spans="1:52" ht="15.6" x14ac:dyDescent="0.3">
      <c r="A22" s="174"/>
      <c r="B22" s="171" t="s">
        <v>2</v>
      </c>
      <c r="C22" s="48" t="s">
        <v>18</v>
      </c>
      <c r="D22" s="48" t="s">
        <v>18</v>
      </c>
      <c r="E22" s="48" t="s">
        <v>18</v>
      </c>
      <c r="F22" s="48" t="s">
        <v>18</v>
      </c>
      <c r="G22" s="48" t="s">
        <v>18</v>
      </c>
      <c r="H22" s="48" t="s">
        <v>18</v>
      </c>
      <c r="I22" s="48" t="s">
        <v>18</v>
      </c>
      <c r="J22" s="48" t="s">
        <v>18</v>
      </c>
      <c r="K22" s="48" t="s">
        <v>18</v>
      </c>
      <c r="L22" s="48" t="s">
        <v>18</v>
      </c>
      <c r="M22" s="48" t="s">
        <v>18</v>
      </c>
      <c r="N22" s="48" t="s">
        <v>18</v>
      </c>
      <c r="O22" s="48" t="s">
        <v>18</v>
      </c>
      <c r="P22" s="48" t="s">
        <v>18</v>
      </c>
      <c r="Q22" s="48" t="s">
        <v>18</v>
      </c>
      <c r="R22" s="48" t="s">
        <v>18</v>
      </c>
      <c r="S22" s="48" t="s">
        <v>18</v>
      </c>
      <c r="T22" s="48" t="s">
        <v>18</v>
      </c>
      <c r="U22" s="48" t="s">
        <v>18</v>
      </c>
      <c r="V22" s="172">
        <v>8.7800000000000011</v>
      </c>
      <c r="W22" s="172">
        <v>10.08</v>
      </c>
      <c r="X22" s="172">
        <v>11.09</v>
      </c>
      <c r="Y22" s="172">
        <v>9.41</v>
      </c>
      <c r="Z22" s="172">
        <v>9.2799999999999994</v>
      </c>
      <c r="AA22" s="172">
        <v>10.65</v>
      </c>
      <c r="AB22" s="172">
        <f>'[1]47B-Halfway Cr'!G32</f>
        <v>9.6300000000000008</v>
      </c>
      <c r="AC22" s="172">
        <f>'[2]47B-Halfway Cr'!G32</f>
        <v>13.07</v>
      </c>
      <c r="AD22" s="172">
        <f>'[3]47B-Halfway Cr'!G32</f>
        <v>10.75</v>
      </c>
      <c r="AE22" s="172">
        <f>'[5]47B-Halfway Cr'!G32</f>
        <v>11.15</v>
      </c>
      <c r="AF22" s="172">
        <f>'[4]47B-Halfway Cr'!G32</f>
        <v>12.58</v>
      </c>
      <c r="AG22" s="12">
        <f t="shared" si="0"/>
        <v>10.304444444444446</v>
      </c>
    </row>
    <row r="23" spans="1:52" ht="15.6" x14ac:dyDescent="0.3">
      <c r="A23" s="175"/>
      <c r="B23" s="171" t="s">
        <v>3</v>
      </c>
      <c r="C23" s="48" t="s">
        <v>18</v>
      </c>
      <c r="D23" s="48" t="s">
        <v>18</v>
      </c>
      <c r="E23" s="48" t="s">
        <v>18</v>
      </c>
      <c r="F23" s="48" t="s">
        <v>18</v>
      </c>
      <c r="G23" s="48" t="s">
        <v>18</v>
      </c>
      <c r="H23" s="48" t="s">
        <v>18</v>
      </c>
      <c r="I23" s="48" t="s">
        <v>18</v>
      </c>
      <c r="J23" s="48" t="s">
        <v>18</v>
      </c>
      <c r="K23" s="48" t="s">
        <v>18</v>
      </c>
      <c r="L23" s="48" t="s">
        <v>18</v>
      </c>
      <c r="M23" s="48" t="s">
        <v>18</v>
      </c>
      <c r="N23" s="48" t="s">
        <v>18</v>
      </c>
      <c r="O23" s="48" t="s">
        <v>18</v>
      </c>
      <c r="P23" s="48" t="s">
        <v>18</v>
      </c>
      <c r="Q23" s="48" t="s">
        <v>18</v>
      </c>
      <c r="R23" s="48" t="s">
        <v>18</v>
      </c>
      <c r="S23" s="48" t="s">
        <v>18</v>
      </c>
      <c r="T23" s="48" t="s">
        <v>18</v>
      </c>
      <c r="U23" s="48" t="s">
        <v>18</v>
      </c>
      <c r="V23" s="172">
        <v>8.5100000000000016</v>
      </c>
      <c r="W23" s="172">
        <v>10.760000000000002</v>
      </c>
      <c r="X23" s="172">
        <v>11.68</v>
      </c>
      <c r="Y23" s="172">
        <v>8.99</v>
      </c>
      <c r="Z23" s="172">
        <v>8.83</v>
      </c>
      <c r="AA23" s="172">
        <v>9.4700000000000006</v>
      </c>
      <c r="AB23" s="172">
        <f>'[1]47B-Halfway Cr'!G33</f>
        <v>9</v>
      </c>
      <c r="AC23" s="172">
        <f>'[2]47B-Halfway Cr'!G33</f>
        <v>12.15</v>
      </c>
      <c r="AD23" s="172">
        <f>'[3]47B-Halfway Cr'!G33</f>
        <v>10.56</v>
      </c>
      <c r="AE23" s="172">
        <f>'[5]47B-Halfway Cr'!G33</f>
        <v>10.94</v>
      </c>
      <c r="AF23" s="172">
        <f>'[4]47B-Halfway Cr'!G33</f>
        <v>11.83</v>
      </c>
      <c r="AG23" s="12">
        <f t="shared" si="0"/>
        <v>9.9944444444444471</v>
      </c>
    </row>
    <row r="24" spans="1:52" ht="15.6" x14ac:dyDescent="0.3">
      <c r="A24" s="206" t="s">
        <v>1172</v>
      </c>
      <c r="B24" s="171" t="s">
        <v>4</v>
      </c>
      <c r="C24" s="48" t="s">
        <v>18</v>
      </c>
      <c r="D24" s="48" t="s">
        <v>18</v>
      </c>
      <c r="E24" s="48" t="s">
        <v>18</v>
      </c>
      <c r="F24" s="48" t="s">
        <v>18</v>
      </c>
      <c r="G24" s="48" t="s">
        <v>18</v>
      </c>
      <c r="H24" s="48" t="s">
        <v>18</v>
      </c>
      <c r="I24" s="48" t="s">
        <v>18</v>
      </c>
      <c r="J24" s="48" t="s">
        <v>18</v>
      </c>
      <c r="K24" s="48" t="s">
        <v>18</v>
      </c>
      <c r="L24" s="48" t="s">
        <v>18</v>
      </c>
      <c r="M24" s="48" t="s">
        <v>18</v>
      </c>
      <c r="N24" s="48" t="s">
        <v>18</v>
      </c>
      <c r="O24" s="48" t="s">
        <v>18</v>
      </c>
      <c r="P24" s="48" t="s">
        <v>18</v>
      </c>
      <c r="Q24" s="48" t="s">
        <v>18</v>
      </c>
      <c r="R24" s="48" t="s">
        <v>18</v>
      </c>
      <c r="S24" s="48" t="s">
        <v>18</v>
      </c>
      <c r="T24" s="48" t="s">
        <v>18</v>
      </c>
      <c r="U24" s="48" t="s">
        <v>18</v>
      </c>
      <c r="V24" s="172">
        <v>7.9</v>
      </c>
      <c r="W24" s="172">
        <v>11.59</v>
      </c>
      <c r="X24" s="172">
        <v>10.55</v>
      </c>
      <c r="Y24" s="172">
        <v>8.44</v>
      </c>
      <c r="Z24" s="172">
        <v>8.92</v>
      </c>
      <c r="AA24" s="172">
        <f>'[6]47B-Halfway Cr'!G34</f>
        <v>9.51</v>
      </c>
      <c r="AB24" s="172">
        <f>'[1]47B-Halfway Cr'!G34</f>
        <v>8.82</v>
      </c>
      <c r="AC24" s="172">
        <f>'[2]47B-Halfway Cr'!G34</f>
        <v>10.87</v>
      </c>
      <c r="AD24" s="172">
        <f>'[3]47B-Halfway Cr'!G34</f>
        <v>10.15</v>
      </c>
      <c r="AE24" s="172">
        <f>'[5]47B-Halfway Cr'!G34</f>
        <v>10.4</v>
      </c>
      <c r="AF24" s="172">
        <f>'[4]47B-Halfway Cr'!G34</f>
        <v>11.3</v>
      </c>
      <c r="AG24" s="12">
        <f t="shared" si="0"/>
        <v>9.6388888888888911</v>
      </c>
    </row>
    <row r="25" spans="1:52" ht="15.6" x14ac:dyDescent="0.3">
      <c r="A25" s="208" t="s">
        <v>1140</v>
      </c>
      <c r="B25" s="171" t="s">
        <v>5</v>
      </c>
      <c r="C25" s="48" t="s">
        <v>18</v>
      </c>
      <c r="D25" s="48" t="s">
        <v>18</v>
      </c>
      <c r="E25" s="48" t="s">
        <v>18</v>
      </c>
      <c r="F25" s="48" t="s">
        <v>18</v>
      </c>
      <c r="G25" s="48" t="s">
        <v>18</v>
      </c>
      <c r="H25" s="48" t="s">
        <v>18</v>
      </c>
      <c r="I25" s="48" t="s">
        <v>18</v>
      </c>
      <c r="J25" s="48" t="s">
        <v>18</v>
      </c>
      <c r="K25" s="48" t="s">
        <v>18</v>
      </c>
      <c r="L25" s="48" t="s">
        <v>18</v>
      </c>
      <c r="M25" s="48" t="s">
        <v>18</v>
      </c>
      <c r="N25" s="48" t="s">
        <v>18</v>
      </c>
      <c r="O25" s="48" t="s">
        <v>18</v>
      </c>
      <c r="P25" s="48" t="s">
        <v>18</v>
      </c>
      <c r="Q25" s="48" t="s">
        <v>18</v>
      </c>
      <c r="R25" s="48" t="s">
        <v>18</v>
      </c>
      <c r="S25" s="48" t="s">
        <v>18</v>
      </c>
      <c r="T25" s="48" t="s">
        <v>18</v>
      </c>
      <c r="U25" s="48" t="s">
        <v>18</v>
      </c>
      <c r="V25" s="172">
        <v>7.5200000000000005</v>
      </c>
      <c r="W25" s="172">
        <v>10.93</v>
      </c>
      <c r="X25" s="172">
        <v>9.5500000000000007</v>
      </c>
      <c r="Y25" s="172">
        <v>7.97</v>
      </c>
      <c r="Z25" s="172">
        <v>8.32</v>
      </c>
      <c r="AA25" s="172">
        <f>'[6]47B-Halfway Cr'!G35</f>
        <v>8.58</v>
      </c>
      <c r="AB25" s="172">
        <f>'[1]47B-Halfway Cr'!G35</f>
        <v>9</v>
      </c>
      <c r="AC25" s="172">
        <f>'[2]47B-Halfway Cr'!G35</f>
        <v>10.35</v>
      </c>
      <c r="AD25" s="172">
        <f>'[3]47B-Halfway Cr'!G35</f>
        <v>9.77</v>
      </c>
      <c r="AE25" s="172">
        <f>'[5]47B-Halfway Cr'!G35</f>
        <v>12.5</v>
      </c>
      <c r="AF25" s="172">
        <f>'[4]47B-Halfway Cr'!G35</f>
        <v>11.42</v>
      </c>
      <c r="AG25" s="12">
        <f t="shared" si="0"/>
        <v>9.11</v>
      </c>
    </row>
    <row r="26" spans="1:52" ht="15.6" x14ac:dyDescent="0.3">
      <c r="A26" s="176"/>
      <c r="B26" s="171" t="s">
        <v>5</v>
      </c>
      <c r="C26" s="48" t="s">
        <v>18</v>
      </c>
      <c r="D26" s="48" t="s">
        <v>18</v>
      </c>
      <c r="E26" s="48" t="s">
        <v>18</v>
      </c>
      <c r="F26" s="48" t="s">
        <v>18</v>
      </c>
      <c r="G26" s="48" t="s">
        <v>18</v>
      </c>
      <c r="H26" s="48" t="s">
        <v>18</v>
      </c>
      <c r="I26" s="48" t="s">
        <v>18</v>
      </c>
      <c r="J26" s="48" t="s">
        <v>18</v>
      </c>
      <c r="K26" s="48" t="s">
        <v>18</v>
      </c>
      <c r="L26" s="48" t="s">
        <v>18</v>
      </c>
      <c r="M26" s="48" t="s">
        <v>18</v>
      </c>
      <c r="N26" s="48" t="s">
        <v>18</v>
      </c>
      <c r="O26" s="48" t="s">
        <v>18</v>
      </c>
      <c r="P26" s="48" t="s">
        <v>18</v>
      </c>
      <c r="Q26" s="48" t="s">
        <v>18</v>
      </c>
      <c r="R26" s="48" t="s">
        <v>18</v>
      </c>
      <c r="S26" s="48" t="s">
        <v>18</v>
      </c>
      <c r="T26" s="48" t="s">
        <v>18</v>
      </c>
      <c r="U26" s="48" t="s">
        <v>18</v>
      </c>
      <c r="V26" s="172">
        <v>8.08</v>
      </c>
      <c r="W26" s="172">
        <v>10.77</v>
      </c>
      <c r="X26" s="172">
        <v>8.91</v>
      </c>
      <c r="Y26" s="172">
        <v>7.93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2">
        <f t="shared" si="0"/>
        <v>8.9224999999999994</v>
      </c>
    </row>
    <row r="27" spans="1:52" ht="15.6" x14ac:dyDescent="0.3">
      <c r="A27" s="170" t="s">
        <v>1032</v>
      </c>
      <c r="B27" s="171" t="s">
        <v>6</v>
      </c>
      <c r="C27" s="48" t="s">
        <v>18</v>
      </c>
      <c r="D27" s="48" t="s">
        <v>18</v>
      </c>
      <c r="E27" s="48" t="s">
        <v>18</v>
      </c>
      <c r="F27" s="48" t="s">
        <v>18</v>
      </c>
      <c r="G27" s="48" t="s">
        <v>18</v>
      </c>
      <c r="H27" s="48" t="s">
        <v>18</v>
      </c>
      <c r="I27" s="48" t="s">
        <v>18</v>
      </c>
      <c r="J27" s="48" t="s">
        <v>18</v>
      </c>
      <c r="K27" s="48" t="s">
        <v>18</v>
      </c>
      <c r="L27" s="48" t="s">
        <v>18</v>
      </c>
      <c r="M27" s="48" t="s">
        <v>18</v>
      </c>
      <c r="N27" s="48" t="s">
        <v>18</v>
      </c>
      <c r="O27" s="48" t="s">
        <v>18</v>
      </c>
      <c r="P27" s="48" t="s">
        <v>18</v>
      </c>
      <c r="Q27" s="48" t="s">
        <v>18</v>
      </c>
      <c r="R27" s="48" t="s">
        <v>18</v>
      </c>
      <c r="S27" s="48" t="s">
        <v>18</v>
      </c>
      <c r="T27" s="48" t="s">
        <v>18</v>
      </c>
      <c r="U27" s="48" t="s">
        <v>18</v>
      </c>
      <c r="V27" s="172">
        <v>9.5399999999999991</v>
      </c>
      <c r="W27" s="172">
        <v>9.91</v>
      </c>
      <c r="X27" s="172">
        <v>8.6199999999999992</v>
      </c>
      <c r="Y27" s="172">
        <v>7.75</v>
      </c>
      <c r="Z27" s="172">
        <v>9.1999999999999993</v>
      </c>
      <c r="AA27" s="172">
        <f>'[6]47B-Halfway Cr'!G36</f>
        <v>9</v>
      </c>
      <c r="AB27" s="172">
        <f>'[1]47B-Halfway Cr'!G36</f>
        <v>9.35</v>
      </c>
      <c r="AC27" s="172">
        <f>'[2]47B-Halfway Cr'!G36</f>
        <v>12.5</v>
      </c>
      <c r="AD27" s="172">
        <f>'[3]47B-Halfway Cr'!G36</f>
        <v>13.07</v>
      </c>
      <c r="AE27" s="172">
        <f>'[5]47B-Halfway Cr'!G36</f>
        <v>12.9</v>
      </c>
      <c r="AF27" s="172">
        <f>'[4]47B-Halfway Cr'!G36</f>
        <v>11.35</v>
      </c>
      <c r="AG27" s="12">
        <f t="shared" si="0"/>
        <v>9.8822222222222216</v>
      </c>
    </row>
    <row r="28" spans="1:52" ht="15.6" x14ac:dyDescent="0.3">
      <c r="A28" s="170" t="s">
        <v>1395</v>
      </c>
      <c r="B28" s="171" t="s">
        <v>6</v>
      </c>
      <c r="C28" s="48" t="s">
        <v>18</v>
      </c>
      <c r="D28" s="48" t="s">
        <v>18</v>
      </c>
      <c r="E28" s="48" t="s">
        <v>18</v>
      </c>
      <c r="F28" s="48" t="s">
        <v>18</v>
      </c>
      <c r="G28" s="48" t="s">
        <v>18</v>
      </c>
      <c r="H28" s="48" t="s">
        <v>18</v>
      </c>
      <c r="I28" s="48" t="s">
        <v>18</v>
      </c>
      <c r="J28" s="48" t="s">
        <v>18</v>
      </c>
      <c r="K28" s="48" t="s">
        <v>18</v>
      </c>
      <c r="L28" s="48" t="s">
        <v>18</v>
      </c>
      <c r="M28" s="48" t="s">
        <v>18</v>
      </c>
      <c r="N28" s="48" t="s">
        <v>18</v>
      </c>
      <c r="O28" s="48" t="s">
        <v>18</v>
      </c>
      <c r="P28" s="48" t="s">
        <v>18</v>
      </c>
      <c r="Q28" s="48" t="s">
        <v>18</v>
      </c>
      <c r="R28" s="48" t="s">
        <v>18</v>
      </c>
      <c r="S28" s="48" t="s">
        <v>18</v>
      </c>
      <c r="T28" s="48" t="s">
        <v>18</v>
      </c>
      <c r="U28" s="48" t="s">
        <v>18</v>
      </c>
      <c r="V28" s="172">
        <v>11.38</v>
      </c>
      <c r="W28" s="172">
        <v>10.45</v>
      </c>
      <c r="X28" s="172">
        <v>8</v>
      </c>
      <c r="Y28" s="172">
        <v>7.7</v>
      </c>
      <c r="Z28" s="172">
        <v>12.19</v>
      </c>
      <c r="AA28" s="172">
        <f>'[6]47B-Halfway Cr'!G37</f>
        <v>8.5500000000000007</v>
      </c>
      <c r="AB28" s="172">
        <f>'[1]47B-Halfway Cr'!G37</f>
        <v>9.58</v>
      </c>
      <c r="AC28" s="172">
        <f>'[2]47B-Halfway Cr'!G37</f>
        <v>11.83</v>
      </c>
      <c r="AD28" s="172">
        <f>'[3]47B-Halfway Cr'!G37</f>
        <v>13.43</v>
      </c>
      <c r="AE28" s="172">
        <f>'[5]47B-Halfway Cr'!G37</f>
        <v>12.62</v>
      </c>
      <c r="AF28" s="172">
        <f>'[4]47B-Halfway Cr'!G37</f>
        <v>12.3</v>
      </c>
      <c r="AG28" s="12">
        <f t="shared" si="0"/>
        <v>10.345555555555555</v>
      </c>
    </row>
    <row r="29" spans="1:52" ht="15.6" x14ac:dyDescent="0.3">
      <c r="A29" s="170" t="s">
        <v>1396</v>
      </c>
      <c r="B29" s="171" t="s">
        <v>7</v>
      </c>
      <c r="C29" s="48" t="s">
        <v>18</v>
      </c>
      <c r="D29" s="48" t="s">
        <v>18</v>
      </c>
      <c r="E29" s="48" t="s">
        <v>18</v>
      </c>
      <c r="F29" s="48" t="s">
        <v>18</v>
      </c>
      <c r="G29" s="48" t="s">
        <v>18</v>
      </c>
      <c r="H29" s="48" t="s">
        <v>18</v>
      </c>
      <c r="I29" s="48" t="s">
        <v>18</v>
      </c>
      <c r="J29" s="48" t="s">
        <v>18</v>
      </c>
      <c r="K29" s="48" t="s">
        <v>18</v>
      </c>
      <c r="L29" s="48" t="s">
        <v>18</v>
      </c>
      <c r="M29" s="48" t="s">
        <v>18</v>
      </c>
      <c r="N29" s="48" t="s">
        <v>18</v>
      </c>
      <c r="O29" s="48" t="s">
        <v>18</v>
      </c>
      <c r="P29" s="48" t="s">
        <v>18</v>
      </c>
      <c r="Q29" s="48" t="s">
        <v>18</v>
      </c>
      <c r="R29" s="48" t="s">
        <v>18</v>
      </c>
      <c r="S29" s="48" t="s">
        <v>18</v>
      </c>
      <c r="T29" s="48" t="s">
        <v>18</v>
      </c>
      <c r="U29" s="48" t="s">
        <v>18</v>
      </c>
      <c r="V29" s="173">
        <v>12.27</v>
      </c>
      <c r="W29" s="173">
        <v>12.41</v>
      </c>
      <c r="X29" s="173">
        <v>8.8699999999999992</v>
      </c>
      <c r="Y29" s="173">
        <v>8.99</v>
      </c>
      <c r="Z29" s="173">
        <v>13.4</v>
      </c>
      <c r="AA29" s="172">
        <f>'[6]47B-Halfway Cr'!G38</f>
        <v>9.02</v>
      </c>
      <c r="AB29" s="172">
        <f>'[1]47B-Halfway Cr'!G38</f>
        <v>9.4499999999999993</v>
      </c>
      <c r="AC29" s="172">
        <f>'[2]47B-Halfway Cr'!G38</f>
        <v>12.06</v>
      </c>
      <c r="AD29" s="172">
        <f>'[3]47B-Halfway Cr'!G38</f>
        <v>13.2</v>
      </c>
      <c r="AE29" s="172">
        <f>'[5]47B-Halfway Cr'!G38</f>
        <v>13.28</v>
      </c>
      <c r="AF29" s="172">
        <f>'[4]47B-Halfway Cr'!G38</f>
        <v>13.15</v>
      </c>
      <c r="AG29" s="12">
        <f t="shared" si="0"/>
        <v>11.074444444444445</v>
      </c>
    </row>
    <row r="30" spans="1:52" ht="15.6" x14ac:dyDescent="0.3">
      <c r="A30" s="170"/>
      <c r="B30" s="171" t="s">
        <v>7</v>
      </c>
      <c r="C30" s="48" t="s">
        <v>18</v>
      </c>
      <c r="D30" s="48" t="s">
        <v>18</v>
      </c>
      <c r="E30" s="48" t="s">
        <v>18</v>
      </c>
      <c r="F30" s="48" t="s">
        <v>18</v>
      </c>
      <c r="G30" s="48" t="s">
        <v>18</v>
      </c>
      <c r="H30" s="48" t="s">
        <v>18</v>
      </c>
      <c r="I30" s="48" t="s">
        <v>18</v>
      </c>
      <c r="J30" s="48" t="s">
        <v>18</v>
      </c>
      <c r="K30" s="48" t="s">
        <v>18</v>
      </c>
      <c r="L30" s="48" t="s">
        <v>18</v>
      </c>
      <c r="M30" s="48" t="s">
        <v>18</v>
      </c>
      <c r="N30" s="48" t="s">
        <v>18</v>
      </c>
      <c r="O30" s="48" t="s">
        <v>18</v>
      </c>
      <c r="P30" s="48" t="s">
        <v>18</v>
      </c>
      <c r="Q30" s="48" t="s">
        <v>18</v>
      </c>
      <c r="R30" s="48" t="s">
        <v>18</v>
      </c>
      <c r="S30" s="48" t="s">
        <v>18</v>
      </c>
      <c r="T30" s="48" t="s">
        <v>18</v>
      </c>
      <c r="U30" s="48" t="s">
        <v>18</v>
      </c>
      <c r="V30" s="173">
        <v>11.75</v>
      </c>
      <c r="W30" s="173">
        <v>11.89</v>
      </c>
      <c r="X30" s="173">
        <v>9.3800000000000008</v>
      </c>
      <c r="Y30" s="173">
        <v>10.49</v>
      </c>
      <c r="Z30" s="173">
        <v>12.85</v>
      </c>
      <c r="AA30" s="172">
        <f>'[6]47B-Halfway Cr'!G39</f>
        <v>9.93</v>
      </c>
      <c r="AB30" s="172">
        <f>'[1]47B-Halfway Cr'!G39</f>
        <v>12.84</v>
      </c>
      <c r="AC30" s="172">
        <f>'[2]47B-Halfway Cr'!G39</f>
        <v>13.75</v>
      </c>
      <c r="AD30" s="172">
        <f>'[3]47B-Halfway Cr'!G39</f>
        <v>13.43</v>
      </c>
      <c r="AE30" s="172">
        <f>'[5]47B-Halfway Cr'!G39</f>
        <v>12.95</v>
      </c>
      <c r="AF30" s="172">
        <f>'[4]47B-Halfway Cr'!G39</f>
        <v>13.09</v>
      </c>
      <c r="AG30" s="12">
        <f t="shared" si="0"/>
        <v>11.812222222222223</v>
      </c>
    </row>
    <row r="31" spans="1:52" ht="15.6" x14ac:dyDescent="0.3">
      <c r="A31" s="175"/>
      <c r="B31" s="171" t="s">
        <v>8</v>
      </c>
      <c r="C31" s="48" t="s">
        <v>18</v>
      </c>
      <c r="D31" s="48" t="s">
        <v>18</v>
      </c>
      <c r="E31" s="48" t="s">
        <v>18</v>
      </c>
      <c r="F31" s="48" t="s">
        <v>18</v>
      </c>
      <c r="G31" s="48" t="s">
        <v>18</v>
      </c>
      <c r="H31" s="48" t="s">
        <v>18</v>
      </c>
      <c r="I31" s="48" t="s">
        <v>18</v>
      </c>
      <c r="J31" s="48" t="s">
        <v>18</v>
      </c>
      <c r="K31" s="48" t="s">
        <v>18</v>
      </c>
      <c r="L31" s="48" t="s">
        <v>18</v>
      </c>
      <c r="M31" s="48" t="s">
        <v>18</v>
      </c>
      <c r="N31" s="48" t="s">
        <v>18</v>
      </c>
      <c r="O31" s="48" t="s">
        <v>18</v>
      </c>
      <c r="P31" s="48" t="s">
        <v>18</v>
      </c>
      <c r="Q31" s="48" t="s">
        <v>18</v>
      </c>
      <c r="R31" s="48" t="s">
        <v>18</v>
      </c>
      <c r="S31" s="48" t="s">
        <v>18</v>
      </c>
      <c r="T31" s="48" t="s">
        <v>18</v>
      </c>
      <c r="U31" s="48" t="s">
        <v>18</v>
      </c>
      <c r="V31" s="179">
        <v>12.41</v>
      </c>
      <c r="W31" s="179">
        <v>12.86</v>
      </c>
      <c r="X31" s="179">
        <v>9.1999999999999993</v>
      </c>
      <c r="Y31" s="179">
        <v>10.8</v>
      </c>
      <c r="Z31" s="179">
        <v>12.36</v>
      </c>
      <c r="AA31" s="172">
        <f>'[6]47B-Halfway Cr'!G40</f>
        <v>10.42</v>
      </c>
      <c r="AB31" s="172">
        <f>'[1]47B-Halfway Cr'!G40</f>
        <v>12.77</v>
      </c>
      <c r="AC31" s="172">
        <f>'[2]47B-Halfway Cr'!G40</f>
        <v>13.94</v>
      </c>
      <c r="AD31" s="172">
        <f>'[3]47B-Halfway Cr'!G40</f>
        <v>14.06</v>
      </c>
      <c r="AE31" s="172">
        <f>'[5]47B-Halfway Cr'!G40</f>
        <v>12.3</v>
      </c>
      <c r="AF31" s="172">
        <f>'[4]47B-Halfway Cr'!G40</f>
        <v>13.93</v>
      </c>
      <c r="AG31" s="12">
        <f t="shared" si="0"/>
        <v>12.091111111111111</v>
      </c>
      <c r="AH31" s="89"/>
      <c r="AI31" s="89"/>
    </row>
    <row r="32" spans="1:52" ht="15.6" x14ac:dyDescent="0.3">
      <c r="A32" s="175"/>
      <c r="B32" s="171" t="s">
        <v>8</v>
      </c>
      <c r="C32" s="48" t="s">
        <v>18</v>
      </c>
      <c r="D32" s="48" t="s">
        <v>18</v>
      </c>
      <c r="E32" s="48" t="s">
        <v>18</v>
      </c>
      <c r="F32" s="48" t="s">
        <v>18</v>
      </c>
      <c r="G32" s="48" t="s">
        <v>18</v>
      </c>
      <c r="H32" s="48" t="s">
        <v>18</v>
      </c>
      <c r="I32" s="48" t="s">
        <v>18</v>
      </c>
      <c r="J32" s="48" t="s">
        <v>18</v>
      </c>
      <c r="K32" s="48" t="s">
        <v>18</v>
      </c>
      <c r="L32" s="48" t="s">
        <v>18</v>
      </c>
      <c r="M32" s="48" t="s">
        <v>18</v>
      </c>
      <c r="N32" s="48" t="s">
        <v>18</v>
      </c>
      <c r="O32" s="48" t="s">
        <v>18</v>
      </c>
      <c r="P32" s="48" t="s">
        <v>18</v>
      </c>
      <c r="Q32" s="48" t="s">
        <v>18</v>
      </c>
      <c r="R32" s="48" t="s">
        <v>18</v>
      </c>
      <c r="S32" s="48" t="s">
        <v>18</v>
      </c>
      <c r="T32" s="48" t="s">
        <v>18</v>
      </c>
      <c r="U32" s="48" t="s">
        <v>18</v>
      </c>
      <c r="V32" s="179">
        <v>12.870000000000001</v>
      </c>
      <c r="W32" s="179">
        <v>11.52</v>
      </c>
      <c r="X32" s="179">
        <v>9.59</v>
      </c>
      <c r="Y32" s="179">
        <v>12.55</v>
      </c>
      <c r="Z32" s="179">
        <v>13.83</v>
      </c>
      <c r="AA32" s="172">
        <f>'[6]47B-Halfway Cr'!G41</f>
        <v>10.88</v>
      </c>
      <c r="AB32" s="172">
        <f>'[1]47B-Halfway Cr'!G41</f>
        <v>13.27</v>
      </c>
      <c r="AC32" s="172">
        <f>'[2]47B-Halfway Cr'!G41</f>
        <v>13.21</v>
      </c>
      <c r="AD32" s="172">
        <f>'[3]47B-Halfway Cr'!G41</f>
        <v>12.75</v>
      </c>
      <c r="AE32" s="172">
        <f>'[5]47B-Halfway Cr'!G41</f>
        <v>12.89</v>
      </c>
      <c r="AF32" s="172">
        <f>'[4]47B-Halfway Cr'!G41</f>
        <v>13.93</v>
      </c>
      <c r="AG32" s="12">
        <f t="shared" si="0"/>
        <v>12.274444444444445</v>
      </c>
    </row>
    <row r="33" spans="1:33" ht="15.6" x14ac:dyDescent="0.3">
      <c r="A33" s="175"/>
      <c r="B33" s="171" t="s">
        <v>9</v>
      </c>
      <c r="C33" s="48" t="s">
        <v>18</v>
      </c>
      <c r="D33" s="48" t="s">
        <v>18</v>
      </c>
      <c r="E33" s="48" t="s">
        <v>18</v>
      </c>
      <c r="F33" s="48" t="s">
        <v>18</v>
      </c>
      <c r="G33" s="48" t="s">
        <v>18</v>
      </c>
      <c r="H33" s="48" t="s">
        <v>18</v>
      </c>
      <c r="I33" s="48" t="s">
        <v>18</v>
      </c>
      <c r="J33" s="48" t="s">
        <v>18</v>
      </c>
      <c r="K33" s="48" t="s">
        <v>18</v>
      </c>
      <c r="L33" s="48" t="s">
        <v>18</v>
      </c>
      <c r="M33" s="48" t="s">
        <v>18</v>
      </c>
      <c r="N33" s="48" t="s">
        <v>18</v>
      </c>
      <c r="O33" s="48" t="s">
        <v>18</v>
      </c>
      <c r="P33" s="48" t="s">
        <v>18</v>
      </c>
      <c r="Q33" s="48" t="s">
        <v>18</v>
      </c>
      <c r="R33" s="48" t="s">
        <v>18</v>
      </c>
      <c r="S33" s="48" t="s">
        <v>18</v>
      </c>
      <c r="T33" s="48" t="s">
        <v>18</v>
      </c>
      <c r="U33" s="48" t="s">
        <v>18</v>
      </c>
      <c r="V33" s="179">
        <v>13.13</v>
      </c>
      <c r="W33" s="179">
        <v>12.82</v>
      </c>
      <c r="X33" s="179">
        <v>10.16</v>
      </c>
      <c r="Y33" s="179">
        <v>12.07</v>
      </c>
      <c r="Z33" s="179">
        <v>13.87</v>
      </c>
      <c r="AA33" s="172">
        <f>'[6]47B-Halfway Cr'!G42</f>
        <v>12.56</v>
      </c>
      <c r="AB33" s="172">
        <f>'[1]47B-Halfway Cr'!G42</f>
        <v>13.15</v>
      </c>
      <c r="AC33" s="172">
        <f>'[2]47B-Halfway Cr'!G42</f>
        <v>13.53</v>
      </c>
      <c r="AD33" s="48" t="s">
        <v>18</v>
      </c>
      <c r="AE33" s="172">
        <f>'[5]47B-Halfway Cr'!G42</f>
        <v>12.8</v>
      </c>
      <c r="AF33" s="172" t="str">
        <f>'[4]47B-Halfway Cr'!G42</f>
        <v/>
      </c>
      <c r="AG33" s="12">
        <f t="shared" si="0"/>
        <v>12.661250000000001</v>
      </c>
    </row>
    <row r="34" spans="1:33" ht="15.6" x14ac:dyDescent="0.3">
      <c r="A34" s="175"/>
      <c r="B34" s="171" t="s">
        <v>9</v>
      </c>
      <c r="C34" s="48" t="s">
        <v>18</v>
      </c>
      <c r="D34" s="48" t="s">
        <v>18</v>
      </c>
      <c r="E34" s="48" t="s">
        <v>18</v>
      </c>
      <c r="F34" s="48" t="s">
        <v>18</v>
      </c>
      <c r="G34" s="48" t="s">
        <v>18</v>
      </c>
      <c r="H34" s="48" t="s">
        <v>18</v>
      </c>
      <c r="I34" s="48" t="s">
        <v>18</v>
      </c>
      <c r="J34" s="48" t="s">
        <v>18</v>
      </c>
      <c r="K34" s="48" t="s">
        <v>18</v>
      </c>
      <c r="L34" s="48" t="s">
        <v>18</v>
      </c>
      <c r="M34" s="48" t="s">
        <v>18</v>
      </c>
      <c r="N34" s="48" t="s">
        <v>18</v>
      </c>
      <c r="O34" s="48" t="s">
        <v>18</v>
      </c>
      <c r="P34" s="48" t="s">
        <v>18</v>
      </c>
      <c r="Q34" s="48" t="s">
        <v>18</v>
      </c>
      <c r="R34" s="48" t="s">
        <v>18</v>
      </c>
      <c r="S34" s="48" t="s">
        <v>18</v>
      </c>
      <c r="T34" s="48" t="s">
        <v>18</v>
      </c>
      <c r="U34" s="48" t="s">
        <v>18</v>
      </c>
      <c r="V34" s="179">
        <v>13.08</v>
      </c>
      <c r="W34" s="179">
        <v>12.2</v>
      </c>
      <c r="X34" s="179">
        <v>11.17</v>
      </c>
      <c r="Y34" s="179">
        <v>12.2</v>
      </c>
      <c r="Z34" s="179">
        <v>14.5</v>
      </c>
      <c r="AA34" s="172">
        <f>'[6]47B-Halfway Cr'!G43</f>
        <v>12.82</v>
      </c>
      <c r="AB34" s="172">
        <f>'[1]47B-Halfway Cr'!G43</f>
        <v>13.3</v>
      </c>
      <c r="AC34" s="172">
        <f>'[2]47B-Halfway Cr'!G43</f>
        <v>13.67</v>
      </c>
      <c r="AD34" s="172">
        <f>'[3]47B-Halfway Cr'!G43</f>
        <v>13.8</v>
      </c>
      <c r="AE34" s="172">
        <f>'[5]47B-Halfway Cr'!G43</f>
        <v>12.76</v>
      </c>
      <c r="AF34" s="172" t="str">
        <f>'[4]47B-Halfway Cr'!G43</f>
        <v/>
      </c>
      <c r="AG34" s="12">
        <f t="shared" si="0"/>
        <v>12.97111111111111</v>
      </c>
    </row>
    <row r="35" spans="1:33" ht="15.6" x14ac:dyDescent="0.3">
      <c r="A35" s="181"/>
      <c r="B35" s="171" t="s">
        <v>10</v>
      </c>
      <c r="C35" s="48" t="s">
        <v>18</v>
      </c>
      <c r="D35" s="48" t="s">
        <v>18</v>
      </c>
      <c r="E35" s="48" t="s">
        <v>18</v>
      </c>
      <c r="F35" s="48" t="s">
        <v>18</v>
      </c>
      <c r="G35" s="48" t="s">
        <v>18</v>
      </c>
      <c r="H35" s="48" t="s">
        <v>18</v>
      </c>
      <c r="I35" s="48" t="s">
        <v>18</v>
      </c>
      <c r="J35" s="48" t="s">
        <v>18</v>
      </c>
      <c r="K35" s="48" t="s">
        <v>18</v>
      </c>
      <c r="L35" s="48" t="s">
        <v>18</v>
      </c>
      <c r="M35" s="48" t="s">
        <v>18</v>
      </c>
      <c r="N35" s="48" t="s">
        <v>18</v>
      </c>
      <c r="O35" s="48" t="s">
        <v>18</v>
      </c>
      <c r="P35" s="48" t="s">
        <v>18</v>
      </c>
      <c r="Q35" s="48" t="s">
        <v>18</v>
      </c>
      <c r="R35" s="48" t="s">
        <v>18</v>
      </c>
      <c r="S35" s="48" t="s">
        <v>18</v>
      </c>
      <c r="T35" s="48" t="s">
        <v>18</v>
      </c>
      <c r="U35" s="48" t="s">
        <v>18</v>
      </c>
      <c r="V35" s="179">
        <v>12.43</v>
      </c>
      <c r="W35" s="179">
        <v>11.25</v>
      </c>
      <c r="X35" s="179">
        <v>10.77</v>
      </c>
      <c r="Y35" s="179">
        <v>13.32</v>
      </c>
      <c r="Z35" s="179">
        <v>13.26</v>
      </c>
      <c r="AA35" s="172">
        <f>'[6]47B-Halfway Cr'!G44</f>
        <v>13.78</v>
      </c>
      <c r="AB35" s="172">
        <f>'[1]47B-Halfway Cr'!G44</f>
        <v>13.13</v>
      </c>
      <c r="AC35" s="172">
        <f>'[2]47B-Halfway Cr'!G44</f>
        <v>12.72</v>
      </c>
      <c r="AD35" s="172">
        <f>'[3]47B-Halfway Cr'!G44</f>
        <v>12.72</v>
      </c>
      <c r="AE35" s="172">
        <f>'[5]47B-Halfway Cr'!G44</f>
        <v>12.49</v>
      </c>
      <c r="AF35" s="172" t="str">
        <f>'[4]47B-Halfway Cr'!G44</f>
        <v/>
      </c>
      <c r="AG35" s="12">
        <f t="shared" si="0"/>
        <v>12.597777777777777</v>
      </c>
    </row>
    <row r="36" spans="1:33" ht="15.6" x14ac:dyDescent="0.3">
      <c r="A36" s="181"/>
      <c r="B36" s="171" t="s">
        <v>10</v>
      </c>
      <c r="C36" s="48" t="s">
        <v>18</v>
      </c>
      <c r="D36" s="48" t="s">
        <v>18</v>
      </c>
      <c r="E36" s="48" t="s">
        <v>18</v>
      </c>
      <c r="F36" s="48" t="s">
        <v>18</v>
      </c>
      <c r="G36" s="48" t="s">
        <v>18</v>
      </c>
      <c r="H36" s="48" t="s">
        <v>18</v>
      </c>
      <c r="I36" s="48" t="s">
        <v>18</v>
      </c>
      <c r="J36" s="48" t="s">
        <v>18</v>
      </c>
      <c r="K36" s="48" t="s">
        <v>18</v>
      </c>
      <c r="L36" s="48" t="s">
        <v>18</v>
      </c>
      <c r="M36" s="48" t="s">
        <v>18</v>
      </c>
      <c r="N36" s="48" t="s">
        <v>18</v>
      </c>
      <c r="O36" s="48" t="s">
        <v>18</v>
      </c>
      <c r="P36" s="48" t="s">
        <v>18</v>
      </c>
      <c r="Q36" s="48" t="s">
        <v>18</v>
      </c>
      <c r="R36" s="48" t="s">
        <v>18</v>
      </c>
      <c r="S36" s="48" t="s">
        <v>18</v>
      </c>
      <c r="T36" s="48" t="s">
        <v>18</v>
      </c>
      <c r="U36" s="48" t="s">
        <v>18</v>
      </c>
      <c r="V36" s="179">
        <v>11.850000000000001</v>
      </c>
      <c r="W36" s="179">
        <v>10.5</v>
      </c>
      <c r="X36" s="179">
        <v>12.96</v>
      </c>
      <c r="Y36" s="179">
        <v>12.67</v>
      </c>
      <c r="Z36" s="179">
        <v>12.02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2">
        <f t="shared" si="0"/>
        <v>12</v>
      </c>
    </row>
    <row r="37" spans="1:33" ht="15.6" x14ac:dyDescent="0.3">
      <c r="A37" s="182"/>
      <c r="B37" s="171" t="s">
        <v>11</v>
      </c>
      <c r="C37" s="48" t="s">
        <v>18</v>
      </c>
      <c r="D37" s="48" t="s">
        <v>18</v>
      </c>
      <c r="E37" s="48" t="s">
        <v>18</v>
      </c>
      <c r="F37" s="48" t="s">
        <v>18</v>
      </c>
      <c r="G37" s="48" t="s">
        <v>18</v>
      </c>
      <c r="H37" s="48" t="s">
        <v>18</v>
      </c>
      <c r="I37" s="48" t="s">
        <v>18</v>
      </c>
      <c r="J37" s="48" t="s">
        <v>18</v>
      </c>
      <c r="K37" s="48" t="s">
        <v>18</v>
      </c>
      <c r="L37" s="48" t="s">
        <v>18</v>
      </c>
      <c r="M37" s="48" t="s">
        <v>18</v>
      </c>
      <c r="N37" s="48" t="s">
        <v>18</v>
      </c>
      <c r="O37" s="48" t="s">
        <v>18</v>
      </c>
      <c r="P37" s="48" t="s">
        <v>18</v>
      </c>
      <c r="Q37" s="48" t="s">
        <v>18</v>
      </c>
      <c r="R37" s="48" t="s">
        <v>18</v>
      </c>
      <c r="S37" s="48" t="s">
        <v>18</v>
      </c>
      <c r="T37" s="48" t="s">
        <v>18</v>
      </c>
      <c r="U37" s="48" t="s">
        <v>18</v>
      </c>
      <c r="V37" s="172">
        <v>11.43</v>
      </c>
      <c r="W37" s="172">
        <v>11.100000000000001</v>
      </c>
      <c r="X37" s="172">
        <v>11.07</v>
      </c>
      <c r="Y37" s="172">
        <v>10.41</v>
      </c>
      <c r="Z37" s="172">
        <v>9.98</v>
      </c>
      <c r="AA37" s="172">
        <f>'[6]47B-Halfway Cr'!G45</f>
        <v>11.72</v>
      </c>
      <c r="AB37" s="172">
        <f>'[1]47B-Halfway Cr'!G45</f>
        <v>12.14</v>
      </c>
      <c r="AC37" s="172">
        <f>'[2]47B-Halfway Cr'!G45</f>
        <v>11.33</v>
      </c>
      <c r="AD37" s="172">
        <f>'[3]47B-Halfway Cr'!G45</f>
        <v>12.2</v>
      </c>
      <c r="AE37" s="172">
        <f>'[5]47B-Halfway Cr'!G45</f>
        <v>11.98</v>
      </c>
      <c r="AF37" s="172" t="str">
        <f>'[4]47B-Halfway Cr'!G45</f>
        <v/>
      </c>
      <c r="AG37" s="12">
        <f t="shared" si="0"/>
        <v>11.264444444444445</v>
      </c>
    </row>
    <row r="38" spans="1:33" ht="15.6" x14ac:dyDescent="0.3">
      <c r="A38" s="182"/>
      <c r="B38" s="171" t="s">
        <v>12</v>
      </c>
      <c r="C38" s="48" t="s">
        <v>18</v>
      </c>
      <c r="D38" s="48" t="s">
        <v>18</v>
      </c>
      <c r="E38" s="48" t="s">
        <v>18</v>
      </c>
      <c r="F38" s="48" t="s">
        <v>18</v>
      </c>
      <c r="G38" s="48" t="s">
        <v>18</v>
      </c>
      <c r="H38" s="48" t="s">
        <v>18</v>
      </c>
      <c r="I38" s="48" t="s">
        <v>18</v>
      </c>
      <c r="J38" s="48" t="s">
        <v>18</v>
      </c>
      <c r="K38" s="48" t="s">
        <v>18</v>
      </c>
      <c r="L38" s="48" t="s">
        <v>18</v>
      </c>
      <c r="M38" s="48" t="s">
        <v>18</v>
      </c>
      <c r="N38" s="48" t="s">
        <v>18</v>
      </c>
      <c r="O38" s="48" t="s">
        <v>18</v>
      </c>
      <c r="P38" s="48" t="s">
        <v>18</v>
      </c>
      <c r="Q38" s="48" t="s">
        <v>18</v>
      </c>
      <c r="R38" s="48" t="s">
        <v>18</v>
      </c>
      <c r="S38" s="48" t="s">
        <v>18</v>
      </c>
      <c r="T38" s="48" t="s">
        <v>18</v>
      </c>
      <c r="U38" s="48" t="s">
        <v>18</v>
      </c>
      <c r="V38" s="172">
        <v>11.13</v>
      </c>
      <c r="W38" s="172">
        <v>11.100000000000001</v>
      </c>
      <c r="X38" s="172">
        <v>10.199999999999999</v>
      </c>
      <c r="Y38" s="172">
        <v>9.85</v>
      </c>
      <c r="Z38" s="172">
        <v>9.6199999999999992</v>
      </c>
      <c r="AA38" s="172">
        <f>'[6]47B-Halfway Cr'!G46</f>
        <v>10.74</v>
      </c>
      <c r="AB38" s="172">
        <f>'[1]47B-Halfway Cr'!G46</f>
        <v>10.29</v>
      </c>
      <c r="AC38" s="172">
        <f>'[2]47B-Halfway Cr'!G46</f>
        <v>11.09</v>
      </c>
      <c r="AD38" s="172">
        <f>'[3]47B-Halfway Cr'!G46</f>
        <v>12.08</v>
      </c>
      <c r="AE38" s="172">
        <f>'[5]47B-Halfway Cr'!G46</f>
        <v>11.83</v>
      </c>
      <c r="AF38" s="172" t="str">
        <f>'[4]47B-Halfway Cr'!G46</f>
        <v/>
      </c>
      <c r="AG38" s="12">
        <f t="shared" si="0"/>
        <v>10.677777777777779</v>
      </c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&amp;C&amp;"Arial,Bold"&amp;14Halfway Creek - 47B</oddHeader>
    <oddFooter>&amp;LPage &amp;P&amp;R&amp;"Arial,Italic"&amp;8h:/hydnet/monwell/gwlevel.xls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BC77"/>
  <sheetViews>
    <sheetView topLeftCell="A37" workbookViewId="0">
      <pane xSplit="2" topLeftCell="S1" activePane="topRight" state="frozen"/>
      <selection pane="topRight" activeCell="V63" sqref="V63"/>
    </sheetView>
  </sheetViews>
  <sheetFormatPr defaultColWidth="9.109375" defaultRowHeight="15" x14ac:dyDescent="0.25"/>
  <cols>
    <col min="1" max="1" width="33.88671875" style="37" bestFit="1" customWidth="1"/>
    <col min="2" max="6" width="9.109375" style="34" customWidth="1"/>
    <col min="7" max="15" width="9.109375" style="34"/>
    <col min="16" max="16" width="9.33203125" style="34" bestFit="1" customWidth="1"/>
    <col min="17" max="32" width="9.33203125" style="34" customWidth="1"/>
    <col min="33" max="33" width="9.109375" style="34"/>
    <col min="34" max="34" width="9.109375" style="83" customWidth="1"/>
    <col min="35" max="16384" width="9.109375" style="34"/>
  </cols>
  <sheetData>
    <row r="1" spans="1:55" ht="15.6" x14ac:dyDescent="0.3">
      <c r="A1" s="6" t="s">
        <v>141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</row>
    <row r="2" spans="1:55" ht="15.6" x14ac:dyDescent="0.3">
      <c r="A2" s="29" t="s">
        <v>702</v>
      </c>
      <c r="B2" s="20" t="s">
        <v>1</v>
      </c>
      <c r="C2" s="48" t="s">
        <v>18</v>
      </c>
      <c r="D2" s="48" t="s">
        <v>18</v>
      </c>
      <c r="E2" s="48" t="s">
        <v>18</v>
      </c>
      <c r="F2" s="12">
        <v>7.12</v>
      </c>
      <c r="G2" s="12">
        <v>5.6</v>
      </c>
      <c r="H2" s="12">
        <v>5.13</v>
      </c>
      <c r="I2" s="12">
        <v>5</v>
      </c>
      <c r="J2" s="12">
        <v>5.01</v>
      </c>
      <c r="K2" s="12">
        <v>7.08</v>
      </c>
      <c r="L2" s="48" t="s">
        <v>18</v>
      </c>
      <c r="M2" s="48" t="s">
        <v>18</v>
      </c>
      <c r="N2" s="48" t="s">
        <v>18</v>
      </c>
      <c r="O2" s="48" t="s">
        <v>18</v>
      </c>
      <c r="P2" s="48" t="s">
        <v>18</v>
      </c>
      <c r="Q2" s="48" t="s">
        <v>18</v>
      </c>
      <c r="R2" s="83" t="s">
        <v>236</v>
      </c>
      <c r="S2" s="50">
        <v>7.95</v>
      </c>
      <c r="T2" s="50">
        <v>6.32</v>
      </c>
      <c r="U2" s="50">
        <v>5.24</v>
      </c>
      <c r="V2" s="50" t="s">
        <v>442</v>
      </c>
      <c r="W2" s="50">
        <v>7.24</v>
      </c>
      <c r="X2" s="50">
        <v>5.54</v>
      </c>
      <c r="Y2" s="50">
        <v>6.91</v>
      </c>
      <c r="Z2" s="50">
        <v>5.84</v>
      </c>
      <c r="AA2" s="50">
        <v>6.07</v>
      </c>
      <c r="AB2" s="50">
        <f>'[1]48-Spring Cr'!G4</f>
        <v>6.34</v>
      </c>
      <c r="AC2" s="50">
        <f>'[2]48-Spring Cr'!G4</f>
        <v>8.56</v>
      </c>
      <c r="AD2" s="50">
        <f>'[3]48-Spring Cr'!G4</f>
        <v>2.89</v>
      </c>
      <c r="AE2" s="50">
        <f>'[5]48-Spring Cr'!G4</f>
        <v>2.54</v>
      </c>
      <c r="AF2" s="50">
        <f>'[4]48-Spring Cr'!G4</f>
        <v>4.51</v>
      </c>
      <c r="AG2" s="12">
        <f>AVERAGE(C2:AD2)</f>
        <v>6.1082352941176481</v>
      </c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</row>
    <row r="3" spans="1:55" ht="15.6" x14ac:dyDescent="0.3">
      <c r="A3" s="30"/>
      <c r="B3" s="20" t="s">
        <v>2</v>
      </c>
      <c r="C3" s="48" t="s">
        <v>18</v>
      </c>
      <c r="D3" s="48" t="s">
        <v>18</v>
      </c>
      <c r="E3" s="12">
        <v>8.08</v>
      </c>
      <c r="F3" s="12">
        <v>7.38</v>
      </c>
      <c r="G3" s="12">
        <v>5.96</v>
      </c>
      <c r="H3" s="12">
        <v>6.17</v>
      </c>
      <c r="I3" s="12">
        <v>4.99</v>
      </c>
      <c r="J3" s="12">
        <v>4.87</v>
      </c>
      <c r="K3" s="17">
        <v>9.36</v>
      </c>
      <c r="L3" s="48" t="s">
        <v>18</v>
      </c>
      <c r="M3" s="48" t="s">
        <v>18</v>
      </c>
      <c r="N3" s="48" t="s">
        <v>18</v>
      </c>
      <c r="O3" s="48" t="s">
        <v>18</v>
      </c>
      <c r="P3" s="48" t="s">
        <v>18</v>
      </c>
      <c r="Q3" s="48" t="s">
        <v>18</v>
      </c>
      <c r="R3" s="83" t="s">
        <v>236</v>
      </c>
      <c r="S3" s="50">
        <v>7.44</v>
      </c>
      <c r="T3" s="50">
        <v>6.36</v>
      </c>
      <c r="U3" s="50">
        <v>6.85</v>
      </c>
      <c r="V3" s="50" t="s">
        <v>442</v>
      </c>
      <c r="W3" s="50">
        <v>7.39</v>
      </c>
      <c r="X3" s="50">
        <v>5.92</v>
      </c>
      <c r="Y3" s="50">
        <v>6.38</v>
      </c>
      <c r="Z3" s="50">
        <v>5.74</v>
      </c>
      <c r="AA3" s="50">
        <v>6.44</v>
      </c>
      <c r="AB3" s="50">
        <f>'[1]48-Spring Cr'!G5</f>
        <v>6.57</v>
      </c>
      <c r="AC3" s="50">
        <f>'[2]48-Spring Cr'!G5</f>
        <v>8.9</v>
      </c>
      <c r="AD3" s="50">
        <f>'[3]48-Spring Cr'!G5</f>
        <v>4.54</v>
      </c>
      <c r="AE3" s="50">
        <f>'[5]48-Spring Cr'!G5</f>
        <v>1.92</v>
      </c>
      <c r="AF3" s="50">
        <f>'[4]48-Spring Cr'!G5</f>
        <v>6.67</v>
      </c>
      <c r="AG3" s="12">
        <f t="shared" ref="AG3:AG66" si="0">AVERAGE(C3:AD3)</f>
        <v>6.629999999999999</v>
      </c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</row>
    <row r="4" spans="1:55" ht="15.6" x14ac:dyDescent="0.3">
      <c r="A4" s="30"/>
      <c r="B4" s="20" t="s">
        <v>3</v>
      </c>
      <c r="C4" s="48" t="s">
        <v>18</v>
      </c>
      <c r="D4" s="48" t="s">
        <v>18</v>
      </c>
      <c r="E4" s="12">
        <v>7.87</v>
      </c>
      <c r="F4" s="12">
        <v>6.54</v>
      </c>
      <c r="G4" s="12">
        <v>5.56</v>
      </c>
      <c r="H4" s="12">
        <v>5.05</v>
      </c>
      <c r="I4" s="12">
        <v>4.95</v>
      </c>
      <c r="J4" s="12">
        <v>4.8499999999999996</v>
      </c>
      <c r="K4" s="12">
        <v>8.01</v>
      </c>
      <c r="L4" s="48" t="s">
        <v>18</v>
      </c>
      <c r="M4" s="48" t="s">
        <v>18</v>
      </c>
      <c r="N4" s="48" t="s">
        <v>18</v>
      </c>
      <c r="O4" s="48" t="s">
        <v>18</v>
      </c>
      <c r="P4" s="48" t="s">
        <v>18</v>
      </c>
      <c r="Q4" s="48" t="s">
        <v>18</v>
      </c>
      <c r="R4" s="50">
        <v>6.99</v>
      </c>
      <c r="S4" s="50">
        <v>6.35</v>
      </c>
      <c r="T4" s="50">
        <v>6.22</v>
      </c>
      <c r="U4" s="50">
        <v>6.95</v>
      </c>
      <c r="V4" s="50" t="s">
        <v>442</v>
      </c>
      <c r="W4" s="50">
        <v>8.15</v>
      </c>
      <c r="X4" s="50">
        <v>4.7</v>
      </c>
      <c r="Y4" s="50">
        <v>6.23</v>
      </c>
      <c r="Z4" s="50">
        <v>5.98</v>
      </c>
      <c r="AA4" s="50">
        <v>6.22</v>
      </c>
      <c r="AB4" s="50">
        <f>'[1]48-Spring Cr'!G6</f>
        <v>6.87</v>
      </c>
      <c r="AC4" s="50">
        <f>'[2]48-Spring Cr'!G6</f>
        <v>7.82</v>
      </c>
      <c r="AD4" s="50">
        <f>'[3]48-Spring Cr'!G6</f>
        <v>3.36</v>
      </c>
      <c r="AE4" s="50">
        <f>'[5]48-Spring Cr'!G6</f>
        <v>1.19</v>
      </c>
      <c r="AF4" s="50">
        <f>'[4]48-Spring Cr'!G6</f>
        <v>7.22</v>
      </c>
      <c r="AG4" s="12">
        <f t="shared" si="0"/>
        <v>6.2457894736842121</v>
      </c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</row>
    <row r="5" spans="1:55" ht="15.6" x14ac:dyDescent="0.3">
      <c r="A5" s="30"/>
      <c r="B5" s="20" t="s">
        <v>4</v>
      </c>
      <c r="C5" s="48" t="s">
        <v>18</v>
      </c>
      <c r="D5" s="48" t="s">
        <v>18</v>
      </c>
      <c r="E5" s="12">
        <v>7.91</v>
      </c>
      <c r="F5" s="12">
        <v>7.83</v>
      </c>
      <c r="G5" s="12">
        <v>5</v>
      </c>
      <c r="H5" s="12">
        <v>5.0199999999999996</v>
      </c>
      <c r="I5" s="12">
        <v>4.9400000000000004</v>
      </c>
      <c r="J5" s="12">
        <v>4.8</v>
      </c>
      <c r="K5" s="12">
        <v>6.01</v>
      </c>
      <c r="L5" s="48" t="s">
        <v>18</v>
      </c>
      <c r="M5" s="48" t="s">
        <v>18</v>
      </c>
      <c r="N5" s="48" t="s">
        <v>18</v>
      </c>
      <c r="O5" s="48" t="s">
        <v>18</v>
      </c>
      <c r="P5" s="48" t="s">
        <v>18</v>
      </c>
      <c r="Q5" s="50">
        <v>6.69</v>
      </c>
      <c r="R5" s="50">
        <v>7.85</v>
      </c>
      <c r="S5" s="83" t="s">
        <v>236</v>
      </c>
      <c r="T5" s="50">
        <v>6.07</v>
      </c>
      <c r="U5" s="50">
        <v>7.2</v>
      </c>
      <c r="V5" s="50" t="s">
        <v>442</v>
      </c>
      <c r="W5" s="50">
        <v>9.2100000000000009</v>
      </c>
      <c r="X5" s="50">
        <v>3.57</v>
      </c>
      <c r="Y5" s="50">
        <v>5.54</v>
      </c>
      <c r="Z5" s="50">
        <v>6.18</v>
      </c>
      <c r="AA5" s="50">
        <f>'[6]48-Spring Cr'!G7</f>
        <v>6.31</v>
      </c>
      <c r="AB5" s="50">
        <f>'[1]48-Spring Cr'!G7</f>
        <v>6.52</v>
      </c>
      <c r="AC5" s="50">
        <f>'[2]48-Spring Cr'!G7</f>
        <v>3.38</v>
      </c>
      <c r="AD5" s="50">
        <f>'[3]48-Spring Cr'!G7</f>
        <v>0.81</v>
      </c>
      <c r="AE5" s="50">
        <f>'[5]48-Spring Cr'!G7</f>
        <v>0.08</v>
      </c>
      <c r="AF5" s="50">
        <f>'[4]48-Spring Cr'!G7</f>
        <v>5.09</v>
      </c>
      <c r="AG5" s="12">
        <f t="shared" si="0"/>
        <v>5.8336842105263154</v>
      </c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</row>
    <row r="6" spans="1:55" ht="15.6" x14ac:dyDescent="0.3">
      <c r="A6" s="30"/>
      <c r="B6" s="20" t="s">
        <v>5</v>
      </c>
      <c r="C6" s="48" t="s">
        <v>18</v>
      </c>
      <c r="D6" s="48" t="s">
        <v>18</v>
      </c>
      <c r="E6" s="12">
        <v>7.58</v>
      </c>
      <c r="F6" s="12">
        <v>6.69</v>
      </c>
      <c r="G6" s="12">
        <v>4.9800000000000004</v>
      </c>
      <c r="H6" s="12">
        <v>5.04</v>
      </c>
      <c r="I6" s="12">
        <v>4.87</v>
      </c>
      <c r="J6" s="17">
        <v>4.8099999999999996</v>
      </c>
      <c r="K6" s="12">
        <v>5.38</v>
      </c>
      <c r="L6" s="48" t="s">
        <v>18</v>
      </c>
      <c r="M6" s="48" t="s">
        <v>18</v>
      </c>
      <c r="N6" s="48" t="s">
        <v>18</v>
      </c>
      <c r="O6" s="48" t="s">
        <v>18</v>
      </c>
      <c r="P6" s="48" t="s">
        <v>18</v>
      </c>
      <c r="Q6" s="50">
        <v>6.78</v>
      </c>
      <c r="R6" s="50">
        <v>6.75</v>
      </c>
      <c r="S6" s="83" t="s">
        <v>236</v>
      </c>
      <c r="T6" s="83" t="s">
        <v>652</v>
      </c>
      <c r="U6" s="50" t="s">
        <v>385</v>
      </c>
      <c r="V6" s="50" t="s">
        <v>442</v>
      </c>
      <c r="W6" s="50">
        <v>6.11</v>
      </c>
      <c r="X6" s="50">
        <v>2.37</v>
      </c>
      <c r="Y6" s="50">
        <v>4.03</v>
      </c>
      <c r="Z6" s="50">
        <v>4.18</v>
      </c>
      <c r="AA6" s="50">
        <f>'[6]48-Spring Cr'!G8</f>
        <v>4.13</v>
      </c>
      <c r="AB6" s="50">
        <f>'[1]48-Spring Cr'!G8</f>
        <v>5.96</v>
      </c>
      <c r="AC6" s="50">
        <f>'[2]48-Spring Cr'!G8</f>
        <v>2.98</v>
      </c>
      <c r="AD6" s="50">
        <f>'[3]48-Spring Cr'!G8</f>
        <v>-0.11</v>
      </c>
      <c r="AE6" s="50">
        <f>'[5]48-Spring Cr'!G8</f>
        <v>2.83</v>
      </c>
      <c r="AF6" s="50">
        <f>'[4]48-Spring Cr'!G8</f>
        <v>2.35</v>
      </c>
      <c r="AG6" s="12">
        <f t="shared" si="0"/>
        <v>4.8547058823529401</v>
      </c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</row>
    <row r="7" spans="1:55" ht="15.6" x14ac:dyDescent="0.3">
      <c r="A7" s="30"/>
      <c r="B7" s="20" t="s">
        <v>5</v>
      </c>
      <c r="C7" s="48" t="s">
        <v>18</v>
      </c>
      <c r="D7" s="48" t="s">
        <v>18</v>
      </c>
      <c r="E7" s="12">
        <v>6.88</v>
      </c>
      <c r="F7" s="12">
        <v>6</v>
      </c>
      <c r="G7" s="12">
        <v>5.07</v>
      </c>
      <c r="H7" s="12">
        <v>5.03</v>
      </c>
      <c r="I7" s="12">
        <v>4.9800000000000004</v>
      </c>
      <c r="J7" s="12">
        <v>4.82</v>
      </c>
      <c r="K7" s="12">
        <v>5.14</v>
      </c>
      <c r="L7" s="48" t="s">
        <v>18</v>
      </c>
      <c r="M7" s="48" t="s">
        <v>18</v>
      </c>
      <c r="N7" s="48" t="s">
        <v>18</v>
      </c>
      <c r="O7" s="48" t="s">
        <v>18</v>
      </c>
      <c r="P7" s="48" t="s">
        <v>18</v>
      </c>
      <c r="Q7" s="50">
        <v>5.67</v>
      </c>
      <c r="R7" s="83" t="s">
        <v>236</v>
      </c>
      <c r="S7" s="83" t="s">
        <v>236</v>
      </c>
      <c r="T7" s="83" t="s">
        <v>652</v>
      </c>
      <c r="U7" s="50" t="s">
        <v>385</v>
      </c>
      <c r="V7" s="50" t="s">
        <v>442</v>
      </c>
      <c r="W7" s="50">
        <v>5.48</v>
      </c>
      <c r="X7" s="50">
        <v>1.49</v>
      </c>
      <c r="Y7" s="50">
        <v>3.78</v>
      </c>
      <c r="Z7" s="77" t="s">
        <v>18</v>
      </c>
      <c r="AA7" s="77" t="s">
        <v>18</v>
      </c>
      <c r="AB7" s="77" t="s">
        <v>18</v>
      </c>
      <c r="AC7" s="77" t="s">
        <v>18</v>
      </c>
      <c r="AD7" s="77" t="s">
        <v>18</v>
      </c>
      <c r="AE7" s="77" t="s">
        <v>18</v>
      </c>
      <c r="AF7" s="77" t="s">
        <v>18</v>
      </c>
      <c r="AG7" s="12">
        <f t="shared" si="0"/>
        <v>4.9400000000000013</v>
      </c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</row>
    <row r="8" spans="1:55" ht="15.6" x14ac:dyDescent="0.3">
      <c r="A8" s="30"/>
      <c r="B8" s="20" t="s">
        <v>6</v>
      </c>
      <c r="C8" s="48" t="s">
        <v>18</v>
      </c>
      <c r="D8" s="48" t="s">
        <v>18</v>
      </c>
      <c r="E8" s="12">
        <v>7.8</v>
      </c>
      <c r="F8" s="12">
        <v>5.66</v>
      </c>
      <c r="G8" s="12">
        <v>4.99</v>
      </c>
      <c r="H8" s="12">
        <v>6.65</v>
      </c>
      <c r="I8" s="12">
        <v>4.95</v>
      </c>
      <c r="J8" s="12">
        <v>4.9800000000000004</v>
      </c>
      <c r="K8" s="12">
        <v>5.01</v>
      </c>
      <c r="L8" s="48" t="s">
        <v>18</v>
      </c>
      <c r="M8" s="48" t="s">
        <v>18</v>
      </c>
      <c r="N8" s="48" t="s">
        <v>18</v>
      </c>
      <c r="O8" s="48" t="s">
        <v>18</v>
      </c>
      <c r="P8" s="48" t="s">
        <v>18</v>
      </c>
      <c r="Q8" s="83" t="s">
        <v>236</v>
      </c>
      <c r="R8" s="50">
        <v>9.1999999999999993</v>
      </c>
      <c r="S8" s="83" t="s">
        <v>236</v>
      </c>
      <c r="T8" s="50">
        <v>5.15</v>
      </c>
      <c r="U8" s="50" t="s">
        <v>385</v>
      </c>
      <c r="V8" s="50" t="s">
        <v>442</v>
      </c>
      <c r="W8" s="50">
        <v>3.85</v>
      </c>
      <c r="X8" s="50">
        <v>1.01</v>
      </c>
      <c r="Y8" s="50">
        <v>2.84</v>
      </c>
      <c r="Z8" s="50">
        <v>5.32</v>
      </c>
      <c r="AA8" s="50">
        <f>'[6]48-Spring Cr'!G9</f>
        <v>3.03</v>
      </c>
      <c r="AB8" s="50">
        <f>'[1]48-Spring Cr'!G9</f>
        <v>5.77</v>
      </c>
      <c r="AC8" s="50">
        <f>'[2]48-Spring Cr'!G9</f>
        <v>5.95</v>
      </c>
      <c r="AD8" s="50">
        <f>'[3]48-Spring Cr'!G9</f>
        <v>4.2300000000000004</v>
      </c>
      <c r="AE8" s="50">
        <f>'[5]48-Spring Cr'!G9</f>
        <v>4.12</v>
      </c>
      <c r="AF8" s="50">
        <f>'[4]48-Spring Cr'!G9</f>
        <v>1.97</v>
      </c>
      <c r="AG8" s="12">
        <f t="shared" si="0"/>
        <v>5.0817647058823532</v>
      </c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</row>
    <row r="9" spans="1:55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2">
        <v>9.58</v>
      </c>
      <c r="F9" s="12">
        <v>6.37</v>
      </c>
      <c r="G9" s="12">
        <v>5.01</v>
      </c>
      <c r="H9" s="12">
        <v>5.03</v>
      </c>
      <c r="I9" s="12">
        <v>4.8600000000000003</v>
      </c>
      <c r="J9" s="12">
        <v>4.91</v>
      </c>
      <c r="K9" s="12">
        <v>4.87</v>
      </c>
      <c r="L9" s="48" t="s">
        <v>18</v>
      </c>
      <c r="M9" s="48" t="s">
        <v>18</v>
      </c>
      <c r="N9" s="48" t="s">
        <v>18</v>
      </c>
      <c r="O9" s="48" t="s">
        <v>18</v>
      </c>
      <c r="P9" s="48" t="s">
        <v>18</v>
      </c>
      <c r="Q9" s="83" t="s">
        <v>236</v>
      </c>
      <c r="R9" s="50">
        <v>11.06</v>
      </c>
      <c r="S9" s="83" t="s">
        <v>236</v>
      </c>
      <c r="T9" s="50">
        <v>5.25</v>
      </c>
      <c r="U9" s="50" t="s">
        <v>385</v>
      </c>
      <c r="V9" s="50" t="s">
        <v>442</v>
      </c>
      <c r="W9" s="50">
        <v>4.26</v>
      </c>
      <c r="X9" s="50">
        <v>1.03</v>
      </c>
      <c r="Y9" s="50">
        <v>1.48</v>
      </c>
      <c r="Z9" s="50">
        <v>6.32</v>
      </c>
      <c r="AA9" s="50">
        <f>'[6]48-Spring Cr'!G10</f>
        <v>2.59</v>
      </c>
      <c r="AB9" s="50">
        <f>'[1]48-Spring Cr'!G10</f>
        <v>5.61</v>
      </c>
      <c r="AC9" s="50">
        <f>'[2]48-Spring Cr'!G10</f>
        <v>2.91</v>
      </c>
      <c r="AD9" s="50">
        <f>'[3]48-Spring Cr'!G10</f>
        <v>8.1</v>
      </c>
      <c r="AE9" s="50">
        <f>'[5]48-Spring Cr'!G10</f>
        <v>3.59</v>
      </c>
      <c r="AF9" s="50">
        <f>'[4]48-Spring Cr'!G10</f>
        <v>3.09</v>
      </c>
      <c r="AG9" s="12">
        <f t="shared" si="0"/>
        <v>5.249411764705882</v>
      </c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</row>
    <row r="10" spans="1:55" ht="15.6" x14ac:dyDescent="0.3">
      <c r="A10" s="29" t="s">
        <v>1397</v>
      </c>
      <c r="B10" s="20" t="s">
        <v>7</v>
      </c>
      <c r="C10" s="48" t="s">
        <v>18</v>
      </c>
      <c r="D10" s="48" t="s">
        <v>18</v>
      </c>
      <c r="E10" s="12">
        <v>9.6300000000000008</v>
      </c>
      <c r="F10" s="12">
        <v>7.13</v>
      </c>
      <c r="G10" s="12">
        <v>4.62</v>
      </c>
      <c r="H10" s="12">
        <v>5.41</v>
      </c>
      <c r="I10" s="12">
        <v>4.82</v>
      </c>
      <c r="J10" s="12">
        <v>4.93</v>
      </c>
      <c r="K10" s="12">
        <v>4.95</v>
      </c>
      <c r="L10" s="48" t="s">
        <v>18</v>
      </c>
      <c r="M10" s="48" t="s">
        <v>18</v>
      </c>
      <c r="N10" s="48" t="s">
        <v>18</v>
      </c>
      <c r="O10" s="48" t="s">
        <v>18</v>
      </c>
      <c r="P10" s="48" t="s">
        <v>18</v>
      </c>
      <c r="Q10" s="83" t="s">
        <v>236</v>
      </c>
      <c r="R10" s="50">
        <v>10.73</v>
      </c>
      <c r="S10" s="50">
        <v>7.06</v>
      </c>
      <c r="T10" s="50">
        <v>5.37</v>
      </c>
      <c r="U10" s="50">
        <v>6.86</v>
      </c>
      <c r="V10" s="50">
        <v>5.36</v>
      </c>
      <c r="W10" s="50">
        <v>6.31</v>
      </c>
      <c r="X10" s="50">
        <v>3.38</v>
      </c>
      <c r="Y10" s="50">
        <v>4.0199999999999996</v>
      </c>
      <c r="Z10" s="50">
        <v>8.52</v>
      </c>
      <c r="AA10" s="50">
        <f>'[6]48-Spring Cr'!G11</f>
        <v>4.3600000000000003</v>
      </c>
      <c r="AB10" s="50">
        <f>'[1]48-Spring Cr'!G11</f>
        <v>5.94</v>
      </c>
      <c r="AC10" s="50">
        <f>'[2]48-Spring Cr'!G11</f>
        <v>5.69</v>
      </c>
      <c r="AD10" s="50">
        <f>'[3]48-Spring Cr'!G11</f>
        <v>8.16</v>
      </c>
      <c r="AE10" s="50">
        <f>'[5]48-Spring Cr'!G11</f>
        <v>5.93</v>
      </c>
      <c r="AF10" s="50">
        <f>'[4]48-Spring Cr'!G11</f>
        <v>6.09</v>
      </c>
      <c r="AG10" s="12">
        <f t="shared" si="0"/>
        <v>6.1624999999999996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</row>
    <row r="11" spans="1:55" ht="15.6" x14ac:dyDescent="0.3">
      <c r="A11" s="30"/>
      <c r="B11" s="20" t="s">
        <v>7</v>
      </c>
      <c r="C11" s="48" t="s">
        <v>18</v>
      </c>
      <c r="D11" s="48" t="s">
        <v>18</v>
      </c>
      <c r="E11" s="12">
        <v>8.98</v>
      </c>
      <c r="F11" s="12">
        <v>7.01</v>
      </c>
      <c r="G11" s="12">
        <v>5</v>
      </c>
      <c r="H11" s="12">
        <v>9.6199999999999992</v>
      </c>
      <c r="I11" s="12">
        <v>4.95</v>
      </c>
      <c r="J11" s="12">
        <v>4.8600000000000003</v>
      </c>
      <c r="K11" s="12">
        <v>5.49</v>
      </c>
      <c r="L11" s="48" t="s">
        <v>18</v>
      </c>
      <c r="M11" s="48" t="s">
        <v>18</v>
      </c>
      <c r="N11" s="48" t="s">
        <v>18</v>
      </c>
      <c r="O11" s="48" t="s">
        <v>18</v>
      </c>
      <c r="P11" s="48" t="s">
        <v>18</v>
      </c>
      <c r="Q11" s="50">
        <v>6.33</v>
      </c>
      <c r="R11" s="50">
        <v>8.48</v>
      </c>
      <c r="S11" s="50">
        <v>7.92</v>
      </c>
      <c r="T11" s="50">
        <v>6.07</v>
      </c>
      <c r="U11" s="50">
        <v>9.5399999999999991</v>
      </c>
      <c r="V11" s="50" t="s">
        <v>442</v>
      </c>
      <c r="W11" s="50">
        <v>4.0199999999999996</v>
      </c>
      <c r="X11" s="50">
        <v>3.66</v>
      </c>
      <c r="Y11" s="50">
        <v>4.1900000000000004</v>
      </c>
      <c r="Z11" s="50">
        <v>8.4</v>
      </c>
      <c r="AA11" s="50">
        <f>'[6]48-Spring Cr'!G12</f>
        <v>5.39</v>
      </c>
      <c r="AB11" s="50">
        <f>'[1]48-Spring Cr'!G12</f>
        <v>9.2899999999999991</v>
      </c>
      <c r="AC11" s="50">
        <f>'[2]48-Spring Cr'!G12</f>
        <v>7.89</v>
      </c>
      <c r="AD11" s="50">
        <f>'[3]48-Spring Cr'!G12</f>
        <v>8.24</v>
      </c>
      <c r="AE11" s="50">
        <f>'[5]48-Spring Cr'!G12</f>
        <v>4.45</v>
      </c>
      <c r="AF11" s="50">
        <f>'[4]48-Spring Cr'!G12</f>
        <v>8.01</v>
      </c>
      <c r="AG11" s="12">
        <f t="shared" si="0"/>
        <v>6.7664999999999988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</row>
    <row r="12" spans="1:55" ht="15.6" x14ac:dyDescent="0.3">
      <c r="A12" s="30"/>
      <c r="B12" s="20" t="s">
        <v>8</v>
      </c>
      <c r="C12" s="48" t="s">
        <v>18</v>
      </c>
      <c r="D12" s="48" t="s">
        <v>18</v>
      </c>
      <c r="E12" s="12">
        <v>9.6999999999999993</v>
      </c>
      <c r="F12" s="12">
        <v>7.51</v>
      </c>
      <c r="G12" s="12">
        <v>5.03</v>
      </c>
      <c r="H12" s="12">
        <v>8.2200000000000006</v>
      </c>
      <c r="I12" s="12">
        <v>4.9800000000000004</v>
      </c>
      <c r="J12" s="12">
        <v>4.9000000000000004</v>
      </c>
      <c r="K12" s="12">
        <v>8.01</v>
      </c>
      <c r="L12" s="48" t="s">
        <v>18</v>
      </c>
      <c r="M12" s="48" t="s">
        <v>18</v>
      </c>
      <c r="N12" s="48" t="s">
        <v>18</v>
      </c>
      <c r="O12" s="48" t="s">
        <v>18</v>
      </c>
      <c r="P12" s="48" t="s">
        <v>18</v>
      </c>
      <c r="Q12" s="50">
        <v>8.49</v>
      </c>
      <c r="R12" s="83" t="s">
        <v>236</v>
      </c>
      <c r="S12" s="50">
        <v>6.55</v>
      </c>
      <c r="T12" s="50">
        <v>6.02</v>
      </c>
      <c r="U12" s="50">
        <v>8.07</v>
      </c>
      <c r="V12" s="50" t="s">
        <v>442</v>
      </c>
      <c r="W12" s="50">
        <v>5.54</v>
      </c>
      <c r="X12" s="50">
        <v>4.1900000000000004</v>
      </c>
      <c r="Y12" s="50">
        <v>4.5599999999999996</v>
      </c>
      <c r="Z12" s="50">
        <v>8.7899999999999991</v>
      </c>
      <c r="AA12" s="50">
        <f>'[6]48-Spring Cr'!G13</f>
        <v>6.18</v>
      </c>
      <c r="AB12" s="50">
        <f>'[1]48-Spring Cr'!G13</f>
        <v>8.2899999999999991</v>
      </c>
      <c r="AC12" s="50">
        <f>'[2]48-Spring Cr'!G13</f>
        <v>8.39</v>
      </c>
      <c r="AD12" s="50">
        <f>'[3]48-Spring Cr'!G13</f>
        <v>9.39</v>
      </c>
      <c r="AE12" s="50">
        <f>'[5]48-Spring Cr'!G13</f>
        <v>3.68</v>
      </c>
      <c r="AF12" s="50">
        <f>'[4]48-Spring Cr'!G13</f>
        <v>8.6</v>
      </c>
      <c r="AG12" s="12">
        <f t="shared" si="0"/>
        <v>6.99</v>
      </c>
      <c r="AH12" s="93"/>
      <c r="AI12" s="93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</row>
    <row r="13" spans="1:55" ht="15.6" x14ac:dyDescent="0.3">
      <c r="A13" s="30"/>
      <c r="B13" s="20" t="s">
        <v>8</v>
      </c>
      <c r="C13" s="48" t="s">
        <v>18</v>
      </c>
      <c r="D13" s="48" t="s">
        <v>18</v>
      </c>
      <c r="E13" s="12">
        <v>9.01</v>
      </c>
      <c r="F13" s="12">
        <v>7.66</v>
      </c>
      <c r="G13" s="12">
        <v>5.0199999999999996</v>
      </c>
      <c r="H13" s="12">
        <v>9.94</v>
      </c>
      <c r="I13" s="12">
        <v>4.92</v>
      </c>
      <c r="J13" s="12">
        <v>4.87</v>
      </c>
      <c r="K13" s="12">
        <v>5.95</v>
      </c>
      <c r="L13" s="48" t="s">
        <v>18</v>
      </c>
      <c r="M13" s="48" t="s">
        <v>18</v>
      </c>
      <c r="N13" s="48" t="s">
        <v>18</v>
      </c>
      <c r="O13" s="48" t="s">
        <v>18</v>
      </c>
      <c r="P13" s="48" t="s">
        <v>18</v>
      </c>
      <c r="Q13" s="50">
        <v>9.82</v>
      </c>
      <c r="R13" s="50">
        <v>8.42</v>
      </c>
      <c r="S13" s="50">
        <v>7.19</v>
      </c>
      <c r="T13" s="50">
        <v>5.17</v>
      </c>
      <c r="U13" s="50">
        <v>9.77</v>
      </c>
      <c r="V13" s="50">
        <v>6.11</v>
      </c>
      <c r="W13" s="50">
        <v>5.66</v>
      </c>
      <c r="X13" s="50">
        <v>5.24</v>
      </c>
      <c r="Y13" s="50">
        <v>4.54</v>
      </c>
      <c r="Z13" s="50">
        <v>9.41</v>
      </c>
      <c r="AA13" s="50">
        <f>'[6]48-Spring Cr'!G14</f>
        <v>6.78</v>
      </c>
      <c r="AB13" s="50">
        <f>'[1]48-Spring Cr'!G14</f>
        <v>8.14</v>
      </c>
      <c r="AC13" s="50">
        <f>'[2]48-Spring Cr'!G14</f>
        <v>6.84</v>
      </c>
      <c r="AD13" s="50">
        <f>'[3]48-Spring Cr'!G14</f>
        <v>8.42</v>
      </c>
      <c r="AE13" s="50">
        <f>'[5]48-Spring Cr'!G14</f>
        <v>2.73</v>
      </c>
      <c r="AF13" s="50">
        <f>'[4]48-Spring Cr'!G14</f>
        <v>8.34</v>
      </c>
      <c r="AG13" s="12">
        <f t="shared" si="0"/>
        <v>7.0895238095238096</v>
      </c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</row>
    <row r="14" spans="1:55" ht="15.6" x14ac:dyDescent="0.3">
      <c r="A14" s="29" t="s">
        <v>162</v>
      </c>
      <c r="B14" s="20" t="s">
        <v>9</v>
      </c>
      <c r="C14" s="48" t="s">
        <v>18</v>
      </c>
      <c r="D14" s="48" t="s">
        <v>18</v>
      </c>
      <c r="E14" s="12">
        <v>7.71</v>
      </c>
      <c r="F14" s="12">
        <v>8.2799999999999994</v>
      </c>
      <c r="G14" s="12">
        <v>5.24</v>
      </c>
      <c r="H14" s="48" t="s">
        <v>18</v>
      </c>
      <c r="I14" s="12">
        <v>4.8099999999999996</v>
      </c>
      <c r="J14" s="17">
        <v>4.88</v>
      </c>
      <c r="K14" s="12">
        <v>6.44</v>
      </c>
      <c r="L14" s="48" t="s">
        <v>18</v>
      </c>
      <c r="M14" s="48" t="s">
        <v>18</v>
      </c>
      <c r="N14" s="48" t="s">
        <v>18</v>
      </c>
      <c r="O14" s="48" t="s">
        <v>18</v>
      </c>
      <c r="P14" s="48" t="s">
        <v>18</v>
      </c>
      <c r="Q14" s="50">
        <v>10.02</v>
      </c>
      <c r="R14" s="50">
        <v>6.95</v>
      </c>
      <c r="S14" s="50">
        <v>10.119999999999999</v>
      </c>
      <c r="T14" s="83" t="s">
        <v>652</v>
      </c>
      <c r="U14" s="50">
        <v>8.7200000000000006</v>
      </c>
      <c r="V14" s="50">
        <v>7</v>
      </c>
      <c r="W14" s="50">
        <v>6.39</v>
      </c>
      <c r="X14" s="50">
        <v>6.19</v>
      </c>
      <c r="Y14" s="50">
        <v>5.13</v>
      </c>
      <c r="Z14" s="50">
        <v>9.56</v>
      </c>
      <c r="AA14" s="50">
        <f>'[6]48-Spring Cr'!G15</f>
        <v>7.91</v>
      </c>
      <c r="AB14" s="50">
        <f>'[1]48-Spring Cr'!G15</f>
        <v>7.36</v>
      </c>
      <c r="AC14" s="50">
        <f>'[2]48-Spring Cr'!G15</f>
        <v>9.52</v>
      </c>
      <c r="AD14" s="48" t="s">
        <v>18</v>
      </c>
      <c r="AE14" s="50">
        <f>'[5]48-Spring Cr'!G15</f>
        <v>6.09</v>
      </c>
      <c r="AF14" s="50" t="str">
        <f>'[4]48-Spring Cr'!G15</f>
        <v/>
      </c>
      <c r="AG14" s="12">
        <f t="shared" si="0"/>
        <v>7.3461111111111101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</row>
    <row r="15" spans="1:55" ht="15.6" x14ac:dyDescent="0.3">
      <c r="A15" s="14" t="s">
        <v>967</v>
      </c>
      <c r="B15" s="20" t="s">
        <v>9</v>
      </c>
      <c r="C15" s="48" t="s">
        <v>18</v>
      </c>
      <c r="D15" s="48" t="s">
        <v>18</v>
      </c>
      <c r="E15" s="12">
        <v>8.99</v>
      </c>
      <c r="F15" s="12">
        <v>7.24</v>
      </c>
      <c r="G15" s="12">
        <v>7.1</v>
      </c>
      <c r="H15" s="48" t="s">
        <v>18</v>
      </c>
      <c r="I15" s="12">
        <v>4.7699999999999996</v>
      </c>
      <c r="J15" s="12">
        <v>4.83</v>
      </c>
      <c r="K15" s="12">
        <v>7.31</v>
      </c>
      <c r="L15" s="48" t="s">
        <v>18</v>
      </c>
      <c r="M15" s="48" t="s">
        <v>18</v>
      </c>
      <c r="N15" s="48" t="s">
        <v>18</v>
      </c>
      <c r="O15" s="48" t="s">
        <v>18</v>
      </c>
      <c r="P15" s="48" t="s">
        <v>18</v>
      </c>
      <c r="Q15" s="50">
        <v>8.6199999999999992</v>
      </c>
      <c r="R15" s="50">
        <v>7.47</v>
      </c>
      <c r="S15" s="50">
        <v>9.1999999999999993</v>
      </c>
      <c r="T15" s="83" t="s">
        <v>652</v>
      </c>
      <c r="U15" s="50">
        <v>8.77</v>
      </c>
      <c r="V15" s="50">
        <v>7.8</v>
      </c>
      <c r="W15" s="50">
        <v>5.44</v>
      </c>
      <c r="X15" s="50">
        <v>6.61</v>
      </c>
      <c r="Y15" s="50">
        <v>5.99</v>
      </c>
      <c r="Z15" s="50">
        <v>9.98</v>
      </c>
      <c r="AA15" s="50">
        <f>'[6]48-Spring Cr'!G16</f>
        <v>8.34</v>
      </c>
      <c r="AB15" s="50">
        <f>'[1]48-Spring Cr'!G16</f>
        <v>9.06</v>
      </c>
      <c r="AC15" s="50">
        <f>'[2]48-Spring Cr'!G16</f>
        <v>9.2899999999999991</v>
      </c>
      <c r="AD15" s="50">
        <f>'[3]48-Spring Cr'!G16</f>
        <v>9.49</v>
      </c>
      <c r="AE15" s="50">
        <f>'[5]48-Spring Cr'!G16</f>
        <v>5.68</v>
      </c>
      <c r="AF15" s="50" t="str">
        <f>'[4]48-Spring Cr'!G16</f>
        <v/>
      </c>
      <c r="AG15" s="12">
        <f t="shared" si="0"/>
        <v>7.7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</row>
    <row r="16" spans="1:55" ht="15.6" x14ac:dyDescent="0.3">
      <c r="A16" s="14" t="s">
        <v>968</v>
      </c>
      <c r="B16" s="20" t="s">
        <v>10</v>
      </c>
      <c r="C16" s="48" t="s">
        <v>18</v>
      </c>
      <c r="D16" s="48" t="s">
        <v>18</v>
      </c>
      <c r="E16" s="12">
        <v>8.0299999999999994</v>
      </c>
      <c r="F16" s="12">
        <v>7.48</v>
      </c>
      <c r="G16" s="12">
        <v>8.48</v>
      </c>
      <c r="H16" s="48" t="s">
        <v>18</v>
      </c>
      <c r="I16" s="12">
        <v>5.19</v>
      </c>
      <c r="J16" s="12">
        <v>4.8600000000000003</v>
      </c>
      <c r="K16" s="12">
        <v>6.03</v>
      </c>
      <c r="L16" s="48" t="s">
        <v>18</v>
      </c>
      <c r="M16" s="48" t="s">
        <v>18</v>
      </c>
      <c r="N16" s="48" t="s">
        <v>18</v>
      </c>
      <c r="O16" s="48" t="s">
        <v>18</v>
      </c>
      <c r="P16" s="48" t="s">
        <v>18</v>
      </c>
      <c r="Q16" s="50">
        <v>7.85</v>
      </c>
      <c r="R16" s="50">
        <v>8.5500000000000007</v>
      </c>
      <c r="S16" s="50">
        <v>5.77</v>
      </c>
      <c r="T16" s="50">
        <v>6.76</v>
      </c>
      <c r="U16" s="50">
        <v>8.9700000000000006</v>
      </c>
      <c r="V16" s="50">
        <v>6.42</v>
      </c>
      <c r="W16" s="50">
        <v>5.0199999999999996</v>
      </c>
      <c r="X16" s="50">
        <v>5.79</v>
      </c>
      <c r="Y16" s="50">
        <v>7.17</v>
      </c>
      <c r="Z16" s="50">
        <v>8.73</v>
      </c>
      <c r="AA16" s="50">
        <f>'[6]48-Spring Cr'!G17</f>
        <v>8.57</v>
      </c>
      <c r="AB16" s="50">
        <f>'[1]48-Spring Cr'!G17</f>
        <v>7.27</v>
      </c>
      <c r="AC16" s="50">
        <f>'[2]48-Spring Cr'!G17</f>
        <v>7.11</v>
      </c>
      <c r="AD16" s="50">
        <f>'[3]48-Spring Cr'!G17</f>
        <v>8.07</v>
      </c>
      <c r="AE16" s="50">
        <f>'[5]48-Spring Cr'!G17</f>
        <v>6.24</v>
      </c>
      <c r="AF16" s="50" t="str">
        <f>'[4]48-Spring Cr'!G17</f>
        <v/>
      </c>
      <c r="AG16" s="12">
        <f t="shared" si="0"/>
        <v>7.1059999999999999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</row>
    <row r="17" spans="1:53" ht="15.6" x14ac:dyDescent="0.3">
      <c r="A17" s="14" t="s">
        <v>969</v>
      </c>
      <c r="B17" s="20" t="s">
        <v>10</v>
      </c>
      <c r="C17" s="48" t="s">
        <v>18</v>
      </c>
      <c r="D17" s="48" t="s">
        <v>18</v>
      </c>
      <c r="E17" s="12">
        <v>7.11</v>
      </c>
      <c r="F17" s="12">
        <v>9.92</v>
      </c>
      <c r="G17" s="12">
        <v>6.97</v>
      </c>
      <c r="H17" s="48" t="s">
        <v>18</v>
      </c>
      <c r="I17" s="12">
        <v>5.52</v>
      </c>
      <c r="J17" s="12">
        <v>4.91</v>
      </c>
      <c r="K17" s="12">
        <v>5.48</v>
      </c>
      <c r="L17" s="48" t="s">
        <v>18</v>
      </c>
      <c r="M17" s="48" t="s">
        <v>18</v>
      </c>
      <c r="N17" s="48" t="s">
        <v>18</v>
      </c>
      <c r="O17" s="48" t="s">
        <v>18</v>
      </c>
      <c r="P17" s="48" t="s">
        <v>18</v>
      </c>
      <c r="Q17" s="50">
        <v>6.33</v>
      </c>
      <c r="R17" s="50">
        <v>10.23</v>
      </c>
      <c r="S17" s="83" t="s">
        <v>236</v>
      </c>
      <c r="T17" s="50">
        <v>6.17</v>
      </c>
      <c r="U17" s="50">
        <v>6.79</v>
      </c>
      <c r="V17" s="50">
        <v>5.13</v>
      </c>
      <c r="W17" s="50">
        <v>4.7699999999999996</v>
      </c>
      <c r="X17" s="50">
        <v>8.8000000000000007</v>
      </c>
      <c r="Y17" s="50">
        <v>5.95</v>
      </c>
      <c r="Z17" s="50">
        <v>6.21</v>
      </c>
      <c r="AA17" s="77" t="s">
        <v>18</v>
      </c>
      <c r="AB17" s="77" t="s">
        <v>18</v>
      </c>
      <c r="AC17" s="77" t="s">
        <v>18</v>
      </c>
      <c r="AD17" s="77" t="s">
        <v>18</v>
      </c>
      <c r="AE17" s="77" t="s">
        <v>18</v>
      </c>
      <c r="AF17" s="77" t="s">
        <v>18</v>
      </c>
      <c r="AG17" s="12">
        <f t="shared" si="0"/>
        <v>6.6859999999999991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</row>
    <row r="18" spans="1:53" ht="15.6" x14ac:dyDescent="0.3">
      <c r="A18" s="14" t="s">
        <v>970</v>
      </c>
      <c r="B18" s="20" t="s">
        <v>11</v>
      </c>
      <c r="C18" s="48" t="s">
        <v>18</v>
      </c>
      <c r="D18" s="48" t="s">
        <v>18</v>
      </c>
      <c r="E18" s="12">
        <v>6.67</v>
      </c>
      <c r="F18" s="12">
        <v>8.01</v>
      </c>
      <c r="G18" s="12">
        <v>5.73</v>
      </c>
      <c r="H18" s="48" t="s">
        <v>18</v>
      </c>
      <c r="I18" s="12">
        <v>5.09</v>
      </c>
      <c r="J18" s="12">
        <v>4.99</v>
      </c>
      <c r="K18" s="12">
        <v>7.23</v>
      </c>
      <c r="L18" s="48" t="s">
        <v>18</v>
      </c>
      <c r="M18" s="48" t="s">
        <v>18</v>
      </c>
      <c r="N18" s="48" t="s">
        <v>18</v>
      </c>
      <c r="O18" s="48" t="s">
        <v>18</v>
      </c>
      <c r="P18" s="48" t="s">
        <v>18</v>
      </c>
      <c r="Q18" s="83" t="s">
        <v>236</v>
      </c>
      <c r="R18" s="50">
        <v>9.24</v>
      </c>
      <c r="S18" s="83" t="s">
        <v>236</v>
      </c>
      <c r="T18" s="50">
        <v>5.27</v>
      </c>
      <c r="U18" s="50">
        <v>5.17</v>
      </c>
      <c r="V18" s="50">
        <v>3.77</v>
      </c>
      <c r="W18" s="50">
        <v>3.68</v>
      </c>
      <c r="X18" s="50">
        <v>8.14</v>
      </c>
      <c r="Y18" s="50">
        <v>5.68</v>
      </c>
      <c r="Z18" s="50">
        <v>5.91</v>
      </c>
      <c r="AA18" s="50">
        <f>'[6]48-Spring Cr'!G18</f>
        <v>7.69</v>
      </c>
      <c r="AB18" s="50">
        <f>'[1]48-Spring Cr'!G18</f>
        <v>6.47</v>
      </c>
      <c r="AC18" s="50">
        <f>'[2]48-Spring Cr'!G18</f>
        <v>3.72</v>
      </c>
      <c r="AD18" s="50">
        <f>'[3]48-Spring Cr'!G18</f>
        <v>5.88</v>
      </c>
      <c r="AE18" s="50">
        <f>'[5]48-Spring Cr'!G18</f>
        <v>3.53</v>
      </c>
      <c r="AF18" s="50" t="str">
        <f>'[4]48-Spring Cr'!G18</f>
        <v/>
      </c>
      <c r="AG18" s="12">
        <f t="shared" si="0"/>
        <v>6.0188888888888892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</row>
    <row r="19" spans="1:53" ht="15.6" x14ac:dyDescent="0.3">
      <c r="A19" s="14"/>
      <c r="B19" s="20" t="s">
        <v>12</v>
      </c>
      <c r="C19" s="48" t="s">
        <v>18</v>
      </c>
      <c r="D19" s="48" t="s">
        <v>18</v>
      </c>
      <c r="E19" s="12">
        <v>6.19</v>
      </c>
      <c r="F19" s="12">
        <v>5.0199999999999996</v>
      </c>
      <c r="G19" s="12">
        <v>5.6</v>
      </c>
      <c r="H19" s="12">
        <v>5.05</v>
      </c>
      <c r="I19" s="12">
        <v>4.95</v>
      </c>
      <c r="J19" s="12">
        <v>6.49</v>
      </c>
      <c r="K19" s="48" t="s">
        <v>18</v>
      </c>
      <c r="L19" s="48" t="s">
        <v>18</v>
      </c>
      <c r="M19" s="48" t="s">
        <v>18</v>
      </c>
      <c r="N19" s="48" t="s">
        <v>18</v>
      </c>
      <c r="O19" s="48" t="s">
        <v>18</v>
      </c>
      <c r="P19" s="48" t="s">
        <v>18</v>
      </c>
      <c r="Q19" s="83" t="s">
        <v>236</v>
      </c>
      <c r="R19" s="50">
        <v>8.51</v>
      </c>
      <c r="S19" s="83" t="s">
        <v>236</v>
      </c>
      <c r="T19" s="83" t="s">
        <v>652</v>
      </c>
      <c r="U19" s="83" t="s">
        <v>652</v>
      </c>
      <c r="V19" s="50">
        <v>6.51</v>
      </c>
      <c r="W19" s="50">
        <v>4.79</v>
      </c>
      <c r="X19" s="50">
        <v>7.59</v>
      </c>
      <c r="Y19" s="50">
        <v>6.2</v>
      </c>
      <c r="Z19" s="50">
        <v>5.71</v>
      </c>
      <c r="AA19" s="50">
        <f>'[6]48-Spring Cr'!G19</f>
        <v>6.37</v>
      </c>
      <c r="AB19" s="50">
        <f>'[1]48-Spring Cr'!G19</f>
        <v>6.71</v>
      </c>
      <c r="AC19" s="50">
        <f>'[2]48-Spring Cr'!G19</f>
        <v>4.8600000000000003</v>
      </c>
      <c r="AD19" s="50">
        <f>'[3]48-Spring Cr'!G19</f>
        <v>4.9400000000000004</v>
      </c>
      <c r="AE19" s="50">
        <f>'[5]48-Spring Cr'!G19</f>
        <v>3.5</v>
      </c>
      <c r="AF19" s="50" t="str">
        <f>'[4]48-Spring Cr'!G19</f>
        <v/>
      </c>
      <c r="AG19" s="12">
        <f t="shared" si="0"/>
        <v>5.9681249999999997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</row>
    <row r="20" spans="1:53" ht="15.6" x14ac:dyDescent="0.3">
      <c r="A20" s="6" t="s">
        <v>142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18" t="s">
        <v>161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</row>
    <row r="21" spans="1:53" ht="15.6" x14ac:dyDescent="0.3">
      <c r="A21" s="29" t="s">
        <v>539</v>
      </c>
      <c r="B21" s="20" t="s">
        <v>1</v>
      </c>
      <c r="C21" s="48" t="s">
        <v>18</v>
      </c>
      <c r="D21" s="48" t="s">
        <v>18</v>
      </c>
      <c r="E21" s="48" t="s">
        <v>18</v>
      </c>
      <c r="F21" s="13">
        <v>9.07</v>
      </c>
      <c r="G21" s="13">
        <v>9.4700000000000006</v>
      </c>
      <c r="H21" s="48" t="s">
        <v>18</v>
      </c>
      <c r="I21" s="48" t="s">
        <v>18</v>
      </c>
      <c r="J21" s="13">
        <v>6.65</v>
      </c>
      <c r="K21" s="48" t="s">
        <v>18</v>
      </c>
      <c r="L21" s="83" t="s">
        <v>418</v>
      </c>
      <c r="M21" s="83" t="s">
        <v>418</v>
      </c>
      <c r="N21" s="83" t="s">
        <v>237</v>
      </c>
      <c r="O21" s="83" t="s">
        <v>237</v>
      </c>
      <c r="P21" s="50">
        <v>9.7899999999999991</v>
      </c>
      <c r="Q21" s="83" t="s">
        <v>384</v>
      </c>
      <c r="R21" s="48" t="s">
        <v>18</v>
      </c>
      <c r="S21" s="48" t="s">
        <v>18</v>
      </c>
      <c r="T21" s="48" t="s">
        <v>18</v>
      </c>
      <c r="U21" s="48" t="s">
        <v>18</v>
      </c>
      <c r="V21" s="48" t="s">
        <v>18</v>
      </c>
      <c r="W21" s="77" t="s">
        <v>18</v>
      </c>
      <c r="X21" s="77" t="s">
        <v>18</v>
      </c>
      <c r="Y21" s="77" t="s">
        <v>18</v>
      </c>
      <c r="Z21" s="77" t="s">
        <v>18</v>
      </c>
      <c r="AA21" s="212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12">
        <f t="shared" si="0"/>
        <v>8.7449999999999992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</row>
    <row r="22" spans="1:53" ht="15.6" x14ac:dyDescent="0.3">
      <c r="A22" s="30"/>
      <c r="B22" s="20" t="s">
        <v>2</v>
      </c>
      <c r="C22" s="48" t="s">
        <v>18</v>
      </c>
      <c r="D22" s="48" t="s">
        <v>18</v>
      </c>
      <c r="E22" s="13">
        <v>9.8699999999999992</v>
      </c>
      <c r="F22" s="13">
        <v>10.06</v>
      </c>
      <c r="G22" s="13">
        <v>9.65</v>
      </c>
      <c r="H22" s="48" t="s">
        <v>18</v>
      </c>
      <c r="I22" s="48" t="s">
        <v>18</v>
      </c>
      <c r="J22" s="83" t="s">
        <v>417</v>
      </c>
      <c r="K22" s="48" t="s">
        <v>18</v>
      </c>
      <c r="L22" s="83" t="s">
        <v>418</v>
      </c>
      <c r="M22" s="83" t="s">
        <v>418</v>
      </c>
      <c r="N22" s="83" t="s">
        <v>237</v>
      </c>
      <c r="O22" s="83" t="s">
        <v>237</v>
      </c>
      <c r="P22" s="50">
        <v>9.69</v>
      </c>
      <c r="Q22" s="83" t="s">
        <v>384</v>
      </c>
      <c r="R22" s="83" t="s">
        <v>384</v>
      </c>
      <c r="S22" s="83" t="s">
        <v>384</v>
      </c>
      <c r="T22" s="48" t="s">
        <v>18</v>
      </c>
      <c r="U22" s="48" t="s">
        <v>18</v>
      </c>
      <c r="V22" s="48" t="s">
        <v>18</v>
      </c>
      <c r="W22" s="77" t="s">
        <v>18</v>
      </c>
      <c r="X22" s="77" t="s">
        <v>18</v>
      </c>
      <c r="Y22" s="77" t="s">
        <v>18</v>
      </c>
      <c r="Z22" s="77" t="s">
        <v>18</v>
      </c>
      <c r="AA22" s="213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12">
        <f t="shared" si="0"/>
        <v>9.817499999999999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</row>
    <row r="23" spans="1:53" ht="15.6" x14ac:dyDescent="0.3">
      <c r="A23" s="30"/>
      <c r="B23" s="20" t="s">
        <v>3</v>
      </c>
      <c r="C23" s="48" t="s">
        <v>18</v>
      </c>
      <c r="D23" s="48" t="s">
        <v>18</v>
      </c>
      <c r="E23" s="13">
        <v>9.6300000000000008</v>
      </c>
      <c r="F23" s="13">
        <v>8.64</v>
      </c>
      <c r="G23" s="13">
        <v>9.33</v>
      </c>
      <c r="H23" s="48" t="s">
        <v>18</v>
      </c>
      <c r="I23" s="13">
        <v>6.53</v>
      </c>
      <c r="J23" s="83" t="s">
        <v>417</v>
      </c>
      <c r="K23" s="48" t="s">
        <v>18</v>
      </c>
      <c r="L23" s="83" t="s">
        <v>418</v>
      </c>
      <c r="M23" s="83" t="s">
        <v>418</v>
      </c>
      <c r="N23" s="83" t="s">
        <v>237</v>
      </c>
      <c r="O23" s="83" t="s">
        <v>237</v>
      </c>
      <c r="P23" s="83" t="s">
        <v>237</v>
      </c>
      <c r="Q23" s="83" t="s">
        <v>384</v>
      </c>
      <c r="R23" s="83" t="s">
        <v>384</v>
      </c>
      <c r="S23" s="83" t="s">
        <v>384</v>
      </c>
      <c r="T23" s="48" t="s">
        <v>18</v>
      </c>
      <c r="U23" s="48" t="s">
        <v>18</v>
      </c>
      <c r="V23" s="48" t="s">
        <v>18</v>
      </c>
      <c r="W23" s="77" t="s">
        <v>18</v>
      </c>
      <c r="X23" s="77" t="s">
        <v>18</v>
      </c>
      <c r="Y23" s="77" t="s">
        <v>18</v>
      </c>
      <c r="Z23" s="77" t="s">
        <v>18</v>
      </c>
      <c r="AA23" s="213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12">
        <f t="shared" si="0"/>
        <v>8.5325000000000006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</row>
    <row r="24" spans="1:53" ht="15.6" x14ac:dyDescent="0.3">
      <c r="A24" s="30"/>
      <c r="B24" s="20" t="s">
        <v>4</v>
      </c>
      <c r="C24" s="48" t="s">
        <v>18</v>
      </c>
      <c r="D24" s="48" t="s">
        <v>18</v>
      </c>
      <c r="E24" s="13">
        <v>9.34</v>
      </c>
      <c r="F24" s="13">
        <v>9.6300000000000008</v>
      </c>
      <c r="G24" s="13">
        <v>8.4600000000000009</v>
      </c>
      <c r="H24" s="48" t="s">
        <v>18</v>
      </c>
      <c r="I24" s="83" t="s">
        <v>417</v>
      </c>
      <c r="J24" s="83" t="s">
        <v>417</v>
      </c>
      <c r="K24" s="48" t="s">
        <v>18</v>
      </c>
      <c r="L24" s="83" t="s">
        <v>418</v>
      </c>
      <c r="M24" s="83" t="s">
        <v>418</v>
      </c>
      <c r="N24" s="83" t="s">
        <v>237</v>
      </c>
      <c r="O24" s="83" t="s">
        <v>237</v>
      </c>
      <c r="P24" s="83" t="s">
        <v>237</v>
      </c>
      <c r="Q24" s="83" t="s">
        <v>384</v>
      </c>
      <c r="R24" s="83" t="s">
        <v>384</v>
      </c>
      <c r="S24" s="83" t="s">
        <v>384</v>
      </c>
      <c r="T24" s="48" t="s">
        <v>18</v>
      </c>
      <c r="U24" s="48" t="s">
        <v>18</v>
      </c>
      <c r="V24" s="48" t="s">
        <v>18</v>
      </c>
      <c r="W24" s="77" t="s">
        <v>18</v>
      </c>
      <c r="X24" s="77" t="s">
        <v>18</v>
      </c>
      <c r="Y24" s="77" t="s">
        <v>18</v>
      </c>
      <c r="Z24" s="77" t="s">
        <v>18</v>
      </c>
      <c r="AA24" s="213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12">
        <f t="shared" si="0"/>
        <v>9.1433333333333326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</row>
    <row r="25" spans="1:53" ht="15.6" x14ac:dyDescent="0.3">
      <c r="A25" s="30"/>
      <c r="B25" s="20" t="s">
        <v>5</v>
      </c>
      <c r="C25" s="48" t="s">
        <v>18</v>
      </c>
      <c r="D25" s="48" t="s">
        <v>18</v>
      </c>
      <c r="E25" s="13">
        <v>8.69</v>
      </c>
      <c r="F25" s="13">
        <v>8.26</v>
      </c>
      <c r="G25" s="13">
        <v>8.3800000000000008</v>
      </c>
      <c r="H25" s="48" t="s">
        <v>18</v>
      </c>
      <c r="I25" s="83" t="s">
        <v>417</v>
      </c>
      <c r="J25" s="50">
        <v>6.62</v>
      </c>
      <c r="K25" s="48" t="s">
        <v>18</v>
      </c>
      <c r="L25" s="83" t="s">
        <v>418</v>
      </c>
      <c r="M25" s="83" t="s">
        <v>418</v>
      </c>
      <c r="N25" s="83" t="s">
        <v>237</v>
      </c>
      <c r="O25" s="83" t="s">
        <v>237</v>
      </c>
      <c r="P25" s="50">
        <v>9.09</v>
      </c>
      <c r="Q25" s="83" t="s">
        <v>384</v>
      </c>
      <c r="R25" s="83" t="s">
        <v>384</v>
      </c>
      <c r="S25" s="83" t="s">
        <v>384</v>
      </c>
      <c r="T25" s="48" t="s">
        <v>18</v>
      </c>
      <c r="U25" s="48" t="s">
        <v>18</v>
      </c>
      <c r="V25" s="48" t="s">
        <v>18</v>
      </c>
      <c r="W25" s="77" t="s">
        <v>18</v>
      </c>
      <c r="X25" s="77" t="s">
        <v>18</v>
      </c>
      <c r="Y25" s="77" t="s">
        <v>18</v>
      </c>
      <c r="Z25" s="77" t="s">
        <v>18</v>
      </c>
      <c r="AA25" s="213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12">
        <f t="shared" si="0"/>
        <v>8.2080000000000002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</row>
    <row r="26" spans="1:53" ht="15.6" x14ac:dyDescent="0.3">
      <c r="A26" s="30"/>
      <c r="B26" s="20" t="s">
        <v>5</v>
      </c>
      <c r="C26" s="48" t="s">
        <v>18</v>
      </c>
      <c r="D26" s="48" t="s">
        <v>18</v>
      </c>
      <c r="E26" s="13">
        <v>8.43</v>
      </c>
      <c r="F26" s="13">
        <v>8.41</v>
      </c>
      <c r="G26" s="50">
        <v>8.39</v>
      </c>
      <c r="H26" s="48" t="s">
        <v>18</v>
      </c>
      <c r="I26" s="13">
        <v>6.3</v>
      </c>
      <c r="J26" s="13">
        <v>6.44</v>
      </c>
      <c r="K26" s="48" t="s">
        <v>18</v>
      </c>
      <c r="L26" s="83" t="s">
        <v>418</v>
      </c>
      <c r="M26" s="83" t="s">
        <v>418</v>
      </c>
      <c r="N26" s="83" t="s">
        <v>237</v>
      </c>
      <c r="O26" s="83" t="s">
        <v>237</v>
      </c>
      <c r="P26" s="83" t="s">
        <v>237</v>
      </c>
      <c r="Q26" s="83" t="s">
        <v>384</v>
      </c>
      <c r="R26" s="48" t="s">
        <v>18</v>
      </c>
      <c r="S26" s="83" t="s">
        <v>384</v>
      </c>
      <c r="T26" s="48" t="s">
        <v>18</v>
      </c>
      <c r="U26" s="48" t="s">
        <v>18</v>
      </c>
      <c r="V26" s="48" t="s">
        <v>18</v>
      </c>
      <c r="W26" s="77" t="s">
        <v>18</v>
      </c>
      <c r="X26" s="77" t="s">
        <v>18</v>
      </c>
      <c r="Y26" s="77" t="s">
        <v>18</v>
      </c>
      <c r="Z26" s="77" t="s">
        <v>18</v>
      </c>
      <c r="AA26" s="213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12">
        <f t="shared" si="0"/>
        <v>7.5939999999999994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</row>
    <row r="27" spans="1:53" ht="15.6" x14ac:dyDescent="0.3">
      <c r="A27" s="30"/>
      <c r="B27" s="20" t="s">
        <v>6</v>
      </c>
      <c r="C27" s="48" t="s">
        <v>18</v>
      </c>
      <c r="D27" s="48" t="s">
        <v>18</v>
      </c>
      <c r="E27" s="13">
        <v>8.7799999999999994</v>
      </c>
      <c r="F27" s="13">
        <v>8.4</v>
      </c>
      <c r="G27" s="48" t="s">
        <v>18</v>
      </c>
      <c r="H27" s="48" t="s">
        <v>18</v>
      </c>
      <c r="I27" s="13">
        <v>6.81</v>
      </c>
      <c r="J27" s="83" t="s">
        <v>417</v>
      </c>
      <c r="K27" s="48" t="s">
        <v>18</v>
      </c>
      <c r="L27" s="50">
        <v>7.85</v>
      </c>
      <c r="M27" s="83" t="s">
        <v>418</v>
      </c>
      <c r="N27" s="83" t="s">
        <v>237</v>
      </c>
      <c r="O27" s="83" t="s">
        <v>237</v>
      </c>
      <c r="P27" s="83" t="s">
        <v>237</v>
      </c>
      <c r="Q27" s="83" t="s">
        <v>384</v>
      </c>
      <c r="R27" s="48" t="s">
        <v>18</v>
      </c>
      <c r="S27" s="83" t="s">
        <v>384</v>
      </c>
      <c r="T27" s="48" t="s">
        <v>18</v>
      </c>
      <c r="U27" s="48" t="s">
        <v>18</v>
      </c>
      <c r="V27" s="48" t="s">
        <v>18</v>
      </c>
      <c r="W27" s="77" t="s">
        <v>18</v>
      </c>
      <c r="X27" s="77" t="s">
        <v>18</v>
      </c>
      <c r="Y27" s="77" t="s">
        <v>18</v>
      </c>
      <c r="Z27" s="77" t="s">
        <v>18</v>
      </c>
      <c r="AA27" s="213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12">
        <f t="shared" si="0"/>
        <v>7.9599999999999991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</row>
    <row r="28" spans="1:53" ht="15.6" x14ac:dyDescent="0.3">
      <c r="A28" s="14" t="s">
        <v>1157</v>
      </c>
      <c r="B28" s="20" t="s">
        <v>6</v>
      </c>
      <c r="C28" s="48" t="s">
        <v>18</v>
      </c>
      <c r="D28" s="48" t="s">
        <v>18</v>
      </c>
      <c r="E28" s="13">
        <v>12.83</v>
      </c>
      <c r="F28" s="13">
        <v>9.3699999999999992</v>
      </c>
      <c r="G28" s="48" t="s">
        <v>18</v>
      </c>
      <c r="H28" s="48" t="s">
        <v>18</v>
      </c>
      <c r="I28" s="13">
        <v>7.51</v>
      </c>
      <c r="J28" s="13">
        <v>6.42</v>
      </c>
      <c r="K28" s="48" t="s">
        <v>18</v>
      </c>
      <c r="L28" s="50">
        <v>8.73</v>
      </c>
      <c r="M28" s="83" t="s">
        <v>418</v>
      </c>
      <c r="N28" s="83" t="s">
        <v>237</v>
      </c>
      <c r="O28" s="83" t="s">
        <v>237</v>
      </c>
      <c r="P28" s="50">
        <v>9.4</v>
      </c>
      <c r="Q28" s="83" t="s">
        <v>384</v>
      </c>
      <c r="R28" s="48" t="s">
        <v>18</v>
      </c>
      <c r="S28" s="83" t="s">
        <v>384</v>
      </c>
      <c r="T28" s="48" t="s">
        <v>18</v>
      </c>
      <c r="U28" s="48" t="s">
        <v>18</v>
      </c>
      <c r="V28" s="48" t="s">
        <v>18</v>
      </c>
      <c r="W28" s="77" t="s">
        <v>18</v>
      </c>
      <c r="X28" s="77" t="s">
        <v>18</v>
      </c>
      <c r="Y28" s="77" t="s">
        <v>18</v>
      </c>
      <c r="Z28" s="77" t="s">
        <v>18</v>
      </c>
      <c r="AA28" s="213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12">
        <f t="shared" si="0"/>
        <v>9.043333333333333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</row>
    <row r="29" spans="1:53" ht="15.6" x14ac:dyDescent="0.3">
      <c r="A29" s="29" t="s">
        <v>602</v>
      </c>
      <c r="B29" s="20" t="s">
        <v>7</v>
      </c>
      <c r="C29" s="48" t="s">
        <v>18</v>
      </c>
      <c r="D29" s="48" t="s">
        <v>18</v>
      </c>
      <c r="E29" s="13">
        <v>12.86</v>
      </c>
      <c r="F29" s="13">
        <v>9.61</v>
      </c>
      <c r="G29" s="48" t="s">
        <v>18</v>
      </c>
      <c r="H29" s="48" t="s">
        <v>18</v>
      </c>
      <c r="I29" s="48" t="s">
        <v>18</v>
      </c>
      <c r="J29" s="13">
        <v>6.99</v>
      </c>
      <c r="K29" s="48" t="s">
        <v>18</v>
      </c>
      <c r="L29" s="50">
        <v>9.0500000000000007</v>
      </c>
      <c r="M29" s="83" t="s">
        <v>418</v>
      </c>
      <c r="N29" s="83" t="s">
        <v>237</v>
      </c>
      <c r="O29" s="83" t="s">
        <v>237</v>
      </c>
      <c r="P29" s="50">
        <v>8.39</v>
      </c>
      <c r="Q29" s="83" t="s">
        <v>384</v>
      </c>
      <c r="R29" s="48" t="s">
        <v>18</v>
      </c>
      <c r="S29" s="83" t="s">
        <v>384</v>
      </c>
      <c r="T29" s="48" t="s">
        <v>18</v>
      </c>
      <c r="U29" s="48" t="s">
        <v>18</v>
      </c>
      <c r="V29" s="48" t="s">
        <v>18</v>
      </c>
      <c r="W29" s="77" t="s">
        <v>18</v>
      </c>
      <c r="X29" s="77" t="s">
        <v>18</v>
      </c>
      <c r="Y29" s="77" t="s">
        <v>18</v>
      </c>
      <c r="Z29" s="77" t="s">
        <v>18</v>
      </c>
      <c r="AA29" s="213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12">
        <f t="shared" si="0"/>
        <v>9.3800000000000008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</row>
    <row r="30" spans="1:53" ht="15.6" x14ac:dyDescent="0.3">
      <c r="A30" s="30"/>
      <c r="B30" s="20" t="s">
        <v>7</v>
      </c>
      <c r="C30" s="48" t="s">
        <v>18</v>
      </c>
      <c r="D30" s="48" t="s">
        <v>18</v>
      </c>
      <c r="E30" s="13">
        <v>11.44</v>
      </c>
      <c r="F30" s="13">
        <v>9.26</v>
      </c>
      <c r="G30" s="13">
        <v>8.82</v>
      </c>
      <c r="H30" s="48" t="s">
        <v>18</v>
      </c>
      <c r="I30" s="48" t="s">
        <v>18</v>
      </c>
      <c r="J30" s="13">
        <v>6.72</v>
      </c>
      <c r="K30" s="48" t="s">
        <v>18</v>
      </c>
      <c r="L30" s="50">
        <v>8.56</v>
      </c>
      <c r="M30" s="83" t="s">
        <v>418</v>
      </c>
      <c r="N30" s="50">
        <v>9.99</v>
      </c>
      <c r="O30" s="83" t="s">
        <v>237</v>
      </c>
      <c r="P30" s="83" t="s">
        <v>237</v>
      </c>
      <c r="Q30" s="83" t="s">
        <v>384</v>
      </c>
      <c r="R30" s="48" t="s">
        <v>18</v>
      </c>
      <c r="S30" s="83" t="s">
        <v>384</v>
      </c>
      <c r="T30" s="48" t="s">
        <v>18</v>
      </c>
      <c r="U30" s="48" t="s">
        <v>18</v>
      </c>
      <c r="V30" s="48" t="s">
        <v>18</v>
      </c>
      <c r="W30" s="77" t="s">
        <v>18</v>
      </c>
      <c r="X30" s="77" t="s">
        <v>18</v>
      </c>
      <c r="Y30" s="77" t="s">
        <v>18</v>
      </c>
      <c r="Z30" s="77" t="s">
        <v>18</v>
      </c>
      <c r="AA30" s="213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12">
        <f t="shared" si="0"/>
        <v>9.1316666666666677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</row>
    <row r="31" spans="1:53" ht="15.6" x14ac:dyDescent="0.3">
      <c r="A31" s="30"/>
      <c r="B31" s="20" t="s">
        <v>8</v>
      </c>
      <c r="C31" s="48" t="s">
        <v>18</v>
      </c>
      <c r="D31" s="48" t="s">
        <v>18</v>
      </c>
      <c r="E31" s="13">
        <v>13.07</v>
      </c>
      <c r="F31" s="13">
        <v>9.89</v>
      </c>
      <c r="G31" s="13">
        <v>8.39</v>
      </c>
      <c r="H31" s="48" t="s">
        <v>18</v>
      </c>
      <c r="I31" s="48" t="s">
        <v>18</v>
      </c>
      <c r="J31" s="13">
        <v>6.89</v>
      </c>
      <c r="K31" s="48" t="s">
        <v>18</v>
      </c>
      <c r="L31" s="50">
        <v>7.71</v>
      </c>
      <c r="M31" s="50">
        <v>8.09</v>
      </c>
      <c r="N31" s="50">
        <v>9.19</v>
      </c>
      <c r="O31" s="83" t="s">
        <v>237</v>
      </c>
      <c r="P31" s="50">
        <v>8.5299999999999994</v>
      </c>
      <c r="Q31" s="50">
        <v>9.09</v>
      </c>
      <c r="R31" s="48" t="s">
        <v>18</v>
      </c>
      <c r="S31" s="83" t="s">
        <v>384</v>
      </c>
      <c r="T31" s="48" t="s">
        <v>18</v>
      </c>
      <c r="U31" s="48" t="s">
        <v>18</v>
      </c>
      <c r="V31" s="48" t="s">
        <v>18</v>
      </c>
      <c r="W31" s="77" t="s">
        <v>18</v>
      </c>
      <c r="X31" s="77" t="s">
        <v>18</v>
      </c>
      <c r="Y31" s="77" t="s">
        <v>18</v>
      </c>
      <c r="Z31" s="77" t="s">
        <v>18</v>
      </c>
      <c r="AA31" s="213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12">
        <f t="shared" si="0"/>
        <v>8.9833333333333343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</row>
    <row r="32" spans="1:53" ht="15.6" x14ac:dyDescent="0.3">
      <c r="A32" s="29" t="s">
        <v>163</v>
      </c>
      <c r="B32" s="20" t="s">
        <v>8</v>
      </c>
      <c r="C32" s="48" t="s">
        <v>18</v>
      </c>
      <c r="D32" s="48" t="s">
        <v>18</v>
      </c>
      <c r="E32" s="13">
        <v>11.19</v>
      </c>
      <c r="F32" s="13">
        <v>10.19</v>
      </c>
      <c r="G32" s="13">
        <v>8.9</v>
      </c>
      <c r="H32" s="48" t="s">
        <v>18</v>
      </c>
      <c r="I32" s="48" t="s">
        <v>18</v>
      </c>
      <c r="J32" s="50">
        <v>6.62</v>
      </c>
      <c r="K32" s="48" t="s">
        <v>18</v>
      </c>
      <c r="L32" s="50">
        <v>8.81</v>
      </c>
      <c r="M32" s="50">
        <v>8.14</v>
      </c>
      <c r="N32" s="50">
        <v>8.69</v>
      </c>
      <c r="O32" s="17">
        <v>9.2899999999999991</v>
      </c>
      <c r="P32" s="17">
        <v>8.49</v>
      </c>
      <c r="Q32" s="17">
        <v>9.2899999999999991</v>
      </c>
      <c r="R32" s="48" t="s">
        <v>18</v>
      </c>
      <c r="S32" s="83" t="s">
        <v>384</v>
      </c>
      <c r="T32" s="48" t="s">
        <v>18</v>
      </c>
      <c r="U32" s="48" t="s">
        <v>18</v>
      </c>
      <c r="V32" s="48" t="s">
        <v>18</v>
      </c>
      <c r="W32" s="77" t="s">
        <v>18</v>
      </c>
      <c r="X32" s="77" t="s">
        <v>18</v>
      </c>
      <c r="Y32" s="77" t="s">
        <v>18</v>
      </c>
      <c r="Z32" s="77" t="s">
        <v>18</v>
      </c>
      <c r="AA32" s="213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12">
        <f t="shared" si="0"/>
        <v>8.9609999999999985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</row>
    <row r="33" spans="1:53" ht="15.6" x14ac:dyDescent="0.3">
      <c r="A33" s="29" t="s">
        <v>971</v>
      </c>
      <c r="B33" s="20" t="s">
        <v>9</v>
      </c>
      <c r="C33" s="48" t="s">
        <v>18</v>
      </c>
      <c r="D33" s="48" t="s">
        <v>18</v>
      </c>
      <c r="E33" s="13">
        <v>10.5</v>
      </c>
      <c r="F33" s="13">
        <v>11.09</v>
      </c>
      <c r="G33" s="13">
        <v>9.3800000000000008</v>
      </c>
      <c r="H33" s="48" t="s">
        <v>18</v>
      </c>
      <c r="I33" s="48" t="s">
        <v>18</v>
      </c>
      <c r="J33" s="83" t="s">
        <v>417</v>
      </c>
      <c r="K33" s="48" t="s">
        <v>18</v>
      </c>
      <c r="L33" s="50">
        <v>9.06</v>
      </c>
      <c r="M33" s="50">
        <v>8.7899999999999991</v>
      </c>
      <c r="N33" s="50">
        <v>8.2899999999999991</v>
      </c>
      <c r="O33" s="17">
        <v>8.82</v>
      </c>
      <c r="P33" s="17">
        <v>8.61</v>
      </c>
      <c r="Q33" s="17">
        <v>8.75</v>
      </c>
      <c r="R33" s="48" t="s">
        <v>18</v>
      </c>
      <c r="S33" s="48" t="s">
        <v>18</v>
      </c>
      <c r="T33" s="48" t="s">
        <v>18</v>
      </c>
      <c r="U33" s="48" t="s">
        <v>18</v>
      </c>
      <c r="V33" s="48" t="s">
        <v>18</v>
      </c>
      <c r="W33" s="77" t="s">
        <v>18</v>
      </c>
      <c r="X33" s="77" t="s">
        <v>18</v>
      </c>
      <c r="Y33" s="77" t="s">
        <v>18</v>
      </c>
      <c r="Z33" s="77" t="s">
        <v>18</v>
      </c>
      <c r="AA33" s="213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12">
        <f t="shared" si="0"/>
        <v>9.2544444444444451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</row>
    <row r="34" spans="1:53" ht="15.6" x14ac:dyDescent="0.3">
      <c r="A34" s="29" t="s">
        <v>972</v>
      </c>
      <c r="B34" s="20" t="s">
        <v>9</v>
      </c>
      <c r="C34" s="48" t="s">
        <v>18</v>
      </c>
      <c r="D34" s="48" t="s">
        <v>18</v>
      </c>
      <c r="E34" s="13">
        <v>11.12</v>
      </c>
      <c r="F34" s="13">
        <v>10.57</v>
      </c>
      <c r="G34" s="48" t="s">
        <v>18</v>
      </c>
      <c r="H34" s="48" t="s">
        <v>18</v>
      </c>
      <c r="I34" s="48" t="s">
        <v>18</v>
      </c>
      <c r="J34" s="13">
        <v>8.19</v>
      </c>
      <c r="K34" s="48" t="s">
        <v>18</v>
      </c>
      <c r="L34" s="50">
        <v>9.4700000000000006</v>
      </c>
      <c r="M34" s="50">
        <v>9.64</v>
      </c>
      <c r="N34" s="50">
        <v>11.39</v>
      </c>
      <c r="O34" s="17">
        <v>10.210000000000001</v>
      </c>
      <c r="P34" s="17">
        <v>8.49</v>
      </c>
      <c r="Q34" s="17">
        <v>8.48</v>
      </c>
      <c r="R34" s="48" t="s">
        <v>18</v>
      </c>
      <c r="S34" s="48" t="s">
        <v>18</v>
      </c>
      <c r="T34" s="48" t="s">
        <v>18</v>
      </c>
      <c r="U34" s="48" t="s">
        <v>18</v>
      </c>
      <c r="V34" s="48" t="s">
        <v>18</v>
      </c>
      <c r="W34" s="77" t="s">
        <v>18</v>
      </c>
      <c r="X34" s="77" t="s">
        <v>18</v>
      </c>
      <c r="Y34" s="77" t="s">
        <v>18</v>
      </c>
      <c r="Z34" s="77" t="s">
        <v>18</v>
      </c>
      <c r="AA34" s="213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12">
        <f t="shared" si="0"/>
        <v>9.7288888888888891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</row>
    <row r="35" spans="1:53" ht="15.6" x14ac:dyDescent="0.3">
      <c r="A35" s="54" t="s">
        <v>973</v>
      </c>
      <c r="B35" s="20" t="s">
        <v>10</v>
      </c>
      <c r="C35" s="48" t="s">
        <v>18</v>
      </c>
      <c r="D35" s="48" t="s">
        <v>18</v>
      </c>
      <c r="E35" s="13">
        <v>10.61</v>
      </c>
      <c r="F35" s="13">
        <v>11.12</v>
      </c>
      <c r="G35" s="48" t="s">
        <v>18</v>
      </c>
      <c r="H35" s="48" t="s">
        <v>18</v>
      </c>
      <c r="I35" s="48" t="s">
        <v>18</v>
      </c>
      <c r="J35" s="13">
        <v>7.29</v>
      </c>
      <c r="K35" s="48" t="s">
        <v>18</v>
      </c>
      <c r="L35" s="50">
        <v>9.26</v>
      </c>
      <c r="M35" s="50">
        <v>8.5</v>
      </c>
      <c r="N35" s="50">
        <v>8.89</v>
      </c>
      <c r="O35" s="17">
        <v>8.91</v>
      </c>
      <c r="P35" s="83" t="s">
        <v>237</v>
      </c>
      <c r="Q35" s="83" t="s">
        <v>384</v>
      </c>
      <c r="R35" s="48" t="s">
        <v>18</v>
      </c>
      <c r="S35" s="48" t="s">
        <v>18</v>
      </c>
      <c r="T35" s="48" t="s">
        <v>18</v>
      </c>
      <c r="U35" s="48" t="s">
        <v>18</v>
      </c>
      <c r="V35" s="48" t="s">
        <v>18</v>
      </c>
      <c r="W35" s="77" t="s">
        <v>18</v>
      </c>
      <c r="X35" s="77" t="s">
        <v>18</v>
      </c>
      <c r="Y35" s="77" t="s">
        <v>18</v>
      </c>
      <c r="Z35" s="77" t="s">
        <v>18</v>
      </c>
      <c r="AA35" s="213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12">
        <f t="shared" si="0"/>
        <v>9.225714285714286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</row>
    <row r="36" spans="1:53" ht="15.6" x14ac:dyDescent="0.3">
      <c r="A36" s="54" t="s">
        <v>974</v>
      </c>
      <c r="B36" s="20" t="s">
        <v>10</v>
      </c>
      <c r="C36" s="48" t="s">
        <v>18</v>
      </c>
      <c r="D36" s="48" t="s">
        <v>18</v>
      </c>
      <c r="E36" s="13">
        <v>9.9</v>
      </c>
      <c r="F36" s="13">
        <v>13.29</v>
      </c>
      <c r="G36" s="48" t="s">
        <v>18</v>
      </c>
      <c r="H36" s="48" t="s">
        <v>18</v>
      </c>
      <c r="I36" s="48" t="s">
        <v>18</v>
      </c>
      <c r="J36" s="13">
        <v>6.98</v>
      </c>
      <c r="K36" s="48" t="s">
        <v>18</v>
      </c>
      <c r="L36" s="50">
        <v>8.07</v>
      </c>
      <c r="M36" s="50">
        <v>8.09</v>
      </c>
      <c r="N36" s="50">
        <v>8.84</v>
      </c>
      <c r="O36" s="17">
        <v>10.29</v>
      </c>
      <c r="P36" s="83" t="s">
        <v>237</v>
      </c>
      <c r="Q36" s="83" t="s">
        <v>384</v>
      </c>
      <c r="R36" s="48" t="s">
        <v>18</v>
      </c>
      <c r="S36" s="48" t="s">
        <v>18</v>
      </c>
      <c r="T36" s="48" t="s">
        <v>18</v>
      </c>
      <c r="U36" s="48" t="s">
        <v>18</v>
      </c>
      <c r="V36" s="48" t="s">
        <v>18</v>
      </c>
      <c r="W36" s="77" t="s">
        <v>18</v>
      </c>
      <c r="X36" s="77" t="s">
        <v>18</v>
      </c>
      <c r="Y36" s="77" t="s">
        <v>18</v>
      </c>
      <c r="Z36" s="77" t="s">
        <v>18</v>
      </c>
      <c r="AA36" s="213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12">
        <f t="shared" si="0"/>
        <v>9.3514285714285723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</row>
    <row r="37" spans="1:53" ht="15.6" x14ac:dyDescent="0.3">
      <c r="A37" s="54"/>
      <c r="B37" s="20" t="s">
        <v>11</v>
      </c>
      <c r="C37" s="48" t="s">
        <v>18</v>
      </c>
      <c r="D37" s="48" t="s">
        <v>18</v>
      </c>
      <c r="E37" s="13">
        <v>9.3800000000000008</v>
      </c>
      <c r="F37" s="13">
        <v>11.54</v>
      </c>
      <c r="G37" s="48" t="s">
        <v>18</v>
      </c>
      <c r="H37" s="48" t="s">
        <v>18</v>
      </c>
      <c r="I37" s="48" t="s">
        <v>18</v>
      </c>
      <c r="J37" s="13">
        <v>6.71</v>
      </c>
      <c r="K37" s="48" t="s">
        <v>18</v>
      </c>
      <c r="L37" s="50">
        <v>7.65</v>
      </c>
      <c r="M37" s="83" t="s">
        <v>418</v>
      </c>
      <c r="N37" s="83" t="s">
        <v>237</v>
      </c>
      <c r="O37" s="50">
        <v>9.58</v>
      </c>
      <c r="P37" s="48" t="s">
        <v>18</v>
      </c>
      <c r="Q37" s="83" t="s">
        <v>384</v>
      </c>
      <c r="R37" s="48" t="s">
        <v>18</v>
      </c>
      <c r="S37" s="48" t="s">
        <v>18</v>
      </c>
      <c r="T37" s="48" t="s">
        <v>18</v>
      </c>
      <c r="U37" s="48" t="s">
        <v>18</v>
      </c>
      <c r="V37" s="48" t="s">
        <v>18</v>
      </c>
      <c r="W37" s="77" t="s">
        <v>18</v>
      </c>
      <c r="X37" s="77" t="s">
        <v>18</v>
      </c>
      <c r="Y37" s="77" t="s">
        <v>18</v>
      </c>
      <c r="Z37" s="77" t="s">
        <v>18</v>
      </c>
      <c r="AA37" s="213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12">
        <f t="shared" si="0"/>
        <v>8.9719999999999995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</row>
    <row r="38" spans="1:53" ht="15.6" x14ac:dyDescent="0.3">
      <c r="A38" s="30"/>
      <c r="B38" s="20" t="s">
        <v>12</v>
      </c>
      <c r="C38" s="48" t="s">
        <v>18</v>
      </c>
      <c r="D38" s="48" t="s">
        <v>18</v>
      </c>
      <c r="E38" s="13">
        <v>8.58</v>
      </c>
      <c r="F38" s="13">
        <v>10.08</v>
      </c>
      <c r="G38" s="48" t="s">
        <v>18</v>
      </c>
      <c r="H38" s="48" t="s">
        <v>18</v>
      </c>
      <c r="I38" s="13">
        <v>6.92</v>
      </c>
      <c r="J38" s="13">
        <v>8.1199999999999992</v>
      </c>
      <c r="K38" s="48" t="s">
        <v>18</v>
      </c>
      <c r="L38" s="83" t="s">
        <v>418</v>
      </c>
      <c r="M38" s="83" t="s">
        <v>237</v>
      </c>
      <c r="N38" s="83" t="s">
        <v>237</v>
      </c>
      <c r="O38" s="83" t="s">
        <v>237</v>
      </c>
      <c r="P38" s="83" t="s">
        <v>237</v>
      </c>
      <c r="Q38" s="83" t="s">
        <v>384</v>
      </c>
      <c r="R38" s="48" t="s">
        <v>18</v>
      </c>
      <c r="S38" s="48" t="s">
        <v>18</v>
      </c>
      <c r="T38" s="48" t="s">
        <v>18</v>
      </c>
      <c r="U38" s="48" t="s">
        <v>18</v>
      </c>
      <c r="V38" s="48" t="s">
        <v>18</v>
      </c>
      <c r="W38" s="77" t="s">
        <v>18</v>
      </c>
      <c r="X38" s="77" t="s">
        <v>18</v>
      </c>
      <c r="Y38" s="77" t="s">
        <v>18</v>
      </c>
      <c r="Z38" s="77" t="s">
        <v>18</v>
      </c>
      <c r="AA38" s="213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12">
        <f t="shared" si="0"/>
        <v>8.4249999999999989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</row>
    <row r="39" spans="1:53" ht="15.6" x14ac:dyDescent="0.3">
      <c r="A39" s="6" t="s">
        <v>143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211">
        <v>2014</v>
      </c>
      <c r="AB39" s="211">
        <v>2015</v>
      </c>
      <c r="AC39" s="211">
        <v>2016</v>
      </c>
      <c r="AD39" s="211">
        <v>2017</v>
      </c>
      <c r="AE39" s="211">
        <v>2018</v>
      </c>
      <c r="AF39" s="211">
        <v>2019</v>
      </c>
      <c r="AG39" s="18" t="s">
        <v>161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</row>
    <row r="40" spans="1:53" ht="15.6" x14ac:dyDescent="0.3">
      <c r="A40" s="29" t="s">
        <v>48</v>
      </c>
      <c r="B40" s="20" t="s">
        <v>1</v>
      </c>
      <c r="C40" s="48" t="s">
        <v>18</v>
      </c>
      <c r="D40" s="48" t="s">
        <v>18</v>
      </c>
      <c r="E40" s="48" t="s">
        <v>18</v>
      </c>
      <c r="F40" s="13">
        <v>6.47</v>
      </c>
      <c r="G40" s="13">
        <v>6.21</v>
      </c>
      <c r="H40" s="13">
        <v>7.85</v>
      </c>
      <c r="I40" s="48" t="s">
        <v>18</v>
      </c>
      <c r="J40" s="13">
        <v>4.76</v>
      </c>
      <c r="K40" s="48" t="s">
        <v>18</v>
      </c>
      <c r="L40" s="50">
        <v>5.68</v>
      </c>
      <c r="M40" s="83" t="s">
        <v>420</v>
      </c>
      <c r="N40" s="83" t="s">
        <v>238</v>
      </c>
      <c r="O40" s="83" t="s">
        <v>238</v>
      </c>
      <c r="P40" s="50">
        <v>9.73</v>
      </c>
      <c r="Q40" s="48" t="s">
        <v>18</v>
      </c>
      <c r="R40" s="48" t="s">
        <v>18</v>
      </c>
      <c r="S40" s="48" t="s">
        <v>18</v>
      </c>
      <c r="T40" s="48" t="s">
        <v>18</v>
      </c>
      <c r="U40" s="48" t="s">
        <v>18</v>
      </c>
      <c r="V40" s="48" t="s">
        <v>18</v>
      </c>
      <c r="W40" s="55">
        <v>6.7</v>
      </c>
      <c r="X40" s="55">
        <v>5.66</v>
      </c>
      <c r="Y40" s="55">
        <v>5.78</v>
      </c>
      <c r="Z40" s="55">
        <v>5.82</v>
      </c>
      <c r="AA40" s="55">
        <v>5.53</v>
      </c>
      <c r="AB40" s="55">
        <f>'[1]48-Spring Cr'!G55</f>
        <v>5.9</v>
      </c>
      <c r="AC40" s="55">
        <f>'[2]48-Spring Cr'!G55</f>
        <v>7.27</v>
      </c>
      <c r="AD40" s="55">
        <f>'[3]48-Spring Cr'!G55</f>
        <v>5.24</v>
      </c>
      <c r="AE40" s="55">
        <f>'[5]48-Spring Cr'!G55</f>
        <v>5.57</v>
      </c>
      <c r="AF40" s="55">
        <f>'[4]48-Spring Cr'!G55</f>
        <v>5.63</v>
      </c>
      <c r="AG40" s="12">
        <f t="shared" si="0"/>
        <v>6.3285714285714283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</row>
    <row r="41" spans="1:53" ht="15.6" x14ac:dyDescent="0.3">
      <c r="A41" s="30"/>
      <c r="B41" s="20" t="s">
        <v>2</v>
      </c>
      <c r="C41" s="48" t="s">
        <v>18</v>
      </c>
      <c r="D41" s="48" t="s">
        <v>18</v>
      </c>
      <c r="E41" s="13">
        <v>6.76</v>
      </c>
      <c r="F41" s="13">
        <v>6.68</v>
      </c>
      <c r="G41" s="13">
        <v>6.75</v>
      </c>
      <c r="H41" s="13">
        <v>7.25</v>
      </c>
      <c r="I41" s="48" t="s">
        <v>18</v>
      </c>
      <c r="J41" s="13">
        <v>4.3899999999999997</v>
      </c>
      <c r="K41" s="48" t="s">
        <v>18</v>
      </c>
      <c r="L41" s="50">
        <v>6.06</v>
      </c>
      <c r="M41" s="83" t="s">
        <v>420</v>
      </c>
      <c r="N41" s="83" t="s">
        <v>238</v>
      </c>
      <c r="O41" s="83" t="s">
        <v>238</v>
      </c>
      <c r="P41" s="50">
        <v>9.93</v>
      </c>
      <c r="Q41" s="48" t="s">
        <v>18</v>
      </c>
      <c r="R41" s="48" t="s">
        <v>18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6.54</v>
      </c>
      <c r="X41" s="55">
        <v>5.71</v>
      </c>
      <c r="Y41" s="55">
        <v>5.58</v>
      </c>
      <c r="Z41" s="55">
        <v>5.43</v>
      </c>
      <c r="AA41" s="55">
        <v>5.83</v>
      </c>
      <c r="AB41" s="55">
        <f>'[1]48-Spring Cr'!G56</f>
        <v>6.04</v>
      </c>
      <c r="AC41" s="55">
        <f>'[2]48-Spring Cr'!G56</f>
        <v>7.73</v>
      </c>
      <c r="AD41" s="55">
        <f>'[3]48-Spring Cr'!G56</f>
        <v>4.3099999999999996</v>
      </c>
      <c r="AE41" s="55">
        <f>'[5]48-Spring Cr'!G56</f>
        <v>5.37</v>
      </c>
      <c r="AF41" s="55">
        <f>'[4]48-Spring Cr'!G56</f>
        <v>7.04</v>
      </c>
      <c r="AG41" s="12">
        <f t="shared" si="0"/>
        <v>6.3326666666666682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</row>
    <row r="42" spans="1:53" ht="15.6" x14ac:dyDescent="0.3">
      <c r="A42" s="30"/>
      <c r="B42" s="20" t="s">
        <v>3</v>
      </c>
      <c r="C42" s="48" t="s">
        <v>18</v>
      </c>
      <c r="D42" s="48" t="s">
        <v>18</v>
      </c>
      <c r="E42" s="13">
        <v>6.32</v>
      </c>
      <c r="F42" s="13">
        <v>5.98</v>
      </c>
      <c r="G42" s="13">
        <v>6.41</v>
      </c>
      <c r="H42" s="13">
        <v>6.72</v>
      </c>
      <c r="I42" s="83" t="s">
        <v>419</v>
      </c>
      <c r="J42" s="13">
        <v>4.3899999999999997</v>
      </c>
      <c r="K42" s="48" t="s">
        <v>18</v>
      </c>
      <c r="L42" s="50">
        <v>4.9800000000000004</v>
      </c>
      <c r="M42" s="83" t="s">
        <v>420</v>
      </c>
      <c r="N42" s="83" t="s">
        <v>238</v>
      </c>
      <c r="O42" s="83" t="s">
        <v>238</v>
      </c>
      <c r="P42" s="48" t="s">
        <v>18</v>
      </c>
      <c r="Q42" s="48" t="s">
        <v>18</v>
      </c>
      <c r="R42" s="48" t="s">
        <v>18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7.05</v>
      </c>
      <c r="X42" s="55">
        <v>5.81</v>
      </c>
      <c r="Y42" s="55">
        <v>5.79</v>
      </c>
      <c r="Z42" s="55">
        <v>5.52</v>
      </c>
      <c r="AA42" s="55">
        <v>5.56</v>
      </c>
      <c r="AB42" s="55">
        <f>'[1]48-Spring Cr'!G57</f>
        <v>6.23</v>
      </c>
      <c r="AC42" s="55">
        <f>'[2]48-Spring Cr'!G57</f>
        <v>6.9</v>
      </c>
      <c r="AD42" s="55">
        <f>'[3]48-Spring Cr'!G57</f>
        <v>3.77</v>
      </c>
      <c r="AE42" s="55">
        <f>'[5]48-Spring Cr'!G57</f>
        <v>5.3</v>
      </c>
      <c r="AF42" s="55">
        <f>'[4]48-Spring Cr'!G57</f>
        <v>6.41</v>
      </c>
      <c r="AG42" s="12">
        <f t="shared" si="0"/>
        <v>5.8164285714285722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</row>
    <row r="43" spans="1:53" ht="15.6" x14ac:dyDescent="0.3">
      <c r="A43" s="30"/>
      <c r="B43" s="20" t="s">
        <v>4</v>
      </c>
      <c r="C43" s="48" t="s">
        <v>18</v>
      </c>
      <c r="D43" s="48" t="s">
        <v>18</v>
      </c>
      <c r="E43" s="13">
        <v>6.61</v>
      </c>
      <c r="F43" s="13">
        <v>7.52</v>
      </c>
      <c r="G43" s="13">
        <v>5.71</v>
      </c>
      <c r="H43" s="13">
        <v>6</v>
      </c>
      <c r="I43" s="83" t="s">
        <v>419</v>
      </c>
      <c r="J43" s="13">
        <v>4.1399999999999997</v>
      </c>
      <c r="K43" s="48" t="s">
        <v>18</v>
      </c>
      <c r="L43" s="83" t="s">
        <v>420</v>
      </c>
      <c r="M43" s="83" t="s">
        <v>420</v>
      </c>
      <c r="N43" s="50">
        <v>5.53</v>
      </c>
      <c r="O43" s="83" t="s">
        <v>238</v>
      </c>
      <c r="P43" s="48" t="s">
        <v>18</v>
      </c>
      <c r="Q43" s="48" t="s">
        <v>18</v>
      </c>
      <c r="R43" s="48" t="s">
        <v>18</v>
      </c>
      <c r="S43" s="48" t="s">
        <v>18</v>
      </c>
      <c r="T43" s="48" t="s">
        <v>18</v>
      </c>
      <c r="U43" s="48" t="s">
        <v>18</v>
      </c>
      <c r="V43" s="50">
        <v>4.84</v>
      </c>
      <c r="W43" s="55">
        <v>9.49</v>
      </c>
      <c r="X43" s="55">
        <v>4.43</v>
      </c>
      <c r="Y43" s="55">
        <v>5.2</v>
      </c>
      <c r="Z43" s="55">
        <v>5.9</v>
      </c>
      <c r="AA43" s="55">
        <f>'[6]48-Spring Cr'!G58</f>
        <v>5.77</v>
      </c>
      <c r="AB43" s="55">
        <f>'[1]48-Spring Cr'!G58</f>
        <v>5.99</v>
      </c>
      <c r="AC43" s="55">
        <f>'[2]48-Spring Cr'!G58</f>
        <v>5.68</v>
      </c>
      <c r="AD43" s="55">
        <f>'[3]48-Spring Cr'!G58</f>
        <v>3.23</v>
      </c>
      <c r="AE43" s="55">
        <f>'[5]48-Spring Cr'!G58</f>
        <v>4.8600000000000003</v>
      </c>
      <c r="AF43" s="55">
        <f>'[4]48-Spring Cr'!G58</f>
        <v>5.86</v>
      </c>
      <c r="AG43" s="12">
        <f t="shared" si="0"/>
        <v>5.7360000000000007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</row>
    <row r="44" spans="1:53" ht="15.6" x14ac:dyDescent="0.3">
      <c r="A44" s="30"/>
      <c r="B44" s="20" t="s">
        <v>5</v>
      </c>
      <c r="C44" s="48" t="s">
        <v>18</v>
      </c>
      <c r="D44" s="48" t="s">
        <v>18</v>
      </c>
      <c r="E44" s="13">
        <v>5.88</v>
      </c>
      <c r="F44" s="13">
        <v>6.45</v>
      </c>
      <c r="G44" s="13">
        <v>5.52</v>
      </c>
      <c r="H44" s="13">
        <v>6.04</v>
      </c>
      <c r="I44" s="13">
        <v>4.1399999999999997</v>
      </c>
      <c r="J44" s="50">
        <v>4.7300000000000004</v>
      </c>
      <c r="K44" s="48" t="s">
        <v>18</v>
      </c>
      <c r="L44" s="83" t="s">
        <v>420</v>
      </c>
      <c r="M44" s="83" t="s">
        <v>420</v>
      </c>
      <c r="N44" s="83" t="s">
        <v>238</v>
      </c>
      <c r="O44" s="83" t="s">
        <v>238</v>
      </c>
      <c r="P44" s="48" t="s">
        <v>18</v>
      </c>
      <c r="Q44" s="48" t="s">
        <v>18</v>
      </c>
      <c r="R44" s="48" t="s">
        <v>18</v>
      </c>
      <c r="S44" s="48" t="s">
        <v>18</v>
      </c>
      <c r="T44" s="48" t="s">
        <v>18</v>
      </c>
      <c r="U44" s="48" t="s">
        <v>18</v>
      </c>
      <c r="V44" s="50">
        <v>4.6399999999999997</v>
      </c>
      <c r="W44" s="50">
        <v>6.48</v>
      </c>
      <c r="X44" s="50">
        <v>5.28</v>
      </c>
      <c r="Y44" s="50">
        <v>4.8899999999999997</v>
      </c>
      <c r="Z44" s="50">
        <v>5.4</v>
      </c>
      <c r="AA44" s="55">
        <f>'[6]48-Spring Cr'!G59</f>
        <v>5.36</v>
      </c>
      <c r="AB44" s="55">
        <f>'[1]48-Spring Cr'!G59</f>
        <v>6.29</v>
      </c>
      <c r="AC44" s="55">
        <f>'[2]48-Spring Cr'!G59</f>
        <v>5.81</v>
      </c>
      <c r="AD44" s="55">
        <f>'[3]48-Spring Cr'!G59</f>
        <v>4.4400000000000004</v>
      </c>
      <c r="AE44" s="55">
        <f>'[5]48-Spring Cr'!G59</f>
        <v>6.12</v>
      </c>
      <c r="AF44" s="55">
        <f>'[4]48-Spring Cr'!G59</f>
        <v>4.99</v>
      </c>
      <c r="AG44" s="12">
        <f t="shared" si="0"/>
        <v>5.4233333333333347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</row>
    <row r="45" spans="1:53" ht="15.6" x14ac:dyDescent="0.3">
      <c r="A45" s="30"/>
      <c r="B45" s="20" t="s">
        <v>5</v>
      </c>
      <c r="C45" s="48" t="s">
        <v>18</v>
      </c>
      <c r="D45" s="48" t="s">
        <v>18</v>
      </c>
      <c r="E45" s="13">
        <v>5.48</v>
      </c>
      <c r="F45" s="13">
        <v>5.89</v>
      </c>
      <c r="G45" s="13">
        <v>5.69</v>
      </c>
      <c r="H45" s="13">
        <v>5.84</v>
      </c>
      <c r="I45" s="13">
        <v>4.95</v>
      </c>
      <c r="J45" s="13">
        <v>4.4400000000000004</v>
      </c>
      <c r="K45" s="48" t="s">
        <v>18</v>
      </c>
      <c r="L45" s="83" t="s">
        <v>420</v>
      </c>
      <c r="M45" s="83" t="s">
        <v>420</v>
      </c>
      <c r="N45" s="83" t="s">
        <v>238</v>
      </c>
      <c r="O45" s="83" t="s">
        <v>238</v>
      </c>
      <c r="P45" s="48" t="s">
        <v>18</v>
      </c>
      <c r="Q45" s="48" t="s">
        <v>18</v>
      </c>
      <c r="R45" s="48" t="s">
        <v>18</v>
      </c>
      <c r="S45" s="48" t="s">
        <v>18</v>
      </c>
      <c r="T45" s="48" t="s">
        <v>18</v>
      </c>
      <c r="U45" s="48" t="s">
        <v>18</v>
      </c>
      <c r="V45" s="50">
        <v>6.46</v>
      </c>
      <c r="W45" s="50">
        <v>7.77</v>
      </c>
      <c r="X45" s="50">
        <v>5.0599999999999996</v>
      </c>
      <c r="Y45" s="50">
        <v>5.08</v>
      </c>
      <c r="Z45" s="77" t="s">
        <v>18</v>
      </c>
      <c r="AA45" s="77" t="s">
        <v>18</v>
      </c>
      <c r="AB45" s="77" t="s">
        <v>18</v>
      </c>
      <c r="AC45" s="77" t="s">
        <v>18</v>
      </c>
      <c r="AD45" s="77" t="s">
        <v>18</v>
      </c>
      <c r="AE45" s="77" t="s">
        <v>18</v>
      </c>
      <c r="AF45" s="77" t="s">
        <v>18</v>
      </c>
      <c r="AG45" s="12">
        <f t="shared" si="0"/>
        <v>5.6659999999999995</v>
      </c>
      <c r="AH45" s="50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</row>
    <row r="46" spans="1:53" ht="15.6" x14ac:dyDescent="0.3">
      <c r="A46" s="30"/>
      <c r="B46" s="20" t="s">
        <v>6</v>
      </c>
      <c r="C46" s="48" t="s">
        <v>18</v>
      </c>
      <c r="D46" s="48" t="s">
        <v>18</v>
      </c>
      <c r="E46" s="13">
        <v>7.01</v>
      </c>
      <c r="F46" s="13">
        <v>5.76</v>
      </c>
      <c r="G46" s="13">
        <v>5.21</v>
      </c>
      <c r="H46" s="13">
        <v>7.12</v>
      </c>
      <c r="I46" s="13">
        <v>5.0199999999999996</v>
      </c>
      <c r="J46" s="83" t="s">
        <v>419</v>
      </c>
      <c r="K46" s="48" t="s">
        <v>18</v>
      </c>
      <c r="L46" s="50">
        <v>5.7</v>
      </c>
      <c r="M46" s="83" t="s">
        <v>420</v>
      </c>
      <c r="N46" s="83" t="s">
        <v>238</v>
      </c>
      <c r="O46" s="83" t="s">
        <v>238</v>
      </c>
      <c r="P46" s="48" t="s">
        <v>18</v>
      </c>
      <c r="Q46" s="48" t="s">
        <v>18</v>
      </c>
      <c r="R46" s="48" t="s">
        <v>18</v>
      </c>
      <c r="S46" s="48" t="s">
        <v>18</v>
      </c>
      <c r="T46" s="48" t="s">
        <v>18</v>
      </c>
      <c r="U46" s="48" t="s">
        <v>18</v>
      </c>
      <c r="V46" s="50">
        <v>6.86</v>
      </c>
      <c r="W46" s="50">
        <v>6.55</v>
      </c>
      <c r="X46" s="50">
        <v>4.8600000000000003</v>
      </c>
      <c r="Y46" s="50">
        <v>4.75</v>
      </c>
      <c r="Z46" s="50">
        <v>5.76</v>
      </c>
      <c r="AA46" s="55">
        <f>'[6]48-Spring Cr'!G60</f>
        <v>5.49</v>
      </c>
      <c r="AB46" s="55">
        <f>'[1]48-Spring Cr'!G60</f>
        <v>6.51</v>
      </c>
      <c r="AC46" s="55">
        <f>'[2]48-Spring Cr'!G60</f>
        <v>7.58</v>
      </c>
      <c r="AD46" s="55">
        <f>'[3]48-Spring Cr'!G60</f>
        <v>9.43</v>
      </c>
      <c r="AE46" s="55">
        <f>'[5]48-Spring Cr'!G60</f>
        <v>7.39</v>
      </c>
      <c r="AF46" s="55">
        <f>'[4]48-Spring Cr'!G60</f>
        <v>5.09</v>
      </c>
      <c r="AG46" s="12">
        <f t="shared" si="0"/>
        <v>6.2406666666666659</v>
      </c>
      <c r="AH46" s="50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</row>
    <row r="47" spans="1:53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9.49</v>
      </c>
      <c r="F47" s="13">
        <v>6.11</v>
      </c>
      <c r="G47" s="13">
        <v>6.82</v>
      </c>
      <c r="H47" s="13">
        <v>8.91</v>
      </c>
      <c r="I47" s="13">
        <v>6.18</v>
      </c>
      <c r="J47" s="13">
        <v>3.84</v>
      </c>
      <c r="K47" s="48" t="s">
        <v>18</v>
      </c>
      <c r="L47" s="50">
        <v>7</v>
      </c>
      <c r="M47" s="83" t="s">
        <v>420</v>
      </c>
      <c r="N47" s="50">
        <v>5.93</v>
      </c>
      <c r="O47" s="50">
        <v>8.44</v>
      </c>
      <c r="P47" s="48" t="s">
        <v>18</v>
      </c>
      <c r="Q47" s="48" t="s">
        <v>18</v>
      </c>
      <c r="R47" s="48" t="s">
        <v>18</v>
      </c>
      <c r="S47" s="48" t="s">
        <v>18</v>
      </c>
      <c r="T47" s="48" t="s">
        <v>18</v>
      </c>
      <c r="U47" s="48" t="s">
        <v>18</v>
      </c>
      <c r="V47" s="50">
        <v>6.96</v>
      </c>
      <c r="W47" s="50">
        <v>7.72</v>
      </c>
      <c r="X47" s="50">
        <v>5.03</v>
      </c>
      <c r="Y47" s="50">
        <v>4.8099999999999996</v>
      </c>
      <c r="Z47" s="50">
        <v>6.72</v>
      </c>
      <c r="AA47" s="55">
        <f>'[6]48-Spring Cr'!G61</f>
        <v>5.22</v>
      </c>
      <c r="AB47" s="55">
        <f>'[1]48-Spring Cr'!G61</f>
        <v>6.39</v>
      </c>
      <c r="AC47" s="55">
        <f>'[2]48-Spring Cr'!G61</f>
        <v>6.63</v>
      </c>
      <c r="AD47" s="55">
        <f>'[3]48-Spring Cr'!G61</f>
        <v>8.33</v>
      </c>
      <c r="AE47" s="55">
        <f>'[5]48-Spring Cr'!G61</f>
        <v>6.75</v>
      </c>
      <c r="AF47" s="55">
        <f>'[4]48-Spring Cr'!G61</f>
        <v>6.08</v>
      </c>
      <c r="AG47" s="12">
        <f t="shared" si="0"/>
        <v>6.6961111111111116</v>
      </c>
      <c r="AH47" s="50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</row>
    <row r="48" spans="1:53" ht="15.6" x14ac:dyDescent="0.3">
      <c r="A48" s="29" t="s">
        <v>1398</v>
      </c>
      <c r="B48" s="20" t="s">
        <v>7</v>
      </c>
      <c r="C48" s="48" t="s">
        <v>18</v>
      </c>
      <c r="D48" s="48" t="s">
        <v>18</v>
      </c>
      <c r="E48" s="13">
        <v>9.31</v>
      </c>
      <c r="F48" s="13">
        <v>6.52</v>
      </c>
      <c r="G48" s="13">
        <v>8.14</v>
      </c>
      <c r="H48" s="13">
        <v>7.31</v>
      </c>
      <c r="I48" s="13">
        <v>6.29</v>
      </c>
      <c r="J48" s="13">
        <v>4.67</v>
      </c>
      <c r="K48" s="48" t="s">
        <v>18</v>
      </c>
      <c r="L48" s="50">
        <v>8.4700000000000006</v>
      </c>
      <c r="M48" s="50">
        <v>6.33</v>
      </c>
      <c r="N48" s="50">
        <v>6.53</v>
      </c>
      <c r="O48" s="17">
        <v>7.17</v>
      </c>
      <c r="P48" s="48" t="s">
        <v>18</v>
      </c>
      <c r="Q48" s="48" t="s">
        <v>18</v>
      </c>
      <c r="R48" s="48" t="s">
        <v>18</v>
      </c>
      <c r="S48" s="48" t="s">
        <v>18</v>
      </c>
      <c r="T48" s="48" t="s">
        <v>18</v>
      </c>
      <c r="U48" s="48" t="s">
        <v>18</v>
      </c>
      <c r="V48" s="50">
        <v>7.33</v>
      </c>
      <c r="W48" s="50">
        <v>8.34</v>
      </c>
      <c r="X48" s="50">
        <v>5.77</v>
      </c>
      <c r="Y48" s="50">
        <v>6.16</v>
      </c>
      <c r="Z48" s="50">
        <v>9.5</v>
      </c>
      <c r="AA48" s="55">
        <f>'[6]48-Spring Cr'!G62</f>
        <v>6.34</v>
      </c>
      <c r="AB48" s="55">
        <f>'[1]48-Spring Cr'!G62</f>
        <v>6.48</v>
      </c>
      <c r="AC48" s="55">
        <f>'[2]48-Spring Cr'!G62</f>
        <v>7.47</v>
      </c>
      <c r="AD48" s="55">
        <f>'[3]48-Spring Cr'!G62</f>
        <v>7.51</v>
      </c>
      <c r="AE48" s="55">
        <f>'[5]48-Spring Cr'!G62</f>
        <v>7.94</v>
      </c>
      <c r="AF48" s="55">
        <f>'[4]48-Spring Cr'!G62</f>
        <v>7.45</v>
      </c>
      <c r="AG48" s="12">
        <f t="shared" si="0"/>
        <v>7.1389473684210518</v>
      </c>
      <c r="AH48" s="50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</row>
    <row r="49" spans="1:53" ht="15.6" x14ac:dyDescent="0.3">
      <c r="A49" s="30"/>
      <c r="B49" s="20" t="s">
        <v>7</v>
      </c>
      <c r="C49" s="48" t="s">
        <v>18</v>
      </c>
      <c r="D49" s="48" t="s">
        <v>18</v>
      </c>
      <c r="E49" s="13">
        <v>7.93</v>
      </c>
      <c r="F49" s="13">
        <v>6.65</v>
      </c>
      <c r="G49" s="13">
        <v>7.56</v>
      </c>
      <c r="H49" s="13">
        <v>9.5299999999999994</v>
      </c>
      <c r="I49" s="13">
        <v>5.77</v>
      </c>
      <c r="J49" s="13">
        <v>6.17</v>
      </c>
      <c r="K49" s="48" t="s">
        <v>18</v>
      </c>
      <c r="L49" s="50">
        <v>6.99</v>
      </c>
      <c r="M49" s="50">
        <v>5.14</v>
      </c>
      <c r="N49" s="50">
        <v>9.1300000000000008</v>
      </c>
      <c r="O49" s="17">
        <v>6.83</v>
      </c>
      <c r="P49" s="48" t="s">
        <v>18</v>
      </c>
      <c r="Q49" s="48" t="s">
        <v>18</v>
      </c>
      <c r="R49" s="48" t="s">
        <v>18</v>
      </c>
      <c r="S49" s="48" t="s">
        <v>18</v>
      </c>
      <c r="T49" s="48" t="s">
        <v>18</v>
      </c>
      <c r="U49" s="48" t="s">
        <v>18</v>
      </c>
      <c r="V49" s="17">
        <v>6.6</v>
      </c>
      <c r="W49" s="50">
        <v>6.89</v>
      </c>
      <c r="X49" s="50">
        <v>5.9</v>
      </c>
      <c r="Y49" s="50">
        <v>6.12</v>
      </c>
      <c r="Z49" s="50">
        <v>7.71</v>
      </c>
      <c r="AA49" s="55">
        <f>'[6]48-Spring Cr'!G63</f>
        <v>7.01</v>
      </c>
      <c r="AB49" s="55">
        <f>'[1]48-Spring Cr'!G63</f>
        <v>9.59</v>
      </c>
      <c r="AC49" s="55">
        <f>'[2]48-Spring Cr'!G63</f>
        <v>9.32</v>
      </c>
      <c r="AD49" s="55">
        <f>'[3]48-Spring Cr'!G63</f>
        <v>8.02</v>
      </c>
      <c r="AE49" s="55">
        <f>'[5]48-Spring Cr'!G63</f>
        <v>6.45</v>
      </c>
      <c r="AF49" s="55">
        <f>'[4]48-Spring Cr'!G63</f>
        <v>8.09</v>
      </c>
      <c r="AG49" s="12">
        <f t="shared" si="0"/>
        <v>7.30842105263158</v>
      </c>
      <c r="AH49" s="1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</row>
    <row r="50" spans="1:53" ht="15.6" x14ac:dyDescent="0.3">
      <c r="A50" s="30"/>
      <c r="B50" s="20" t="s">
        <v>8</v>
      </c>
      <c r="C50" s="48" t="s">
        <v>18</v>
      </c>
      <c r="D50" s="48" t="s">
        <v>18</v>
      </c>
      <c r="E50" s="13">
        <v>9.57</v>
      </c>
      <c r="F50" s="13">
        <v>7.14</v>
      </c>
      <c r="G50" s="13">
        <v>7.15</v>
      </c>
      <c r="H50" s="13">
        <v>7.98</v>
      </c>
      <c r="I50" s="13">
        <v>6.09</v>
      </c>
      <c r="J50" s="13">
        <v>6.2</v>
      </c>
      <c r="K50" s="48" t="s">
        <v>18</v>
      </c>
      <c r="L50" s="50">
        <v>6.09</v>
      </c>
      <c r="M50" s="50">
        <v>6.53</v>
      </c>
      <c r="N50" s="50">
        <v>7.23</v>
      </c>
      <c r="O50" s="17">
        <v>6.73</v>
      </c>
      <c r="P50" s="48" t="s">
        <v>18</v>
      </c>
      <c r="Q50" s="48" t="s">
        <v>18</v>
      </c>
      <c r="R50" s="48" t="s">
        <v>18</v>
      </c>
      <c r="S50" s="48" t="s">
        <v>18</v>
      </c>
      <c r="T50" s="48" t="s">
        <v>18</v>
      </c>
      <c r="U50" s="48" t="s">
        <v>18</v>
      </c>
      <c r="V50" s="17">
        <v>7.53</v>
      </c>
      <c r="W50" s="17">
        <v>7.32</v>
      </c>
      <c r="X50" s="17">
        <v>5.68</v>
      </c>
      <c r="Y50" s="17">
        <v>6.73</v>
      </c>
      <c r="Z50" s="17">
        <v>9.4499999999999993</v>
      </c>
      <c r="AA50" s="55">
        <f>'[6]48-Spring Cr'!G64</f>
        <v>7.3</v>
      </c>
      <c r="AB50" s="55">
        <f>'[1]48-Spring Cr'!G64</f>
        <v>7.54</v>
      </c>
      <c r="AC50" s="55">
        <f>'[2]48-Spring Cr'!G64</f>
        <v>7.71</v>
      </c>
      <c r="AD50" s="55">
        <f>'[3]48-Spring Cr'!G64</f>
        <v>8.5500000000000007</v>
      </c>
      <c r="AE50" s="55">
        <f>'[5]48-Spring Cr'!G64</f>
        <v>6.43</v>
      </c>
      <c r="AF50" s="55">
        <f>'[4]48-Spring Cr'!G64</f>
        <v>8.36</v>
      </c>
      <c r="AG50" s="12">
        <f t="shared" si="0"/>
        <v>7.2905263157894753</v>
      </c>
      <c r="AH50" s="93"/>
      <c r="AI50" s="93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</row>
    <row r="51" spans="1:53" ht="15.6" x14ac:dyDescent="0.3">
      <c r="A51" s="29" t="s">
        <v>162</v>
      </c>
      <c r="B51" s="20" t="s">
        <v>8</v>
      </c>
      <c r="C51" s="48" t="s">
        <v>18</v>
      </c>
      <c r="D51" s="48" t="s">
        <v>18</v>
      </c>
      <c r="E51" s="13">
        <v>9.15</v>
      </c>
      <c r="F51" s="13">
        <v>7.04</v>
      </c>
      <c r="G51" s="13">
        <v>7.41</v>
      </c>
      <c r="H51" s="13">
        <v>9.39</v>
      </c>
      <c r="I51" s="13">
        <v>7.01</v>
      </c>
      <c r="J51" s="48" t="s">
        <v>18</v>
      </c>
      <c r="K51" s="48" t="s">
        <v>18</v>
      </c>
      <c r="L51" s="50">
        <v>7.49</v>
      </c>
      <c r="M51" s="50">
        <v>7.15</v>
      </c>
      <c r="N51" s="50">
        <v>6.73</v>
      </c>
      <c r="O51" s="17">
        <v>7.63</v>
      </c>
      <c r="P51" s="48" t="s">
        <v>18</v>
      </c>
      <c r="Q51" s="48" t="s">
        <v>18</v>
      </c>
      <c r="R51" s="48" t="s">
        <v>18</v>
      </c>
      <c r="S51" s="48" t="s">
        <v>18</v>
      </c>
      <c r="T51" s="48" t="s">
        <v>18</v>
      </c>
      <c r="U51" s="48" t="s">
        <v>18</v>
      </c>
      <c r="V51" s="17">
        <v>8.5500000000000007</v>
      </c>
      <c r="W51" s="17">
        <v>7.58</v>
      </c>
      <c r="X51" s="17">
        <v>6.58</v>
      </c>
      <c r="Y51" s="17">
        <v>7</v>
      </c>
      <c r="Z51" s="17">
        <v>9.33</v>
      </c>
      <c r="AA51" s="55">
        <f>'[6]48-Spring Cr'!G65</f>
        <v>7.35</v>
      </c>
      <c r="AB51" s="55">
        <f>'[1]48-Spring Cr'!G65</f>
        <v>8.4499999999999993</v>
      </c>
      <c r="AC51" s="55">
        <f>'[2]48-Spring Cr'!G65</f>
        <v>7.64</v>
      </c>
      <c r="AD51" s="55">
        <f>'[3]48-Spring Cr'!G65</f>
        <v>7.87</v>
      </c>
      <c r="AE51" s="55">
        <f>'[5]48-Spring Cr'!G65</f>
        <v>6.67</v>
      </c>
      <c r="AF51" s="55">
        <f>'[4]48-Spring Cr'!G65</f>
        <v>8.16</v>
      </c>
      <c r="AG51" s="12">
        <f t="shared" si="0"/>
        <v>7.7416666666666663</v>
      </c>
      <c r="AH51" s="1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</row>
    <row r="52" spans="1:53" ht="15.6" x14ac:dyDescent="0.3">
      <c r="A52" s="29" t="s">
        <v>975</v>
      </c>
      <c r="B52" s="20" t="s">
        <v>9</v>
      </c>
      <c r="C52" s="48" t="s">
        <v>18</v>
      </c>
      <c r="D52" s="48" t="s">
        <v>18</v>
      </c>
      <c r="E52" s="13">
        <v>7.45</v>
      </c>
      <c r="F52" s="13">
        <v>7.72</v>
      </c>
      <c r="G52" s="13">
        <v>8.26</v>
      </c>
      <c r="H52" s="48" t="s">
        <v>18</v>
      </c>
      <c r="I52" s="13">
        <v>7.18</v>
      </c>
      <c r="J52" s="48" t="s">
        <v>18</v>
      </c>
      <c r="K52" s="48" t="s">
        <v>18</v>
      </c>
      <c r="L52" s="50">
        <v>7.48</v>
      </c>
      <c r="M52" s="50">
        <v>7.43</v>
      </c>
      <c r="N52" s="50">
        <v>6.23</v>
      </c>
      <c r="O52" s="17">
        <v>7.13</v>
      </c>
      <c r="P52" s="48" t="s">
        <v>18</v>
      </c>
      <c r="Q52" s="48" t="s">
        <v>18</v>
      </c>
      <c r="R52" s="48" t="s">
        <v>18</v>
      </c>
      <c r="S52" s="48" t="s">
        <v>18</v>
      </c>
      <c r="T52" s="48" t="s">
        <v>18</v>
      </c>
      <c r="U52" s="48" t="s">
        <v>18</v>
      </c>
      <c r="V52" s="17">
        <v>8.35</v>
      </c>
      <c r="W52" s="17">
        <v>7.4</v>
      </c>
      <c r="X52" s="17">
        <v>7.33</v>
      </c>
      <c r="Y52" s="17">
        <v>6.77</v>
      </c>
      <c r="Z52" s="17">
        <v>8.4600000000000009</v>
      </c>
      <c r="AA52" s="55">
        <f>'[6]48-Spring Cr'!G66</f>
        <v>7.75</v>
      </c>
      <c r="AB52" s="55">
        <f>'[1]48-Spring Cr'!G66</f>
        <v>7.73</v>
      </c>
      <c r="AC52" s="55">
        <f>'[2]48-Spring Cr'!G66</f>
        <v>8.34</v>
      </c>
      <c r="AD52" s="48" t="s">
        <v>18</v>
      </c>
      <c r="AE52" s="55">
        <f>'[5]48-Spring Cr'!G66</f>
        <v>7.77</v>
      </c>
      <c r="AF52" s="55" t="str">
        <f>'[4]48-Spring Cr'!G66</f>
        <v/>
      </c>
      <c r="AG52" s="12">
        <f t="shared" si="0"/>
        <v>7.5631250000000003</v>
      </c>
      <c r="AH52" s="1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</row>
    <row r="53" spans="1:53" ht="15.6" x14ac:dyDescent="0.3">
      <c r="A53" s="29" t="s">
        <v>976</v>
      </c>
      <c r="B53" s="20" t="s">
        <v>9</v>
      </c>
      <c r="C53" s="48" t="s">
        <v>18</v>
      </c>
      <c r="D53" s="48" t="s">
        <v>18</v>
      </c>
      <c r="E53" s="13">
        <v>9.32</v>
      </c>
      <c r="F53" s="13">
        <v>7.06</v>
      </c>
      <c r="G53" s="13">
        <v>8.59</v>
      </c>
      <c r="H53" s="48" t="s">
        <v>18</v>
      </c>
      <c r="I53" s="13">
        <v>6.66</v>
      </c>
      <c r="J53" s="48" t="s">
        <v>18</v>
      </c>
      <c r="K53" s="48" t="s">
        <v>18</v>
      </c>
      <c r="L53" s="50">
        <v>9.09</v>
      </c>
      <c r="M53" s="50">
        <v>8.5299999999999994</v>
      </c>
      <c r="N53" s="50">
        <v>7.03</v>
      </c>
      <c r="O53" s="17">
        <v>5.45</v>
      </c>
      <c r="P53" s="48" t="s">
        <v>18</v>
      </c>
      <c r="Q53" s="48" t="s">
        <v>18</v>
      </c>
      <c r="R53" s="48" t="s">
        <v>18</v>
      </c>
      <c r="S53" s="48" t="s">
        <v>18</v>
      </c>
      <c r="T53" s="48" t="s">
        <v>18</v>
      </c>
      <c r="U53" s="48" t="s">
        <v>18</v>
      </c>
      <c r="V53" s="17">
        <v>8.5299999999999994</v>
      </c>
      <c r="W53" s="17">
        <v>7.47</v>
      </c>
      <c r="X53" s="17">
        <v>7.74</v>
      </c>
      <c r="Y53" s="17">
        <v>7.6</v>
      </c>
      <c r="Z53" s="17">
        <v>9.35</v>
      </c>
      <c r="AA53" s="55">
        <f>'[6]48-Spring Cr'!G67</f>
        <v>8.4600000000000009</v>
      </c>
      <c r="AB53" s="55">
        <f>'[1]48-Spring Cr'!G67</f>
        <v>8.0399999999999991</v>
      </c>
      <c r="AC53" s="55">
        <f>'[2]48-Spring Cr'!G67</f>
        <v>8.0500000000000007</v>
      </c>
      <c r="AD53" s="55">
        <f>'[3]48-Spring Cr'!G67</f>
        <v>8.4600000000000009</v>
      </c>
      <c r="AE53" s="55">
        <f>'[5]48-Spring Cr'!G67</f>
        <v>8.4700000000000006</v>
      </c>
      <c r="AF53" s="55" t="str">
        <f>'[4]48-Spring Cr'!G67</f>
        <v/>
      </c>
      <c r="AG53" s="12">
        <f t="shared" si="0"/>
        <v>7.9664705882352926</v>
      </c>
      <c r="AH53" s="1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</row>
    <row r="54" spans="1:53" ht="15.6" x14ac:dyDescent="0.3">
      <c r="A54" s="54" t="s">
        <v>977</v>
      </c>
      <c r="B54" s="20" t="s">
        <v>10</v>
      </c>
      <c r="C54" s="48" t="s">
        <v>18</v>
      </c>
      <c r="D54" s="48" t="s">
        <v>18</v>
      </c>
      <c r="E54" s="13">
        <v>7.74</v>
      </c>
      <c r="F54" s="13">
        <v>7.59</v>
      </c>
      <c r="G54" s="13">
        <v>9.23</v>
      </c>
      <c r="H54" s="48" t="s">
        <v>18</v>
      </c>
      <c r="I54" s="13">
        <v>7.29</v>
      </c>
      <c r="J54" s="48" t="s">
        <v>18</v>
      </c>
      <c r="K54" s="48" t="s">
        <v>18</v>
      </c>
      <c r="L54" s="50">
        <v>7.47</v>
      </c>
      <c r="M54" s="50">
        <v>6.63</v>
      </c>
      <c r="N54" s="50">
        <v>6.63</v>
      </c>
      <c r="O54" s="17">
        <v>6.03</v>
      </c>
      <c r="P54" s="48" t="s">
        <v>18</v>
      </c>
      <c r="Q54" s="48" t="s">
        <v>18</v>
      </c>
      <c r="R54" s="48" t="s">
        <v>18</v>
      </c>
      <c r="S54" s="48" t="s">
        <v>18</v>
      </c>
      <c r="T54" s="48" t="s">
        <v>18</v>
      </c>
      <c r="U54" s="48" t="s">
        <v>18</v>
      </c>
      <c r="V54" s="17">
        <v>7.8</v>
      </c>
      <c r="W54" s="17">
        <v>6.93</v>
      </c>
      <c r="X54" s="17">
        <v>7.2</v>
      </c>
      <c r="Y54" s="17">
        <v>8.2100000000000009</v>
      </c>
      <c r="Z54" s="17">
        <v>7.81</v>
      </c>
      <c r="AA54" s="55">
        <f>'[6]48-Spring Cr'!G68</f>
        <v>9.1199999999999992</v>
      </c>
      <c r="AB54" s="55">
        <f>'[1]48-Spring Cr'!G68</f>
        <v>7.58</v>
      </c>
      <c r="AC54" s="55">
        <f>'[2]48-Spring Cr'!G68</f>
        <v>7.38</v>
      </c>
      <c r="AD54" s="55">
        <f>'[3]48-Spring Cr'!G68</f>
        <v>7.04</v>
      </c>
      <c r="AE54" s="55">
        <f>'[5]48-Spring Cr'!G68</f>
        <v>7.88</v>
      </c>
      <c r="AF54" s="55" t="str">
        <f>'[4]48-Spring Cr'!G68</f>
        <v/>
      </c>
      <c r="AG54" s="12">
        <f t="shared" si="0"/>
        <v>7.5105882352941178</v>
      </c>
      <c r="AH54" s="1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</row>
    <row r="55" spans="1:53" ht="15.6" x14ac:dyDescent="0.3">
      <c r="A55" s="54"/>
      <c r="B55" s="20" t="s">
        <v>10</v>
      </c>
      <c r="C55" s="48" t="s">
        <v>18</v>
      </c>
      <c r="D55" s="48" t="s">
        <v>18</v>
      </c>
      <c r="E55" s="13">
        <v>6.91</v>
      </c>
      <c r="F55" s="13">
        <v>9.48</v>
      </c>
      <c r="G55" s="13">
        <v>7.38</v>
      </c>
      <c r="H55" s="48" t="s">
        <v>18</v>
      </c>
      <c r="I55" s="13">
        <v>6.91</v>
      </c>
      <c r="J55" s="48" t="s">
        <v>18</v>
      </c>
      <c r="K55" s="48" t="s">
        <v>18</v>
      </c>
      <c r="L55" s="50">
        <v>6.28</v>
      </c>
      <c r="M55" s="50">
        <v>6.08</v>
      </c>
      <c r="N55" s="50">
        <v>6.63</v>
      </c>
      <c r="O55" s="17">
        <v>6.93</v>
      </c>
      <c r="P55" s="48" t="s">
        <v>18</v>
      </c>
      <c r="Q55" s="48" t="s">
        <v>18</v>
      </c>
      <c r="R55" s="48" t="s">
        <v>18</v>
      </c>
      <c r="S55" s="48" t="s">
        <v>18</v>
      </c>
      <c r="T55" s="48" t="s">
        <v>18</v>
      </c>
      <c r="U55" s="48" t="s">
        <v>18</v>
      </c>
      <c r="V55" s="17">
        <v>6.86</v>
      </c>
      <c r="W55" s="17">
        <v>6.75</v>
      </c>
      <c r="X55" s="17">
        <v>9.3800000000000008</v>
      </c>
      <c r="Y55" s="17">
        <v>7.02</v>
      </c>
      <c r="Z55" s="17">
        <v>7.1</v>
      </c>
      <c r="AA55" s="77" t="s">
        <v>18</v>
      </c>
      <c r="AB55" s="77" t="s">
        <v>18</v>
      </c>
      <c r="AC55" s="77" t="s">
        <v>18</v>
      </c>
      <c r="AD55" s="77" t="s">
        <v>18</v>
      </c>
      <c r="AE55" s="77" t="s">
        <v>18</v>
      </c>
      <c r="AF55" s="77" t="s">
        <v>18</v>
      </c>
      <c r="AG55" s="12">
        <f t="shared" si="0"/>
        <v>7.2084615384615383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</row>
    <row r="56" spans="1:53" ht="15.6" x14ac:dyDescent="0.3">
      <c r="A56" s="30"/>
      <c r="B56" s="20" t="s">
        <v>11</v>
      </c>
      <c r="C56" s="48" t="s">
        <v>18</v>
      </c>
      <c r="D56" s="48" t="s">
        <v>18</v>
      </c>
      <c r="E56" s="13">
        <v>6.42</v>
      </c>
      <c r="F56" s="13">
        <v>7.69</v>
      </c>
      <c r="G56" s="13">
        <v>7.01</v>
      </c>
      <c r="H56" s="48" t="s">
        <v>18</v>
      </c>
      <c r="I56" s="13">
        <v>6.06</v>
      </c>
      <c r="J56" s="48" t="s">
        <v>18</v>
      </c>
      <c r="K56" s="48" t="s">
        <v>18</v>
      </c>
      <c r="L56" s="50">
        <v>5.88</v>
      </c>
      <c r="M56" s="50">
        <v>5.73</v>
      </c>
      <c r="N56" s="50">
        <v>5.83</v>
      </c>
      <c r="O56" s="17">
        <v>9.58</v>
      </c>
      <c r="P56" s="48" t="s">
        <v>18</v>
      </c>
      <c r="Q56" s="48" t="s">
        <v>18</v>
      </c>
      <c r="R56" s="48" t="s">
        <v>18</v>
      </c>
      <c r="S56" s="48" t="s">
        <v>18</v>
      </c>
      <c r="T56" s="48" t="s">
        <v>18</v>
      </c>
      <c r="U56" s="48" t="s">
        <v>18</v>
      </c>
      <c r="V56" s="17">
        <v>6.17</v>
      </c>
      <c r="W56" s="17">
        <v>6.32</v>
      </c>
      <c r="X56" s="17">
        <v>7.39</v>
      </c>
      <c r="Y56" s="17">
        <v>6.26</v>
      </c>
      <c r="Z56" s="17">
        <v>6.26</v>
      </c>
      <c r="AA56" s="55">
        <f>'[6]48-Spring Cr'!G69</f>
        <v>7.05</v>
      </c>
      <c r="AB56" s="55">
        <f>'[1]48-Spring Cr'!G69</f>
        <v>6.32</v>
      </c>
      <c r="AC56" s="55">
        <f>'[2]48-Spring Cr'!G69</f>
        <v>5.91</v>
      </c>
      <c r="AD56" s="55">
        <f>'[3]48-Spring Cr'!G69</f>
        <v>6.79</v>
      </c>
      <c r="AE56" s="55">
        <f>'[5]48-Spring Cr'!G69</f>
        <v>6.62</v>
      </c>
      <c r="AF56" s="55" t="str">
        <f>'[4]48-Spring Cr'!G69</f>
        <v/>
      </c>
      <c r="AG56" s="12">
        <f t="shared" si="0"/>
        <v>6.6276470588235297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</row>
    <row r="57" spans="1:53" ht="15.6" x14ac:dyDescent="0.3">
      <c r="A57" s="30"/>
      <c r="B57" s="20" t="s">
        <v>12</v>
      </c>
      <c r="C57" s="48" t="s">
        <v>18</v>
      </c>
      <c r="D57" s="48" t="s">
        <v>18</v>
      </c>
      <c r="E57" s="13">
        <v>5.77</v>
      </c>
      <c r="F57" s="13">
        <v>6.86</v>
      </c>
      <c r="G57" s="13">
        <v>7.92</v>
      </c>
      <c r="H57" s="48" t="s">
        <v>18</v>
      </c>
      <c r="I57" s="13">
        <v>5.17</v>
      </c>
      <c r="J57" s="48" t="s">
        <v>18</v>
      </c>
      <c r="K57" s="48" t="s">
        <v>18</v>
      </c>
      <c r="L57" s="50">
        <v>5.4</v>
      </c>
      <c r="M57" s="83" t="s">
        <v>420</v>
      </c>
      <c r="N57" s="83" t="s">
        <v>238</v>
      </c>
      <c r="O57" s="50">
        <v>6.33</v>
      </c>
      <c r="P57" s="48" t="s">
        <v>18</v>
      </c>
      <c r="Q57" s="48" t="s">
        <v>18</v>
      </c>
      <c r="R57" s="48" t="s">
        <v>18</v>
      </c>
      <c r="S57" s="48" t="s">
        <v>18</v>
      </c>
      <c r="T57" s="48" t="s">
        <v>18</v>
      </c>
      <c r="U57" s="48" t="s">
        <v>18</v>
      </c>
      <c r="V57" s="50">
        <v>7.34</v>
      </c>
      <c r="W57" s="50">
        <v>5.78</v>
      </c>
      <c r="X57" s="50">
        <v>6.55</v>
      </c>
      <c r="Y57" s="50">
        <v>6.46</v>
      </c>
      <c r="Z57" s="50">
        <v>5.95</v>
      </c>
      <c r="AA57" s="55">
        <f>'[6]48-Spring Cr'!G70</f>
        <v>6.41</v>
      </c>
      <c r="AB57" s="55">
        <f>'[1]48-Spring Cr'!G70</f>
        <v>6.64</v>
      </c>
      <c r="AC57" s="55">
        <f>'[2]48-Spring Cr'!G70</f>
        <v>5.69</v>
      </c>
      <c r="AD57" s="55">
        <f>'[3]48-Spring Cr'!G70</f>
        <v>6.28</v>
      </c>
      <c r="AE57" s="55">
        <f>'[5]48-Spring Cr'!G70</f>
        <v>6.15</v>
      </c>
      <c r="AF57" s="55" t="str">
        <f>'[4]48-Spring Cr'!G70</f>
        <v/>
      </c>
      <c r="AG57" s="12">
        <f t="shared" si="0"/>
        <v>6.3033333333333319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</row>
    <row r="58" spans="1:53" ht="15.6" x14ac:dyDescent="0.3">
      <c r="A58" s="185" t="s">
        <v>1181</v>
      </c>
      <c r="B58" s="167"/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18">
        <v>2009</v>
      </c>
      <c r="W58" s="18">
        <v>2010</v>
      </c>
      <c r="X58" s="18">
        <v>2011</v>
      </c>
      <c r="Y58" s="18">
        <v>2012</v>
      </c>
      <c r="Z58" s="18">
        <v>2013</v>
      </c>
      <c r="AA58" s="211">
        <v>2014</v>
      </c>
      <c r="AB58" s="211">
        <v>2015</v>
      </c>
      <c r="AC58" s="211">
        <v>2016</v>
      </c>
      <c r="AD58" s="211">
        <v>2017</v>
      </c>
      <c r="AE58" s="211">
        <v>2018</v>
      </c>
      <c r="AF58" s="211">
        <v>2019</v>
      </c>
      <c r="AG58" s="18" t="s">
        <v>161</v>
      </c>
    </row>
    <row r="59" spans="1:53" ht="15.6" x14ac:dyDescent="0.3">
      <c r="A59" s="170" t="s">
        <v>1088</v>
      </c>
      <c r="B59" s="171" t="s">
        <v>1</v>
      </c>
      <c r="K59" s="48" t="s">
        <v>18</v>
      </c>
      <c r="L59" s="48" t="s">
        <v>18</v>
      </c>
      <c r="M59" s="48" t="s">
        <v>18</v>
      </c>
      <c r="N59" s="48" t="s">
        <v>18</v>
      </c>
      <c r="O59" s="48" t="s">
        <v>18</v>
      </c>
      <c r="P59" s="48" t="s">
        <v>18</v>
      </c>
      <c r="Q59" s="48" t="s">
        <v>18</v>
      </c>
      <c r="R59" s="48" t="s">
        <v>18</v>
      </c>
      <c r="S59" s="48" t="s">
        <v>18</v>
      </c>
      <c r="T59" s="48" t="s">
        <v>18</v>
      </c>
      <c r="U59" s="48" t="s">
        <v>18</v>
      </c>
      <c r="V59" s="48" t="s">
        <v>18</v>
      </c>
      <c r="W59" s="48" t="s">
        <v>18</v>
      </c>
      <c r="X59" s="48" t="s">
        <v>18</v>
      </c>
      <c r="Y59" s="48" t="s">
        <v>18</v>
      </c>
      <c r="Z59" s="197">
        <v>12.13</v>
      </c>
      <c r="AA59" s="197">
        <v>11.65</v>
      </c>
      <c r="AB59" s="197">
        <f>'[1]48-Spring Cr'!G81</f>
        <v>11.94</v>
      </c>
      <c r="AC59" s="197">
        <f>'[2]48-Spring Cr'!G81</f>
        <v>12.83</v>
      </c>
      <c r="AD59" s="197">
        <f>'[3]48-Spring Cr'!G81</f>
        <v>11.37</v>
      </c>
      <c r="AE59" s="197">
        <f>'[5]48-Spring Cr'!G81</f>
        <v>11.8</v>
      </c>
      <c r="AF59" s="197">
        <f>'[4]48-Spring Cr'!G81</f>
        <v>11.73</v>
      </c>
      <c r="AG59" s="12">
        <f t="shared" si="0"/>
        <v>11.983999999999998</v>
      </c>
    </row>
    <row r="60" spans="1:53" ht="15.6" x14ac:dyDescent="0.3">
      <c r="A60" s="174" t="s">
        <v>1182</v>
      </c>
      <c r="B60" s="171" t="s">
        <v>2</v>
      </c>
      <c r="K60" s="48" t="s">
        <v>18</v>
      </c>
      <c r="L60" s="48" t="s">
        <v>18</v>
      </c>
      <c r="M60" s="48" t="s">
        <v>18</v>
      </c>
      <c r="N60" s="48" t="s">
        <v>18</v>
      </c>
      <c r="O60" s="48" t="s">
        <v>18</v>
      </c>
      <c r="P60" s="48" t="s">
        <v>18</v>
      </c>
      <c r="Q60" s="48" t="s">
        <v>18</v>
      </c>
      <c r="R60" s="48" t="s">
        <v>18</v>
      </c>
      <c r="S60" s="48" t="s">
        <v>18</v>
      </c>
      <c r="T60" s="48" t="s">
        <v>18</v>
      </c>
      <c r="U60" s="48" t="s">
        <v>18</v>
      </c>
      <c r="V60" s="48" t="s">
        <v>18</v>
      </c>
      <c r="W60" s="48" t="s">
        <v>18</v>
      </c>
      <c r="X60" s="48" t="s">
        <v>18</v>
      </c>
      <c r="Y60" s="48" t="s">
        <v>18</v>
      </c>
      <c r="Z60" s="197">
        <v>11.63</v>
      </c>
      <c r="AA60" s="197">
        <v>11.84</v>
      </c>
      <c r="AB60" s="197">
        <f>'[1]48-Spring Cr'!G82</f>
        <v>11.82</v>
      </c>
      <c r="AC60" s="197">
        <f>'[2]48-Spring Cr'!G82</f>
        <v>13.1</v>
      </c>
      <c r="AD60" s="197">
        <f>'[3]48-Spring Cr'!G82</f>
        <v>11.35</v>
      </c>
      <c r="AE60" s="197">
        <f>'[5]48-Spring Cr'!G82</f>
        <v>11.59</v>
      </c>
      <c r="AF60" s="197">
        <f>'[4]48-Spring Cr'!G82</f>
        <v>12.76</v>
      </c>
      <c r="AG60" s="12">
        <f t="shared" si="0"/>
        <v>11.948</v>
      </c>
    </row>
    <row r="61" spans="1:53" ht="15.6" x14ac:dyDescent="0.3">
      <c r="A61" s="175"/>
      <c r="B61" s="171" t="s">
        <v>3</v>
      </c>
      <c r="K61" s="48" t="s">
        <v>18</v>
      </c>
      <c r="L61" s="48" t="s">
        <v>18</v>
      </c>
      <c r="M61" s="48" t="s">
        <v>18</v>
      </c>
      <c r="N61" s="48" t="s">
        <v>18</v>
      </c>
      <c r="O61" s="48" t="s">
        <v>18</v>
      </c>
      <c r="P61" s="48" t="s">
        <v>18</v>
      </c>
      <c r="Q61" s="48" t="s">
        <v>18</v>
      </c>
      <c r="R61" s="48" t="s">
        <v>18</v>
      </c>
      <c r="S61" s="48" t="s">
        <v>18</v>
      </c>
      <c r="T61" s="48" t="s">
        <v>18</v>
      </c>
      <c r="U61" s="48" t="s">
        <v>18</v>
      </c>
      <c r="V61" s="48" t="s">
        <v>18</v>
      </c>
      <c r="W61" s="48" t="s">
        <v>18</v>
      </c>
      <c r="X61" s="48" t="s">
        <v>18</v>
      </c>
      <c r="Y61" s="48" t="s">
        <v>18</v>
      </c>
      <c r="Z61" s="197">
        <v>11.71</v>
      </c>
      <c r="AA61" s="197">
        <v>11.8</v>
      </c>
      <c r="AB61" s="197">
        <f>'[1]48-Spring Cr'!G83</f>
        <v>11.62</v>
      </c>
      <c r="AC61" s="197">
        <f>'[2]48-Spring Cr'!G83</f>
        <v>12.37</v>
      </c>
      <c r="AD61" s="197">
        <f>'[3]48-Spring Cr'!G83</f>
        <v>11.19</v>
      </c>
      <c r="AE61" s="197">
        <f>'[5]48-Spring Cr'!G83</f>
        <v>11.55</v>
      </c>
      <c r="AF61" s="197">
        <f>'[4]48-Spring Cr'!G83</f>
        <v>12.3</v>
      </c>
      <c r="AG61" s="12">
        <f t="shared" si="0"/>
        <v>11.738</v>
      </c>
    </row>
    <row r="62" spans="1:53" ht="15.6" x14ac:dyDescent="0.3">
      <c r="A62" s="206" t="s">
        <v>1172</v>
      </c>
      <c r="B62" s="171" t="s">
        <v>4</v>
      </c>
      <c r="K62" s="48" t="s">
        <v>18</v>
      </c>
      <c r="L62" s="48" t="s">
        <v>18</v>
      </c>
      <c r="M62" s="48" t="s">
        <v>18</v>
      </c>
      <c r="N62" s="48" t="s">
        <v>18</v>
      </c>
      <c r="O62" s="48" t="s">
        <v>18</v>
      </c>
      <c r="P62" s="48" t="s">
        <v>18</v>
      </c>
      <c r="Q62" s="48" t="s">
        <v>18</v>
      </c>
      <c r="R62" s="48" t="s">
        <v>18</v>
      </c>
      <c r="S62" s="48" t="s">
        <v>18</v>
      </c>
      <c r="T62" s="48" t="s">
        <v>18</v>
      </c>
      <c r="U62" s="48" t="s">
        <v>18</v>
      </c>
      <c r="V62" s="48" t="s">
        <v>18</v>
      </c>
      <c r="W62" s="48" t="s">
        <v>18</v>
      </c>
      <c r="X62" s="48" t="s">
        <v>18</v>
      </c>
      <c r="Y62" s="197">
        <v>11.44</v>
      </c>
      <c r="Z62" s="197">
        <v>12.24</v>
      </c>
      <c r="AA62" s="197">
        <f>'[6]48-Spring Cr'!G84</f>
        <v>11.94</v>
      </c>
      <c r="AB62" s="197">
        <f>'[1]48-Spring Cr'!G84</f>
        <v>11.8</v>
      </c>
      <c r="AC62" s="197">
        <f>'[2]48-Spring Cr'!G84</f>
        <v>11.57</v>
      </c>
      <c r="AD62" s="197">
        <f>'[3]48-Spring Cr'!G84</f>
        <v>10.95</v>
      </c>
      <c r="AE62" s="197">
        <f>'[5]48-Spring Cr'!G84</f>
        <v>11.19</v>
      </c>
      <c r="AF62" s="197">
        <f>'[4]48-Spring Cr'!G84</f>
        <v>11.95</v>
      </c>
      <c r="AG62" s="12">
        <f t="shared" si="0"/>
        <v>11.656666666666666</v>
      </c>
    </row>
    <row r="63" spans="1:53" ht="15.6" x14ac:dyDescent="0.3">
      <c r="A63" s="207">
        <v>174725</v>
      </c>
      <c r="B63" s="171" t="s">
        <v>5</v>
      </c>
      <c r="K63" s="48" t="s">
        <v>18</v>
      </c>
      <c r="L63" s="48" t="s">
        <v>18</v>
      </c>
      <c r="M63" s="48" t="s">
        <v>18</v>
      </c>
      <c r="N63" s="48" t="s">
        <v>18</v>
      </c>
      <c r="O63" s="48" t="s">
        <v>18</v>
      </c>
      <c r="P63" s="48" t="s">
        <v>18</v>
      </c>
      <c r="Q63" s="48" t="s">
        <v>18</v>
      </c>
      <c r="R63" s="48" t="s">
        <v>18</v>
      </c>
      <c r="S63" s="48" t="s">
        <v>18</v>
      </c>
      <c r="T63" s="48" t="s">
        <v>18</v>
      </c>
      <c r="U63" s="48" t="s">
        <v>18</v>
      </c>
      <c r="V63" s="48" t="s">
        <v>18</v>
      </c>
      <c r="W63" s="48" t="s">
        <v>18</v>
      </c>
      <c r="X63" s="48" t="s">
        <v>18</v>
      </c>
      <c r="Y63" s="197">
        <v>11.21</v>
      </c>
      <c r="Z63" s="197">
        <v>11.75</v>
      </c>
      <c r="AA63" s="197">
        <f>'[6]48-Spring Cr'!G85</f>
        <v>11.52</v>
      </c>
      <c r="AB63" s="197">
        <f>'[1]48-Spring Cr'!G85</f>
        <v>11.84</v>
      </c>
      <c r="AC63" s="197">
        <f>'[2]48-Spring Cr'!G85</f>
        <v>11.3</v>
      </c>
      <c r="AD63" s="197">
        <f>'[3]48-Spring Cr'!G85</f>
        <v>10.75</v>
      </c>
      <c r="AE63" s="197">
        <f>'[5]48-Spring Cr'!G85</f>
        <v>13</v>
      </c>
      <c r="AF63" s="197">
        <f>'[4]48-Spring Cr'!G85</f>
        <v>11.86</v>
      </c>
      <c r="AG63" s="12">
        <f t="shared" si="0"/>
        <v>11.395000000000001</v>
      </c>
    </row>
    <row r="64" spans="1:53" ht="15.6" x14ac:dyDescent="0.3">
      <c r="A64" s="176"/>
      <c r="B64" s="171" t="s">
        <v>5</v>
      </c>
      <c r="K64" s="48" t="s">
        <v>18</v>
      </c>
      <c r="L64" s="48" t="s">
        <v>18</v>
      </c>
      <c r="M64" s="48" t="s">
        <v>18</v>
      </c>
      <c r="N64" s="48" t="s">
        <v>18</v>
      </c>
      <c r="O64" s="48" t="s">
        <v>18</v>
      </c>
      <c r="P64" s="48" t="s">
        <v>18</v>
      </c>
      <c r="Q64" s="48" t="s">
        <v>18</v>
      </c>
      <c r="R64" s="48" t="s">
        <v>18</v>
      </c>
      <c r="S64" s="48" t="s">
        <v>18</v>
      </c>
      <c r="T64" s="48" t="s">
        <v>18</v>
      </c>
      <c r="U64" s="48" t="s">
        <v>18</v>
      </c>
      <c r="V64" s="48" t="s">
        <v>18</v>
      </c>
      <c r="W64" s="48" t="s">
        <v>18</v>
      </c>
      <c r="X64" s="48" t="s">
        <v>18</v>
      </c>
      <c r="Y64" s="197">
        <v>11.3</v>
      </c>
      <c r="Z64" s="77" t="s">
        <v>18</v>
      </c>
      <c r="AA64" s="77" t="s">
        <v>18</v>
      </c>
      <c r="AB64" s="77" t="s">
        <v>18</v>
      </c>
      <c r="AC64" s="77" t="s">
        <v>18</v>
      </c>
      <c r="AD64" s="77" t="s">
        <v>18</v>
      </c>
      <c r="AE64" s="77" t="s">
        <v>18</v>
      </c>
      <c r="AF64" s="77" t="s">
        <v>18</v>
      </c>
      <c r="AG64" s="12">
        <f t="shared" si="0"/>
        <v>11.3</v>
      </c>
    </row>
    <row r="65" spans="1:35" ht="15.6" x14ac:dyDescent="0.3">
      <c r="A65" s="170" t="s">
        <v>1370</v>
      </c>
      <c r="B65" s="171" t="s">
        <v>6</v>
      </c>
      <c r="K65" s="48" t="s">
        <v>18</v>
      </c>
      <c r="L65" s="48" t="s">
        <v>18</v>
      </c>
      <c r="M65" s="48" t="s">
        <v>18</v>
      </c>
      <c r="N65" s="48" t="s">
        <v>18</v>
      </c>
      <c r="O65" s="48" t="s">
        <v>18</v>
      </c>
      <c r="P65" s="48" t="s">
        <v>18</v>
      </c>
      <c r="Q65" s="48" t="s">
        <v>18</v>
      </c>
      <c r="R65" s="48" t="s">
        <v>18</v>
      </c>
      <c r="S65" s="48" t="s">
        <v>18</v>
      </c>
      <c r="T65" s="48" t="s">
        <v>18</v>
      </c>
      <c r="U65" s="48" t="s">
        <v>18</v>
      </c>
      <c r="V65" s="48" t="s">
        <v>18</v>
      </c>
      <c r="W65" s="48" t="s">
        <v>18</v>
      </c>
      <c r="X65" s="48" t="s">
        <v>18</v>
      </c>
      <c r="Y65" s="198">
        <v>11.05</v>
      </c>
      <c r="Z65" s="198">
        <v>12.24</v>
      </c>
      <c r="AA65" s="197">
        <f>'[6]48-Spring Cr'!G86</f>
        <v>12.08</v>
      </c>
      <c r="AB65" s="197">
        <f>'[1]48-Spring Cr'!G86</f>
        <v>12.28</v>
      </c>
      <c r="AC65" s="197">
        <f>'[2]48-Spring Cr'!G86</f>
        <v>12.7</v>
      </c>
      <c r="AD65" s="197">
        <f>'[3]48-Spring Cr'!G86</f>
        <v>13.7</v>
      </c>
      <c r="AE65" s="197">
        <f>'[5]48-Spring Cr'!G86</f>
        <v>13.05</v>
      </c>
      <c r="AF65" s="197">
        <f>'[4]48-Spring Cr'!G86</f>
        <v>11.75</v>
      </c>
      <c r="AG65" s="12">
        <f t="shared" si="0"/>
        <v>12.341666666666667</v>
      </c>
    </row>
    <row r="66" spans="1:35" ht="15.6" x14ac:dyDescent="0.3">
      <c r="A66" s="170"/>
      <c r="B66" s="171" t="s">
        <v>6</v>
      </c>
      <c r="K66" s="48" t="s">
        <v>18</v>
      </c>
      <c r="L66" s="48" t="s">
        <v>18</v>
      </c>
      <c r="M66" s="48" t="s">
        <v>18</v>
      </c>
      <c r="N66" s="48" t="s">
        <v>18</v>
      </c>
      <c r="O66" s="48" t="s">
        <v>18</v>
      </c>
      <c r="P66" s="48" t="s">
        <v>18</v>
      </c>
      <c r="Q66" s="48" t="s">
        <v>18</v>
      </c>
      <c r="R66" s="48" t="s">
        <v>18</v>
      </c>
      <c r="S66" s="48" t="s">
        <v>18</v>
      </c>
      <c r="T66" s="48" t="s">
        <v>18</v>
      </c>
      <c r="U66" s="48" t="s">
        <v>18</v>
      </c>
      <c r="V66" s="48" t="s">
        <v>18</v>
      </c>
      <c r="W66" s="48" t="s">
        <v>18</v>
      </c>
      <c r="X66" s="48" t="s">
        <v>18</v>
      </c>
      <c r="Y66" s="200">
        <v>11</v>
      </c>
      <c r="Z66" s="200">
        <v>12.62</v>
      </c>
      <c r="AA66" s="197">
        <f>'[6]48-Spring Cr'!G87</f>
        <v>11.57</v>
      </c>
      <c r="AB66" s="197">
        <f>'[1]48-Spring Cr'!G87</f>
        <v>12.32</v>
      </c>
      <c r="AC66" s="197">
        <f>'[2]48-Spring Cr'!G87</f>
        <v>12.03</v>
      </c>
      <c r="AD66" s="197">
        <f>'[3]48-Spring Cr'!G87</f>
        <v>13.55</v>
      </c>
      <c r="AE66" s="197">
        <f>'[5]48-Spring Cr'!G87</f>
        <v>12.62</v>
      </c>
      <c r="AF66" s="197">
        <f>'[4]48-Spring Cr'!G87</f>
        <v>12.23</v>
      </c>
      <c r="AG66" s="12">
        <f t="shared" si="0"/>
        <v>12.181666666666667</v>
      </c>
    </row>
    <row r="67" spans="1:35" ht="15.6" x14ac:dyDescent="0.3">
      <c r="A67" s="170" t="s">
        <v>1399</v>
      </c>
      <c r="B67" s="171" t="s">
        <v>7</v>
      </c>
      <c r="K67" s="48" t="s">
        <v>18</v>
      </c>
      <c r="L67" s="48" t="s">
        <v>18</v>
      </c>
      <c r="M67" s="48" t="s">
        <v>18</v>
      </c>
      <c r="N67" s="48" t="s">
        <v>18</v>
      </c>
      <c r="O67" s="48" t="s">
        <v>18</v>
      </c>
      <c r="P67" s="48" t="s">
        <v>18</v>
      </c>
      <c r="Q67" s="48" t="s">
        <v>18</v>
      </c>
      <c r="R67" s="48" t="s">
        <v>18</v>
      </c>
      <c r="S67" s="48" t="s">
        <v>18</v>
      </c>
      <c r="T67" s="48" t="s">
        <v>18</v>
      </c>
      <c r="U67" s="48" t="s">
        <v>18</v>
      </c>
      <c r="V67" s="48" t="s">
        <v>18</v>
      </c>
      <c r="W67" s="48" t="s">
        <v>18</v>
      </c>
      <c r="X67" s="48" t="s">
        <v>18</v>
      </c>
      <c r="Y67" s="201">
        <v>11.71</v>
      </c>
      <c r="Z67" s="201">
        <v>13.47</v>
      </c>
      <c r="AA67" s="197">
        <f>'[6]48-Spring Cr'!G88</f>
        <v>12.19</v>
      </c>
      <c r="AB67" s="197">
        <f>'[1]48-Spring Cr'!G88</f>
        <v>12.11</v>
      </c>
      <c r="AC67" s="197">
        <f>'[2]48-Spring Cr'!G88</f>
        <v>12.33</v>
      </c>
      <c r="AD67" s="197">
        <f>'[3]48-Spring Cr'!G88</f>
        <v>12.95</v>
      </c>
      <c r="AE67" s="197">
        <f>'[5]48-Spring Cr'!G88</f>
        <v>12.8</v>
      </c>
      <c r="AF67" s="197">
        <f>'[4]48-Spring Cr'!G88</f>
        <v>13.37</v>
      </c>
      <c r="AG67" s="12">
        <f t="shared" ref="AG67:AG76" si="1">AVERAGE(C67:AD67)</f>
        <v>12.459999999999999</v>
      </c>
    </row>
    <row r="68" spans="1:35" ht="15.6" x14ac:dyDescent="0.3">
      <c r="A68" s="170"/>
      <c r="B68" s="171" t="s">
        <v>7</v>
      </c>
      <c r="K68" s="48" t="s">
        <v>18</v>
      </c>
      <c r="L68" s="48" t="s">
        <v>18</v>
      </c>
      <c r="M68" s="48" t="s">
        <v>18</v>
      </c>
      <c r="N68" s="48" t="s">
        <v>18</v>
      </c>
      <c r="O68" s="48" t="s">
        <v>18</v>
      </c>
      <c r="P68" s="48" t="s">
        <v>18</v>
      </c>
      <c r="Q68" s="48" t="s">
        <v>18</v>
      </c>
      <c r="R68" s="48" t="s">
        <v>18</v>
      </c>
      <c r="S68" s="48" t="s">
        <v>18</v>
      </c>
      <c r="T68" s="48" t="s">
        <v>18</v>
      </c>
      <c r="U68" s="48" t="s">
        <v>18</v>
      </c>
      <c r="V68" s="48" t="s">
        <v>18</v>
      </c>
      <c r="W68" s="48" t="s">
        <v>18</v>
      </c>
      <c r="X68" s="48" t="s">
        <v>18</v>
      </c>
      <c r="Y68" s="201">
        <v>11.78</v>
      </c>
      <c r="Z68" s="201">
        <v>12.82</v>
      </c>
      <c r="AA68" s="197">
        <f>'[6]48-Spring Cr'!G89</f>
        <v>12.31</v>
      </c>
      <c r="AB68" s="197">
        <f>'[1]48-Spring Cr'!G89</f>
        <v>14.51</v>
      </c>
      <c r="AC68" s="197">
        <f>'[2]48-Spring Cr'!G89</f>
        <v>13.61</v>
      </c>
      <c r="AD68" s="197">
        <f>'[3]48-Spring Cr'!G89</f>
        <v>12.84</v>
      </c>
      <c r="AE68" s="197">
        <f>'[5]48-Spring Cr'!G89</f>
        <v>12.46</v>
      </c>
      <c r="AF68" s="197">
        <f>'[4]48-Spring Cr'!G89</f>
        <v>13.47</v>
      </c>
      <c r="AG68" s="12">
        <f t="shared" si="1"/>
        <v>12.978333333333333</v>
      </c>
    </row>
    <row r="69" spans="1:35" ht="15.6" x14ac:dyDescent="0.3">
      <c r="A69" s="175"/>
      <c r="B69" s="171" t="s">
        <v>8</v>
      </c>
      <c r="K69" s="48" t="s">
        <v>18</v>
      </c>
      <c r="L69" s="48" t="s">
        <v>18</v>
      </c>
      <c r="M69" s="48" t="s">
        <v>18</v>
      </c>
      <c r="N69" s="48" t="s">
        <v>18</v>
      </c>
      <c r="O69" s="48" t="s">
        <v>18</v>
      </c>
      <c r="P69" s="48" t="s">
        <v>18</v>
      </c>
      <c r="Q69" s="48" t="s">
        <v>18</v>
      </c>
      <c r="R69" s="48" t="s">
        <v>18</v>
      </c>
      <c r="S69" s="48" t="s">
        <v>18</v>
      </c>
      <c r="T69" s="48" t="s">
        <v>18</v>
      </c>
      <c r="U69" s="48" t="s">
        <v>18</v>
      </c>
      <c r="V69" s="48" t="s">
        <v>18</v>
      </c>
      <c r="W69" s="48" t="s">
        <v>18</v>
      </c>
      <c r="X69" s="48" t="s">
        <v>18</v>
      </c>
      <c r="Y69" s="201">
        <v>12.45</v>
      </c>
      <c r="Z69" s="201">
        <v>12.51</v>
      </c>
      <c r="AA69" s="197">
        <f>'[6]48-Spring Cr'!G90</f>
        <v>12.36</v>
      </c>
      <c r="AB69" s="197">
        <f>'[1]48-Spring Cr'!G90</f>
        <v>13.25</v>
      </c>
      <c r="AC69" s="197">
        <f>'[2]48-Spring Cr'!G90</f>
        <v>13.85</v>
      </c>
      <c r="AD69" s="197">
        <f>'[3]48-Spring Cr'!G90</f>
        <v>14.05</v>
      </c>
      <c r="AE69" s="197">
        <f>'[5]48-Spring Cr'!G90</f>
        <v>12</v>
      </c>
      <c r="AF69" s="197">
        <f>'[4]48-Spring Cr'!G90</f>
        <v>14.18</v>
      </c>
      <c r="AG69" s="12">
        <f t="shared" si="1"/>
        <v>13.078333333333333</v>
      </c>
      <c r="AH69" s="93"/>
      <c r="AI69" s="93"/>
    </row>
    <row r="70" spans="1:35" ht="15.6" x14ac:dyDescent="0.3">
      <c r="A70" s="175"/>
      <c r="B70" s="171" t="s">
        <v>8</v>
      </c>
      <c r="K70" s="48" t="s">
        <v>18</v>
      </c>
      <c r="L70" s="48" t="s">
        <v>18</v>
      </c>
      <c r="M70" s="48" t="s">
        <v>18</v>
      </c>
      <c r="N70" s="48" t="s">
        <v>18</v>
      </c>
      <c r="O70" s="48" t="s">
        <v>18</v>
      </c>
      <c r="P70" s="48" t="s">
        <v>18</v>
      </c>
      <c r="Q70" s="48" t="s">
        <v>18</v>
      </c>
      <c r="R70" s="48" t="s">
        <v>18</v>
      </c>
      <c r="S70" s="48" t="s">
        <v>18</v>
      </c>
      <c r="T70" s="48" t="s">
        <v>18</v>
      </c>
      <c r="U70" s="48" t="s">
        <v>18</v>
      </c>
      <c r="V70" s="48" t="s">
        <v>18</v>
      </c>
      <c r="W70" s="48" t="s">
        <v>18</v>
      </c>
      <c r="X70" s="48" t="s">
        <v>18</v>
      </c>
      <c r="Y70" s="200">
        <v>13.17</v>
      </c>
      <c r="Z70" s="200">
        <v>13.63</v>
      </c>
      <c r="AA70" s="197">
        <f>'[6]48-Spring Cr'!G91</f>
        <v>13.08</v>
      </c>
      <c r="AB70" s="197">
        <f>'[1]48-Spring Cr'!G91</f>
        <v>13.19</v>
      </c>
      <c r="AC70" s="197">
        <f>'[2]48-Spring Cr'!G91</f>
        <v>13.22</v>
      </c>
      <c r="AD70" s="197">
        <f>'[3]48-Spring Cr'!G91</f>
        <v>13.02</v>
      </c>
      <c r="AE70" s="197">
        <f>'[5]48-Spring Cr'!G91</f>
        <v>12.05</v>
      </c>
      <c r="AF70" s="197">
        <f>'[4]48-Spring Cr'!G91</f>
        <v>14.16</v>
      </c>
      <c r="AG70" s="12">
        <f t="shared" si="1"/>
        <v>13.218333333333334</v>
      </c>
    </row>
    <row r="71" spans="1:35" ht="15.6" x14ac:dyDescent="0.3">
      <c r="A71" s="175"/>
      <c r="B71" s="171" t="s">
        <v>9</v>
      </c>
      <c r="K71" s="48" t="s">
        <v>18</v>
      </c>
      <c r="L71" s="48" t="s">
        <v>18</v>
      </c>
      <c r="M71" s="48" t="s">
        <v>18</v>
      </c>
      <c r="N71" s="48" t="s">
        <v>18</v>
      </c>
      <c r="O71" s="48" t="s">
        <v>18</v>
      </c>
      <c r="P71" s="48" t="s">
        <v>18</v>
      </c>
      <c r="Q71" s="48" t="s">
        <v>18</v>
      </c>
      <c r="R71" s="48" t="s">
        <v>18</v>
      </c>
      <c r="S71" s="48" t="s">
        <v>18</v>
      </c>
      <c r="T71" s="48" t="s">
        <v>18</v>
      </c>
      <c r="U71" s="48" t="s">
        <v>18</v>
      </c>
      <c r="V71" s="48" t="s">
        <v>18</v>
      </c>
      <c r="W71" s="48" t="s">
        <v>18</v>
      </c>
      <c r="X71" s="48" t="s">
        <v>18</v>
      </c>
      <c r="Y71" s="200">
        <v>12.65</v>
      </c>
      <c r="Z71" s="200">
        <v>14.06</v>
      </c>
      <c r="AA71" s="197">
        <f>'[6]48-Spring Cr'!G92</f>
        <v>13.09</v>
      </c>
      <c r="AB71" s="197">
        <f>'[1]48-Spring Cr'!G92</f>
        <v>13.38</v>
      </c>
      <c r="AC71" s="197">
        <f>'[2]48-Spring Cr'!G92</f>
        <v>13.71</v>
      </c>
      <c r="AD71" s="48" t="s">
        <v>18</v>
      </c>
      <c r="AE71" s="197">
        <f>'[5]48-Spring Cr'!G92</f>
        <v>13.25</v>
      </c>
      <c r="AF71" s="197" t="str">
        <f>'[4]48-Spring Cr'!G92</f>
        <v/>
      </c>
      <c r="AG71" s="12">
        <f t="shared" si="1"/>
        <v>13.378</v>
      </c>
    </row>
    <row r="72" spans="1:35" ht="15.6" x14ac:dyDescent="0.3">
      <c r="A72" s="175"/>
      <c r="B72" s="171" t="s">
        <v>9</v>
      </c>
      <c r="K72" s="48" t="s">
        <v>18</v>
      </c>
      <c r="L72" s="48" t="s">
        <v>18</v>
      </c>
      <c r="M72" s="48" t="s">
        <v>18</v>
      </c>
      <c r="N72" s="48" t="s">
        <v>18</v>
      </c>
      <c r="O72" s="48" t="s">
        <v>18</v>
      </c>
      <c r="P72" s="48" t="s">
        <v>18</v>
      </c>
      <c r="Q72" s="48" t="s">
        <v>18</v>
      </c>
      <c r="R72" s="48" t="s">
        <v>18</v>
      </c>
      <c r="S72" s="48" t="s">
        <v>18</v>
      </c>
      <c r="T72" s="48" t="s">
        <v>18</v>
      </c>
      <c r="U72" s="48" t="s">
        <v>18</v>
      </c>
      <c r="V72" s="48" t="s">
        <v>18</v>
      </c>
      <c r="W72" s="48" t="s">
        <v>18</v>
      </c>
      <c r="X72" s="48" t="s">
        <v>18</v>
      </c>
      <c r="Y72" s="200">
        <v>13.25</v>
      </c>
      <c r="Z72" s="200">
        <v>15.06</v>
      </c>
      <c r="AA72" s="197">
        <f>'[6]48-Spring Cr'!G93</f>
        <v>13.02</v>
      </c>
      <c r="AB72" s="197">
        <f>'[1]48-Spring Cr'!G93</f>
        <v>13.52</v>
      </c>
      <c r="AC72" s="197">
        <f>'[2]48-Spring Cr'!G93</f>
        <v>13.76</v>
      </c>
      <c r="AD72" s="197">
        <f>'[3]48-Spring Cr'!G93</f>
        <v>13.99</v>
      </c>
      <c r="AE72" s="197">
        <f>'[5]48-Spring Cr'!G93</f>
        <v>13.03</v>
      </c>
      <c r="AF72" s="197" t="str">
        <f>'[4]48-Spring Cr'!G93</f>
        <v/>
      </c>
      <c r="AG72" s="12">
        <f t="shared" si="1"/>
        <v>13.766666666666666</v>
      </c>
    </row>
    <row r="73" spans="1:35" ht="15.6" x14ac:dyDescent="0.3">
      <c r="A73" s="181"/>
      <c r="B73" s="171" t="s">
        <v>10</v>
      </c>
      <c r="K73" s="48" t="s">
        <v>18</v>
      </c>
      <c r="L73" s="48" t="s">
        <v>18</v>
      </c>
      <c r="M73" s="48" t="s">
        <v>18</v>
      </c>
      <c r="N73" s="48" t="s">
        <v>18</v>
      </c>
      <c r="O73" s="48" t="s">
        <v>18</v>
      </c>
      <c r="P73" s="48" t="s">
        <v>18</v>
      </c>
      <c r="Q73" s="48" t="s">
        <v>18</v>
      </c>
      <c r="R73" s="48" t="s">
        <v>18</v>
      </c>
      <c r="S73" s="48" t="s">
        <v>18</v>
      </c>
      <c r="T73" s="48" t="s">
        <v>18</v>
      </c>
      <c r="U73" s="48" t="s">
        <v>18</v>
      </c>
      <c r="V73" s="48" t="s">
        <v>18</v>
      </c>
      <c r="W73" s="48" t="s">
        <v>18</v>
      </c>
      <c r="X73" s="48" t="s">
        <v>18</v>
      </c>
      <c r="Y73" s="200">
        <v>13.75</v>
      </c>
      <c r="Z73" s="200">
        <v>13.88</v>
      </c>
      <c r="AA73" s="197">
        <f>'[6]48-Spring Cr'!G94</f>
        <v>13.95</v>
      </c>
      <c r="AB73" s="197">
        <f>'[1]48-Spring Cr'!G94</f>
        <v>13.35</v>
      </c>
      <c r="AC73" s="197">
        <f>'[2]48-Spring Cr'!G94</f>
        <v>12.99</v>
      </c>
      <c r="AD73" s="197">
        <f>'[3]48-Spring Cr'!G94</f>
        <v>13.05</v>
      </c>
      <c r="AE73" s="197">
        <f>'[5]48-Spring Cr'!G94</f>
        <v>12.82</v>
      </c>
      <c r="AF73" s="197" t="str">
        <f>'[4]48-Spring Cr'!G94</f>
        <v/>
      </c>
      <c r="AG73" s="12">
        <f t="shared" si="1"/>
        <v>13.494999999999999</v>
      </c>
    </row>
    <row r="74" spans="1:35" ht="15.6" x14ac:dyDescent="0.3">
      <c r="A74" s="181"/>
      <c r="B74" s="171" t="s">
        <v>10</v>
      </c>
      <c r="K74" s="48" t="s">
        <v>18</v>
      </c>
      <c r="L74" s="48" t="s">
        <v>18</v>
      </c>
      <c r="M74" s="48" t="s">
        <v>18</v>
      </c>
      <c r="N74" s="48" t="s">
        <v>18</v>
      </c>
      <c r="O74" s="48" t="s">
        <v>18</v>
      </c>
      <c r="P74" s="48" t="s">
        <v>18</v>
      </c>
      <c r="Q74" s="48" t="s">
        <v>18</v>
      </c>
      <c r="R74" s="48" t="s">
        <v>18</v>
      </c>
      <c r="S74" s="48" t="s">
        <v>18</v>
      </c>
      <c r="T74" s="48" t="s">
        <v>18</v>
      </c>
      <c r="U74" s="48" t="s">
        <v>18</v>
      </c>
      <c r="V74" s="48" t="s">
        <v>18</v>
      </c>
      <c r="W74" s="48" t="s">
        <v>18</v>
      </c>
      <c r="X74" s="48" t="s">
        <v>18</v>
      </c>
      <c r="Y74" s="200">
        <v>12.94</v>
      </c>
      <c r="Z74" s="200">
        <v>13.09</v>
      </c>
      <c r="AA74" s="77" t="s">
        <v>18</v>
      </c>
      <c r="AB74" s="77" t="s">
        <v>18</v>
      </c>
      <c r="AC74" s="77" t="s">
        <v>18</v>
      </c>
      <c r="AD74" s="77" t="s">
        <v>18</v>
      </c>
      <c r="AE74" s="77" t="s">
        <v>18</v>
      </c>
      <c r="AF74" s="77" t="s">
        <v>18</v>
      </c>
      <c r="AG74" s="12">
        <f t="shared" si="1"/>
        <v>13.015000000000001</v>
      </c>
    </row>
    <row r="75" spans="1:35" ht="15.6" x14ac:dyDescent="0.3">
      <c r="A75" s="182"/>
      <c r="B75" s="171" t="s">
        <v>11</v>
      </c>
      <c r="K75" s="48" t="s">
        <v>18</v>
      </c>
      <c r="L75" s="48" t="s">
        <v>18</v>
      </c>
      <c r="M75" s="48" t="s">
        <v>18</v>
      </c>
      <c r="N75" s="48" t="s">
        <v>18</v>
      </c>
      <c r="O75" s="48" t="s">
        <v>18</v>
      </c>
      <c r="P75" s="48" t="s">
        <v>18</v>
      </c>
      <c r="Q75" s="48" t="s">
        <v>18</v>
      </c>
      <c r="R75" s="48" t="s">
        <v>18</v>
      </c>
      <c r="S75" s="48" t="s">
        <v>18</v>
      </c>
      <c r="T75" s="48" t="s">
        <v>18</v>
      </c>
      <c r="U75" s="48" t="s">
        <v>18</v>
      </c>
      <c r="V75" s="48" t="s">
        <v>18</v>
      </c>
      <c r="W75" s="48" t="s">
        <v>18</v>
      </c>
      <c r="X75" s="48" t="s">
        <v>18</v>
      </c>
      <c r="Y75" s="197">
        <v>12.27</v>
      </c>
      <c r="Z75" s="197">
        <v>12.3</v>
      </c>
      <c r="AA75" s="197">
        <f>'[6]48-Spring Cr'!G95</f>
        <v>12.66</v>
      </c>
      <c r="AB75" s="197">
        <f>'[1]48-Spring Cr'!G95</f>
        <v>12.1</v>
      </c>
      <c r="AC75" s="197">
        <f>'[2]48-Spring Cr'!G95</f>
        <v>11.93</v>
      </c>
      <c r="AD75" s="197">
        <f>'[3]48-Spring Cr'!G95</f>
        <v>12.63</v>
      </c>
      <c r="AE75" s="197">
        <f>'[5]48-Spring Cr'!G95</f>
        <v>12.03</v>
      </c>
      <c r="AF75" s="197" t="str">
        <f>'[4]48-Spring Cr'!G95</f>
        <v/>
      </c>
      <c r="AG75" s="12">
        <f t="shared" si="1"/>
        <v>12.315</v>
      </c>
    </row>
    <row r="76" spans="1:35" ht="15.6" x14ac:dyDescent="0.3">
      <c r="A76" s="182"/>
      <c r="B76" s="171" t="s">
        <v>12</v>
      </c>
      <c r="K76" s="48" t="s">
        <v>18</v>
      </c>
      <c r="L76" s="48" t="s">
        <v>18</v>
      </c>
      <c r="M76" s="48" t="s">
        <v>18</v>
      </c>
      <c r="N76" s="48" t="s">
        <v>18</v>
      </c>
      <c r="O76" s="48" t="s">
        <v>18</v>
      </c>
      <c r="P76" s="48" t="s">
        <v>18</v>
      </c>
      <c r="Q76" s="48" t="s">
        <v>18</v>
      </c>
      <c r="R76" s="48" t="s">
        <v>18</v>
      </c>
      <c r="S76" s="48" t="s">
        <v>18</v>
      </c>
      <c r="T76" s="48" t="s">
        <v>18</v>
      </c>
      <c r="U76" s="48" t="s">
        <v>18</v>
      </c>
      <c r="V76" s="48" t="s">
        <v>18</v>
      </c>
      <c r="W76" s="48" t="s">
        <v>18</v>
      </c>
      <c r="X76" s="48" t="s">
        <v>18</v>
      </c>
      <c r="Y76" s="197">
        <v>12.31</v>
      </c>
      <c r="Z76" s="197">
        <v>11.85</v>
      </c>
      <c r="AA76" s="197">
        <f>'[6]48-Spring Cr'!G96</f>
        <v>12.32</v>
      </c>
      <c r="AB76" s="197">
        <f>'[1]48-Spring Cr'!G96</f>
        <v>12.03</v>
      </c>
      <c r="AC76" s="197">
        <f>'[2]48-Spring Cr'!G96</f>
        <v>11.72</v>
      </c>
      <c r="AD76" s="197">
        <f>'[3]48-Spring Cr'!G96</f>
        <v>12.29</v>
      </c>
      <c r="AE76" s="197">
        <f>'[5]48-Spring Cr'!G96</f>
        <v>12.17</v>
      </c>
      <c r="AF76" s="197" t="str">
        <f>'[4]48-Spring Cr'!G96</f>
        <v/>
      </c>
      <c r="AG76" s="12">
        <f t="shared" si="1"/>
        <v>12.086666666666668</v>
      </c>
    </row>
    <row r="77" spans="1:35" x14ac:dyDescent="0.25">
      <c r="AG77" s="83"/>
      <c r="AH77" s="34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&amp;C&amp;"Arial,Bold"&amp;14Spring Creek - 48</oddHeader>
    <oddFooter>&amp;LPage &amp;P&amp;R&amp;"Arial,Italic"&amp;8h:/hydnet/monwell/gwlevel.xls</oddFooter>
  </headerFooter>
  <rowBreaks count="2" manualBreakCount="2">
    <brk id="19" max="16383" man="1"/>
    <brk id="3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381"/>
  <sheetViews>
    <sheetView tabSelected="1" topLeftCell="A207" workbookViewId="0">
      <pane xSplit="2" topLeftCell="Q1" activePane="topRight" state="frozen"/>
      <selection pane="topRight" activeCell="G224" sqref="G224"/>
    </sheetView>
  </sheetViews>
  <sheetFormatPr defaultColWidth="8.88671875" defaultRowHeight="15" x14ac:dyDescent="0.25"/>
  <cols>
    <col min="1" max="1" width="33.5546875" style="30" bestFit="1" customWidth="1"/>
    <col min="2" max="2" width="9.109375" style="5" customWidth="1"/>
    <col min="3" max="3" width="8.33203125" style="139" customWidth="1"/>
    <col min="4" max="4" width="9.33203125" style="139" customWidth="1"/>
    <col min="5" max="5" width="8.33203125" style="139" customWidth="1"/>
    <col min="6" max="6" width="9.44140625" style="139" customWidth="1"/>
    <col min="7" max="9" width="8.88671875" style="139"/>
    <col min="10" max="10" width="9.6640625" style="139" customWidth="1"/>
    <col min="11" max="11" width="8.44140625" style="139" customWidth="1"/>
    <col min="12" max="12" width="7.88671875" style="139" customWidth="1"/>
    <col min="13" max="13" width="9.5546875" style="139" customWidth="1"/>
    <col min="14" max="14" width="9.88671875" style="139" customWidth="1"/>
    <col min="15" max="15" width="8.88671875" style="139"/>
    <col min="16" max="16" width="10.6640625" style="139" customWidth="1"/>
    <col min="17" max="32" width="9.88671875" style="139" customWidth="1"/>
    <col min="33" max="33" width="10.5546875" style="139" bestFit="1" customWidth="1"/>
    <col min="34" max="34" width="9.109375" style="39" customWidth="1"/>
    <col min="35" max="55" width="9.109375" style="5" customWidth="1"/>
    <col min="56" max="16384" width="8.88671875" style="5"/>
  </cols>
  <sheetData>
    <row r="1" spans="1:57" s="30" customFormat="1" ht="15.6" x14ac:dyDescent="0.3">
      <c r="A1" s="6" t="s">
        <v>146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41">
        <v>2009</v>
      </c>
      <c r="W1" s="41">
        <v>2010</v>
      </c>
      <c r="X1" s="41">
        <v>2011</v>
      </c>
      <c r="Y1" s="41">
        <v>2012</v>
      </c>
      <c r="Z1" s="41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  <c r="AH1" s="54"/>
    </row>
    <row r="2" spans="1:57" ht="15.6" x14ac:dyDescent="0.3">
      <c r="A2" s="29" t="s">
        <v>455</v>
      </c>
      <c r="B2" s="20" t="s">
        <v>1</v>
      </c>
      <c r="C2" s="48" t="s">
        <v>18</v>
      </c>
      <c r="D2" s="13">
        <v>24.36</v>
      </c>
      <c r="E2" s="13" t="s">
        <v>14</v>
      </c>
      <c r="F2" s="13">
        <v>25.61</v>
      </c>
      <c r="G2" s="13">
        <v>25.64</v>
      </c>
      <c r="H2" s="13">
        <v>25.73</v>
      </c>
      <c r="I2" s="13">
        <v>26.49</v>
      </c>
      <c r="J2" s="13">
        <v>25.59</v>
      </c>
      <c r="K2" s="13">
        <v>26.36</v>
      </c>
      <c r="L2" s="13">
        <v>25.98</v>
      </c>
      <c r="M2" s="13">
        <v>25.58</v>
      </c>
      <c r="N2" s="13">
        <v>25.6</v>
      </c>
      <c r="O2" s="13">
        <v>26.47</v>
      </c>
      <c r="P2" s="13">
        <v>24.17</v>
      </c>
      <c r="Q2" s="13">
        <v>25.93</v>
      </c>
      <c r="R2" s="13">
        <v>26.02</v>
      </c>
      <c r="S2" s="13">
        <v>26.29</v>
      </c>
      <c r="T2" s="13">
        <v>26.03</v>
      </c>
      <c r="U2" s="39" t="s">
        <v>604</v>
      </c>
      <c r="V2" s="13">
        <v>25.27</v>
      </c>
      <c r="W2" s="13">
        <v>26.42</v>
      </c>
      <c r="X2" s="13">
        <v>25.02</v>
      </c>
      <c r="Y2" s="13">
        <v>26.07</v>
      </c>
      <c r="Z2" s="13">
        <v>25.93</v>
      </c>
      <c r="AA2" s="13">
        <v>25.79</v>
      </c>
      <c r="AB2" s="13">
        <f>'[1]49-Imperial River'!G4</f>
        <v>25.8</v>
      </c>
      <c r="AC2" s="13">
        <f>'[2]49-Imperial River'!G4</f>
        <v>26.82</v>
      </c>
      <c r="AD2" s="13">
        <f>'[3]49-Imperial River'!G4</f>
        <v>25.14</v>
      </c>
      <c r="AE2" s="13">
        <f>'[5]49-Imperial River'!G4</f>
        <v>26.33</v>
      </c>
      <c r="AF2" s="13">
        <f>'[4]49-Imperial River'!G4</f>
        <v>26.35</v>
      </c>
      <c r="AG2" s="13">
        <f>AVERAGE(C2:AD2)</f>
        <v>25.764399999999995</v>
      </c>
      <c r="AH2" s="50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</row>
    <row r="3" spans="1:57" ht="15.6" x14ac:dyDescent="0.3">
      <c r="B3" s="20" t="s">
        <v>2</v>
      </c>
      <c r="C3" s="48" t="s">
        <v>18</v>
      </c>
      <c r="D3" s="13">
        <v>26.13</v>
      </c>
      <c r="E3" s="13">
        <v>24.85</v>
      </c>
      <c r="F3" s="13">
        <v>25.6</v>
      </c>
      <c r="G3" s="13">
        <v>26.05</v>
      </c>
      <c r="H3" s="13">
        <v>26.2</v>
      </c>
      <c r="I3" s="13">
        <v>26.06</v>
      </c>
      <c r="J3" s="13">
        <v>25.31</v>
      </c>
      <c r="K3" s="13">
        <v>26.96</v>
      </c>
      <c r="L3" s="13">
        <v>25.69</v>
      </c>
      <c r="M3" s="13">
        <v>25.51</v>
      </c>
      <c r="N3" s="13">
        <v>25.5</v>
      </c>
      <c r="O3" s="13">
        <v>25.77</v>
      </c>
      <c r="P3" s="13">
        <v>22.87</v>
      </c>
      <c r="Q3" s="13">
        <v>26.02</v>
      </c>
      <c r="R3" s="13">
        <v>25.78</v>
      </c>
      <c r="S3" s="13">
        <v>26.69</v>
      </c>
      <c r="T3" s="13">
        <v>25.92</v>
      </c>
      <c r="U3" s="39" t="s">
        <v>604</v>
      </c>
      <c r="V3" s="13">
        <v>25.2</v>
      </c>
      <c r="W3" s="13">
        <v>26.32</v>
      </c>
      <c r="X3" s="13">
        <v>25.18</v>
      </c>
      <c r="Y3" s="13">
        <v>25.74</v>
      </c>
      <c r="Z3" s="13">
        <v>26.24</v>
      </c>
      <c r="AA3" s="13">
        <v>26.17</v>
      </c>
      <c r="AB3" s="13">
        <f>'[1]49-Imperial River'!G5</f>
        <v>25.72</v>
      </c>
      <c r="AC3" s="13">
        <f>'[2]49-Imperial River'!G5</f>
        <v>26.94</v>
      </c>
      <c r="AD3" s="13">
        <f>'[3]49-Imperial River'!G5</f>
        <v>25.77</v>
      </c>
      <c r="AE3" s="13">
        <f>'[5]49-Imperial River'!G5</f>
        <v>26.24</v>
      </c>
      <c r="AF3" s="13">
        <f>'[4]49-Imperial River'!G5</f>
        <v>26.89</v>
      </c>
      <c r="AG3" s="13">
        <f t="shared" ref="AG3:AG66" si="0">AVERAGE(C3:AD3)</f>
        <v>25.776538461538458</v>
      </c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</row>
    <row r="4" spans="1:57" ht="15.6" x14ac:dyDescent="0.3">
      <c r="B4" s="20" t="s">
        <v>3</v>
      </c>
      <c r="C4" s="48" t="s">
        <v>18</v>
      </c>
      <c r="D4" s="13">
        <v>25.73</v>
      </c>
      <c r="E4" s="13">
        <v>25.16</v>
      </c>
      <c r="F4" s="13">
        <v>25.8</v>
      </c>
      <c r="G4" s="13">
        <v>25.94</v>
      </c>
      <c r="H4" s="13">
        <v>25.75</v>
      </c>
      <c r="I4" s="13">
        <v>25.75</v>
      </c>
      <c r="J4" s="13">
        <v>24.94</v>
      </c>
      <c r="K4" s="13">
        <v>27.01</v>
      </c>
      <c r="L4" s="13">
        <v>25.08</v>
      </c>
      <c r="M4" s="13">
        <v>25.02</v>
      </c>
      <c r="N4" s="13">
        <v>25.27</v>
      </c>
      <c r="O4" s="13">
        <v>25.67</v>
      </c>
      <c r="P4" s="13">
        <v>23.07</v>
      </c>
      <c r="Q4" s="13">
        <v>26.55</v>
      </c>
      <c r="R4" s="13">
        <v>26.17</v>
      </c>
      <c r="S4" s="13">
        <v>26.14</v>
      </c>
      <c r="T4" s="13">
        <v>25.69</v>
      </c>
      <c r="U4" s="39" t="s">
        <v>604</v>
      </c>
      <c r="V4" s="13">
        <v>25.45</v>
      </c>
      <c r="W4" s="13">
        <v>27.15</v>
      </c>
      <c r="X4" s="13">
        <v>24.55</v>
      </c>
      <c r="Y4" s="13">
        <v>25.45</v>
      </c>
      <c r="Z4" s="13">
        <v>25.74</v>
      </c>
      <c r="AA4" s="13">
        <v>25.89</v>
      </c>
      <c r="AB4" s="13">
        <f>'[1]49-Imperial River'!G6</f>
        <v>25.64</v>
      </c>
      <c r="AC4" s="13">
        <f>'[2]49-Imperial River'!G6</f>
        <v>26.62</v>
      </c>
      <c r="AD4" s="13">
        <f>'[3]49-Imperial River'!G6</f>
        <v>25.76</v>
      </c>
      <c r="AE4" s="13">
        <f>'[5]49-Imperial River'!G6</f>
        <v>26</v>
      </c>
      <c r="AF4" s="13">
        <f>'[4]49-Imperial River'!G6</f>
        <v>26.2</v>
      </c>
      <c r="AG4" s="13">
        <f t="shared" si="0"/>
        <v>25.653461538461535</v>
      </c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</row>
    <row r="5" spans="1:57" ht="15.6" x14ac:dyDescent="0.3">
      <c r="B5" s="20" t="s">
        <v>4</v>
      </c>
      <c r="C5" s="48" t="s">
        <v>18</v>
      </c>
      <c r="D5" s="13">
        <v>24.96</v>
      </c>
      <c r="E5" s="13">
        <v>25.64</v>
      </c>
      <c r="F5" s="13">
        <v>26.07</v>
      </c>
      <c r="G5" s="13">
        <v>24.93</v>
      </c>
      <c r="H5" s="13">
        <v>25.68</v>
      </c>
      <c r="I5" s="13">
        <v>25.64</v>
      </c>
      <c r="J5" s="13">
        <v>24.32</v>
      </c>
      <c r="K5" s="13">
        <v>25.66</v>
      </c>
      <c r="L5" s="13">
        <v>24.4</v>
      </c>
      <c r="M5" s="39" t="s">
        <v>421</v>
      </c>
      <c r="N5" s="13">
        <v>26.37</v>
      </c>
      <c r="O5" s="13">
        <v>24.87</v>
      </c>
      <c r="P5" s="13">
        <v>22.67</v>
      </c>
      <c r="Q5" s="13">
        <v>25.88</v>
      </c>
      <c r="R5" s="13">
        <v>26.59</v>
      </c>
      <c r="S5" s="13">
        <v>25.77</v>
      </c>
      <c r="T5" s="13">
        <v>25.37</v>
      </c>
      <c r="U5" s="13">
        <v>25.77</v>
      </c>
      <c r="V5" s="13">
        <v>25.66</v>
      </c>
      <c r="W5" s="13">
        <v>25.68</v>
      </c>
      <c r="X5" s="13">
        <v>24.87</v>
      </c>
      <c r="Y5" s="13">
        <v>25.43</v>
      </c>
      <c r="Z5" s="13">
        <v>25.9</v>
      </c>
      <c r="AA5" s="13">
        <f>'[6]49-Imperial River'!G7</f>
        <v>25.86</v>
      </c>
      <c r="AB5" s="13">
        <f>'[1]49-Imperial River'!G7</f>
        <v>25.58</v>
      </c>
      <c r="AC5" s="13">
        <f>'[2]49-Imperial River'!G7</f>
        <v>26</v>
      </c>
      <c r="AD5" s="13">
        <f>'[3]49-Imperial River'!G7</f>
        <v>25.4</v>
      </c>
      <c r="AE5" s="13">
        <f>'[5]49-Imperial River'!G7</f>
        <v>25.7</v>
      </c>
      <c r="AF5" s="13">
        <f>'[4]49-Imperial River'!G7</f>
        <v>25.94</v>
      </c>
      <c r="AG5" s="13">
        <f t="shared" si="0"/>
        <v>25.421923076923079</v>
      </c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</row>
    <row r="6" spans="1:57" ht="15.6" x14ac:dyDescent="0.3">
      <c r="B6" s="20" t="s">
        <v>5</v>
      </c>
      <c r="C6" s="48" t="s">
        <v>18</v>
      </c>
      <c r="D6" s="13">
        <v>25.99</v>
      </c>
      <c r="E6" s="13">
        <v>25.49</v>
      </c>
      <c r="F6" s="13">
        <v>25</v>
      </c>
      <c r="G6" s="13">
        <v>25.14</v>
      </c>
      <c r="H6" s="13">
        <v>25.08</v>
      </c>
      <c r="I6" s="13">
        <v>25.01</v>
      </c>
      <c r="J6" s="50">
        <v>25.27</v>
      </c>
      <c r="K6" s="13">
        <v>24.79</v>
      </c>
      <c r="L6" s="39" t="s">
        <v>421</v>
      </c>
      <c r="M6" s="39" t="s">
        <v>421</v>
      </c>
      <c r="N6" s="39" t="s">
        <v>422</v>
      </c>
      <c r="O6" s="39" t="s">
        <v>603</v>
      </c>
      <c r="P6" s="13">
        <v>23.17</v>
      </c>
      <c r="Q6" s="13">
        <v>25.91</v>
      </c>
      <c r="R6" s="13">
        <v>25.94</v>
      </c>
      <c r="S6" s="13">
        <v>24.84</v>
      </c>
      <c r="T6" s="13">
        <v>24.57</v>
      </c>
      <c r="U6" s="13">
        <v>25.47</v>
      </c>
      <c r="V6" s="13">
        <v>25.08</v>
      </c>
      <c r="W6" s="13">
        <v>25.75</v>
      </c>
      <c r="X6" s="13">
        <v>23.65</v>
      </c>
      <c r="Y6" s="13">
        <v>24.76</v>
      </c>
      <c r="Z6" s="13">
        <v>25.8</v>
      </c>
      <c r="AA6" s="13">
        <f>'[6]49-Imperial River'!G8</f>
        <v>25.75</v>
      </c>
      <c r="AB6" s="13">
        <f>'[1]49-Imperial River'!G8</f>
        <v>25.35</v>
      </c>
      <c r="AC6" s="13">
        <f>'[2]49-Imperial River'!G8</f>
        <v>25.61</v>
      </c>
      <c r="AD6" s="13">
        <f>'[3]49-Imperial River'!G8</f>
        <v>25.5</v>
      </c>
      <c r="AE6" s="13">
        <f>'[5]49-Imperial River'!G8</f>
        <v>26.27</v>
      </c>
      <c r="AF6" s="13">
        <f>'[4]49-Imperial River'!G8</f>
        <v>25.58</v>
      </c>
      <c r="AG6" s="13">
        <f t="shared" si="0"/>
        <v>25.170434782608694</v>
      </c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</row>
    <row r="7" spans="1:57" ht="15.6" x14ac:dyDescent="0.3">
      <c r="B7" s="20" t="s">
        <v>5</v>
      </c>
      <c r="C7" s="48" t="s">
        <v>18</v>
      </c>
      <c r="D7" s="13">
        <v>27.05</v>
      </c>
      <c r="E7" s="13">
        <v>25.01</v>
      </c>
      <c r="F7" s="39" t="s">
        <v>421</v>
      </c>
      <c r="G7" s="13">
        <v>24.45</v>
      </c>
      <c r="H7" s="13">
        <v>24.62</v>
      </c>
      <c r="I7" s="13">
        <v>25.65</v>
      </c>
      <c r="J7" s="13">
        <v>25.5</v>
      </c>
      <c r="K7" s="13">
        <v>24.56</v>
      </c>
      <c r="L7" s="13">
        <v>24.86</v>
      </c>
      <c r="M7" s="39" t="s">
        <v>421</v>
      </c>
      <c r="N7" s="39" t="s">
        <v>422</v>
      </c>
      <c r="O7" s="39" t="s">
        <v>603</v>
      </c>
      <c r="P7" s="13">
        <v>27.17</v>
      </c>
      <c r="Q7" s="13">
        <v>25.12</v>
      </c>
      <c r="R7" s="13">
        <v>25.51</v>
      </c>
      <c r="S7" s="39" t="s">
        <v>603</v>
      </c>
      <c r="T7" s="39" t="s">
        <v>604</v>
      </c>
      <c r="U7" s="13">
        <v>24.67</v>
      </c>
      <c r="V7" s="13">
        <v>25.34</v>
      </c>
      <c r="W7" s="13">
        <v>25.53</v>
      </c>
      <c r="X7" s="13">
        <v>23.16</v>
      </c>
      <c r="Y7" s="13">
        <v>24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25.137499999999999</v>
      </c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</row>
    <row r="8" spans="1:57" ht="15.6" x14ac:dyDescent="0.3">
      <c r="B8" s="20" t="s">
        <v>6</v>
      </c>
      <c r="C8" s="48" t="s">
        <v>18</v>
      </c>
      <c r="D8" s="13">
        <v>26.99</v>
      </c>
      <c r="E8" s="13">
        <v>25.58</v>
      </c>
      <c r="F8" s="39" t="s">
        <v>421</v>
      </c>
      <c r="G8" s="13">
        <v>26.62</v>
      </c>
      <c r="H8" s="13">
        <v>26.05</v>
      </c>
      <c r="I8" s="13">
        <v>25.65</v>
      </c>
      <c r="J8" s="13">
        <v>26.04</v>
      </c>
      <c r="K8" s="13">
        <v>25.07</v>
      </c>
      <c r="L8" s="13">
        <v>25.42</v>
      </c>
      <c r="M8" s="39" t="s">
        <v>421</v>
      </c>
      <c r="N8" s="13">
        <v>25.17</v>
      </c>
      <c r="O8" s="39" t="s">
        <v>422</v>
      </c>
      <c r="P8" s="13">
        <v>24.32</v>
      </c>
      <c r="Q8" s="13">
        <v>26.23</v>
      </c>
      <c r="R8" s="13">
        <v>26.99</v>
      </c>
      <c r="S8" s="13">
        <v>25.18</v>
      </c>
      <c r="T8" s="39" t="s">
        <v>604</v>
      </c>
      <c r="U8" s="39" t="s">
        <v>604</v>
      </c>
      <c r="V8" s="13">
        <v>25.36</v>
      </c>
      <c r="W8" s="13">
        <v>24.92</v>
      </c>
      <c r="X8" s="13" t="s">
        <v>1028</v>
      </c>
      <c r="Y8" s="13">
        <v>23.9</v>
      </c>
      <c r="Z8" s="13">
        <v>26.76</v>
      </c>
      <c r="AA8" s="13">
        <f>'[6]49-Imperial River'!G9</f>
        <v>24.68</v>
      </c>
      <c r="AB8" s="13">
        <f>'[1]49-Imperial River'!G9</f>
        <v>25.7</v>
      </c>
      <c r="AC8" s="13">
        <f>'[2]49-Imperial River'!G9</f>
        <v>26.19</v>
      </c>
      <c r="AD8" s="13">
        <f>'[3]49-Imperial River'!G9</f>
        <v>27.04</v>
      </c>
      <c r="AE8" s="13">
        <f>'[5]49-Imperial River'!G9</f>
        <v>26.65</v>
      </c>
      <c r="AF8" s="13">
        <f>'[4]49-Imperial River'!G9</f>
        <v>25.2</v>
      </c>
      <c r="AG8" s="13">
        <f t="shared" si="0"/>
        <v>25.707619047619048</v>
      </c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</row>
    <row r="9" spans="1:57" ht="15.6" x14ac:dyDescent="0.3">
      <c r="A9" s="14" t="s">
        <v>1247</v>
      </c>
      <c r="B9" s="20" t="s">
        <v>6</v>
      </c>
      <c r="C9" s="48" t="s">
        <v>18</v>
      </c>
      <c r="D9" s="13">
        <v>28.53</v>
      </c>
      <c r="E9" s="13">
        <v>27.16</v>
      </c>
      <c r="F9" s="13">
        <v>25.39</v>
      </c>
      <c r="G9" s="13">
        <v>26.66</v>
      </c>
      <c r="H9" s="13">
        <v>26.12</v>
      </c>
      <c r="I9" s="13">
        <v>27.09</v>
      </c>
      <c r="J9" s="13">
        <v>25.7</v>
      </c>
      <c r="K9" s="13">
        <v>24.52</v>
      </c>
      <c r="L9" s="13">
        <v>27.07</v>
      </c>
      <c r="M9" s="13">
        <v>25.48</v>
      </c>
      <c r="N9" s="13">
        <v>25.37</v>
      </c>
      <c r="O9" s="13">
        <v>25.57</v>
      </c>
      <c r="P9" s="13">
        <v>27.77</v>
      </c>
      <c r="Q9" s="13">
        <v>26.27</v>
      </c>
      <c r="R9" s="13">
        <v>27.12</v>
      </c>
      <c r="S9" s="13">
        <v>26.23</v>
      </c>
      <c r="T9" s="39" t="s">
        <v>604</v>
      </c>
      <c r="U9" s="39" t="s">
        <v>604</v>
      </c>
      <c r="V9" s="13">
        <v>24.99</v>
      </c>
      <c r="W9" s="13">
        <v>23.98</v>
      </c>
      <c r="X9" s="13">
        <v>22.92</v>
      </c>
      <c r="Y9" s="13">
        <v>24.6</v>
      </c>
      <c r="Z9" s="13">
        <v>27.34</v>
      </c>
      <c r="AA9" s="13">
        <f>'[6]49-Imperial River'!G10</f>
        <v>24.99</v>
      </c>
      <c r="AB9" s="13">
        <f>'[1]49-Imperial River'!G10</f>
        <v>26.36</v>
      </c>
      <c r="AC9" s="13">
        <f>'[2]49-Imperial River'!G10</f>
        <v>27.19</v>
      </c>
      <c r="AD9" s="13">
        <f>'[3]49-Imperial River'!G10</f>
        <v>27.27</v>
      </c>
      <c r="AE9" s="13">
        <f>'[5]49-Imperial River'!G10</f>
        <v>26.52</v>
      </c>
      <c r="AF9" s="13">
        <f>'[4]49-Imperial River'!G10</f>
        <v>26.7</v>
      </c>
      <c r="AG9" s="13">
        <f t="shared" si="0"/>
        <v>26.067600000000002</v>
      </c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</row>
    <row r="10" spans="1:57" ht="15.6" x14ac:dyDescent="0.3">
      <c r="A10" s="29" t="s">
        <v>1400</v>
      </c>
      <c r="B10" s="20" t="s">
        <v>7</v>
      </c>
      <c r="C10" s="48" t="s">
        <v>18</v>
      </c>
      <c r="D10" s="13">
        <v>28.62</v>
      </c>
      <c r="E10" s="13">
        <v>26.67</v>
      </c>
      <c r="F10" s="13">
        <v>26.48</v>
      </c>
      <c r="G10" s="13">
        <v>25.96</v>
      </c>
      <c r="H10" s="13">
        <v>26.84</v>
      </c>
      <c r="I10" s="13">
        <v>26.68</v>
      </c>
      <c r="J10" s="13">
        <v>25.37</v>
      </c>
      <c r="K10" s="13">
        <v>25.2</v>
      </c>
      <c r="L10" s="13">
        <v>26.87</v>
      </c>
      <c r="M10" s="13">
        <v>24.79</v>
      </c>
      <c r="N10" s="13">
        <v>26.67</v>
      </c>
      <c r="O10" s="13">
        <v>25.47</v>
      </c>
      <c r="P10" s="13">
        <v>26.87</v>
      </c>
      <c r="Q10" s="13">
        <v>26.21</v>
      </c>
      <c r="R10" s="13">
        <v>27.73</v>
      </c>
      <c r="S10" s="13">
        <v>26.94</v>
      </c>
      <c r="T10" s="13">
        <v>24.77</v>
      </c>
      <c r="U10" s="13">
        <v>25.02</v>
      </c>
      <c r="V10" s="13">
        <v>26.7</v>
      </c>
      <c r="W10" s="13">
        <v>24.93</v>
      </c>
      <c r="X10" s="13">
        <v>26.37</v>
      </c>
      <c r="Y10" s="13">
        <v>25.48</v>
      </c>
      <c r="Z10" s="13">
        <v>27.52</v>
      </c>
      <c r="AA10" s="13">
        <f>'[6]49-Imperial River'!G11</f>
        <v>25.78</v>
      </c>
      <c r="AB10" s="13">
        <f>'[1]49-Imperial River'!G11</f>
        <v>27.12</v>
      </c>
      <c r="AC10" s="13">
        <f>'[2]49-Imperial River'!G11</f>
        <v>25.13</v>
      </c>
      <c r="AD10" s="13">
        <f>'[3]49-Imperial River'!G11</f>
        <v>27.08</v>
      </c>
      <c r="AE10" s="13">
        <f>'[5]49-Imperial River'!G11</f>
        <v>27.08</v>
      </c>
      <c r="AF10" s="13">
        <f>'[4]49-Imperial River'!G11</f>
        <v>27.55</v>
      </c>
      <c r="AG10" s="13">
        <f t="shared" si="0"/>
        <v>26.269259259259258</v>
      </c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</row>
    <row r="11" spans="1:57" ht="15.6" x14ac:dyDescent="0.3">
      <c r="A11"/>
      <c r="B11" s="20" t="s">
        <v>7</v>
      </c>
      <c r="C11" s="13">
        <v>26.32</v>
      </c>
      <c r="D11" s="13">
        <v>28.4</v>
      </c>
      <c r="E11" s="13">
        <v>26.39</v>
      </c>
      <c r="F11" s="13">
        <v>26.48</v>
      </c>
      <c r="G11" s="13">
        <v>26.03</v>
      </c>
      <c r="H11" s="13">
        <v>26.96</v>
      </c>
      <c r="I11" s="13">
        <v>26.36</v>
      </c>
      <c r="J11" s="13">
        <v>26.67</v>
      </c>
      <c r="K11" s="13">
        <v>25.92</v>
      </c>
      <c r="L11" s="13">
        <v>26.39</v>
      </c>
      <c r="M11" s="13">
        <v>24.79</v>
      </c>
      <c r="N11" s="13">
        <v>27.67</v>
      </c>
      <c r="O11" s="13">
        <v>24.73</v>
      </c>
      <c r="P11" s="13">
        <v>26.48</v>
      </c>
      <c r="Q11" s="13">
        <v>26.57</v>
      </c>
      <c r="R11" s="13">
        <v>27.12</v>
      </c>
      <c r="S11" s="13">
        <v>26.77</v>
      </c>
      <c r="T11" s="39" t="s">
        <v>604</v>
      </c>
      <c r="U11" s="13">
        <v>26.87</v>
      </c>
      <c r="V11" s="13">
        <v>26.36</v>
      </c>
      <c r="W11" s="13">
        <v>26.4</v>
      </c>
      <c r="X11" s="13">
        <v>25.82</v>
      </c>
      <c r="Y11" s="13">
        <v>25.7</v>
      </c>
      <c r="Z11" s="13">
        <v>27.45</v>
      </c>
      <c r="AA11" s="13">
        <f>'[6]49-Imperial River'!G12</f>
        <v>26.26</v>
      </c>
      <c r="AB11" s="13">
        <f>'[1]49-Imperial River'!G12</f>
        <v>26.79</v>
      </c>
      <c r="AC11" s="13">
        <f>'[2]49-Imperial River'!G12</f>
        <v>26.82</v>
      </c>
      <c r="AD11" s="13">
        <f>'[3]49-Imperial River'!G12</f>
        <v>27.23</v>
      </c>
      <c r="AE11" s="13">
        <f>'[5]49-Imperial River'!G12</f>
        <v>26.92</v>
      </c>
      <c r="AF11" s="13">
        <f>'[4]49-Imperial River'!G12</f>
        <v>27.56</v>
      </c>
      <c r="AG11" s="13">
        <f t="shared" si="0"/>
        <v>26.509259259259267</v>
      </c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</row>
    <row r="12" spans="1:57" ht="15.6" x14ac:dyDescent="0.3">
      <c r="A12"/>
      <c r="B12" s="20" t="s">
        <v>8</v>
      </c>
      <c r="C12" s="13">
        <v>26.36</v>
      </c>
      <c r="D12" s="13">
        <v>28.15</v>
      </c>
      <c r="E12" s="13">
        <v>27.03</v>
      </c>
      <c r="F12" s="13">
        <v>26.74</v>
      </c>
      <c r="G12" s="13">
        <v>26.27</v>
      </c>
      <c r="H12" s="13">
        <v>26.79</v>
      </c>
      <c r="I12" s="13">
        <v>26.42</v>
      </c>
      <c r="J12" s="13">
        <v>26.03</v>
      </c>
      <c r="K12" s="13">
        <v>26.22</v>
      </c>
      <c r="L12" s="13">
        <v>26.56</v>
      </c>
      <c r="M12" s="13">
        <v>26.18</v>
      </c>
      <c r="N12" s="13">
        <v>27.17</v>
      </c>
      <c r="O12" s="13">
        <v>22.97</v>
      </c>
      <c r="P12" s="13">
        <v>26.87</v>
      </c>
      <c r="Q12" s="13">
        <v>27.58</v>
      </c>
      <c r="R12" s="13">
        <v>27.27</v>
      </c>
      <c r="S12" s="13">
        <v>27.17</v>
      </c>
      <c r="T12" s="13">
        <v>24.93</v>
      </c>
      <c r="U12" s="13">
        <v>27.27</v>
      </c>
      <c r="V12" s="13">
        <v>26.78</v>
      </c>
      <c r="W12" s="13">
        <v>26.5</v>
      </c>
      <c r="X12" s="13">
        <v>25.51</v>
      </c>
      <c r="Y12" s="13">
        <v>25.31</v>
      </c>
      <c r="Z12" s="13">
        <v>27.28</v>
      </c>
      <c r="AA12" s="13">
        <f>'[6]49-Imperial River'!G13</f>
        <v>26.95</v>
      </c>
      <c r="AB12" s="13">
        <f>'[1]49-Imperial River'!G13</f>
        <v>26.83</v>
      </c>
      <c r="AC12" s="13">
        <f>'[2]49-Imperial River'!G13</f>
        <v>27.08</v>
      </c>
      <c r="AD12" s="13">
        <f>'[3]49-Imperial River'!G13</f>
        <v>27.45</v>
      </c>
      <c r="AE12" s="13">
        <f>'[5]49-Imperial River'!G13</f>
        <v>26.35</v>
      </c>
      <c r="AF12" s="13">
        <f>'[4]49-Imperial River'!G13</f>
        <v>27.56</v>
      </c>
      <c r="AG12" s="13">
        <f t="shared" si="0"/>
        <v>26.559642857142858</v>
      </c>
      <c r="AH12" s="13"/>
      <c r="AI12" s="13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</row>
    <row r="13" spans="1:57" ht="15.6" x14ac:dyDescent="0.3">
      <c r="A13" s="29" t="s">
        <v>162</v>
      </c>
      <c r="B13" s="20" t="s">
        <v>8</v>
      </c>
      <c r="C13" s="13">
        <v>26.63</v>
      </c>
      <c r="D13" s="13">
        <v>27.53</v>
      </c>
      <c r="E13" s="13">
        <v>26.94</v>
      </c>
      <c r="F13" s="13">
        <v>26.8</v>
      </c>
      <c r="G13" s="13">
        <v>26.6</v>
      </c>
      <c r="H13" s="13">
        <v>27.22</v>
      </c>
      <c r="I13" s="13">
        <v>26.01</v>
      </c>
      <c r="J13" s="13">
        <v>25.83</v>
      </c>
      <c r="K13" s="48" t="s">
        <v>18</v>
      </c>
      <c r="L13" s="13">
        <v>26.52</v>
      </c>
      <c r="M13" s="13">
        <v>26.37</v>
      </c>
      <c r="N13" s="13">
        <v>26.77</v>
      </c>
      <c r="O13" s="13">
        <v>27.25</v>
      </c>
      <c r="P13" s="13">
        <v>26.98</v>
      </c>
      <c r="Q13" s="13">
        <v>27.83</v>
      </c>
      <c r="R13" s="13">
        <v>26.86</v>
      </c>
      <c r="S13" s="13">
        <v>27.4</v>
      </c>
      <c r="T13" s="39" t="s">
        <v>604</v>
      </c>
      <c r="U13" s="13">
        <v>28.27</v>
      </c>
      <c r="V13" s="13">
        <v>26.76</v>
      </c>
      <c r="W13" s="13">
        <v>26.3</v>
      </c>
      <c r="X13" s="13">
        <v>27.05</v>
      </c>
      <c r="Y13" s="13">
        <v>26.08</v>
      </c>
      <c r="Z13" s="13">
        <v>27.09</v>
      </c>
      <c r="AA13" s="13">
        <f>'[6]49-Imperial River'!G14</f>
        <v>26.75</v>
      </c>
      <c r="AB13" s="13">
        <f>'[1]49-Imperial River'!G14</f>
        <v>26.95</v>
      </c>
      <c r="AC13" s="13">
        <f>'[2]49-Imperial River'!G14</f>
        <v>26.86</v>
      </c>
      <c r="AD13" s="13">
        <f>'[3]49-Imperial River'!G14</f>
        <v>27.04</v>
      </c>
      <c r="AE13" s="13">
        <f>'[5]49-Imperial River'!G14</f>
        <v>26.36</v>
      </c>
      <c r="AF13" s="13">
        <f>'[4]49-Imperial River'!G14</f>
        <v>27.62</v>
      </c>
      <c r="AG13" s="13">
        <f t="shared" si="0"/>
        <v>26.872692307692311</v>
      </c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</row>
    <row r="14" spans="1:57" ht="15.6" x14ac:dyDescent="0.3">
      <c r="A14" s="54" t="s">
        <v>978</v>
      </c>
      <c r="B14" s="20" t="s">
        <v>9</v>
      </c>
      <c r="C14" s="13">
        <v>26.11</v>
      </c>
      <c r="D14" s="13">
        <v>26.88</v>
      </c>
      <c r="E14" s="13">
        <v>26.77</v>
      </c>
      <c r="F14" s="13">
        <v>26.82</v>
      </c>
      <c r="G14" s="13">
        <v>26.57</v>
      </c>
      <c r="H14" s="48" t="s">
        <v>18</v>
      </c>
      <c r="I14" s="13">
        <v>26.65</v>
      </c>
      <c r="J14" s="50">
        <v>25.16</v>
      </c>
      <c r="K14" s="13">
        <v>26.35</v>
      </c>
      <c r="L14" s="13">
        <v>26.76</v>
      </c>
      <c r="M14" s="13">
        <v>25.47</v>
      </c>
      <c r="N14" s="13">
        <v>26.67</v>
      </c>
      <c r="O14" s="13">
        <v>27.25</v>
      </c>
      <c r="P14" s="13">
        <v>26.97</v>
      </c>
      <c r="Q14" s="13">
        <v>27.41</v>
      </c>
      <c r="R14" s="13">
        <v>26.72</v>
      </c>
      <c r="S14" s="13">
        <v>27.68</v>
      </c>
      <c r="T14" s="13">
        <v>25.87</v>
      </c>
      <c r="U14" s="13">
        <v>27.12</v>
      </c>
      <c r="V14" s="13">
        <v>27.37</v>
      </c>
      <c r="W14" s="13">
        <v>26.76</v>
      </c>
      <c r="X14" s="13">
        <v>27.09</v>
      </c>
      <c r="Y14" s="13">
        <v>26.6</v>
      </c>
      <c r="Z14" s="13">
        <v>27.1</v>
      </c>
      <c r="AA14" s="13">
        <f>'[6]49-Imperial River'!G15</f>
        <v>26.78</v>
      </c>
      <c r="AB14" s="13">
        <f>'[1]49-Imperial River'!G15</f>
        <v>27.11</v>
      </c>
      <c r="AC14" s="13">
        <f>'[2]49-Imperial River'!G15</f>
        <v>26.81</v>
      </c>
      <c r="AD14" s="48" t="s">
        <v>18</v>
      </c>
      <c r="AE14" s="13">
        <f>'[5]49-Imperial River'!G15</f>
        <v>27.13</v>
      </c>
      <c r="AF14" s="13" t="str">
        <f>'[4]49-Imperial River'!G15</f>
        <v/>
      </c>
      <c r="AG14" s="13">
        <f t="shared" si="0"/>
        <v>26.725000000000001</v>
      </c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</row>
    <row r="15" spans="1:57" ht="15.6" x14ac:dyDescent="0.3">
      <c r="A15" s="14" t="s">
        <v>979</v>
      </c>
      <c r="B15" s="20" t="s">
        <v>9</v>
      </c>
      <c r="C15" s="13">
        <v>26.31</v>
      </c>
      <c r="D15" s="48" t="s">
        <v>18</v>
      </c>
      <c r="E15" s="13">
        <v>26.65</v>
      </c>
      <c r="F15" s="13">
        <v>26.2</v>
      </c>
      <c r="G15" s="13">
        <v>27.02</v>
      </c>
      <c r="H15" s="13">
        <v>26.96</v>
      </c>
      <c r="I15" s="13">
        <v>26.06</v>
      </c>
      <c r="J15" s="13">
        <v>24.63</v>
      </c>
      <c r="K15" s="13">
        <v>26.84</v>
      </c>
      <c r="L15" s="13">
        <v>27.55</v>
      </c>
      <c r="M15" s="13">
        <v>26.77</v>
      </c>
      <c r="N15" s="13">
        <v>26.77</v>
      </c>
      <c r="O15" s="13">
        <v>27.77</v>
      </c>
      <c r="P15" s="13">
        <v>26.76</v>
      </c>
      <c r="Q15" s="13">
        <v>27.27</v>
      </c>
      <c r="R15" s="13">
        <v>26.73</v>
      </c>
      <c r="S15" s="13">
        <v>27.15</v>
      </c>
      <c r="T15" s="13">
        <v>25.21</v>
      </c>
      <c r="U15" s="13">
        <v>27.12</v>
      </c>
      <c r="V15" s="13">
        <v>27.24</v>
      </c>
      <c r="W15" s="13">
        <v>26.71</v>
      </c>
      <c r="X15" s="13">
        <v>26.4</v>
      </c>
      <c r="Y15" s="13">
        <v>26.95</v>
      </c>
      <c r="Z15" s="13">
        <v>27.24</v>
      </c>
      <c r="AA15" s="13">
        <f>'[6]49-Imperial River'!G16</f>
        <v>27</v>
      </c>
      <c r="AB15" s="13">
        <f>'[1]49-Imperial River'!G16</f>
        <v>27.05</v>
      </c>
      <c r="AC15" s="13">
        <f>'[2]49-Imperial River'!G16</f>
        <v>27.26</v>
      </c>
      <c r="AD15" s="13">
        <f>'[3]49-Imperial River'!G16</f>
        <v>27.35</v>
      </c>
      <c r="AE15" s="13">
        <f>'[5]49-Imperial River'!G16</f>
        <v>27.41</v>
      </c>
      <c r="AF15" s="13" t="str">
        <f>'[4]49-Imperial River'!G16</f>
        <v/>
      </c>
      <c r="AG15" s="13">
        <f t="shared" si="0"/>
        <v>26.776666666666664</v>
      </c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</row>
    <row r="16" spans="1:57" ht="15.6" x14ac:dyDescent="0.3">
      <c r="A16" s="14" t="s">
        <v>980</v>
      </c>
      <c r="B16" s="20" t="s">
        <v>10</v>
      </c>
      <c r="C16" s="48" t="s">
        <v>18</v>
      </c>
      <c r="D16" s="48" t="s">
        <v>18</v>
      </c>
      <c r="E16" s="13">
        <v>26.32</v>
      </c>
      <c r="F16" s="13">
        <v>26.29</v>
      </c>
      <c r="G16" s="13">
        <v>26.55</v>
      </c>
      <c r="H16" s="48" t="s">
        <v>18</v>
      </c>
      <c r="I16" s="13">
        <v>26.67</v>
      </c>
      <c r="J16" s="13">
        <v>26.04</v>
      </c>
      <c r="K16" s="13">
        <v>26.59</v>
      </c>
      <c r="L16" s="13">
        <v>26.82</v>
      </c>
      <c r="M16" s="13">
        <v>26.57</v>
      </c>
      <c r="N16" s="13">
        <v>26.67</v>
      </c>
      <c r="O16" s="13">
        <v>27.27</v>
      </c>
      <c r="P16" s="13">
        <v>27.22</v>
      </c>
      <c r="Q16" s="13">
        <v>27</v>
      </c>
      <c r="R16" s="13">
        <v>26.68</v>
      </c>
      <c r="S16" s="13">
        <v>26.74</v>
      </c>
      <c r="T16" s="13">
        <v>25.07</v>
      </c>
      <c r="U16" s="13">
        <v>27.37</v>
      </c>
      <c r="V16" s="13">
        <v>26.88</v>
      </c>
      <c r="W16" s="13">
        <v>26.74</v>
      </c>
      <c r="X16" s="13">
        <v>26.32</v>
      </c>
      <c r="Y16" s="13">
        <v>27</v>
      </c>
      <c r="Z16" s="13">
        <v>26.91</v>
      </c>
      <c r="AA16" s="13">
        <f>'[6]49-Imperial River'!G17</f>
        <v>27.08</v>
      </c>
      <c r="AB16" s="13">
        <f>'[1]49-Imperial River'!G17</f>
        <v>27.18</v>
      </c>
      <c r="AC16" s="13">
        <f>'[2]49-Imperial River'!G17</f>
        <v>26.68</v>
      </c>
      <c r="AD16" s="13">
        <f>'[3]49-Imperial River'!G17</f>
        <v>27.12</v>
      </c>
      <c r="AE16" s="13">
        <f>'[5]49-Imperial River'!G17</f>
        <v>26.75</v>
      </c>
      <c r="AF16" s="13" t="str">
        <f>'[4]49-Imperial River'!G17</f>
        <v/>
      </c>
      <c r="AG16" s="13">
        <f t="shared" si="0"/>
        <v>26.711199999999995</v>
      </c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</row>
    <row r="17" spans="1:55" ht="15.6" x14ac:dyDescent="0.3">
      <c r="A17" s="14" t="s">
        <v>981</v>
      </c>
      <c r="B17" s="20" t="s">
        <v>10</v>
      </c>
      <c r="C17" s="48" t="s">
        <v>18</v>
      </c>
      <c r="D17" s="13">
        <v>26.17</v>
      </c>
      <c r="E17" s="13">
        <v>25.73</v>
      </c>
      <c r="F17" s="13">
        <v>26.63</v>
      </c>
      <c r="G17" s="13">
        <v>26.54</v>
      </c>
      <c r="H17" s="13">
        <v>27.51</v>
      </c>
      <c r="I17" s="13">
        <v>26.38</v>
      </c>
      <c r="J17" s="13">
        <v>25.74</v>
      </c>
      <c r="K17" s="13">
        <v>26.23</v>
      </c>
      <c r="L17" s="13">
        <v>26.73</v>
      </c>
      <c r="M17" s="13">
        <v>26.27</v>
      </c>
      <c r="N17" s="13">
        <v>26.47</v>
      </c>
      <c r="O17" s="13">
        <v>24.47</v>
      </c>
      <c r="P17" s="13">
        <v>26.66</v>
      </c>
      <c r="Q17" s="13">
        <v>26.59</v>
      </c>
      <c r="R17" s="13">
        <v>26.3</v>
      </c>
      <c r="S17" s="13">
        <v>26.15</v>
      </c>
      <c r="T17" s="13">
        <v>24.47</v>
      </c>
      <c r="U17" s="13">
        <v>26.82</v>
      </c>
      <c r="V17" s="13">
        <v>26.53</v>
      </c>
      <c r="W17" s="13">
        <v>25.95</v>
      </c>
      <c r="X17" s="13">
        <v>27.26</v>
      </c>
      <c r="Y17" s="13">
        <v>26.75</v>
      </c>
      <c r="Z17" s="13">
        <v>26.61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26.302608695652175</v>
      </c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</row>
    <row r="18" spans="1:55" ht="15.6" x14ac:dyDescent="0.3">
      <c r="A18" s="14" t="s">
        <v>1401</v>
      </c>
      <c r="B18" s="20" t="s">
        <v>11</v>
      </c>
      <c r="C18" s="48" t="s">
        <v>18</v>
      </c>
      <c r="D18" s="13">
        <v>26</v>
      </c>
      <c r="E18" s="13">
        <v>25.49</v>
      </c>
      <c r="F18" s="13">
        <v>26.31</v>
      </c>
      <c r="G18" s="13">
        <v>26.15</v>
      </c>
      <c r="H18" s="48" t="s">
        <v>18</v>
      </c>
      <c r="I18" s="13">
        <v>25.99</v>
      </c>
      <c r="J18" s="13">
        <v>25.77</v>
      </c>
      <c r="K18" s="13">
        <v>26.61</v>
      </c>
      <c r="L18" s="13">
        <v>26.02</v>
      </c>
      <c r="M18" s="13">
        <v>25.92</v>
      </c>
      <c r="N18" s="13">
        <v>26.07</v>
      </c>
      <c r="O18" s="13">
        <v>26.03</v>
      </c>
      <c r="P18" s="13">
        <v>26.32</v>
      </c>
      <c r="Q18" s="13">
        <v>25.76</v>
      </c>
      <c r="R18" s="13">
        <v>26.9</v>
      </c>
      <c r="S18" s="13">
        <v>25.77</v>
      </c>
      <c r="T18" s="13">
        <v>24.47</v>
      </c>
      <c r="U18" s="13">
        <v>26.21</v>
      </c>
      <c r="V18" s="13">
        <v>25.69</v>
      </c>
      <c r="W18" s="13">
        <v>24.2</v>
      </c>
      <c r="X18" s="13">
        <v>26.58</v>
      </c>
      <c r="Y18" s="13">
        <v>26.37</v>
      </c>
      <c r="Z18" s="13">
        <v>25.83</v>
      </c>
      <c r="AA18" s="13">
        <f>'[6]49-Imperial River'!G18</f>
        <v>26.03</v>
      </c>
      <c r="AB18" s="13">
        <f>'[1]49-Imperial River'!G18</f>
        <v>26.04</v>
      </c>
      <c r="AC18" s="13">
        <f>'[2]49-Imperial River'!G18</f>
        <v>25.98</v>
      </c>
      <c r="AD18" s="13">
        <f>'[3]49-Imperial River'!G18</f>
        <v>26.87</v>
      </c>
      <c r="AE18" s="13">
        <f>'[5]49-Imperial River'!G18</f>
        <v>26.54</v>
      </c>
      <c r="AF18" s="13" t="str">
        <f>'[4]49-Imperial River'!G18</f>
        <v/>
      </c>
      <c r="AG18" s="13">
        <f t="shared" si="0"/>
        <v>25.976153846153842</v>
      </c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</row>
    <row r="19" spans="1:55" ht="15.6" x14ac:dyDescent="0.3">
      <c r="B19" s="20" t="s">
        <v>12</v>
      </c>
      <c r="C19" s="48" t="s">
        <v>18</v>
      </c>
      <c r="D19" s="13">
        <v>25.55</v>
      </c>
      <c r="E19" s="13">
        <v>25.1</v>
      </c>
      <c r="F19" s="13">
        <v>25.77</v>
      </c>
      <c r="G19" s="13">
        <v>26.16</v>
      </c>
      <c r="H19" s="13">
        <v>26.1</v>
      </c>
      <c r="I19" s="13">
        <v>25.86</v>
      </c>
      <c r="J19" s="13">
        <v>26.64</v>
      </c>
      <c r="K19" s="13">
        <v>26.3</v>
      </c>
      <c r="L19" s="13">
        <v>25.89</v>
      </c>
      <c r="M19" s="13">
        <v>25.87</v>
      </c>
      <c r="N19" s="13">
        <v>25.97</v>
      </c>
      <c r="O19" s="13">
        <v>26.37</v>
      </c>
      <c r="P19" s="13">
        <v>26.19</v>
      </c>
      <c r="Q19" s="13">
        <v>25.83</v>
      </c>
      <c r="R19" s="13">
        <v>26.56</v>
      </c>
      <c r="S19" s="13">
        <v>25.96</v>
      </c>
      <c r="T19" s="13">
        <v>24.09</v>
      </c>
      <c r="U19" s="13">
        <v>25.63</v>
      </c>
      <c r="V19" s="13">
        <v>26.4</v>
      </c>
      <c r="W19" s="13">
        <v>25.15</v>
      </c>
      <c r="X19" s="13">
        <v>26.35</v>
      </c>
      <c r="Y19" s="13">
        <v>26.33</v>
      </c>
      <c r="Z19" s="13">
        <v>25.56</v>
      </c>
      <c r="AA19" s="13">
        <f>'[6]49-Imperial River'!G19</f>
        <v>26.26</v>
      </c>
      <c r="AB19" s="13">
        <f>'[1]49-Imperial River'!G19</f>
        <v>26.41</v>
      </c>
      <c r="AC19" s="13">
        <f>'[2]49-Imperial River'!G19</f>
        <v>25.42</v>
      </c>
      <c r="AD19" s="13">
        <f>'[3]49-Imperial River'!G19</f>
        <v>26.51</v>
      </c>
      <c r="AE19" s="13">
        <f>'[5]49-Imperial River'!G19</f>
        <v>25.92</v>
      </c>
      <c r="AF19" s="13" t="str">
        <f>'[4]49-Imperial River'!G19</f>
        <v/>
      </c>
      <c r="AG19" s="13">
        <f t="shared" si="0"/>
        <v>25.934444444444441</v>
      </c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</row>
    <row r="20" spans="1:55" s="30" customFormat="1" ht="15.6" x14ac:dyDescent="0.3">
      <c r="A20" s="6" t="s">
        <v>147</v>
      </c>
      <c r="B20" s="6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41">
        <v>2009</v>
      </c>
      <c r="W20" s="41">
        <v>2010</v>
      </c>
      <c r="X20" s="41">
        <v>2011</v>
      </c>
      <c r="Y20" s="41">
        <v>2012</v>
      </c>
      <c r="Z20" s="41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18" t="s">
        <v>161</v>
      </c>
      <c r="AH20" s="5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</row>
    <row r="21" spans="1:55" ht="15.6" x14ac:dyDescent="0.3">
      <c r="A21" s="29" t="s">
        <v>540</v>
      </c>
      <c r="B21" s="20" t="s">
        <v>1</v>
      </c>
      <c r="C21" s="48" t="s">
        <v>18</v>
      </c>
      <c r="D21" s="13">
        <v>24.47</v>
      </c>
      <c r="E21" s="13">
        <v>24.52</v>
      </c>
      <c r="F21" s="13">
        <v>24.98</v>
      </c>
      <c r="G21" s="13">
        <v>25.71</v>
      </c>
      <c r="H21" s="13">
        <v>25.95</v>
      </c>
      <c r="I21" s="13">
        <v>26.16</v>
      </c>
      <c r="J21" s="13">
        <v>25.62</v>
      </c>
      <c r="K21" s="13">
        <v>25.85</v>
      </c>
      <c r="L21" s="13">
        <v>25.94</v>
      </c>
      <c r="M21" s="13">
        <v>26.56</v>
      </c>
      <c r="N21" s="13">
        <v>25.69</v>
      </c>
      <c r="O21" s="39" t="s">
        <v>423</v>
      </c>
      <c r="P21" s="13">
        <v>25.59</v>
      </c>
      <c r="Q21" s="13">
        <v>25.59</v>
      </c>
      <c r="R21" s="39" t="s">
        <v>423</v>
      </c>
      <c r="S21" s="13">
        <v>25.04</v>
      </c>
      <c r="T21" s="48" t="s">
        <v>18</v>
      </c>
      <c r="U21" s="48" t="s">
        <v>18</v>
      </c>
      <c r="V21" s="48" t="s">
        <v>18</v>
      </c>
      <c r="W21" s="48" t="s">
        <v>18</v>
      </c>
      <c r="X21" s="48" t="s">
        <v>18</v>
      </c>
      <c r="Y21" s="48" t="s">
        <v>18</v>
      </c>
      <c r="Z21" s="48" t="s">
        <v>18</v>
      </c>
      <c r="AA21" s="212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13">
        <f t="shared" si="0"/>
        <v>25.547857142857143</v>
      </c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</row>
    <row r="22" spans="1:55" ht="15.6" x14ac:dyDescent="0.3">
      <c r="B22" s="20" t="s">
        <v>2</v>
      </c>
      <c r="C22" s="48" t="s">
        <v>18</v>
      </c>
      <c r="D22" s="13">
        <v>25.07</v>
      </c>
      <c r="E22" s="13">
        <v>24.5</v>
      </c>
      <c r="F22" s="13">
        <v>26</v>
      </c>
      <c r="G22" s="13">
        <v>25.66</v>
      </c>
      <c r="H22" s="13">
        <v>25.95</v>
      </c>
      <c r="I22" s="13">
        <v>25.79</v>
      </c>
      <c r="J22" s="13">
        <v>25.34</v>
      </c>
      <c r="K22" s="13">
        <v>27.94</v>
      </c>
      <c r="L22" s="13">
        <v>25.95</v>
      </c>
      <c r="M22" s="13">
        <v>26.65</v>
      </c>
      <c r="N22" s="13">
        <v>25.59</v>
      </c>
      <c r="O22" s="39" t="s">
        <v>423</v>
      </c>
      <c r="P22" s="39" t="s">
        <v>605</v>
      </c>
      <c r="Q22" s="39" t="s">
        <v>606</v>
      </c>
      <c r="R22" s="13">
        <v>25.54</v>
      </c>
      <c r="S22" s="13">
        <v>24.96</v>
      </c>
      <c r="T22" s="48" t="s">
        <v>18</v>
      </c>
      <c r="U22" s="48" t="s">
        <v>18</v>
      </c>
      <c r="V22" s="48" t="s">
        <v>18</v>
      </c>
      <c r="W22" s="48" t="s">
        <v>18</v>
      </c>
      <c r="X22" s="48" t="s">
        <v>18</v>
      </c>
      <c r="Y22" s="48" t="s">
        <v>18</v>
      </c>
      <c r="Z22" s="48" t="s">
        <v>18</v>
      </c>
      <c r="AA22" s="213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13">
        <f t="shared" si="0"/>
        <v>25.764615384615379</v>
      </c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</row>
    <row r="23" spans="1:55" ht="15.6" x14ac:dyDescent="0.3">
      <c r="B23" s="20" t="s">
        <v>3</v>
      </c>
      <c r="C23" s="48" t="s">
        <v>18</v>
      </c>
      <c r="D23" s="13">
        <v>24.78</v>
      </c>
      <c r="E23" s="13">
        <v>24.58</v>
      </c>
      <c r="F23" s="13">
        <v>24.86</v>
      </c>
      <c r="G23" s="13">
        <v>25.38</v>
      </c>
      <c r="H23" s="13">
        <v>26.33</v>
      </c>
      <c r="I23" s="13">
        <v>25.56</v>
      </c>
      <c r="J23" s="13">
        <v>25.06</v>
      </c>
      <c r="K23" s="13">
        <v>27.23</v>
      </c>
      <c r="L23" s="13">
        <v>26.34</v>
      </c>
      <c r="M23" s="13">
        <v>26.16</v>
      </c>
      <c r="N23" s="39" t="s">
        <v>423</v>
      </c>
      <c r="O23" s="39" t="s">
        <v>423</v>
      </c>
      <c r="P23" s="39" t="s">
        <v>605</v>
      </c>
      <c r="Q23" s="13">
        <v>26.24</v>
      </c>
      <c r="R23" s="13">
        <v>26.51</v>
      </c>
      <c r="S23" s="39" t="s">
        <v>607</v>
      </c>
      <c r="T23" s="48" t="s">
        <v>18</v>
      </c>
      <c r="U23" s="48" t="s">
        <v>18</v>
      </c>
      <c r="V23" s="48" t="s">
        <v>18</v>
      </c>
      <c r="W23" s="48" t="s">
        <v>18</v>
      </c>
      <c r="X23" s="48" t="s">
        <v>18</v>
      </c>
      <c r="Y23" s="48" t="s">
        <v>18</v>
      </c>
      <c r="Z23" s="48" t="s">
        <v>18</v>
      </c>
      <c r="AA23" s="213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13">
        <f t="shared" si="0"/>
        <v>25.752499999999998</v>
      </c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</row>
    <row r="24" spans="1:55" ht="15.6" x14ac:dyDescent="0.3">
      <c r="B24" s="20" t="s">
        <v>4</v>
      </c>
      <c r="C24" s="48" t="s">
        <v>18</v>
      </c>
      <c r="D24" s="13">
        <v>24.19</v>
      </c>
      <c r="E24" s="13">
        <v>24.57</v>
      </c>
      <c r="F24" s="13">
        <v>25.51</v>
      </c>
      <c r="G24" s="13">
        <v>25.74</v>
      </c>
      <c r="H24" s="13">
        <v>25.47</v>
      </c>
      <c r="I24" s="13">
        <v>25.35</v>
      </c>
      <c r="J24" s="13">
        <v>25.05</v>
      </c>
      <c r="K24" s="13">
        <v>25.66</v>
      </c>
      <c r="L24" s="13">
        <v>24.72</v>
      </c>
      <c r="M24" s="13">
        <v>25.52</v>
      </c>
      <c r="N24" s="39" t="s">
        <v>423</v>
      </c>
      <c r="O24" s="39" t="s">
        <v>423</v>
      </c>
      <c r="P24" s="39" t="s">
        <v>605</v>
      </c>
      <c r="Q24" s="39" t="s">
        <v>606</v>
      </c>
      <c r="R24" s="39" t="s">
        <v>606</v>
      </c>
      <c r="S24" s="39" t="s">
        <v>607</v>
      </c>
      <c r="T24" s="48" t="s">
        <v>18</v>
      </c>
      <c r="U24" s="48" t="s">
        <v>18</v>
      </c>
      <c r="V24" s="48" t="s">
        <v>18</v>
      </c>
      <c r="W24" s="48" t="s">
        <v>18</v>
      </c>
      <c r="X24" s="48" t="s">
        <v>18</v>
      </c>
      <c r="Y24" s="48" t="s">
        <v>18</v>
      </c>
      <c r="Z24" s="48" t="s">
        <v>18</v>
      </c>
      <c r="AA24" s="213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13">
        <f t="shared" si="0"/>
        <v>25.178000000000004</v>
      </c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</row>
    <row r="25" spans="1:55" ht="15.6" x14ac:dyDescent="0.3">
      <c r="B25" s="20" t="s">
        <v>5</v>
      </c>
      <c r="C25" s="48" t="s">
        <v>18</v>
      </c>
      <c r="D25" s="13">
        <v>24.21</v>
      </c>
      <c r="E25" s="13">
        <v>24.15</v>
      </c>
      <c r="F25" s="13">
        <v>24.75</v>
      </c>
      <c r="G25" s="13">
        <v>24.78</v>
      </c>
      <c r="H25" s="13">
        <v>25.03</v>
      </c>
      <c r="I25" s="13">
        <v>25.05</v>
      </c>
      <c r="J25" s="50">
        <v>24.16</v>
      </c>
      <c r="K25" s="13">
        <v>25.19</v>
      </c>
      <c r="L25" s="13">
        <v>25.35</v>
      </c>
      <c r="M25" s="13">
        <v>25.24</v>
      </c>
      <c r="N25" s="39" t="s">
        <v>423</v>
      </c>
      <c r="O25" s="39" t="s">
        <v>423</v>
      </c>
      <c r="P25" s="39" t="s">
        <v>605</v>
      </c>
      <c r="Q25" s="39" t="s">
        <v>606</v>
      </c>
      <c r="R25" s="13">
        <v>24.8</v>
      </c>
      <c r="S25" s="39" t="s">
        <v>607</v>
      </c>
      <c r="T25" s="48" t="s">
        <v>18</v>
      </c>
      <c r="U25" s="48" t="s">
        <v>18</v>
      </c>
      <c r="V25" s="48" t="s">
        <v>18</v>
      </c>
      <c r="W25" s="48" t="s">
        <v>18</v>
      </c>
      <c r="X25" s="48" t="s">
        <v>18</v>
      </c>
      <c r="Y25" s="48" t="s">
        <v>18</v>
      </c>
      <c r="Z25" s="48" t="s">
        <v>18</v>
      </c>
      <c r="AA25" s="213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13">
        <f t="shared" si="0"/>
        <v>24.791818181818179</v>
      </c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</row>
    <row r="26" spans="1:55" ht="15.6" x14ac:dyDescent="0.3">
      <c r="B26" s="20" t="s">
        <v>5</v>
      </c>
      <c r="C26" s="48" t="s">
        <v>18</v>
      </c>
      <c r="D26" s="13">
        <v>26.17</v>
      </c>
      <c r="E26" s="13">
        <v>23.82</v>
      </c>
      <c r="F26" s="13">
        <v>23.68</v>
      </c>
      <c r="G26" s="13">
        <v>23.89</v>
      </c>
      <c r="H26" s="13">
        <v>24.36</v>
      </c>
      <c r="I26" s="13">
        <v>25.72</v>
      </c>
      <c r="J26" s="13">
        <v>23.21</v>
      </c>
      <c r="K26" s="13">
        <v>26.03</v>
      </c>
      <c r="L26" s="39" t="s">
        <v>423</v>
      </c>
      <c r="M26" s="39" t="s">
        <v>423</v>
      </c>
      <c r="N26" s="39" t="s">
        <v>423</v>
      </c>
      <c r="O26" s="39" t="s">
        <v>423</v>
      </c>
      <c r="P26" s="39" t="s">
        <v>605</v>
      </c>
      <c r="Q26" s="39" t="s">
        <v>606</v>
      </c>
      <c r="R26" s="39" t="s">
        <v>606</v>
      </c>
      <c r="S26" s="39" t="s">
        <v>607</v>
      </c>
      <c r="T26" s="48" t="s">
        <v>18</v>
      </c>
      <c r="U26" s="48" t="s">
        <v>18</v>
      </c>
      <c r="V26" s="48" t="s">
        <v>18</v>
      </c>
      <c r="W26" s="48" t="s">
        <v>18</v>
      </c>
      <c r="X26" s="48" t="s">
        <v>18</v>
      </c>
      <c r="Y26" s="48" t="s">
        <v>18</v>
      </c>
      <c r="Z26" s="48" t="s">
        <v>18</v>
      </c>
      <c r="AA26" s="213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13">
        <f t="shared" si="0"/>
        <v>24.61</v>
      </c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</row>
    <row r="27" spans="1:55" ht="15.6" x14ac:dyDescent="0.3">
      <c r="B27" s="20" t="s">
        <v>6</v>
      </c>
      <c r="C27" s="48" t="s">
        <v>18</v>
      </c>
      <c r="D27" s="13">
        <v>25.68</v>
      </c>
      <c r="E27" s="13">
        <v>24.72</v>
      </c>
      <c r="F27" s="13">
        <v>23.14</v>
      </c>
      <c r="G27" s="13">
        <v>25.27</v>
      </c>
      <c r="H27" s="13">
        <v>25.02</v>
      </c>
      <c r="I27" s="48" t="s">
        <v>18</v>
      </c>
      <c r="J27" s="13">
        <v>24.2</v>
      </c>
      <c r="K27" s="13">
        <v>24.58</v>
      </c>
      <c r="L27" s="39" t="s">
        <v>423</v>
      </c>
      <c r="M27" s="39" t="s">
        <v>423</v>
      </c>
      <c r="N27" s="39" t="s">
        <v>423</v>
      </c>
      <c r="O27" s="39" t="s">
        <v>423</v>
      </c>
      <c r="P27" s="13">
        <v>25.69</v>
      </c>
      <c r="Q27" s="39" t="s">
        <v>606</v>
      </c>
      <c r="R27" s="13">
        <v>25.53</v>
      </c>
      <c r="S27" s="48" t="s">
        <v>18</v>
      </c>
      <c r="T27" s="48" t="s">
        <v>18</v>
      </c>
      <c r="U27" s="48" t="s">
        <v>18</v>
      </c>
      <c r="V27" s="48" t="s">
        <v>18</v>
      </c>
      <c r="W27" s="48" t="s">
        <v>18</v>
      </c>
      <c r="X27" s="48" t="s">
        <v>18</v>
      </c>
      <c r="Y27" s="48" t="s">
        <v>18</v>
      </c>
      <c r="Z27" s="48" t="s">
        <v>18</v>
      </c>
      <c r="AA27" s="213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13">
        <f t="shared" si="0"/>
        <v>24.869999999999994</v>
      </c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</row>
    <row r="28" spans="1:55" ht="15.6" x14ac:dyDescent="0.3">
      <c r="A28" s="14" t="s">
        <v>1157</v>
      </c>
      <c r="B28" s="20" t="s">
        <v>6</v>
      </c>
      <c r="C28" s="48" t="s">
        <v>18</v>
      </c>
      <c r="D28" s="13">
        <v>27.43</v>
      </c>
      <c r="E28" s="13">
        <v>27.18</v>
      </c>
      <c r="F28" s="13">
        <v>23.93</v>
      </c>
      <c r="G28" s="13">
        <v>25.3</v>
      </c>
      <c r="H28" s="13">
        <v>25.72</v>
      </c>
      <c r="I28" s="13">
        <v>26.68</v>
      </c>
      <c r="J28" s="13">
        <v>24.42</v>
      </c>
      <c r="K28" s="13">
        <v>24.4</v>
      </c>
      <c r="L28" s="13">
        <v>25.3</v>
      </c>
      <c r="M28" s="39" t="s">
        <v>423</v>
      </c>
      <c r="N28" s="39" t="s">
        <v>423</v>
      </c>
      <c r="O28" s="39" t="s">
        <v>423</v>
      </c>
      <c r="P28" s="13">
        <v>27.19</v>
      </c>
      <c r="Q28" s="39" t="s">
        <v>606</v>
      </c>
      <c r="R28" s="13">
        <v>25.74</v>
      </c>
      <c r="S28" s="48" t="s">
        <v>18</v>
      </c>
      <c r="T28" s="48" t="s">
        <v>18</v>
      </c>
      <c r="U28" s="48" t="s">
        <v>18</v>
      </c>
      <c r="V28" s="48" t="s">
        <v>18</v>
      </c>
      <c r="W28" s="48" t="s">
        <v>18</v>
      </c>
      <c r="X28" s="48" t="s">
        <v>18</v>
      </c>
      <c r="Y28" s="48" t="s">
        <v>18</v>
      </c>
      <c r="Z28" s="48" t="s">
        <v>18</v>
      </c>
      <c r="AA28" s="213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13">
        <f t="shared" si="0"/>
        <v>25.753636363636371</v>
      </c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</row>
    <row r="29" spans="1:55" ht="15.6" x14ac:dyDescent="0.3">
      <c r="A29" s="29" t="s">
        <v>653</v>
      </c>
      <c r="B29" s="20" t="s">
        <v>7</v>
      </c>
      <c r="C29" s="48" t="s">
        <v>18</v>
      </c>
      <c r="D29" s="13">
        <v>27.74</v>
      </c>
      <c r="E29" s="13">
        <v>26.87</v>
      </c>
      <c r="F29" s="13">
        <v>24.56</v>
      </c>
      <c r="G29" s="13">
        <v>25.74</v>
      </c>
      <c r="H29" s="13">
        <v>24.8</v>
      </c>
      <c r="I29" s="13">
        <v>26.25</v>
      </c>
      <c r="J29" s="13">
        <v>24.31</v>
      </c>
      <c r="K29" s="48" t="s">
        <v>18</v>
      </c>
      <c r="L29" s="50">
        <v>25.81</v>
      </c>
      <c r="M29" s="39" t="s">
        <v>423</v>
      </c>
      <c r="N29" s="39" t="s">
        <v>423</v>
      </c>
      <c r="O29" s="39" t="s">
        <v>423</v>
      </c>
      <c r="P29" s="13">
        <v>26.7</v>
      </c>
      <c r="Q29" s="39" t="s">
        <v>606</v>
      </c>
      <c r="R29" s="13">
        <v>28.39</v>
      </c>
      <c r="S29" s="48" t="s">
        <v>18</v>
      </c>
      <c r="T29" s="48" t="s">
        <v>18</v>
      </c>
      <c r="U29" s="48" t="s">
        <v>18</v>
      </c>
      <c r="V29" s="48" t="s">
        <v>18</v>
      </c>
      <c r="W29" s="48" t="s">
        <v>18</v>
      </c>
      <c r="X29" s="48" t="s">
        <v>18</v>
      </c>
      <c r="Y29" s="48" t="s">
        <v>18</v>
      </c>
      <c r="Z29" s="48" t="s">
        <v>18</v>
      </c>
      <c r="AA29" s="213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13">
        <f t="shared" si="0"/>
        <v>26.117000000000001</v>
      </c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</row>
    <row r="30" spans="1:55" ht="15.6" x14ac:dyDescent="0.3">
      <c r="B30" s="20" t="s">
        <v>7</v>
      </c>
      <c r="C30" s="13">
        <v>25.55</v>
      </c>
      <c r="D30" s="13">
        <v>27.7</v>
      </c>
      <c r="E30" s="13">
        <v>26.69</v>
      </c>
      <c r="F30" s="13">
        <v>23.74</v>
      </c>
      <c r="G30" s="13">
        <v>24.98</v>
      </c>
      <c r="H30" s="13">
        <v>27.54</v>
      </c>
      <c r="I30" s="13">
        <v>25.22</v>
      </c>
      <c r="J30" s="13">
        <v>26.24</v>
      </c>
      <c r="K30" s="48" t="s">
        <v>18</v>
      </c>
      <c r="L30" s="50">
        <v>25.15</v>
      </c>
      <c r="M30" s="39" t="s">
        <v>423</v>
      </c>
      <c r="N30" s="13">
        <v>25.69</v>
      </c>
      <c r="O30" s="39" t="s">
        <v>423</v>
      </c>
      <c r="P30" s="39" t="s">
        <v>605</v>
      </c>
      <c r="Q30" s="39" t="s">
        <v>606</v>
      </c>
      <c r="R30" s="13">
        <v>26.41</v>
      </c>
      <c r="S30" s="48" t="s">
        <v>18</v>
      </c>
      <c r="T30" s="48" t="s">
        <v>18</v>
      </c>
      <c r="U30" s="48" t="s">
        <v>18</v>
      </c>
      <c r="V30" s="48" t="s">
        <v>18</v>
      </c>
      <c r="W30" s="48" t="s">
        <v>18</v>
      </c>
      <c r="X30" s="48" t="s">
        <v>18</v>
      </c>
      <c r="Y30" s="48" t="s">
        <v>18</v>
      </c>
      <c r="Z30" s="48" t="s">
        <v>18</v>
      </c>
      <c r="AA30" s="213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13">
        <f t="shared" si="0"/>
        <v>25.900909090909092</v>
      </c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</row>
    <row r="31" spans="1:55" ht="15.6" x14ac:dyDescent="0.3">
      <c r="B31" s="20" t="s">
        <v>8</v>
      </c>
      <c r="C31" s="13">
        <v>25.57</v>
      </c>
      <c r="D31" s="13">
        <v>27.78</v>
      </c>
      <c r="E31" s="13">
        <v>26.74</v>
      </c>
      <c r="F31" s="13">
        <v>25.25</v>
      </c>
      <c r="G31" s="13">
        <v>25.94</v>
      </c>
      <c r="H31" s="13">
        <v>27.51</v>
      </c>
      <c r="I31" s="13">
        <v>25.59</v>
      </c>
      <c r="J31" s="13">
        <v>25.85</v>
      </c>
      <c r="K31" s="48" t="s">
        <v>18</v>
      </c>
      <c r="L31" s="50">
        <v>25.73</v>
      </c>
      <c r="M31" s="50">
        <v>26.59</v>
      </c>
      <c r="N31" s="50">
        <v>25.87</v>
      </c>
      <c r="O31" s="39" t="s">
        <v>423</v>
      </c>
      <c r="P31" s="39" t="s">
        <v>605</v>
      </c>
      <c r="Q31" s="13">
        <v>25.71</v>
      </c>
      <c r="R31" s="13">
        <v>27.79</v>
      </c>
      <c r="S31" s="48" t="s">
        <v>18</v>
      </c>
      <c r="T31" s="48" t="s">
        <v>18</v>
      </c>
      <c r="U31" s="48" t="s">
        <v>18</v>
      </c>
      <c r="V31" s="48" t="s">
        <v>18</v>
      </c>
      <c r="W31" s="48" t="s">
        <v>18</v>
      </c>
      <c r="X31" s="48" t="s">
        <v>18</v>
      </c>
      <c r="Y31" s="48" t="s">
        <v>18</v>
      </c>
      <c r="Z31" s="48" t="s">
        <v>18</v>
      </c>
      <c r="AA31" s="213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13">
        <f t="shared" si="0"/>
        <v>26.30153846153846</v>
      </c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</row>
    <row r="32" spans="1:55" ht="15.6" x14ac:dyDescent="0.3">
      <c r="A32" s="29" t="s">
        <v>162</v>
      </c>
      <c r="B32" s="20" t="s">
        <v>8</v>
      </c>
      <c r="C32" s="13">
        <v>25.13</v>
      </c>
      <c r="D32" s="13">
        <v>27.55</v>
      </c>
      <c r="E32" s="13">
        <v>27.55</v>
      </c>
      <c r="F32" s="13">
        <v>25.42</v>
      </c>
      <c r="G32" s="13">
        <v>25.77</v>
      </c>
      <c r="H32" s="13">
        <v>28.18</v>
      </c>
      <c r="I32" s="13">
        <v>26.17</v>
      </c>
      <c r="J32" s="13">
        <v>25.54</v>
      </c>
      <c r="K32" s="48" t="s">
        <v>18</v>
      </c>
      <c r="L32" s="50">
        <v>28.24</v>
      </c>
      <c r="M32" s="50">
        <v>26.29</v>
      </c>
      <c r="N32" s="50">
        <v>25.69</v>
      </c>
      <c r="O32" s="50">
        <v>26.19</v>
      </c>
      <c r="P32" s="50">
        <v>26.69</v>
      </c>
      <c r="Q32" s="50">
        <v>28.29</v>
      </c>
      <c r="R32" s="50">
        <v>25.41</v>
      </c>
      <c r="S32" s="48" t="s">
        <v>18</v>
      </c>
      <c r="T32" s="48" t="s">
        <v>18</v>
      </c>
      <c r="U32" s="48" t="s">
        <v>18</v>
      </c>
      <c r="V32" s="48" t="s">
        <v>18</v>
      </c>
      <c r="W32" s="48" t="s">
        <v>18</v>
      </c>
      <c r="X32" s="48" t="s">
        <v>18</v>
      </c>
      <c r="Y32" s="48" t="s">
        <v>18</v>
      </c>
      <c r="Z32" s="48" t="s">
        <v>18</v>
      </c>
      <c r="AA32" s="213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13">
        <f t="shared" si="0"/>
        <v>26.54066666666667</v>
      </c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</row>
    <row r="33" spans="1:55" ht="15.6" x14ac:dyDescent="0.3">
      <c r="A33" s="29" t="s">
        <v>990</v>
      </c>
      <c r="B33" s="20" t="s">
        <v>9</v>
      </c>
      <c r="C33" s="13">
        <v>24.87</v>
      </c>
      <c r="D33" s="13">
        <v>26.34</v>
      </c>
      <c r="E33" s="13">
        <v>26.45</v>
      </c>
      <c r="F33" s="13">
        <v>26.07</v>
      </c>
      <c r="G33" s="13">
        <v>26.45</v>
      </c>
      <c r="H33" s="48" t="s">
        <v>18</v>
      </c>
      <c r="I33" s="13">
        <v>25.63</v>
      </c>
      <c r="J33" s="50">
        <v>25.31</v>
      </c>
      <c r="K33" s="48" t="s">
        <v>18</v>
      </c>
      <c r="L33" s="50">
        <v>26.19</v>
      </c>
      <c r="M33" s="50">
        <v>26.2</v>
      </c>
      <c r="N33" s="50">
        <v>27.61</v>
      </c>
      <c r="O33" s="50">
        <v>27.59</v>
      </c>
      <c r="P33" s="50">
        <v>27.94</v>
      </c>
      <c r="Q33" s="50">
        <v>28.07</v>
      </c>
      <c r="R33" s="50">
        <v>27.2</v>
      </c>
      <c r="S33" s="48" t="s">
        <v>18</v>
      </c>
      <c r="T33" s="48" t="s">
        <v>18</v>
      </c>
      <c r="U33" s="48" t="s">
        <v>18</v>
      </c>
      <c r="V33" s="48" t="s">
        <v>18</v>
      </c>
      <c r="W33" s="48" t="s">
        <v>18</v>
      </c>
      <c r="X33" s="48" t="s">
        <v>18</v>
      </c>
      <c r="Y33" s="48" t="s">
        <v>18</v>
      </c>
      <c r="Z33" s="48" t="s">
        <v>18</v>
      </c>
      <c r="AA33" s="213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13">
        <f t="shared" si="0"/>
        <v>26.565714285714279</v>
      </c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</row>
    <row r="34" spans="1:55" ht="15.6" x14ac:dyDescent="0.3">
      <c r="A34" s="29" t="s">
        <v>991</v>
      </c>
      <c r="B34" s="20" t="s">
        <v>9</v>
      </c>
      <c r="C34" s="13">
        <v>26.57</v>
      </c>
      <c r="D34" s="13">
        <v>26.22</v>
      </c>
      <c r="E34" s="13">
        <v>27.42</v>
      </c>
      <c r="F34" s="13">
        <v>25.95</v>
      </c>
      <c r="G34" s="13">
        <v>27.7</v>
      </c>
      <c r="H34" s="48" t="s">
        <v>18</v>
      </c>
      <c r="I34" s="13">
        <v>25.35</v>
      </c>
      <c r="J34" s="13">
        <v>27.27</v>
      </c>
      <c r="K34" s="48" t="s">
        <v>18</v>
      </c>
      <c r="L34" s="50">
        <v>28.64</v>
      </c>
      <c r="M34" s="50">
        <v>27.49</v>
      </c>
      <c r="N34" s="50">
        <v>27.69</v>
      </c>
      <c r="O34" s="50">
        <v>27.79</v>
      </c>
      <c r="P34" s="50">
        <v>28.04</v>
      </c>
      <c r="Q34" s="50">
        <v>28.05</v>
      </c>
      <c r="R34" s="50">
        <v>27.37</v>
      </c>
      <c r="S34" s="48" t="s">
        <v>18</v>
      </c>
      <c r="T34" s="48" t="s">
        <v>18</v>
      </c>
      <c r="U34" s="48" t="s">
        <v>18</v>
      </c>
      <c r="V34" s="48" t="s">
        <v>18</v>
      </c>
      <c r="W34" s="48" t="s">
        <v>18</v>
      </c>
      <c r="X34" s="48" t="s">
        <v>18</v>
      </c>
      <c r="Y34" s="48" t="s">
        <v>18</v>
      </c>
      <c r="Z34" s="48" t="s">
        <v>18</v>
      </c>
      <c r="AA34" s="213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13">
        <f t="shared" si="0"/>
        <v>27.253571428571433</v>
      </c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</row>
    <row r="35" spans="1:55" ht="15.6" x14ac:dyDescent="0.3">
      <c r="A35" s="29" t="s">
        <v>992</v>
      </c>
      <c r="B35" s="20" t="s">
        <v>10</v>
      </c>
      <c r="C35" s="48" t="s">
        <v>18</v>
      </c>
      <c r="D35" s="13">
        <v>26.73</v>
      </c>
      <c r="E35" s="13">
        <v>26.61</v>
      </c>
      <c r="F35" s="13">
        <v>26.05</v>
      </c>
      <c r="G35" s="13">
        <v>27.66</v>
      </c>
      <c r="H35" s="48" t="s">
        <v>18</v>
      </c>
      <c r="I35" s="13">
        <v>26.12</v>
      </c>
      <c r="J35" s="13">
        <v>25.88</v>
      </c>
      <c r="K35" s="48" t="s">
        <v>18</v>
      </c>
      <c r="L35" s="50">
        <v>28.26</v>
      </c>
      <c r="M35" s="50">
        <v>27.09</v>
      </c>
      <c r="N35" s="50">
        <v>27.54</v>
      </c>
      <c r="O35" s="50">
        <v>26.29</v>
      </c>
      <c r="P35" s="50">
        <v>28.12</v>
      </c>
      <c r="Q35" s="50">
        <v>25.79</v>
      </c>
      <c r="R35" s="50">
        <v>27.78</v>
      </c>
      <c r="S35" s="48" t="s">
        <v>18</v>
      </c>
      <c r="T35" s="48" t="s">
        <v>18</v>
      </c>
      <c r="U35" s="48" t="s">
        <v>18</v>
      </c>
      <c r="V35" s="48" t="s">
        <v>18</v>
      </c>
      <c r="W35" s="48" t="s">
        <v>18</v>
      </c>
      <c r="X35" s="48" t="s">
        <v>18</v>
      </c>
      <c r="Y35" s="48" t="s">
        <v>18</v>
      </c>
      <c r="Z35" s="48" t="s">
        <v>18</v>
      </c>
      <c r="AA35" s="213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13">
        <f t="shared" si="0"/>
        <v>26.916923076923073</v>
      </c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</row>
    <row r="36" spans="1:55" ht="15.6" x14ac:dyDescent="0.3">
      <c r="A36" s="29" t="s">
        <v>993</v>
      </c>
      <c r="B36" s="20" t="s">
        <v>10</v>
      </c>
      <c r="C36" s="48" t="s">
        <v>18</v>
      </c>
      <c r="D36" s="13">
        <v>25.8</v>
      </c>
      <c r="E36" s="13">
        <v>25.8</v>
      </c>
      <c r="F36" s="13">
        <v>26.42</v>
      </c>
      <c r="G36" s="13">
        <v>26.05</v>
      </c>
      <c r="H36" s="48" t="s">
        <v>18</v>
      </c>
      <c r="I36" s="13">
        <v>25.47</v>
      </c>
      <c r="J36" s="13">
        <v>25.8</v>
      </c>
      <c r="K36" s="48" t="s">
        <v>18</v>
      </c>
      <c r="L36" s="50">
        <v>27.32</v>
      </c>
      <c r="M36" s="50">
        <v>26.34</v>
      </c>
      <c r="N36" s="50">
        <v>26.89</v>
      </c>
      <c r="O36" s="50">
        <v>24.54</v>
      </c>
      <c r="P36" s="50">
        <v>27.39</v>
      </c>
      <c r="Q36" s="39" t="s">
        <v>423</v>
      </c>
      <c r="R36" s="50">
        <v>25</v>
      </c>
      <c r="S36" s="48" t="s">
        <v>18</v>
      </c>
      <c r="T36" s="48" t="s">
        <v>18</v>
      </c>
      <c r="U36" s="48" t="s">
        <v>18</v>
      </c>
      <c r="V36" s="48" t="s">
        <v>18</v>
      </c>
      <c r="W36" s="48" t="s">
        <v>18</v>
      </c>
      <c r="X36" s="48" t="s">
        <v>18</v>
      </c>
      <c r="Y36" s="48" t="s">
        <v>18</v>
      </c>
      <c r="Z36" s="48" t="s">
        <v>18</v>
      </c>
      <c r="AA36" s="213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13">
        <f t="shared" si="0"/>
        <v>26.068333333333339</v>
      </c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</row>
    <row r="37" spans="1:55" ht="15.6" x14ac:dyDescent="0.3">
      <c r="B37" s="20" t="s">
        <v>11</v>
      </c>
      <c r="C37" s="48" t="s">
        <v>18</v>
      </c>
      <c r="D37" s="13">
        <v>25.44</v>
      </c>
      <c r="E37" s="13">
        <v>25.45</v>
      </c>
      <c r="F37" s="13">
        <v>25.95</v>
      </c>
      <c r="G37" s="13">
        <v>26.17</v>
      </c>
      <c r="H37" s="48" t="s">
        <v>18</v>
      </c>
      <c r="I37" s="13">
        <v>26</v>
      </c>
      <c r="J37" s="13">
        <v>25.37</v>
      </c>
      <c r="K37" s="48" t="s">
        <v>18</v>
      </c>
      <c r="L37" s="50">
        <v>26.17</v>
      </c>
      <c r="M37" s="50">
        <v>26.19</v>
      </c>
      <c r="N37" s="50">
        <v>25.39</v>
      </c>
      <c r="O37" s="50">
        <v>24.39</v>
      </c>
      <c r="P37" s="50">
        <v>25.7</v>
      </c>
      <c r="Q37" s="50">
        <v>25.8</v>
      </c>
      <c r="R37" s="50">
        <v>27.56</v>
      </c>
      <c r="S37" s="48" t="s">
        <v>18</v>
      </c>
      <c r="T37" s="48" t="s">
        <v>18</v>
      </c>
      <c r="U37" s="48" t="s">
        <v>18</v>
      </c>
      <c r="V37" s="48" t="s">
        <v>18</v>
      </c>
      <c r="W37" s="48" t="s">
        <v>18</v>
      </c>
      <c r="X37" s="48" t="s">
        <v>18</v>
      </c>
      <c r="Y37" s="48" t="s">
        <v>18</v>
      </c>
      <c r="Z37" s="48" t="s">
        <v>18</v>
      </c>
      <c r="AA37" s="213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13">
        <f t="shared" si="0"/>
        <v>25.813846153846153</v>
      </c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</row>
    <row r="38" spans="1:55" ht="15.6" x14ac:dyDescent="0.3">
      <c r="B38" s="20" t="s">
        <v>12</v>
      </c>
      <c r="C38" s="48" t="s">
        <v>18</v>
      </c>
      <c r="D38" s="13">
        <v>25.24</v>
      </c>
      <c r="E38" s="13">
        <v>23.9</v>
      </c>
      <c r="F38" s="13">
        <v>26</v>
      </c>
      <c r="G38" s="13">
        <v>25.98</v>
      </c>
      <c r="H38" s="13">
        <v>26.05</v>
      </c>
      <c r="I38" s="13">
        <v>25.5</v>
      </c>
      <c r="J38" s="13">
        <v>26.19</v>
      </c>
      <c r="K38" s="48" t="s">
        <v>18</v>
      </c>
      <c r="L38" s="50">
        <v>26.22</v>
      </c>
      <c r="M38" s="50">
        <v>25.79</v>
      </c>
      <c r="N38" s="39" t="s">
        <v>423</v>
      </c>
      <c r="O38" s="50">
        <v>24.09</v>
      </c>
      <c r="P38" s="50">
        <v>25.71</v>
      </c>
      <c r="Q38" s="39" t="s">
        <v>606</v>
      </c>
      <c r="R38" s="50">
        <v>25.19</v>
      </c>
      <c r="S38" s="48" t="s">
        <v>18</v>
      </c>
      <c r="T38" s="48" t="s">
        <v>18</v>
      </c>
      <c r="U38" s="48" t="s">
        <v>18</v>
      </c>
      <c r="V38" s="48" t="s">
        <v>18</v>
      </c>
      <c r="W38" s="48" t="s">
        <v>18</v>
      </c>
      <c r="X38" s="48" t="s">
        <v>18</v>
      </c>
      <c r="Y38" s="48" t="s">
        <v>18</v>
      </c>
      <c r="Z38" s="48" t="s">
        <v>18</v>
      </c>
      <c r="AA38" s="213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13">
        <f t="shared" si="0"/>
        <v>25.488333333333333</v>
      </c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</row>
    <row r="39" spans="1:55" s="30" customFormat="1" ht="15.6" x14ac:dyDescent="0.3">
      <c r="A39" s="6" t="s">
        <v>148</v>
      </c>
      <c r="B39" s="6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41">
        <v>2009</v>
      </c>
      <c r="W39" s="41">
        <v>2010</v>
      </c>
      <c r="X39" s="41">
        <v>2011</v>
      </c>
      <c r="Y39" s="41">
        <v>2012</v>
      </c>
      <c r="Z39" s="41">
        <v>2013</v>
      </c>
      <c r="AA39" s="211">
        <v>2014</v>
      </c>
      <c r="AB39" s="211">
        <v>2015</v>
      </c>
      <c r="AC39" s="211">
        <v>2016</v>
      </c>
      <c r="AD39" s="211">
        <v>2017</v>
      </c>
      <c r="AE39" s="211">
        <v>2018</v>
      </c>
      <c r="AF39" s="211">
        <v>2019</v>
      </c>
      <c r="AG39" s="18" t="s">
        <v>161</v>
      </c>
      <c r="AH39" s="5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</row>
    <row r="40" spans="1:55" ht="15.6" x14ac:dyDescent="0.3">
      <c r="A40" s="29" t="s">
        <v>463</v>
      </c>
      <c r="B40" s="20" t="s">
        <v>1</v>
      </c>
      <c r="C40" s="48" t="s">
        <v>18</v>
      </c>
      <c r="D40" s="13">
        <v>22.94</v>
      </c>
      <c r="E40" s="13">
        <v>24.32</v>
      </c>
      <c r="F40" s="13">
        <v>23.65</v>
      </c>
      <c r="G40" s="13">
        <v>24.4</v>
      </c>
      <c r="H40" s="13">
        <v>24.94</v>
      </c>
      <c r="I40" s="13">
        <v>25.11</v>
      </c>
      <c r="J40" s="13">
        <v>23.99</v>
      </c>
      <c r="K40" s="13">
        <v>25.04</v>
      </c>
      <c r="L40" s="13">
        <v>24.37</v>
      </c>
      <c r="M40" s="13">
        <v>24.32</v>
      </c>
      <c r="N40" s="13">
        <v>23.62</v>
      </c>
      <c r="O40" s="13">
        <v>25.42</v>
      </c>
      <c r="P40" s="13">
        <v>23.42</v>
      </c>
      <c r="Q40" s="13">
        <v>23.82</v>
      </c>
      <c r="R40" s="39" t="s">
        <v>239</v>
      </c>
      <c r="S40" s="13">
        <v>23.69</v>
      </c>
      <c r="T40" s="48" t="s">
        <v>18</v>
      </c>
      <c r="U40" s="48" t="s">
        <v>18</v>
      </c>
      <c r="V40" s="48" t="s">
        <v>18</v>
      </c>
      <c r="W40" s="55">
        <v>23.94</v>
      </c>
      <c r="X40" s="55">
        <v>22.56</v>
      </c>
      <c r="Y40" s="55">
        <v>22.99</v>
      </c>
      <c r="Z40" s="55">
        <v>22.29</v>
      </c>
      <c r="AA40" s="55">
        <v>23.12</v>
      </c>
      <c r="AB40" s="55">
        <f>'[1]49-Imperial River'!G55</f>
        <v>20.25</v>
      </c>
      <c r="AC40" s="55">
        <f>'[2]49-Imperial River'!G55</f>
        <v>23.04</v>
      </c>
      <c r="AD40" s="55">
        <f>'[3]49-Imperial River'!G55</f>
        <v>21.4</v>
      </c>
      <c r="AE40" s="55">
        <f>'[5]49-Imperial River'!G55</f>
        <v>22</v>
      </c>
      <c r="AF40" s="55">
        <f>'[4]49-Imperial River'!G55</f>
        <v>21.85</v>
      </c>
      <c r="AG40" s="13">
        <f t="shared" si="0"/>
        <v>23.593043478260871</v>
      </c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</row>
    <row r="41" spans="1:55" ht="15.6" customHeight="1" x14ac:dyDescent="0.3">
      <c r="A41" s="229" t="s">
        <v>1196</v>
      </c>
      <c r="B41" s="20" t="s">
        <v>2</v>
      </c>
      <c r="C41" s="48" t="s">
        <v>18</v>
      </c>
      <c r="D41" s="48" t="s">
        <v>18</v>
      </c>
      <c r="E41" s="13">
        <v>24.26</v>
      </c>
      <c r="F41" s="13">
        <v>24.75</v>
      </c>
      <c r="G41" s="13">
        <v>24.43</v>
      </c>
      <c r="H41" s="13">
        <v>24.9</v>
      </c>
      <c r="I41" s="13">
        <v>24.27</v>
      </c>
      <c r="J41" s="13">
        <v>23.7</v>
      </c>
      <c r="K41" s="13">
        <v>26.32</v>
      </c>
      <c r="L41" s="13">
        <v>24.21</v>
      </c>
      <c r="M41" s="13">
        <v>23.84</v>
      </c>
      <c r="N41" s="13">
        <v>23.57</v>
      </c>
      <c r="O41" s="13">
        <v>24.32</v>
      </c>
      <c r="P41" s="39" t="s">
        <v>425</v>
      </c>
      <c r="Q41" s="50">
        <v>24.09</v>
      </c>
      <c r="R41" s="39" t="s">
        <v>239</v>
      </c>
      <c r="S41" s="48" t="s">
        <v>18</v>
      </c>
      <c r="T41" s="48" t="s">
        <v>18</v>
      </c>
      <c r="U41" s="48" t="s">
        <v>18</v>
      </c>
      <c r="V41" s="48" t="s">
        <v>18</v>
      </c>
      <c r="W41" s="55">
        <v>23.69</v>
      </c>
      <c r="X41" s="55">
        <v>22.68</v>
      </c>
      <c r="Y41" s="55">
        <v>22.84</v>
      </c>
      <c r="Z41" s="55">
        <v>22.29</v>
      </c>
      <c r="AA41" s="55">
        <v>23.09</v>
      </c>
      <c r="AB41" s="213" t="s">
        <v>18</v>
      </c>
      <c r="AC41" s="55">
        <f>'[2]49-Imperial River'!G56</f>
        <v>23.71</v>
      </c>
      <c r="AD41" s="55">
        <f>'[3]49-Imperial River'!G56</f>
        <v>20.91</v>
      </c>
      <c r="AE41" s="55">
        <f>'[5]49-Imperial River'!G56</f>
        <v>21.54</v>
      </c>
      <c r="AF41" s="55">
        <f>'[4]49-Imperial River'!G56</f>
        <v>22.77</v>
      </c>
      <c r="AG41" s="13">
        <f t="shared" si="0"/>
        <v>23.782631578947367</v>
      </c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</row>
    <row r="42" spans="1:55" ht="15.6" x14ac:dyDescent="0.3">
      <c r="A42" s="230"/>
      <c r="B42" s="20" t="s">
        <v>3</v>
      </c>
      <c r="C42" s="48" t="s">
        <v>18</v>
      </c>
      <c r="D42" s="48" t="s">
        <v>18</v>
      </c>
      <c r="E42" s="13">
        <v>24.1</v>
      </c>
      <c r="F42" s="13">
        <v>24.45</v>
      </c>
      <c r="G42" s="13">
        <v>24.26</v>
      </c>
      <c r="H42" s="13">
        <v>24.83</v>
      </c>
      <c r="I42" s="13">
        <v>24.13</v>
      </c>
      <c r="J42" s="13">
        <v>23.81</v>
      </c>
      <c r="K42" s="13">
        <v>25.12</v>
      </c>
      <c r="L42" s="13">
        <v>23.66</v>
      </c>
      <c r="M42" s="13">
        <v>23.79</v>
      </c>
      <c r="N42" s="13">
        <v>23.52</v>
      </c>
      <c r="O42" s="13">
        <v>23.82</v>
      </c>
      <c r="P42" s="13">
        <v>23.62</v>
      </c>
      <c r="Q42" s="13">
        <v>24.63</v>
      </c>
      <c r="R42" s="13">
        <v>23.95</v>
      </c>
      <c r="S42" s="48" t="s">
        <v>18</v>
      </c>
      <c r="T42" s="48" t="s">
        <v>18</v>
      </c>
      <c r="U42" s="48" t="s">
        <v>18</v>
      </c>
      <c r="V42" s="48" t="s">
        <v>18</v>
      </c>
      <c r="W42" s="55">
        <v>23.74</v>
      </c>
      <c r="X42" s="55">
        <v>22.35</v>
      </c>
      <c r="Y42" s="55">
        <v>22.72</v>
      </c>
      <c r="Z42" s="55">
        <v>21.41</v>
      </c>
      <c r="AA42" s="55">
        <v>22.61</v>
      </c>
      <c r="AB42" s="55">
        <f>'[1]49-Imperial River'!G57</f>
        <v>19.87</v>
      </c>
      <c r="AC42" s="55">
        <f>'[2]49-Imperial River'!G57</f>
        <v>24.86</v>
      </c>
      <c r="AD42" s="55">
        <f>'[3]49-Imperial River'!G57</f>
        <v>21.81</v>
      </c>
      <c r="AE42" s="55">
        <f>'[5]49-Imperial River'!G57</f>
        <v>22.08</v>
      </c>
      <c r="AF42" s="55">
        <f>'[4]49-Imperial River'!G57</f>
        <v>23.36</v>
      </c>
      <c r="AG42" s="13">
        <f t="shared" si="0"/>
        <v>23.502727272727274</v>
      </c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</row>
    <row r="43" spans="1:55" ht="15.6" x14ac:dyDescent="0.3">
      <c r="B43" s="20" t="s">
        <v>4</v>
      </c>
      <c r="C43" s="48" t="s">
        <v>18</v>
      </c>
      <c r="D43" s="48" t="s">
        <v>18</v>
      </c>
      <c r="E43" s="13">
        <v>23.74</v>
      </c>
      <c r="F43" s="13">
        <v>24.69</v>
      </c>
      <c r="G43" s="13">
        <v>24.07</v>
      </c>
      <c r="H43" s="13">
        <v>24.07</v>
      </c>
      <c r="I43" s="13">
        <v>23.75</v>
      </c>
      <c r="J43" s="13">
        <v>24.02</v>
      </c>
      <c r="K43" s="13">
        <v>24.14</v>
      </c>
      <c r="L43" s="13">
        <v>23.2</v>
      </c>
      <c r="M43" s="13">
        <v>23.06</v>
      </c>
      <c r="N43" s="13">
        <v>24.72</v>
      </c>
      <c r="O43" s="39" t="s">
        <v>425</v>
      </c>
      <c r="P43" s="13">
        <v>23.42</v>
      </c>
      <c r="Q43" s="39" t="s">
        <v>239</v>
      </c>
      <c r="R43" s="39" t="s">
        <v>239</v>
      </c>
      <c r="S43" s="48" t="s">
        <v>18</v>
      </c>
      <c r="T43" s="48" t="s">
        <v>18</v>
      </c>
      <c r="U43" s="48" t="s">
        <v>18</v>
      </c>
      <c r="V43" s="55">
        <v>22.59</v>
      </c>
      <c r="W43" s="55">
        <v>23.39</v>
      </c>
      <c r="X43" s="55">
        <v>21.97</v>
      </c>
      <c r="Y43" s="55">
        <v>22.25</v>
      </c>
      <c r="Z43" s="55">
        <v>19.899999999999999</v>
      </c>
      <c r="AA43" s="55">
        <f>'[6]49-Imperial River'!G58</f>
        <v>21.91</v>
      </c>
      <c r="AB43" s="55">
        <f>'[1]49-Imperial River'!G58</f>
        <v>19.39</v>
      </c>
      <c r="AC43" s="55">
        <f>'[2]49-Imperial River'!G58</f>
        <v>24.04</v>
      </c>
      <c r="AD43" s="55">
        <f>'[3]49-Imperial River'!G58</f>
        <v>21.26</v>
      </c>
      <c r="AE43" s="55">
        <f>'[5]49-Imperial River'!G58</f>
        <v>21.55</v>
      </c>
      <c r="AF43" s="55">
        <f>'[4]49-Imperial River'!G58</f>
        <v>22.6</v>
      </c>
      <c r="AG43" s="13">
        <f t="shared" si="0"/>
        <v>22.978999999999996</v>
      </c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</row>
    <row r="44" spans="1:55" ht="15.6" x14ac:dyDescent="0.3">
      <c r="B44" s="20" t="s">
        <v>5</v>
      </c>
      <c r="C44" s="48" t="s">
        <v>18</v>
      </c>
      <c r="D44" s="48" t="s">
        <v>18</v>
      </c>
      <c r="E44" s="13">
        <v>23.59</v>
      </c>
      <c r="F44" s="13">
        <v>23.04</v>
      </c>
      <c r="G44" s="13">
        <v>23.76</v>
      </c>
      <c r="H44" s="13">
        <v>23.26</v>
      </c>
      <c r="I44" s="13">
        <v>23.78</v>
      </c>
      <c r="J44" s="50">
        <v>22.62</v>
      </c>
      <c r="K44" s="13">
        <v>23.88</v>
      </c>
      <c r="L44" s="39" t="s">
        <v>424</v>
      </c>
      <c r="M44" s="39" t="s">
        <v>424</v>
      </c>
      <c r="N44" s="13">
        <v>23.72</v>
      </c>
      <c r="O44" s="39" t="s">
        <v>425</v>
      </c>
      <c r="P44" s="13">
        <v>25.22</v>
      </c>
      <c r="Q44" s="39" t="s">
        <v>239</v>
      </c>
      <c r="R44" s="39" t="s">
        <v>239</v>
      </c>
      <c r="S44" s="48" t="s">
        <v>18</v>
      </c>
      <c r="T44" s="48" t="s">
        <v>18</v>
      </c>
      <c r="U44" s="48" t="s">
        <v>18</v>
      </c>
      <c r="V44" s="55">
        <v>22.47</v>
      </c>
      <c r="W44" s="55">
        <v>24.15</v>
      </c>
      <c r="X44" s="55">
        <v>20.95</v>
      </c>
      <c r="Y44" s="55">
        <v>21.54</v>
      </c>
      <c r="Z44" s="55">
        <v>19.04</v>
      </c>
      <c r="AA44" s="55">
        <f>'[6]49-Imperial River'!G59</f>
        <v>22.28</v>
      </c>
      <c r="AB44" s="55">
        <f>'[1]49-Imperial River'!G59</f>
        <v>19.34</v>
      </c>
      <c r="AC44" s="55">
        <f>'[2]49-Imperial River'!G59</f>
        <v>23.75</v>
      </c>
      <c r="AD44" s="55">
        <f>'[3]49-Imperial River'!G59</f>
        <v>20.61</v>
      </c>
      <c r="AE44" s="55">
        <f>'[5]49-Imperial River'!G59</f>
        <v>21.82</v>
      </c>
      <c r="AF44" s="55">
        <f>'[4]49-Imperial River'!G59</f>
        <v>23.28</v>
      </c>
      <c r="AG44" s="13">
        <f t="shared" si="0"/>
        <v>22.611111111111114</v>
      </c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</row>
    <row r="45" spans="1:55" ht="15.6" x14ac:dyDescent="0.3">
      <c r="B45" s="20" t="s">
        <v>5</v>
      </c>
      <c r="C45" s="48" t="s">
        <v>18</v>
      </c>
      <c r="D45" s="48" t="s">
        <v>18</v>
      </c>
      <c r="E45" s="13">
        <v>22.73</v>
      </c>
      <c r="F45" s="39" t="s">
        <v>424</v>
      </c>
      <c r="G45" s="13">
        <v>22.79</v>
      </c>
      <c r="H45" s="13">
        <v>22.83</v>
      </c>
      <c r="I45" s="13">
        <v>24.78</v>
      </c>
      <c r="J45" s="50">
        <v>22.62</v>
      </c>
      <c r="K45" s="13">
        <v>24.24</v>
      </c>
      <c r="L45" s="39" t="s">
        <v>424</v>
      </c>
      <c r="M45" s="39" t="s">
        <v>424</v>
      </c>
      <c r="N45" s="39" t="s">
        <v>425</v>
      </c>
      <c r="O45" s="39" t="s">
        <v>425</v>
      </c>
      <c r="P45" s="39" t="s">
        <v>425</v>
      </c>
      <c r="Q45" s="39" t="s">
        <v>239</v>
      </c>
      <c r="R45" s="39" t="s">
        <v>239</v>
      </c>
      <c r="S45" s="48" t="s">
        <v>18</v>
      </c>
      <c r="T45" s="48" t="s">
        <v>18</v>
      </c>
      <c r="U45" s="48" t="s">
        <v>18</v>
      </c>
      <c r="V45" s="55">
        <v>21.41</v>
      </c>
      <c r="W45" s="55">
        <v>22.92</v>
      </c>
      <c r="X45" s="55">
        <v>20.49</v>
      </c>
      <c r="Y45" s="55">
        <v>19.91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22.472000000000001</v>
      </c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</row>
    <row r="46" spans="1:55" ht="15.6" x14ac:dyDescent="0.3">
      <c r="B46" s="20" t="s">
        <v>6</v>
      </c>
      <c r="C46" s="48" t="s">
        <v>18</v>
      </c>
      <c r="D46" s="48" t="s">
        <v>18</v>
      </c>
      <c r="E46" s="48" t="s">
        <v>18</v>
      </c>
      <c r="F46" s="39" t="s">
        <v>424</v>
      </c>
      <c r="G46" s="13">
        <v>23.83</v>
      </c>
      <c r="H46" s="13">
        <v>23.02</v>
      </c>
      <c r="I46" s="13">
        <v>23.64</v>
      </c>
      <c r="J46" s="13">
        <v>22.75</v>
      </c>
      <c r="K46" s="13">
        <v>23</v>
      </c>
      <c r="L46" s="39" t="s">
        <v>424</v>
      </c>
      <c r="M46" s="39" t="s">
        <v>424</v>
      </c>
      <c r="N46" s="39" t="s">
        <v>425</v>
      </c>
      <c r="O46" s="39" t="s">
        <v>425</v>
      </c>
      <c r="P46" s="39" t="s">
        <v>425</v>
      </c>
      <c r="Q46" s="39" t="s">
        <v>239</v>
      </c>
      <c r="R46" s="13">
        <v>24.02</v>
      </c>
      <c r="S46" s="48" t="s">
        <v>18</v>
      </c>
      <c r="T46" s="48" t="s">
        <v>18</v>
      </c>
      <c r="U46" s="48" t="s">
        <v>18</v>
      </c>
      <c r="V46" s="55">
        <v>21.51</v>
      </c>
      <c r="W46" s="55">
        <v>22.54</v>
      </c>
      <c r="X46" s="55">
        <v>19.66</v>
      </c>
      <c r="Y46" s="55">
        <v>19.23</v>
      </c>
      <c r="Z46" s="55">
        <v>18.47</v>
      </c>
      <c r="AA46" s="55">
        <f>'[6]49-Imperial River'!G60</f>
        <v>20.04</v>
      </c>
      <c r="AB46" s="55">
        <f>'[1]49-Imperial River'!G60</f>
        <v>19.89</v>
      </c>
      <c r="AC46" s="55">
        <f>'[2]49-Imperial River'!G60</f>
        <v>24.23</v>
      </c>
      <c r="AD46" s="48" t="s">
        <v>18</v>
      </c>
      <c r="AE46" s="55">
        <f>'[5]49-Imperial River'!G60</f>
        <v>22.2</v>
      </c>
      <c r="AF46" s="55">
        <f>'[4]49-Imperial River'!G60</f>
        <v>22.81</v>
      </c>
      <c r="AG46" s="13">
        <f t="shared" si="0"/>
        <v>21.844999999999999</v>
      </c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</row>
    <row r="47" spans="1:55" ht="15.6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3">
        <v>25.54</v>
      </c>
      <c r="F47" s="39" t="s">
        <v>424</v>
      </c>
      <c r="G47" s="13">
        <v>23.86</v>
      </c>
      <c r="H47" s="13">
        <v>23.81</v>
      </c>
      <c r="I47" s="13">
        <v>25.19</v>
      </c>
      <c r="J47" s="13">
        <v>23.08</v>
      </c>
      <c r="K47" s="13">
        <v>22.62</v>
      </c>
      <c r="L47" s="13">
        <v>24.04</v>
      </c>
      <c r="M47" s="39" t="s">
        <v>424</v>
      </c>
      <c r="N47" s="39" t="s">
        <v>425</v>
      </c>
      <c r="O47" s="39" t="s">
        <v>425</v>
      </c>
      <c r="P47" s="13">
        <v>24.97</v>
      </c>
      <c r="Q47" s="39" t="s">
        <v>239</v>
      </c>
      <c r="R47" s="13">
        <v>24.63</v>
      </c>
      <c r="S47" s="48" t="s">
        <v>18</v>
      </c>
      <c r="T47" s="48" t="s">
        <v>18</v>
      </c>
      <c r="U47" s="48" t="s">
        <v>18</v>
      </c>
      <c r="V47" s="55">
        <v>20.88</v>
      </c>
      <c r="W47" s="39">
        <v>22.36</v>
      </c>
      <c r="X47" s="39">
        <v>19.57</v>
      </c>
      <c r="Y47" s="39">
        <v>19.82</v>
      </c>
      <c r="Z47" s="39">
        <v>20.34</v>
      </c>
      <c r="AA47" s="55">
        <f>'[6]49-Imperial River'!G61</f>
        <v>19.71</v>
      </c>
      <c r="AB47" s="55">
        <f>'[1]49-Imperial River'!G61</f>
        <v>19.82</v>
      </c>
      <c r="AC47" s="55">
        <f>'[2]49-Imperial River'!G61</f>
        <v>25.93</v>
      </c>
      <c r="AD47" s="48" t="s">
        <v>18</v>
      </c>
      <c r="AE47" s="55">
        <f>'[5]49-Imperial River'!G61</f>
        <v>22.59</v>
      </c>
      <c r="AF47" s="55">
        <f>'[4]49-Imperial River'!G61</f>
        <v>23.51</v>
      </c>
      <c r="AG47" s="13">
        <f t="shared" si="0"/>
        <v>22.715882352941172</v>
      </c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</row>
    <row r="48" spans="1:55" ht="15.6" x14ac:dyDescent="0.3">
      <c r="A48" s="29" t="s">
        <v>1402</v>
      </c>
      <c r="B48" s="20" t="s">
        <v>7</v>
      </c>
      <c r="C48" s="48" t="s">
        <v>18</v>
      </c>
      <c r="D48" s="48" t="s">
        <v>18</v>
      </c>
      <c r="E48" s="13">
        <v>25.47</v>
      </c>
      <c r="F48" s="13">
        <v>22.91</v>
      </c>
      <c r="G48" s="13">
        <v>23.89</v>
      </c>
      <c r="H48" s="13">
        <v>23.2</v>
      </c>
      <c r="I48" s="13">
        <v>24.97</v>
      </c>
      <c r="J48" s="13">
        <v>23.17</v>
      </c>
      <c r="K48" s="13">
        <v>22.62</v>
      </c>
      <c r="L48" s="13">
        <v>25.51</v>
      </c>
      <c r="M48" s="39" t="s">
        <v>424</v>
      </c>
      <c r="N48" s="39" t="s">
        <v>425</v>
      </c>
      <c r="O48" s="39" t="s">
        <v>425</v>
      </c>
      <c r="P48" s="13">
        <v>24.56</v>
      </c>
      <c r="Q48" s="39" t="s">
        <v>239</v>
      </c>
      <c r="R48" s="13">
        <v>24.92</v>
      </c>
      <c r="S48" s="48" t="s">
        <v>18</v>
      </c>
      <c r="T48" s="48" t="s">
        <v>18</v>
      </c>
      <c r="U48" s="48" t="s">
        <v>18</v>
      </c>
      <c r="V48" s="55">
        <v>21.75</v>
      </c>
      <c r="W48" s="55">
        <v>22.95</v>
      </c>
      <c r="X48" s="55">
        <v>20.21</v>
      </c>
      <c r="Y48" s="55">
        <v>19.27</v>
      </c>
      <c r="Z48" s="55">
        <v>22.35</v>
      </c>
      <c r="AA48" s="55">
        <f>'[6]49-Imperial River'!G62</f>
        <v>20.32</v>
      </c>
      <c r="AB48" s="55">
        <f>'[1]49-Imperial River'!G62</f>
        <v>20.81</v>
      </c>
      <c r="AC48" s="55">
        <f>'[2]49-Imperial River'!G62</f>
        <v>25.17</v>
      </c>
      <c r="AD48" s="55">
        <f>'[3]49-Imperial River'!G62</f>
        <v>25.45</v>
      </c>
      <c r="AE48" s="55">
        <f>'[5]49-Imperial River'!G62</f>
        <v>24.41</v>
      </c>
      <c r="AF48" s="55">
        <f>'[4]49-Imperial River'!G62</f>
        <v>25.1</v>
      </c>
      <c r="AG48" s="13">
        <f t="shared" si="0"/>
        <v>23.131578947368421</v>
      </c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</row>
    <row r="49" spans="1:55" ht="15.6" x14ac:dyDescent="0.3">
      <c r="A49"/>
      <c r="B49" s="20" t="s">
        <v>7</v>
      </c>
      <c r="C49" s="13">
        <v>23.76</v>
      </c>
      <c r="D49" s="48" t="s">
        <v>18</v>
      </c>
      <c r="E49" s="13">
        <v>24.88</v>
      </c>
      <c r="F49" s="13">
        <v>24.62</v>
      </c>
      <c r="G49" s="13">
        <v>23.51</v>
      </c>
      <c r="H49" s="13">
        <v>25.57</v>
      </c>
      <c r="I49" s="13">
        <v>23.96</v>
      </c>
      <c r="J49" s="13">
        <v>24.77</v>
      </c>
      <c r="K49" s="13">
        <v>23.02</v>
      </c>
      <c r="L49" s="13">
        <v>25.52</v>
      </c>
      <c r="M49" s="48" t="s">
        <v>18</v>
      </c>
      <c r="N49" s="13">
        <v>24.12</v>
      </c>
      <c r="O49" s="39" t="s">
        <v>425</v>
      </c>
      <c r="P49" s="13">
        <v>24.82</v>
      </c>
      <c r="Q49" s="39" t="s">
        <v>239</v>
      </c>
      <c r="R49" s="39" t="s">
        <v>425</v>
      </c>
      <c r="S49" s="48" t="s">
        <v>18</v>
      </c>
      <c r="T49" s="48" t="s">
        <v>18</v>
      </c>
      <c r="U49" s="48" t="s">
        <v>18</v>
      </c>
      <c r="V49" s="55">
        <v>21.28</v>
      </c>
      <c r="W49" s="55">
        <v>22.34</v>
      </c>
      <c r="X49" s="55">
        <v>20.56</v>
      </c>
      <c r="Y49" s="55">
        <v>19.920000000000002</v>
      </c>
      <c r="Z49" s="55">
        <v>23.69</v>
      </c>
      <c r="AA49" s="55">
        <f>'[6]49-Imperial River'!G63</f>
        <v>21.03</v>
      </c>
      <c r="AB49" s="55">
        <f>'[1]49-Imperial River'!G63</f>
        <v>20.55</v>
      </c>
      <c r="AC49" s="55">
        <f>'[2]49-Imperial River'!G63</f>
        <v>25.77</v>
      </c>
      <c r="AD49" s="55">
        <f>'[3]49-Imperial River'!G63</f>
        <v>25.8</v>
      </c>
      <c r="AE49" s="55">
        <f>'[5]49-Imperial River'!G63</f>
        <v>24.48</v>
      </c>
      <c r="AF49" s="55">
        <f>'[4]49-Imperial River'!G63</f>
        <v>25.26</v>
      </c>
      <c r="AG49" s="13">
        <f t="shared" si="0"/>
        <v>23.474499999999999</v>
      </c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</row>
    <row r="50" spans="1:55" ht="15.6" x14ac:dyDescent="0.3">
      <c r="A50"/>
      <c r="B50" s="20" t="s">
        <v>8</v>
      </c>
      <c r="C50" s="13">
        <v>23.27</v>
      </c>
      <c r="D50" s="13">
        <v>27.24</v>
      </c>
      <c r="E50" s="13">
        <v>25.05</v>
      </c>
      <c r="F50" s="13">
        <v>23.54</v>
      </c>
      <c r="G50" s="13">
        <v>25.28</v>
      </c>
      <c r="H50" s="13">
        <v>25.67</v>
      </c>
      <c r="I50" s="13">
        <v>23.85</v>
      </c>
      <c r="J50" s="13">
        <v>24.4</v>
      </c>
      <c r="K50" s="13">
        <v>23.92</v>
      </c>
      <c r="L50" s="13">
        <v>25.15</v>
      </c>
      <c r="M50" s="48" t="s">
        <v>18</v>
      </c>
      <c r="N50" s="13">
        <v>24.52</v>
      </c>
      <c r="O50" s="39" t="s">
        <v>425</v>
      </c>
      <c r="P50" s="13">
        <v>25.32</v>
      </c>
      <c r="Q50" s="39" t="s">
        <v>239</v>
      </c>
      <c r="R50" s="13">
        <v>23.54</v>
      </c>
      <c r="S50" s="48" t="s">
        <v>18</v>
      </c>
      <c r="T50" s="48" t="s">
        <v>18</v>
      </c>
      <c r="U50" s="48" t="s">
        <v>18</v>
      </c>
      <c r="V50" s="55">
        <v>21.99</v>
      </c>
      <c r="W50" s="55">
        <v>22.37</v>
      </c>
      <c r="X50" s="55">
        <v>20.47</v>
      </c>
      <c r="Y50" s="55">
        <v>19.86</v>
      </c>
      <c r="Z50" s="55">
        <v>24.18</v>
      </c>
      <c r="AA50" s="55">
        <f>'[6]49-Imperial River'!G64</f>
        <v>21.8</v>
      </c>
      <c r="AB50" s="55">
        <f>'[1]49-Imperial River'!G64</f>
        <v>21.32</v>
      </c>
      <c r="AC50" s="55">
        <f>'[2]49-Imperial River'!G64</f>
        <v>25.88</v>
      </c>
      <c r="AD50" s="55">
        <f>'[3]49-Imperial River'!G64</f>
        <v>26.41</v>
      </c>
      <c r="AE50" s="55">
        <f>'[5]49-Imperial River'!G64</f>
        <v>23.39</v>
      </c>
      <c r="AF50" s="55">
        <f>'[4]49-Imperial River'!G64</f>
        <v>26.57</v>
      </c>
      <c r="AG50" s="13">
        <f t="shared" si="0"/>
        <v>23.865000000000006</v>
      </c>
      <c r="AH50" s="13"/>
      <c r="AI50" s="13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</row>
    <row r="51" spans="1:55" ht="15.6" x14ac:dyDescent="0.3">
      <c r="A51" s="29" t="s">
        <v>162</v>
      </c>
      <c r="B51" s="20" t="s">
        <v>8</v>
      </c>
      <c r="C51" s="13">
        <v>24.04</v>
      </c>
      <c r="D51" s="13">
        <v>25.93</v>
      </c>
      <c r="E51" s="13">
        <v>25.12</v>
      </c>
      <c r="F51" s="13">
        <v>24.11</v>
      </c>
      <c r="G51" s="13">
        <v>25.32</v>
      </c>
      <c r="H51" s="13">
        <v>26.35</v>
      </c>
      <c r="I51" s="13">
        <v>24.33</v>
      </c>
      <c r="J51" s="13">
        <v>24.57</v>
      </c>
      <c r="K51" s="13">
        <v>24.27</v>
      </c>
      <c r="L51" s="13">
        <v>25.79</v>
      </c>
      <c r="M51" s="13">
        <v>26.02</v>
      </c>
      <c r="N51" s="13">
        <v>25.22</v>
      </c>
      <c r="O51" s="13">
        <v>24.12</v>
      </c>
      <c r="P51" s="13">
        <v>25.63</v>
      </c>
      <c r="Q51" s="13">
        <v>25.82</v>
      </c>
      <c r="R51" s="13">
        <v>24.36</v>
      </c>
      <c r="S51" s="48" t="s">
        <v>18</v>
      </c>
      <c r="T51" s="48" t="s">
        <v>18</v>
      </c>
      <c r="U51" s="48" t="s">
        <v>18</v>
      </c>
      <c r="V51" s="55">
        <v>22.44</v>
      </c>
      <c r="W51" s="55">
        <v>22.49</v>
      </c>
      <c r="X51" s="55">
        <v>20.89</v>
      </c>
      <c r="Y51" s="48" t="s">
        <v>18</v>
      </c>
      <c r="Z51" s="204">
        <v>24.93</v>
      </c>
      <c r="AA51" s="55">
        <f>'[6]49-Imperial River'!G65</f>
        <v>21.67</v>
      </c>
      <c r="AB51" s="55">
        <f>'[1]49-Imperial River'!G65</f>
        <v>22.6</v>
      </c>
      <c r="AC51" s="55">
        <f>'[2]49-Imperial River'!G65</f>
        <v>25.27</v>
      </c>
      <c r="AD51" s="55">
        <f>'[3]49-Imperial River'!G65</f>
        <v>23.87</v>
      </c>
      <c r="AE51" s="55">
        <f>'[5]49-Imperial River'!G65</f>
        <v>24.13</v>
      </c>
      <c r="AF51" s="55">
        <f>'[4]49-Imperial River'!G65</f>
        <v>26.59</v>
      </c>
      <c r="AG51" s="13">
        <f t="shared" si="0"/>
        <v>24.381666666666664</v>
      </c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</row>
    <row r="52" spans="1:55" ht="15.6" x14ac:dyDescent="0.3">
      <c r="A52" s="14" t="s">
        <v>994</v>
      </c>
      <c r="B52" s="20" t="s">
        <v>9</v>
      </c>
      <c r="C52" s="13">
        <v>24.01</v>
      </c>
      <c r="D52" s="13">
        <v>24.95</v>
      </c>
      <c r="E52" s="13">
        <v>24.67</v>
      </c>
      <c r="F52" s="13">
        <v>25.2</v>
      </c>
      <c r="G52" s="13">
        <v>25.48</v>
      </c>
      <c r="H52" s="48" t="s">
        <v>18</v>
      </c>
      <c r="I52" s="13">
        <v>23.84</v>
      </c>
      <c r="J52" s="50">
        <v>23.9</v>
      </c>
      <c r="K52" s="13">
        <v>25.45</v>
      </c>
      <c r="L52" s="13">
        <v>25.98</v>
      </c>
      <c r="M52" s="13">
        <v>24.32</v>
      </c>
      <c r="N52" s="13">
        <v>25.52</v>
      </c>
      <c r="O52" s="13">
        <v>25.45</v>
      </c>
      <c r="P52" s="13">
        <v>25.33</v>
      </c>
      <c r="Q52" s="13">
        <v>25.9</v>
      </c>
      <c r="R52" s="13">
        <v>24.51</v>
      </c>
      <c r="S52" s="48" t="s">
        <v>18</v>
      </c>
      <c r="T52" s="48" t="s">
        <v>18</v>
      </c>
      <c r="U52" s="48" t="s">
        <v>18</v>
      </c>
      <c r="V52" s="55">
        <v>24.19</v>
      </c>
      <c r="W52" s="55">
        <v>23.69</v>
      </c>
      <c r="X52" s="55">
        <v>22.32</v>
      </c>
      <c r="Y52" s="55">
        <v>22.17</v>
      </c>
      <c r="Z52" s="55">
        <v>24.87</v>
      </c>
      <c r="AA52" s="55">
        <f>'[6]49-Imperial River'!G66</f>
        <v>21.64</v>
      </c>
      <c r="AB52" s="55">
        <f>'[1]49-Imperial River'!G66</f>
        <v>23.77</v>
      </c>
      <c r="AC52" s="55">
        <f>'[2]49-Imperial River'!G66</f>
        <v>25.68</v>
      </c>
      <c r="AD52" s="48" t="s">
        <v>18</v>
      </c>
      <c r="AE52" s="55">
        <f>'[5]49-Imperial River'!G66</f>
        <v>25.31</v>
      </c>
      <c r="AF52" s="55" t="str">
        <f>'[4]49-Imperial River'!G66</f>
        <v/>
      </c>
      <c r="AG52" s="13">
        <f t="shared" si="0"/>
        <v>24.471304347826084</v>
      </c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</row>
    <row r="53" spans="1:55" ht="15.6" x14ac:dyDescent="0.3">
      <c r="A53" s="14" t="s">
        <v>995</v>
      </c>
      <c r="B53" s="20" t="s">
        <v>9</v>
      </c>
      <c r="C53" s="13">
        <v>25.15</v>
      </c>
      <c r="D53" s="13">
        <v>24.89</v>
      </c>
      <c r="E53" s="13">
        <v>25.35</v>
      </c>
      <c r="F53" s="13">
        <v>24.95</v>
      </c>
      <c r="G53" s="13">
        <v>26.7</v>
      </c>
      <c r="H53" s="48" t="s">
        <v>18</v>
      </c>
      <c r="I53" s="13">
        <v>23.6</v>
      </c>
      <c r="J53" s="13">
        <v>25.83</v>
      </c>
      <c r="K53" s="13">
        <v>25.79</v>
      </c>
      <c r="L53" s="13">
        <v>25.91</v>
      </c>
      <c r="M53" s="13">
        <v>25.1</v>
      </c>
      <c r="N53" s="13">
        <v>26.12</v>
      </c>
      <c r="O53" s="13">
        <v>25.52</v>
      </c>
      <c r="P53" s="13">
        <v>25.52</v>
      </c>
      <c r="Q53" s="13">
        <v>25.27</v>
      </c>
      <c r="R53" s="13">
        <v>23.63</v>
      </c>
      <c r="S53" s="48" t="s">
        <v>18</v>
      </c>
      <c r="T53" s="48" t="s">
        <v>18</v>
      </c>
      <c r="U53" s="48" t="s">
        <v>18</v>
      </c>
      <c r="V53" s="55">
        <v>24.53</v>
      </c>
      <c r="W53" s="55">
        <v>24.06</v>
      </c>
      <c r="X53" s="55">
        <v>23.14</v>
      </c>
      <c r="Y53" s="55">
        <v>22.02</v>
      </c>
      <c r="Z53" s="55">
        <v>25.14</v>
      </c>
      <c r="AA53" s="55">
        <f>'[6]49-Imperial River'!G67</f>
        <v>22.02</v>
      </c>
      <c r="AB53" s="55">
        <f>'[1]49-Imperial River'!G67</f>
        <v>23.3</v>
      </c>
      <c r="AC53" s="55">
        <f>'[2]49-Imperial River'!G67</f>
        <v>25.68</v>
      </c>
      <c r="AD53" s="55">
        <f>'[3]49-Imperial River'!G67</f>
        <v>25.93</v>
      </c>
      <c r="AE53" s="55">
        <f>'[5]49-Imperial River'!G67</f>
        <v>25.6</v>
      </c>
      <c r="AF53" s="55" t="str">
        <f>'[4]49-Imperial River'!G67</f>
        <v/>
      </c>
      <c r="AG53" s="13">
        <f t="shared" si="0"/>
        <v>24.797916666666655</v>
      </c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</row>
    <row r="54" spans="1:55" ht="15.6" x14ac:dyDescent="0.3">
      <c r="A54" s="14" t="s">
        <v>996</v>
      </c>
      <c r="B54" s="20" t="s">
        <v>10</v>
      </c>
      <c r="C54" s="48" t="s">
        <v>18</v>
      </c>
      <c r="D54" s="13">
        <v>25.12</v>
      </c>
      <c r="E54" s="13">
        <v>24.76</v>
      </c>
      <c r="F54" s="13">
        <v>24.78</v>
      </c>
      <c r="G54" s="13">
        <v>26.25</v>
      </c>
      <c r="H54" s="48" t="s">
        <v>18</v>
      </c>
      <c r="I54" s="13">
        <v>25.3</v>
      </c>
      <c r="J54" s="13">
        <v>24.88</v>
      </c>
      <c r="K54" s="13">
        <v>24.81</v>
      </c>
      <c r="L54" s="13">
        <v>26.14</v>
      </c>
      <c r="M54" s="13">
        <v>25.02</v>
      </c>
      <c r="N54" s="13">
        <v>25.42</v>
      </c>
      <c r="O54" s="13">
        <v>24.92</v>
      </c>
      <c r="P54" s="13">
        <v>25.83</v>
      </c>
      <c r="Q54" s="13">
        <v>24.71</v>
      </c>
      <c r="R54" s="13">
        <v>25</v>
      </c>
      <c r="S54" s="48" t="s">
        <v>18</v>
      </c>
      <c r="T54" s="48" t="s">
        <v>18</v>
      </c>
      <c r="U54" s="48" t="s">
        <v>18</v>
      </c>
      <c r="V54" s="55">
        <v>24.29</v>
      </c>
      <c r="W54" s="55">
        <v>24.32</v>
      </c>
      <c r="X54" s="55">
        <v>22.88</v>
      </c>
      <c r="Y54" s="55">
        <v>22.71</v>
      </c>
      <c r="Z54" s="55">
        <v>24.77</v>
      </c>
      <c r="AA54" s="55">
        <f>'[6]49-Imperial River'!G68</f>
        <v>21.54</v>
      </c>
      <c r="AB54" s="55">
        <f>'[1]49-Imperial River'!G68</f>
        <v>23.15</v>
      </c>
      <c r="AC54" s="55">
        <f>'[2]49-Imperial River'!G68</f>
        <v>25.53</v>
      </c>
      <c r="AD54" s="55">
        <f>'[3]49-Imperial River'!G68</f>
        <v>25.89</v>
      </c>
      <c r="AE54" s="55">
        <f>'[5]49-Imperial River'!G68</f>
        <v>25.96</v>
      </c>
      <c r="AF54" s="55" t="str">
        <f>'[4]49-Imperial River'!G68</f>
        <v/>
      </c>
      <c r="AG54" s="13">
        <f t="shared" si="0"/>
        <v>24.696521739130436</v>
      </c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</row>
    <row r="55" spans="1:55" ht="15.6" x14ac:dyDescent="0.3">
      <c r="A55" s="14"/>
      <c r="B55" s="20" t="s">
        <v>10</v>
      </c>
      <c r="C55" s="48" t="s">
        <v>18</v>
      </c>
      <c r="D55" s="13">
        <v>24.61</v>
      </c>
      <c r="E55" s="13">
        <v>24.09</v>
      </c>
      <c r="F55" s="13">
        <v>25.24</v>
      </c>
      <c r="G55" s="13">
        <v>25.82</v>
      </c>
      <c r="H55" s="48" t="s">
        <v>18</v>
      </c>
      <c r="I55" s="13">
        <v>24.6</v>
      </c>
      <c r="J55" s="13">
        <v>24.3</v>
      </c>
      <c r="K55" s="13">
        <v>24.62</v>
      </c>
      <c r="L55" s="13">
        <v>25.06</v>
      </c>
      <c r="M55" s="13">
        <v>24.52</v>
      </c>
      <c r="N55" s="13">
        <v>24.92</v>
      </c>
      <c r="O55" s="13">
        <v>24.02</v>
      </c>
      <c r="P55" s="13">
        <v>25.36</v>
      </c>
      <c r="Q55" s="13">
        <v>24.55</v>
      </c>
      <c r="R55" s="13">
        <v>24.59</v>
      </c>
      <c r="S55" s="48" t="s">
        <v>18</v>
      </c>
      <c r="T55" s="48" t="s">
        <v>18</v>
      </c>
      <c r="U55" s="48" t="s">
        <v>18</v>
      </c>
      <c r="V55" s="55">
        <v>24.4</v>
      </c>
      <c r="W55" s="48" t="s">
        <v>18</v>
      </c>
      <c r="X55" s="50">
        <v>22.83</v>
      </c>
      <c r="Y55" s="50">
        <v>22.94</v>
      </c>
      <c r="Z55" s="50">
        <v>24.14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 t="shared" si="0"/>
        <v>24.478333333333332</v>
      </c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</row>
    <row r="56" spans="1:55" ht="15.6" x14ac:dyDescent="0.3">
      <c r="A56" s="14"/>
      <c r="B56" s="20" t="s">
        <v>11</v>
      </c>
      <c r="C56" s="48" t="s">
        <v>18</v>
      </c>
      <c r="D56" s="13">
        <v>24.3</v>
      </c>
      <c r="E56" s="13">
        <v>23.71</v>
      </c>
      <c r="F56" s="13">
        <v>24.78</v>
      </c>
      <c r="G56" s="13">
        <v>25.51</v>
      </c>
      <c r="H56" s="48" t="s">
        <v>18</v>
      </c>
      <c r="I56" s="13">
        <v>23.98</v>
      </c>
      <c r="J56" s="13">
        <v>24.07</v>
      </c>
      <c r="K56" s="13">
        <v>25.47</v>
      </c>
      <c r="L56" s="13">
        <v>24.83</v>
      </c>
      <c r="M56" s="13">
        <v>24.32</v>
      </c>
      <c r="N56" s="13">
        <v>24.92</v>
      </c>
      <c r="O56" s="13">
        <v>23.32</v>
      </c>
      <c r="P56" s="13">
        <v>24.95</v>
      </c>
      <c r="Q56" s="13">
        <v>23.97</v>
      </c>
      <c r="R56" s="13">
        <v>24.3</v>
      </c>
      <c r="S56" s="48" t="s">
        <v>18</v>
      </c>
      <c r="T56" s="48" t="s">
        <v>18</v>
      </c>
      <c r="U56" s="48" t="s">
        <v>18</v>
      </c>
      <c r="V56" s="55">
        <v>23.6</v>
      </c>
      <c r="W56" s="55">
        <v>23.9</v>
      </c>
      <c r="X56" s="55">
        <v>23.73</v>
      </c>
      <c r="Y56" s="55">
        <v>22.88</v>
      </c>
      <c r="Z56" s="55">
        <v>23.86</v>
      </c>
      <c r="AA56" s="55">
        <f>'[6]49-Imperial River'!G69</f>
        <v>21</v>
      </c>
      <c r="AB56" s="55">
        <f>'[1]49-Imperial River'!G69</f>
        <v>23.52</v>
      </c>
      <c r="AC56" s="55">
        <f>'[2]49-Imperial River'!G69</f>
        <v>24.61</v>
      </c>
      <c r="AD56" s="55">
        <f>'[3]49-Imperial River'!G69</f>
        <v>25.89</v>
      </c>
      <c r="AE56" s="55">
        <f>'[5]49-Imperial River'!G69</f>
        <v>24.6</v>
      </c>
      <c r="AF56" s="55" t="str">
        <f>'[4]49-Imperial River'!G69</f>
        <v/>
      </c>
      <c r="AG56" s="13">
        <f t="shared" si="0"/>
        <v>24.14869565217391</v>
      </c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</row>
    <row r="57" spans="1:55" ht="15.6" x14ac:dyDescent="0.3">
      <c r="B57" s="20" t="s">
        <v>12</v>
      </c>
      <c r="C57" s="48" t="s">
        <v>18</v>
      </c>
      <c r="D57" s="13">
        <v>24.32</v>
      </c>
      <c r="E57" s="13">
        <v>24.18</v>
      </c>
      <c r="F57" s="13">
        <v>24.25</v>
      </c>
      <c r="G57" s="13">
        <v>24.45</v>
      </c>
      <c r="H57" s="13">
        <v>24.03</v>
      </c>
      <c r="I57" s="13">
        <v>24.14</v>
      </c>
      <c r="J57" s="13">
        <v>25.08</v>
      </c>
      <c r="K57" s="13">
        <v>24.86</v>
      </c>
      <c r="L57" s="13">
        <v>23.79</v>
      </c>
      <c r="M57" s="13">
        <v>23.82</v>
      </c>
      <c r="N57" s="13">
        <v>24.52</v>
      </c>
      <c r="O57" s="13">
        <v>23.82</v>
      </c>
      <c r="P57" s="13">
        <v>24.42</v>
      </c>
      <c r="Q57" s="39" t="s">
        <v>239</v>
      </c>
      <c r="R57" s="13">
        <v>24.79</v>
      </c>
      <c r="S57" s="48" t="s">
        <v>18</v>
      </c>
      <c r="T57" s="48" t="s">
        <v>18</v>
      </c>
      <c r="U57" s="48" t="s">
        <v>18</v>
      </c>
      <c r="V57" s="55">
        <v>24.27</v>
      </c>
      <c r="W57" s="55">
        <v>24.12</v>
      </c>
      <c r="X57" s="55">
        <v>23.4</v>
      </c>
      <c r="Y57" s="55">
        <v>22.19</v>
      </c>
      <c r="Z57" s="55">
        <v>23.58</v>
      </c>
      <c r="AA57" s="55">
        <f>'[6]49-Imperial River'!G70</f>
        <v>20.71</v>
      </c>
      <c r="AB57" s="55">
        <f>'[1]49-Imperial River'!G70</f>
        <v>23.73</v>
      </c>
      <c r="AC57" s="55">
        <f>'[2]49-Imperial River'!G70</f>
        <v>23.9</v>
      </c>
      <c r="AD57" s="55">
        <f>'[3]49-Imperial River'!G70</f>
        <v>24.15</v>
      </c>
      <c r="AE57" s="55">
        <f>'[5]49-Imperial River'!G70</f>
        <v>23.6</v>
      </c>
      <c r="AF57" s="55" t="str">
        <f>'[4]49-Imperial River'!G70</f>
        <v/>
      </c>
      <c r="AG57" s="13">
        <f t="shared" si="0"/>
        <v>23.935652173913041</v>
      </c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</row>
    <row r="58" spans="1:55" s="30" customFormat="1" ht="15.6" x14ac:dyDescent="0.3">
      <c r="A58" s="6" t="s">
        <v>149</v>
      </c>
      <c r="B58" s="6"/>
      <c r="C58" s="6">
        <v>1990</v>
      </c>
      <c r="D58" s="6">
        <v>1991</v>
      </c>
      <c r="E58" s="6">
        <v>1992</v>
      </c>
      <c r="F58" s="6">
        <v>1993</v>
      </c>
      <c r="G58" s="6">
        <v>1994</v>
      </c>
      <c r="H58" s="6">
        <v>1995</v>
      </c>
      <c r="I58" s="6">
        <v>1996</v>
      </c>
      <c r="J58" s="18">
        <v>1997</v>
      </c>
      <c r="K58" s="18">
        <v>1998</v>
      </c>
      <c r="L58" s="18">
        <v>1999</v>
      </c>
      <c r="M58" s="18">
        <v>2000</v>
      </c>
      <c r="N58" s="18">
        <v>2001</v>
      </c>
      <c r="O58" s="18">
        <v>2002</v>
      </c>
      <c r="P58" s="18">
        <v>2003</v>
      </c>
      <c r="Q58" s="18">
        <v>2004</v>
      </c>
      <c r="R58" s="18">
        <v>2005</v>
      </c>
      <c r="S58" s="18">
        <v>2006</v>
      </c>
      <c r="T58" s="18">
        <v>2007</v>
      </c>
      <c r="U58" s="18">
        <v>2008</v>
      </c>
      <c r="V58" s="41">
        <v>2009</v>
      </c>
      <c r="W58" s="41">
        <v>2010</v>
      </c>
      <c r="X58" s="41">
        <v>2011</v>
      </c>
      <c r="Y58" s="41">
        <v>2012</v>
      </c>
      <c r="Z58" s="41">
        <v>2013</v>
      </c>
      <c r="AA58" s="211">
        <v>2014</v>
      </c>
      <c r="AB58" s="211">
        <v>2015</v>
      </c>
      <c r="AC58" s="211">
        <v>2016</v>
      </c>
      <c r="AD58" s="211">
        <v>2017</v>
      </c>
      <c r="AE58" s="211">
        <v>2018</v>
      </c>
      <c r="AF58" s="211">
        <v>2019</v>
      </c>
      <c r="AG58" s="18" t="s">
        <v>161</v>
      </c>
      <c r="AH58" s="5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</row>
    <row r="59" spans="1:55" ht="15.6" x14ac:dyDescent="0.3">
      <c r="A59" s="29" t="s">
        <v>322</v>
      </c>
      <c r="B59" s="20" t="s">
        <v>1</v>
      </c>
      <c r="C59" s="48" t="s">
        <v>18</v>
      </c>
      <c r="D59" s="13">
        <v>20.350000000000001</v>
      </c>
      <c r="E59" s="13">
        <v>20.79</v>
      </c>
      <c r="F59" s="13">
        <v>22.36</v>
      </c>
      <c r="G59" s="13">
        <v>22.5</v>
      </c>
      <c r="H59" s="13">
        <v>23.56</v>
      </c>
      <c r="I59" s="13">
        <v>23.31</v>
      </c>
      <c r="J59" s="13">
        <v>20.58</v>
      </c>
      <c r="K59" s="13">
        <v>22.93</v>
      </c>
      <c r="L59" s="13">
        <v>22.58</v>
      </c>
      <c r="M59" s="13">
        <v>21.56</v>
      </c>
      <c r="N59" s="13">
        <v>20.83</v>
      </c>
      <c r="O59" s="13">
        <v>22.43</v>
      </c>
      <c r="P59" s="13">
        <v>20.63</v>
      </c>
      <c r="Q59" s="13">
        <v>21.58</v>
      </c>
      <c r="R59" s="13">
        <v>21.69</v>
      </c>
      <c r="S59" s="13">
        <v>22.16</v>
      </c>
      <c r="T59" s="13">
        <v>20.98</v>
      </c>
      <c r="U59" s="50" t="s">
        <v>240</v>
      </c>
      <c r="V59" s="13">
        <v>21.9</v>
      </c>
      <c r="W59" s="13">
        <v>21.82</v>
      </c>
      <c r="X59" s="13">
        <v>21.44</v>
      </c>
      <c r="Y59" s="13">
        <v>21.05</v>
      </c>
      <c r="Z59" s="13">
        <v>20.09</v>
      </c>
      <c r="AA59" s="13">
        <v>21.66</v>
      </c>
      <c r="AB59" s="50">
        <f>'[1]49-Imperial River'!G80</f>
        <v>19.98</v>
      </c>
      <c r="AC59" s="50">
        <f>'[2]49-Imperial River'!G80</f>
        <v>23.84</v>
      </c>
      <c r="AD59" s="50">
        <f>'[3]49-Imperial River'!G80</f>
        <v>21.13</v>
      </c>
      <c r="AE59" s="50">
        <f>'[5]49-Imperial River'!G80</f>
        <v>22.14</v>
      </c>
      <c r="AF59" s="50">
        <f>'[4]49-Imperial River'!G80</f>
        <v>21.43</v>
      </c>
      <c r="AG59" s="13">
        <f t="shared" si="0"/>
        <v>21.681923076923077</v>
      </c>
      <c r="AH59" s="50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</row>
    <row r="60" spans="1:55" ht="15.6" x14ac:dyDescent="0.3">
      <c r="B60" s="20" t="s">
        <v>2</v>
      </c>
      <c r="C60" s="48" t="s">
        <v>18</v>
      </c>
      <c r="D60" s="13">
        <v>22.24</v>
      </c>
      <c r="E60" s="13">
        <v>22.14</v>
      </c>
      <c r="F60" s="13">
        <v>23.38</v>
      </c>
      <c r="G60" s="13">
        <v>22.67</v>
      </c>
      <c r="H60" s="13">
        <v>23.08</v>
      </c>
      <c r="I60" s="13">
        <v>22</v>
      </c>
      <c r="J60" s="13">
        <v>20.63</v>
      </c>
      <c r="K60" s="48" t="s">
        <v>18</v>
      </c>
      <c r="L60" s="50">
        <v>21.73</v>
      </c>
      <c r="M60" s="50">
        <v>20.86</v>
      </c>
      <c r="N60" s="50">
        <v>20.329999999999998</v>
      </c>
      <c r="O60" s="50">
        <v>22.13</v>
      </c>
      <c r="P60" s="50" t="s">
        <v>427</v>
      </c>
      <c r="Q60" s="50">
        <v>22.3</v>
      </c>
      <c r="R60" s="50" t="s">
        <v>240</v>
      </c>
      <c r="S60" s="50">
        <v>23.11</v>
      </c>
      <c r="T60" s="50" t="s">
        <v>240</v>
      </c>
      <c r="U60" s="50" t="s">
        <v>240</v>
      </c>
      <c r="V60" s="50">
        <v>21.4</v>
      </c>
      <c r="W60" s="50">
        <v>21.93</v>
      </c>
      <c r="X60" s="50">
        <v>21.06</v>
      </c>
      <c r="Y60" s="50">
        <v>20.39</v>
      </c>
      <c r="Z60" s="50">
        <v>19.41</v>
      </c>
      <c r="AA60" s="50">
        <v>21.11</v>
      </c>
      <c r="AB60" s="50">
        <f>'[1]49-Imperial River'!G81</f>
        <v>19.46</v>
      </c>
      <c r="AC60" s="50">
        <f>'[2]49-Imperial River'!G81</f>
        <v>23.6</v>
      </c>
      <c r="AD60" s="50">
        <f>'[3]49-Imperial River'!G81</f>
        <v>20.54</v>
      </c>
      <c r="AE60" s="50">
        <f>'[5]49-Imperial River'!G81</f>
        <v>21.56</v>
      </c>
      <c r="AF60" s="50">
        <f>'[4]49-Imperial River'!G81</f>
        <v>23.46</v>
      </c>
      <c r="AG60" s="13">
        <f t="shared" si="0"/>
        <v>21.613636363636363</v>
      </c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</row>
    <row r="61" spans="1:55" ht="15.6" x14ac:dyDescent="0.3">
      <c r="B61" s="20" t="s">
        <v>3</v>
      </c>
      <c r="C61" s="48" t="s">
        <v>18</v>
      </c>
      <c r="D61" s="13">
        <v>21.62</v>
      </c>
      <c r="E61" s="13">
        <v>22.31</v>
      </c>
      <c r="F61" s="13">
        <v>21.86</v>
      </c>
      <c r="G61" s="13">
        <v>22.24</v>
      </c>
      <c r="H61" s="13">
        <v>22.66</v>
      </c>
      <c r="I61" s="13">
        <v>21.66</v>
      </c>
      <c r="J61" s="13">
        <v>19.98</v>
      </c>
      <c r="K61" s="13">
        <v>22.89</v>
      </c>
      <c r="L61" s="13">
        <v>20.91</v>
      </c>
      <c r="M61" s="13">
        <v>19.73</v>
      </c>
      <c r="N61" s="13">
        <v>20.03</v>
      </c>
      <c r="O61" s="13">
        <v>22.03</v>
      </c>
      <c r="P61" s="13">
        <v>22.03</v>
      </c>
      <c r="Q61" s="13">
        <v>22.27</v>
      </c>
      <c r="R61" s="13">
        <v>24.11</v>
      </c>
      <c r="S61" s="13">
        <v>21.1</v>
      </c>
      <c r="T61" s="50" t="s">
        <v>240</v>
      </c>
      <c r="U61" s="50" t="s">
        <v>240</v>
      </c>
      <c r="V61" s="50" t="s">
        <v>439</v>
      </c>
      <c r="W61" s="50">
        <v>23.45</v>
      </c>
      <c r="X61" s="50">
        <v>20.41</v>
      </c>
      <c r="Y61" s="50">
        <v>20.100000000000001</v>
      </c>
      <c r="Z61" s="50">
        <v>19.41</v>
      </c>
      <c r="AA61" s="50">
        <v>20.7</v>
      </c>
      <c r="AB61" s="50">
        <f>'[1]49-Imperial River'!G82</f>
        <v>19.22</v>
      </c>
      <c r="AC61" s="50">
        <f>'[2]49-Imperial River'!G82</f>
        <v>22.62</v>
      </c>
      <c r="AD61" s="50">
        <f>'[3]49-Imperial River'!G82</f>
        <v>19.95</v>
      </c>
      <c r="AE61" s="50">
        <f>'[5]49-Imperial River'!G82</f>
        <v>20.46</v>
      </c>
      <c r="AF61" s="50">
        <f>'[4]49-Imperial River'!G82</f>
        <v>21.16</v>
      </c>
      <c r="AG61" s="13">
        <f t="shared" si="0"/>
        <v>21.387083333333337</v>
      </c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</row>
    <row r="62" spans="1:55" ht="15.6" x14ac:dyDescent="0.3">
      <c r="B62" s="20" t="s">
        <v>4</v>
      </c>
      <c r="C62" s="48" t="s">
        <v>18</v>
      </c>
      <c r="D62" s="13">
        <v>20.89</v>
      </c>
      <c r="E62" s="13">
        <v>22.58</v>
      </c>
      <c r="F62" s="13">
        <v>22.18</v>
      </c>
      <c r="G62" s="13">
        <v>21.05</v>
      </c>
      <c r="H62" s="13">
        <v>21.18</v>
      </c>
      <c r="I62" s="13">
        <v>20.97</v>
      </c>
      <c r="J62" s="13">
        <v>20.46</v>
      </c>
      <c r="K62" s="13">
        <v>21.79</v>
      </c>
      <c r="L62" s="13">
        <v>20.04</v>
      </c>
      <c r="M62" s="50" t="s">
        <v>426</v>
      </c>
      <c r="N62" s="13">
        <v>21.33</v>
      </c>
      <c r="O62" s="50" t="s">
        <v>608</v>
      </c>
      <c r="P62" s="13">
        <v>21.23</v>
      </c>
      <c r="Q62" s="13">
        <v>21.57</v>
      </c>
      <c r="R62" s="13">
        <v>22.15</v>
      </c>
      <c r="S62" s="50" t="s">
        <v>240</v>
      </c>
      <c r="T62" s="50" t="s">
        <v>240</v>
      </c>
      <c r="U62" s="50" t="s">
        <v>240</v>
      </c>
      <c r="V62" s="50">
        <v>20</v>
      </c>
      <c r="W62" s="50">
        <v>21.82</v>
      </c>
      <c r="X62" s="50">
        <v>20.11</v>
      </c>
      <c r="Y62" s="50">
        <v>19.190000000000001</v>
      </c>
      <c r="Z62" s="50">
        <v>18.54</v>
      </c>
      <c r="AA62" s="50">
        <f>'[6]49-Imperial River'!G83</f>
        <v>21.06</v>
      </c>
      <c r="AB62" s="50">
        <f>'[1]49-Imperial River'!G83</f>
        <v>18.649999999999999</v>
      </c>
      <c r="AC62" s="50">
        <f>'[2]49-Imperial River'!G83</f>
        <v>21.27</v>
      </c>
      <c r="AD62" s="50">
        <f>'[3]49-Imperial River'!G83</f>
        <v>19.3</v>
      </c>
      <c r="AE62" s="50">
        <f>'[5]49-Imperial River'!G83</f>
        <v>19.940000000000001</v>
      </c>
      <c r="AF62" s="50">
        <f>'[4]49-Imperial River'!G83</f>
        <v>20.68</v>
      </c>
      <c r="AG62" s="13">
        <f t="shared" si="0"/>
        <v>20.789090909090906</v>
      </c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</row>
    <row r="63" spans="1:55" ht="15.6" x14ac:dyDescent="0.3">
      <c r="B63" s="20" t="s">
        <v>5</v>
      </c>
      <c r="C63" s="48" t="s">
        <v>18</v>
      </c>
      <c r="D63" s="13">
        <v>21</v>
      </c>
      <c r="E63" s="13">
        <v>21.33</v>
      </c>
      <c r="F63" s="13">
        <v>20.82</v>
      </c>
      <c r="G63" s="13">
        <v>22.51</v>
      </c>
      <c r="H63" s="13">
        <v>20.5</v>
      </c>
      <c r="I63" s="13">
        <v>20.87</v>
      </c>
      <c r="J63" s="50">
        <v>20.58</v>
      </c>
      <c r="K63" s="13">
        <v>20.92</v>
      </c>
      <c r="L63" s="13">
        <v>19.899999999999999</v>
      </c>
      <c r="M63" s="50" t="s">
        <v>426</v>
      </c>
      <c r="N63" s="13">
        <v>20.03</v>
      </c>
      <c r="O63" s="50" t="s">
        <v>608</v>
      </c>
      <c r="P63" s="13">
        <v>20.43</v>
      </c>
      <c r="Q63" s="13">
        <v>22.1</v>
      </c>
      <c r="R63" s="13">
        <v>21.55</v>
      </c>
      <c r="S63" s="50" t="s">
        <v>240</v>
      </c>
      <c r="T63" s="50" t="s">
        <v>240</v>
      </c>
      <c r="U63" s="50" t="s">
        <v>240</v>
      </c>
      <c r="V63" s="50">
        <v>19.010000000000002</v>
      </c>
      <c r="W63" s="50">
        <v>22.84</v>
      </c>
      <c r="X63" s="50">
        <v>19.75</v>
      </c>
      <c r="Y63" s="50">
        <v>18.399999999999999</v>
      </c>
      <c r="Z63" s="50">
        <v>18.05</v>
      </c>
      <c r="AA63" s="50">
        <f>'[6]49-Imperial River'!G84</f>
        <v>19.7</v>
      </c>
      <c r="AB63" s="50">
        <f>'[1]49-Imperial River'!G84</f>
        <v>18.52</v>
      </c>
      <c r="AC63" s="50">
        <f>'[2]49-Imperial River'!G84</f>
        <v>21.37</v>
      </c>
      <c r="AD63" s="50">
        <f>'[3]49-Imperial River'!G84</f>
        <v>19</v>
      </c>
      <c r="AE63" s="50">
        <f>'[5]49-Imperial River'!G84</f>
        <v>21.59</v>
      </c>
      <c r="AF63" s="50">
        <f>'[4]49-Imperial River'!G84</f>
        <v>22.83</v>
      </c>
      <c r="AG63" s="13">
        <f t="shared" si="0"/>
        <v>20.417272727272724</v>
      </c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</row>
    <row r="64" spans="1:55" ht="15.6" x14ac:dyDescent="0.3">
      <c r="B64" s="20" t="s">
        <v>5</v>
      </c>
      <c r="C64" s="48" t="s">
        <v>18</v>
      </c>
      <c r="D64" s="13">
        <v>22.68</v>
      </c>
      <c r="E64" s="13">
        <v>20.62</v>
      </c>
      <c r="F64" s="13">
        <v>20.04</v>
      </c>
      <c r="G64" s="13">
        <v>20.92</v>
      </c>
      <c r="H64" s="13">
        <v>19.98</v>
      </c>
      <c r="I64" s="13">
        <v>23.13</v>
      </c>
      <c r="J64" s="13">
        <v>20.8</v>
      </c>
      <c r="K64" s="13">
        <v>21.83</v>
      </c>
      <c r="L64" s="13">
        <v>20.23</v>
      </c>
      <c r="M64" s="50" t="s">
        <v>426</v>
      </c>
      <c r="N64" s="50" t="s">
        <v>608</v>
      </c>
      <c r="O64" s="50" t="s">
        <v>608</v>
      </c>
      <c r="P64" s="50" t="s">
        <v>609</v>
      </c>
      <c r="Q64" s="13">
        <v>20.83</v>
      </c>
      <c r="R64" s="50" t="s">
        <v>609</v>
      </c>
      <c r="S64" s="50" t="s">
        <v>240</v>
      </c>
      <c r="T64" s="50" t="s">
        <v>240</v>
      </c>
      <c r="U64" s="50" t="s">
        <v>240</v>
      </c>
      <c r="V64" s="50">
        <v>19.170000000000002</v>
      </c>
      <c r="W64" s="50">
        <v>21.52</v>
      </c>
      <c r="X64" s="50">
        <v>19.649999999999999</v>
      </c>
      <c r="Y64" s="50">
        <v>18.43</v>
      </c>
      <c r="Z64" s="48" t="s">
        <v>18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13">
        <f t="shared" si="0"/>
        <v>20.70214285714286</v>
      </c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</row>
    <row r="65" spans="1:55" ht="15.6" x14ac:dyDescent="0.3">
      <c r="B65" s="20" t="s">
        <v>6</v>
      </c>
      <c r="C65" s="48" t="s">
        <v>18</v>
      </c>
      <c r="D65" s="13">
        <v>21.67</v>
      </c>
      <c r="E65" s="13">
        <v>20.77</v>
      </c>
      <c r="F65" s="13">
        <v>19.66</v>
      </c>
      <c r="G65" s="13">
        <v>21.37</v>
      </c>
      <c r="H65" s="13">
        <v>21.73</v>
      </c>
      <c r="I65" s="13">
        <v>22.67</v>
      </c>
      <c r="J65" s="13">
        <v>21.14</v>
      </c>
      <c r="K65" s="13">
        <v>21.23</v>
      </c>
      <c r="L65" s="13">
        <v>20.239999999999998</v>
      </c>
      <c r="M65" s="50" t="s">
        <v>426</v>
      </c>
      <c r="N65" s="50" t="s">
        <v>608</v>
      </c>
      <c r="O65" s="50" t="s">
        <v>608</v>
      </c>
      <c r="P65" s="13">
        <v>21.93</v>
      </c>
      <c r="Q65" s="13">
        <v>21.54</v>
      </c>
      <c r="R65" s="13">
        <v>24.47</v>
      </c>
      <c r="S65" s="50" t="s">
        <v>240</v>
      </c>
      <c r="T65" s="50" t="s">
        <v>240</v>
      </c>
      <c r="U65" s="50" t="s">
        <v>240</v>
      </c>
      <c r="V65" s="50">
        <v>19.02</v>
      </c>
      <c r="W65" s="50">
        <v>21.13</v>
      </c>
      <c r="X65" s="50">
        <v>18.940000000000001</v>
      </c>
      <c r="Y65" s="50">
        <v>19.05</v>
      </c>
      <c r="Z65" s="50">
        <v>17.829999999999998</v>
      </c>
      <c r="AA65" s="50">
        <f>'[6]49-Imperial River'!G85</f>
        <v>19.52</v>
      </c>
      <c r="AB65" s="50">
        <f>'[1]49-Imperial River'!G85</f>
        <v>20.14</v>
      </c>
      <c r="AC65" s="50">
        <f>'[2]49-Imperial River'!G85</f>
        <v>23.67</v>
      </c>
      <c r="AD65" s="50">
        <f>'[3]49-Imperial River'!G85</f>
        <v>24.09</v>
      </c>
      <c r="AE65" s="50">
        <f>'[5]49-Imperial River'!G85</f>
        <v>21.17</v>
      </c>
      <c r="AF65" s="50">
        <f>'[4]49-Imperial River'!G85</f>
        <v>21.09</v>
      </c>
      <c r="AG65" s="13">
        <f t="shared" si="0"/>
        <v>21.038571428571423</v>
      </c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</row>
    <row r="66" spans="1:55" ht="15.6" x14ac:dyDescent="0.3">
      <c r="A66" s="14" t="s">
        <v>1247</v>
      </c>
      <c r="B66" s="20" t="s">
        <v>6</v>
      </c>
      <c r="C66" s="48" t="s">
        <v>18</v>
      </c>
      <c r="D66" s="13">
        <v>23.44</v>
      </c>
      <c r="E66" s="13">
        <v>23.61</v>
      </c>
      <c r="F66" s="13">
        <v>20.65</v>
      </c>
      <c r="G66" s="13">
        <v>21.53</v>
      </c>
      <c r="H66" s="13">
        <v>22.93</v>
      </c>
      <c r="I66" s="13">
        <v>24.51</v>
      </c>
      <c r="J66" s="13">
        <v>22.91</v>
      </c>
      <c r="K66" s="13">
        <v>20.67</v>
      </c>
      <c r="L66" s="13">
        <v>24.16</v>
      </c>
      <c r="M66" s="50" t="s">
        <v>426</v>
      </c>
      <c r="N66" s="50" t="s">
        <v>608</v>
      </c>
      <c r="O66" s="50" t="s">
        <v>608</v>
      </c>
      <c r="P66" s="13">
        <v>23.63</v>
      </c>
      <c r="Q66" s="50" t="s">
        <v>240</v>
      </c>
      <c r="R66" s="13">
        <v>23.22</v>
      </c>
      <c r="S66" s="13">
        <v>20.96</v>
      </c>
      <c r="T66" s="50" t="s">
        <v>240</v>
      </c>
      <c r="U66" s="50">
        <v>21.23</v>
      </c>
      <c r="V66" s="50">
        <v>21.82</v>
      </c>
      <c r="W66" s="39">
        <v>21.29</v>
      </c>
      <c r="X66" s="39">
        <v>19.12</v>
      </c>
      <c r="Y66" s="39">
        <v>21.15</v>
      </c>
      <c r="Z66" s="39">
        <v>22.33</v>
      </c>
      <c r="AA66" s="50">
        <f>'[6]49-Imperial River'!G86</f>
        <v>20.09</v>
      </c>
      <c r="AB66" s="50">
        <f>'[1]49-Imperial River'!G86</f>
        <v>20.079999999999998</v>
      </c>
      <c r="AC66" s="50">
        <f>'[2]49-Imperial River'!G86</f>
        <v>24.29</v>
      </c>
      <c r="AD66" s="50">
        <f>'[3]49-Imperial River'!G86</f>
        <v>23.58</v>
      </c>
      <c r="AE66" s="50">
        <f>'[5]49-Imperial River'!G86</f>
        <v>21.11</v>
      </c>
      <c r="AF66" s="50">
        <f>'[4]49-Imperial River'!G86</f>
        <v>21.97</v>
      </c>
      <c r="AG66" s="13">
        <f t="shared" si="0"/>
        <v>22.145454545454541</v>
      </c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</row>
    <row r="67" spans="1:55" ht="15.6" x14ac:dyDescent="0.3">
      <c r="A67" s="29" t="s">
        <v>1403</v>
      </c>
      <c r="B67" s="20" t="s">
        <v>7</v>
      </c>
      <c r="C67" s="48" t="s">
        <v>18</v>
      </c>
      <c r="D67" s="13">
        <v>23.84</v>
      </c>
      <c r="E67" s="13">
        <v>23.66</v>
      </c>
      <c r="F67" s="13">
        <v>21.55</v>
      </c>
      <c r="G67" s="13">
        <v>22.37</v>
      </c>
      <c r="H67" s="13">
        <v>21.33</v>
      </c>
      <c r="I67" s="13">
        <v>23.64</v>
      </c>
      <c r="J67" s="13">
        <v>21.41</v>
      </c>
      <c r="K67" s="13">
        <v>20.3</v>
      </c>
      <c r="L67" s="13">
        <v>23.93</v>
      </c>
      <c r="M67" s="13">
        <v>21.53</v>
      </c>
      <c r="N67" s="50" t="s">
        <v>608</v>
      </c>
      <c r="O67" s="50" t="s">
        <v>608</v>
      </c>
      <c r="P67" s="13">
        <v>22.64</v>
      </c>
      <c r="Q67" s="13">
        <v>21.64</v>
      </c>
      <c r="R67" s="13">
        <v>24.54</v>
      </c>
      <c r="S67" s="13">
        <v>23.78</v>
      </c>
      <c r="T67" s="50" t="s">
        <v>240</v>
      </c>
      <c r="U67" s="50">
        <v>22.93</v>
      </c>
      <c r="V67" s="50">
        <v>21.41</v>
      </c>
      <c r="W67" s="50">
        <v>23.1</v>
      </c>
      <c r="X67" s="50">
        <v>20.91</v>
      </c>
      <c r="Y67" s="50">
        <v>20.45</v>
      </c>
      <c r="Z67" s="50">
        <v>23.3</v>
      </c>
      <c r="AA67" s="50">
        <f>'[6]49-Imperial River'!G87</f>
        <v>20.82</v>
      </c>
      <c r="AB67" s="50">
        <f>'[1]49-Imperial River'!G87</f>
        <v>21.64</v>
      </c>
      <c r="AC67" s="50">
        <f>'[2]49-Imperial River'!G87</f>
        <v>23.88</v>
      </c>
      <c r="AD67" s="50">
        <f>'[3]49-Imperial River'!G87</f>
        <v>23.68</v>
      </c>
      <c r="AE67" s="50">
        <f>'[5]49-Imperial River'!G87</f>
        <v>23.24</v>
      </c>
      <c r="AF67" s="50">
        <f>'[4]49-Imperial River'!G87</f>
        <v>24</v>
      </c>
      <c r="AG67" s="13">
        <f t="shared" ref="AG67:AG130" si="1">AVERAGE(C67:AD67)</f>
        <v>22.428333333333331</v>
      </c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</row>
    <row r="68" spans="1:55" ht="15.6" x14ac:dyDescent="0.3">
      <c r="A68"/>
      <c r="B68" s="20" t="s">
        <v>7</v>
      </c>
      <c r="C68" s="13">
        <v>23.8</v>
      </c>
      <c r="D68" s="13">
        <v>25.08</v>
      </c>
      <c r="E68" s="13">
        <v>23.91</v>
      </c>
      <c r="F68" s="13">
        <v>21.05</v>
      </c>
      <c r="G68" s="13">
        <v>21.41</v>
      </c>
      <c r="H68" s="13">
        <v>24.47</v>
      </c>
      <c r="I68" s="13">
        <v>22.24</v>
      </c>
      <c r="J68" s="13">
        <v>24.16</v>
      </c>
      <c r="K68" s="13">
        <v>21.11</v>
      </c>
      <c r="L68" s="13">
        <v>23.96</v>
      </c>
      <c r="M68" s="13">
        <v>20.25</v>
      </c>
      <c r="N68" s="13">
        <v>24.33</v>
      </c>
      <c r="O68" s="50" t="s">
        <v>608</v>
      </c>
      <c r="P68" s="13">
        <v>23.73</v>
      </c>
      <c r="Q68" s="13">
        <v>23.88</v>
      </c>
      <c r="R68" s="13">
        <v>22.85</v>
      </c>
      <c r="S68" s="13">
        <v>21.45</v>
      </c>
      <c r="T68" s="50" t="s">
        <v>240</v>
      </c>
      <c r="U68" s="50">
        <v>22.18</v>
      </c>
      <c r="V68" s="50">
        <v>20.62</v>
      </c>
      <c r="W68" s="50">
        <v>21.3</v>
      </c>
      <c r="X68" s="50">
        <v>20.52</v>
      </c>
      <c r="Y68" s="50">
        <v>20.74</v>
      </c>
      <c r="Z68" s="50">
        <v>23.98</v>
      </c>
      <c r="AA68" s="50">
        <f>'[6]49-Imperial River'!G88</f>
        <v>22.2</v>
      </c>
      <c r="AB68" s="50">
        <f>'[1]49-Imperial River'!G88</f>
        <v>20.91</v>
      </c>
      <c r="AC68" s="50">
        <f>'[2]49-Imperial River'!G88</f>
        <v>24</v>
      </c>
      <c r="AD68" s="50">
        <f>'[3]49-Imperial River'!G88</f>
        <v>24.3</v>
      </c>
      <c r="AE68" s="50">
        <f>'[5]49-Imperial River'!G88</f>
        <v>22.35</v>
      </c>
      <c r="AF68" s="50">
        <f>'[4]49-Imperial River'!G88</f>
        <v>23.84</v>
      </c>
      <c r="AG68" s="13">
        <f t="shared" si="1"/>
        <v>22.631923076923076</v>
      </c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</row>
    <row r="69" spans="1:55" ht="15.6" x14ac:dyDescent="0.3">
      <c r="A69" s="29" t="s">
        <v>162</v>
      </c>
      <c r="B69" s="20" t="s">
        <v>8</v>
      </c>
      <c r="C69" s="13">
        <v>22.08</v>
      </c>
      <c r="D69" s="13">
        <v>24.15</v>
      </c>
      <c r="E69" s="13">
        <v>23.92</v>
      </c>
      <c r="F69" s="13">
        <v>21.59</v>
      </c>
      <c r="G69" s="13">
        <v>24.22</v>
      </c>
      <c r="H69" s="13">
        <v>24.09</v>
      </c>
      <c r="I69" s="13">
        <v>22.56</v>
      </c>
      <c r="J69" s="13">
        <v>23.78</v>
      </c>
      <c r="K69" s="13">
        <v>22.69</v>
      </c>
      <c r="L69" s="13">
        <v>23.58</v>
      </c>
      <c r="M69" s="13">
        <v>22.93</v>
      </c>
      <c r="N69" s="13">
        <v>24.23</v>
      </c>
      <c r="O69" s="13">
        <v>20.53</v>
      </c>
      <c r="P69" s="13">
        <v>23.63</v>
      </c>
      <c r="Q69" s="13">
        <v>24.07</v>
      </c>
      <c r="R69" s="13">
        <v>24.49</v>
      </c>
      <c r="S69" s="13">
        <v>21.59</v>
      </c>
      <c r="T69" s="50" t="s">
        <v>240</v>
      </c>
      <c r="U69" s="50">
        <v>22.75</v>
      </c>
      <c r="V69" s="50">
        <v>21.95</v>
      </c>
      <c r="W69" s="50">
        <v>22.08</v>
      </c>
      <c r="X69" s="50">
        <v>20.18</v>
      </c>
      <c r="Y69" s="50">
        <v>20.69</v>
      </c>
      <c r="Z69" s="50">
        <v>24.14</v>
      </c>
      <c r="AA69" s="50">
        <f>'[6]49-Imperial River'!G89</f>
        <v>22.9</v>
      </c>
      <c r="AB69" s="50">
        <f>'[1]49-Imperial River'!G89</f>
        <v>22.35</v>
      </c>
      <c r="AC69" s="50">
        <f>'[2]49-Imperial River'!G89</f>
        <v>24.25</v>
      </c>
      <c r="AD69" s="50">
        <f>'[3]49-Imperial River'!G89</f>
        <v>24.6</v>
      </c>
      <c r="AE69" s="50">
        <f>'[5]49-Imperial River'!G89</f>
        <v>21.15</v>
      </c>
      <c r="AF69" s="50">
        <f>'[4]49-Imperial River'!G89</f>
        <v>24.41</v>
      </c>
      <c r="AG69" s="13">
        <f t="shared" si="1"/>
        <v>22.963703703703704</v>
      </c>
      <c r="AH69" s="13"/>
      <c r="AI69" s="13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</row>
    <row r="70" spans="1:55" ht="15.6" x14ac:dyDescent="0.3">
      <c r="A70" s="54" t="s">
        <v>997</v>
      </c>
      <c r="B70" s="20" t="s">
        <v>8</v>
      </c>
      <c r="C70" s="48" t="s">
        <v>18</v>
      </c>
      <c r="D70" s="13">
        <v>24.4</v>
      </c>
      <c r="E70" s="13">
        <v>23.57</v>
      </c>
      <c r="F70" s="13">
        <v>22.71</v>
      </c>
      <c r="G70" s="13">
        <v>23.36</v>
      </c>
      <c r="H70" s="48" t="s">
        <v>18</v>
      </c>
      <c r="I70" s="13">
        <v>22.58</v>
      </c>
      <c r="J70" s="13">
        <v>22.47</v>
      </c>
      <c r="K70" s="13">
        <v>22.58</v>
      </c>
      <c r="L70" s="13">
        <v>24.49</v>
      </c>
      <c r="M70" s="13">
        <v>22.43</v>
      </c>
      <c r="N70" s="13">
        <v>24.13</v>
      </c>
      <c r="O70" s="13">
        <v>22.83</v>
      </c>
      <c r="P70" s="13">
        <v>23.85</v>
      </c>
      <c r="Q70" s="13">
        <v>24.76</v>
      </c>
      <c r="R70" s="13">
        <v>24.26</v>
      </c>
      <c r="S70" s="13">
        <v>23.58</v>
      </c>
      <c r="T70" s="50" t="s">
        <v>240</v>
      </c>
      <c r="U70" s="50">
        <v>24.3</v>
      </c>
      <c r="V70" s="50">
        <v>22.5</v>
      </c>
      <c r="W70" s="13">
        <v>23.55</v>
      </c>
      <c r="X70" s="13">
        <v>20.329999999999998</v>
      </c>
      <c r="Y70" s="13">
        <v>21.05</v>
      </c>
      <c r="Z70" s="13">
        <v>24.37</v>
      </c>
      <c r="AA70" s="50">
        <f>'[6]49-Imperial River'!G90</f>
        <v>23.16</v>
      </c>
      <c r="AB70" s="50">
        <f>'[1]49-Imperial River'!G90</f>
        <v>23</v>
      </c>
      <c r="AC70" s="50">
        <f>'[2]49-Imperial River'!G90</f>
        <v>23.86</v>
      </c>
      <c r="AD70" s="50">
        <f>'[3]49-Imperial River'!G90</f>
        <v>24.38</v>
      </c>
      <c r="AE70" s="50">
        <f>'[5]49-Imperial River'!G90</f>
        <v>22.5</v>
      </c>
      <c r="AF70" s="50">
        <f>'[4]49-Imperial River'!G90</f>
        <v>24.61</v>
      </c>
      <c r="AG70" s="13">
        <f t="shared" si="1"/>
        <v>23.3</v>
      </c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</row>
    <row r="71" spans="1:55" ht="15.6" x14ac:dyDescent="0.3">
      <c r="A71" s="54" t="s">
        <v>998</v>
      </c>
      <c r="B71" s="20" t="s">
        <v>9</v>
      </c>
      <c r="C71" s="13">
        <v>22.41</v>
      </c>
      <c r="D71" s="13">
        <v>23.13</v>
      </c>
      <c r="E71" s="13">
        <v>22.91</v>
      </c>
      <c r="F71" s="13">
        <v>23.91</v>
      </c>
      <c r="G71" s="13">
        <v>23.58</v>
      </c>
      <c r="H71" s="48" t="s">
        <v>18</v>
      </c>
      <c r="I71" s="13">
        <v>21.63</v>
      </c>
      <c r="J71" s="50">
        <v>22.04</v>
      </c>
      <c r="K71" s="13">
        <v>24.37</v>
      </c>
      <c r="L71" s="13">
        <v>24.16</v>
      </c>
      <c r="M71" s="13">
        <v>22.83</v>
      </c>
      <c r="N71" s="13">
        <v>24.35</v>
      </c>
      <c r="O71" s="48" t="s">
        <v>18</v>
      </c>
      <c r="P71" s="13">
        <v>24.7</v>
      </c>
      <c r="Q71" s="13">
        <v>24.61</v>
      </c>
      <c r="R71" s="13">
        <v>24.17</v>
      </c>
      <c r="S71" s="13">
        <v>24.53</v>
      </c>
      <c r="T71" s="50" t="s">
        <v>240</v>
      </c>
      <c r="U71" s="13">
        <v>23.91</v>
      </c>
      <c r="V71" s="13">
        <v>24.08</v>
      </c>
      <c r="W71" s="13">
        <v>23.89</v>
      </c>
      <c r="X71" s="13">
        <v>21.2</v>
      </c>
      <c r="Y71" s="13">
        <v>22.16</v>
      </c>
      <c r="Z71" s="13">
        <v>24.52</v>
      </c>
      <c r="AA71" s="50">
        <f>'[6]49-Imperial River'!G91</f>
        <v>21.73</v>
      </c>
      <c r="AB71" s="50">
        <f>'[1]49-Imperial River'!G91</f>
        <v>23.95</v>
      </c>
      <c r="AC71" s="50">
        <f>'[2]49-Imperial River'!G91</f>
        <v>24.63</v>
      </c>
      <c r="AD71" s="48" t="s">
        <v>18</v>
      </c>
      <c r="AE71" s="50">
        <f>'[5]49-Imperial River'!G91</f>
        <v>22.88</v>
      </c>
      <c r="AF71" s="50" t="str">
        <f>'[4]49-Imperial River'!G91</f>
        <v/>
      </c>
      <c r="AG71" s="13">
        <f t="shared" si="1"/>
        <v>23.475000000000005</v>
      </c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</row>
    <row r="72" spans="1:55" ht="15.6" x14ac:dyDescent="0.3">
      <c r="A72" s="54" t="s">
        <v>999</v>
      </c>
      <c r="B72" s="20" t="s">
        <v>9</v>
      </c>
      <c r="C72" s="13">
        <v>22.83</v>
      </c>
      <c r="D72" s="13">
        <v>23.25</v>
      </c>
      <c r="E72" s="13">
        <v>24.2</v>
      </c>
      <c r="F72" s="13">
        <v>22.61</v>
      </c>
      <c r="G72" s="13">
        <v>24.02</v>
      </c>
      <c r="H72" s="48" t="s">
        <v>18</v>
      </c>
      <c r="I72" s="13">
        <v>21.54</v>
      </c>
      <c r="J72" s="13">
        <v>24.37</v>
      </c>
      <c r="K72" s="13">
        <v>23.82</v>
      </c>
      <c r="L72" s="13">
        <v>24.58</v>
      </c>
      <c r="M72" s="13">
        <v>24.28</v>
      </c>
      <c r="N72" s="13">
        <v>24.43</v>
      </c>
      <c r="O72" s="48" t="s">
        <v>18</v>
      </c>
      <c r="P72" s="13">
        <v>24.8</v>
      </c>
      <c r="Q72" s="13">
        <v>24.38</v>
      </c>
      <c r="R72" s="13">
        <v>23.88</v>
      </c>
      <c r="S72" s="13">
        <v>24.55</v>
      </c>
      <c r="T72" s="50" t="s">
        <v>240</v>
      </c>
      <c r="U72" s="13">
        <v>24.28</v>
      </c>
      <c r="V72" s="13">
        <v>23.85</v>
      </c>
      <c r="W72" s="13">
        <v>23.83</v>
      </c>
      <c r="X72" s="13">
        <v>20.350000000000001</v>
      </c>
      <c r="Y72" s="13">
        <v>21.3</v>
      </c>
      <c r="Z72" s="13">
        <v>24.56</v>
      </c>
      <c r="AA72" s="50">
        <f>'[6]49-Imperial River'!G92</f>
        <v>22.42</v>
      </c>
      <c r="AB72" s="50">
        <f>'[1]49-Imperial River'!G92</f>
        <v>24.09</v>
      </c>
      <c r="AC72" s="50">
        <f>'[2]49-Imperial River'!G92</f>
        <v>24.61</v>
      </c>
      <c r="AD72" s="50">
        <f>'[3]49-Imperial River'!G92</f>
        <v>24.6</v>
      </c>
      <c r="AE72" s="50">
        <f>'[5]49-Imperial River'!G92</f>
        <v>22.75</v>
      </c>
      <c r="AF72" s="50" t="str">
        <f>'[4]49-Imperial River'!G92</f>
        <v/>
      </c>
      <c r="AG72" s="13">
        <f t="shared" si="1"/>
        <v>23.657200000000003</v>
      </c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</row>
    <row r="73" spans="1:55" ht="15.6" x14ac:dyDescent="0.3">
      <c r="A73" s="54" t="s">
        <v>1000</v>
      </c>
      <c r="B73" s="20" t="s">
        <v>10</v>
      </c>
      <c r="C73" s="48" t="s">
        <v>18</v>
      </c>
      <c r="D73" s="13">
        <v>23.88</v>
      </c>
      <c r="E73" s="13">
        <v>23.89</v>
      </c>
      <c r="F73" s="13">
        <v>23.02</v>
      </c>
      <c r="G73" s="13">
        <v>24.24</v>
      </c>
      <c r="H73" s="48" t="s">
        <v>18</v>
      </c>
      <c r="I73" s="13">
        <v>23.71</v>
      </c>
      <c r="J73" s="13">
        <v>22.9</v>
      </c>
      <c r="K73" s="13">
        <v>22.04</v>
      </c>
      <c r="L73" s="13">
        <v>24.63</v>
      </c>
      <c r="M73" s="13">
        <v>22.83</v>
      </c>
      <c r="N73" s="13">
        <v>24.38</v>
      </c>
      <c r="O73" s="48" t="s">
        <v>18</v>
      </c>
      <c r="P73" s="13">
        <v>24.98</v>
      </c>
      <c r="Q73" s="13">
        <v>23.9</v>
      </c>
      <c r="R73" s="13">
        <v>24.28</v>
      </c>
      <c r="S73" s="13">
        <v>23.53</v>
      </c>
      <c r="T73" s="50" t="s">
        <v>240</v>
      </c>
      <c r="U73" s="13">
        <v>24.57</v>
      </c>
      <c r="V73" s="13">
        <v>22.7</v>
      </c>
      <c r="W73" s="13">
        <v>22.99</v>
      </c>
      <c r="X73" s="13">
        <v>20.329999999999998</v>
      </c>
      <c r="Y73" s="13">
        <v>22.8</v>
      </c>
      <c r="Z73" s="13">
        <v>24.41</v>
      </c>
      <c r="AA73" s="50">
        <f>'[6]49-Imperial River'!G93</f>
        <v>20.95</v>
      </c>
      <c r="AB73" s="50">
        <f>'[1]49-Imperial River'!G93</f>
        <v>23.85</v>
      </c>
      <c r="AC73" s="50">
        <f>'[2]49-Imperial River'!G93</f>
        <v>24.46</v>
      </c>
      <c r="AD73" s="50">
        <f>'[3]49-Imperial River'!G93</f>
        <v>24.21</v>
      </c>
      <c r="AE73" s="50">
        <f>'[5]49-Imperial River'!G93</f>
        <v>22.76</v>
      </c>
      <c r="AF73" s="50" t="str">
        <f>'[4]49-Imperial River'!G93</f>
        <v/>
      </c>
      <c r="AG73" s="13">
        <f t="shared" si="1"/>
        <v>23.478333333333335</v>
      </c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</row>
    <row r="74" spans="1:55" ht="15.6" x14ac:dyDescent="0.3">
      <c r="A74" s="54" t="s">
        <v>1001</v>
      </c>
      <c r="B74" s="20" t="s">
        <v>10</v>
      </c>
      <c r="C74" s="48" t="s">
        <v>18</v>
      </c>
      <c r="D74" s="13">
        <v>23.17</v>
      </c>
      <c r="E74" s="13">
        <v>22.61</v>
      </c>
      <c r="F74" s="13">
        <v>24.43</v>
      </c>
      <c r="G74" s="13">
        <v>23.1</v>
      </c>
      <c r="H74" s="48" t="s">
        <v>18</v>
      </c>
      <c r="I74" s="13">
        <v>22.4</v>
      </c>
      <c r="J74" s="13">
        <v>22.11</v>
      </c>
      <c r="K74" s="13">
        <v>22.45</v>
      </c>
      <c r="L74" s="13">
        <v>23.44</v>
      </c>
      <c r="M74" s="13">
        <v>21.98</v>
      </c>
      <c r="N74" s="13">
        <v>24.13</v>
      </c>
      <c r="O74" s="48" t="s">
        <v>18</v>
      </c>
      <c r="P74" s="13">
        <v>24.63</v>
      </c>
      <c r="Q74" s="13">
        <v>22.2</v>
      </c>
      <c r="R74" s="13">
        <v>23</v>
      </c>
      <c r="S74" s="13">
        <v>21.96</v>
      </c>
      <c r="T74" s="13">
        <v>21.46</v>
      </c>
      <c r="U74" s="13">
        <v>23.99</v>
      </c>
      <c r="V74" s="13">
        <v>22.19</v>
      </c>
      <c r="W74" s="13">
        <v>22.19</v>
      </c>
      <c r="X74" s="13">
        <v>22.14</v>
      </c>
      <c r="Y74" s="13">
        <v>21.3</v>
      </c>
      <c r="Z74" s="13">
        <v>23.65</v>
      </c>
      <c r="AA74" s="48" t="s">
        <v>18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48" t="s">
        <v>18</v>
      </c>
      <c r="AG74" s="13">
        <f t="shared" si="1"/>
        <v>22.787142857142854</v>
      </c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</row>
    <row r="75" spans="1:55" ht="15.6" x14ac:dyDescent="0.3">
      <c r="A75" s="54"/>
      <c r="B75" s="20" t="s">
        <v>11</v>
      </c>
      <c r="C75" s="48" t="s">
        <v>18</v>
      </c>
      <c r="D75" s="13">
        <v>22.33</v>
      </c>
      <c r="E75" s="13">
        <v>21.95</v>
      </c>
      <c r="F75" s="13">
        <v>23.68</v>
      </c>
      <c r="G75" s="13">
        <v>23.19</v>
      </c>
      <c r="H75" s="48" t="s">
        <v>18</v>
      </c>
      <c r="I75" s="13">
        <v>21.62</v>
      </c>
      <c r="J75" s="13">
        <v>22.29</v>
      </c>
      <c r="K75" s="13">
        <v>23.8</v>
      </c>
      <c r="L75" s="13">
        <v>23.03</v>
      </c>
      <c r="M75" s="13">
        <v>21.63</v>
      </c>
      <c r="N75" s="13">
        <v>22.73</v>
      </c>
      <c r="O75" s="48" t="s">
        <v>18</v>
      </c>
      <c r="P75" s="13">
        <v>24.13</v>
      </c>
      <c r="Q75" s="13">
        <v>21.38</v>
      </c>
      <c r="R75" s="13">
        <v>24</v>
      </c>
      <c r="S75" s="13">
        <v>22.29</v>
      </c>
      <c r="T75" s="50" t="s">
        <v>240</v>
      </c>
      <c r="U75" s="13">
        <v>22.26</v>
      </c>
      <c r="V75" s="13">
        <v>21.46</v>
      </c>
      <c r="W75" s="13">
        <v>21.9</v>
      </c>
      <c r="X75" s="13">
        <v>22.28</v>
      </c>
      <c r="Y75" s="13">
        <v>20.62</v>
      </c>
      <c r="Z75" s="13">
        <v>22.33</v>
      </c>
      <c r="AA75" s="50">
        <f>'[6]49-Imperial River'!G94</f>
        <v>20.55</v>
      </c>
      <c r="AB75" s="50">
        <f>'[1]49-Imperial River'!G94</f>
        <v>22.04</v>
      </c>
      <c r="AC75" s="50">
        <f>'[2]49-Imperial River'!G94</f>
        <v>22.26</v>
      </c>
      <c r="AD75" s="50">
        <f>'[3]49-Imperial River'!G94</f>
        <v>24.15</v>
      </c>
      <c r="AE75" s="50">
        <f>'[5]49-Imperial River'!G94</f>
        <v>21.8</v>
      </c>
      <c r="AF75" s="50" t="str">
        <f>'[4]49-Imperial River'!G94</f>
        <v/>
      </c>
      <c r="AG75" s="13">
        <f t="shared" si="1"/>
        <v>22.412499999999998</v>
      </c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</row>
    <row r="76" spans="1:55" ht="15.6" x14ac:dyDescent="0.3">
      <c r="B76" s="20" t="s">
        <v>12</v>
      </c>
      <c r="C76" s="48" t="s">
        <v>18</v>
      </c>
      <c r="D76" s="13">
        <v>21.57</v>
      </c>
      <c r="E76" s="13">
        <v>21.65</v>
      </c>
      <c r="F76" s="13">
        <v>22.66</v>
      </c>
      <c r="G76" s="13">
        <v>23.69</v>
      </c>
      <c r="H76" s="13">
        <v>24.27</v>
      </c>
      <c r="I76" s="13">
        <v>20.97</v>
      </c>
      <c r="J76" s="13">
        <v>23.78</v>
      </c>
      <c r="K76" s="13">
        <v>23.15</v>
      </c>
      <c r="L76" s="13">
        <v>22</v>
      </c>
      <c r="M76" s="13">
        <v>20.98</v>
      </c>
      <c r="N76" s="13">
        <v>22.53</v>
      </c>
      <c r="O76" s="48" t="s">
        <v>18</v>
      </c>
      <c r="P76" s="13">
        <v>24.13</v>
      </c>
      <c r="Q76" s="13">
        <v>21.58</v>
      </c>
      <c r="R76" s="13">
        <v>22.46</v>
      </c>
      <c r="S76" s="13">
        <v>21.28</v>
      </c>
      <c r="T76" s="50" t="s">
        <v>240</v>
      </c>
      <c r="U76" s="13">
        <v>22.91</v>
      </c>
      <c r="V76" s="13">
        <v>23.66</v>
      </c>
      <c r="W76" s="13">
        <v>21.82</v>
      </c>
      <c r="X76" s="13">
        <v>21.9</v>
      </c>
      <c r="Y76" s="13">
        <v>21.55</v>
      </c>
      <c r="Z76" s="13">
        <v>21.79</v>
      </c>
      <c r="AA76" s="50">
        <f>'[6]49-Imperial River'!G95</f>
        <v>20.48</v>
      </c>
      <c r="AB76" s="50">
        <f>'[1]49-Imperial River'!G95</f>
        <v>22.12</v>
      </c>
      <c r="AC76" s="50">
        <f>'[2]49-Imperial River'!G95</f>
        <v>21.94</v>
      </c>
      <c r="AD76" s="50">
        <f>'[3]49-Imperial River'!G95</f>
        <v>22.68</v>
      </c>
      <c r="AE76" s="50">
        <f>'[5]49-Imperial River'!G95</f>
        <v>21.57</v>
      </c>
      <c r="AF76" s="50" t="str">
        <f>'[4]49-Imperial River'!G95</f>
        <v/>
      </c>
      <c r="AG76" s="13">
        <f t="shared" si="1"/>
        <v>22.302</v>
      </c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</row>
    <row r="77" spans="1:55" s="30" customFormat="1" ht="15.6" x14ac:dyDescent="0.3">
      <c r="A77" s="6" t="s">
        <v>150</v>
      </c>
      <c r="B77" s="6"/>
      <c r="C77" s="6">
        <v>1990</v>
      </c>
      <c r="D77" s="6">
        <v>1991</v>
      </c>
      <c r="E77" s="6">
        <v>1992</v>
      </c>
      <c r="F77" s="6">
        <v>1993</v>
      </c>
      <c r="G77" s="6">
        <v>1994</v>
      </c>
      <c r="H77" s="6">
        <v>1995</v>
      </c>
      <c r="I77" s="6">
        <v>1996</v>
      </c>
      <c r="J77" s="18">
        <v>1997</v>
      </c>
      <c r="K77" s="18">
        <v>1998</v>
      </c>
      <c r="L77" s="18">
        <v>1999</v>
      </c>
      <c r="M77" s="18">
        <v>2000</v>
      </c>
      <c r="N77" s="18">
        <v>2001</v>
      </c>
      <c r="O77" s="18">
        <v>2002</v>
      </c>
      <c r="P77" s="18">
        <v>2003</v>
      </c>
      <c r="Q77" s="18">
        <v>2004</v>
      </c>
      <c r="R77" s="18">
        <v>2005</v>
      </c>
      <c r="S77" s="18">
        <v>2006</v>
      </c>
      <c r="T77" s="18">
        <v>2007</v>
      </c>
      <c r="U77" s="18">
        <v>2008</v>
      </c>
      <c r="V77" s="41">
        <v>2009</v>
      </c>
      <c r="W77" s="41">
        <v>2010</v>
      </c>
      <c r="X77" s="41">
        <v>2011</v>
      </c>
      <c r="Y77" s="41">
        <v>2012</v>
      </c>
      <c r="Z77" s="41">
        <v>2013</v>
      </c>
      <c r="AA77" s="211">
        <v>2014</v>
      </c>
      <c r="AB77" s="211">
        <v>2015</v>
      </c>
      <c r="AC77" s="211">
        <v>2016</v>
      </c>
      <c r="AD77" s="211">
        <v>2017</v>
      </c>
      <c r="AE77" s="211">
        <v>2018</v>
      </c>
      <c r="AF77" s="211">
        <v>2019</v>
      </c>
      <c r="AG77" s="18" t="s">
        <v>161</v>
      </c>
      <c r="AH77" s="5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</row>
    <row r="78" spans="1:55" ht="15.6" x14ac:dyDescent="0.3">
      <c r="A78" s="29" t="s">
        <v>464</v>
      </c>
      <c r="B78" s="20" t="s">
        <v>1</v>
      </c>
      <c r="C78" s="48" t="s">
        <v>18</v>
      </c>
      <c r="D78" s="13">
        <v>19.670000000000002</v>
      </c>
      <c r="E78" s="13">
        <v>19.89</v>
      </c>
      <c r="F78" s="13">
        <v>20.8</v>
      </c>
      <c r="G78" s="13">
        <v>20.93</v>
      </c>
      <c r="H78" s="48" t="s">
        <v>18</v>
      </c>
      <c r="I78" s="13">
        <v>21.68</v>
      </c>
      <c r="J78" s="13">
        <v>19.45</v>
      </c>
      <c r="K78" s="13">
        <v>21.72</v>
      </c>
      <c r="L78" s="13">
        <v>20.69</v>
      </c>
      <c r="M78" s="48" t="s">
        <v>18</v>
      </c>
      <c r="N78" s="13">
        <v>17.97</v>
      </c>
      <c r="O78" s="13">
        <v>21.25</v>
      </c>
      <c r="P78" s="13">
        <v>21.55</v>
      </c>
      <c r="Q78" s="39" t="s">
        <v>428</v>
      </c>
      <c r="R78" s="39" t="s">
        <v>610</v>
      </c>
      <c r="S78" s="13">
        <v>21.38</v>
      </c>
      <c r="T78" s="39" t="s">
        <v>428</v>
      </c>
      <c r="U78" s="39" t="s">
        <v>610</v>
      </c>
      <c r="V78" s="48" t="s">
        <v>18</v>
      </c>
      <c r="W78" s="55">
        <v>23.68</v>
      </c>
      <c r="X78" s="55">
        <v>20.41</v>
      </c>
      <c r="Y78" s="55">
        <v>20.59</v>
      </c>
      <c r="Z78" s="55">
        <v>20.75</v>
      </c>
      <c r="AA78" s="55">
        <v>19.97</v>
      </c>
      <c r="AB78" s="55">
        <f>'[1]49-Imperial River'!G105</f>
        <v>21.04</v>
      </c>
      <c r="AC78" s="55">
        <f>'[2]49-Imperial River'!G105</f>
        <v>22.99</v>
      </c>
      <c r="AD78" s="48" t="s">
        <v>18</v>
      </c>
      <c r="AE78" s="55">
        <f>'[5]49-Imperial River'!G105</f>
        <v>18.78</v>
      </c>
      <c r="AF78" s="55">
        <f>'[4]49-Imperial River'!G105</f>
        <v>20.5</v>
      </c>
      <c r="AG78" s="13">
        <f t="shared" si="1"/>
        <v>20.863684210526316</v>
      </c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</row>
    <row r="79" spans="1:55" ht="15.6" x14ac:dyDescent="0.3">
      <c r="B79" s="20" t="s">
        <v>2</v>
      </c>
      <c r="C79" s="48" t="s">
        <v>18</v>
      </c>
      <c r="D79" s="13">
        <v>21.17</v>
      </c>
      <c r="E79" s="13">
        <v>21.29</v>
      </c>
      <c r="F79" s="13">
        <v>21.77</v>
      </c>
      <c r="G79" s="13">
        <v>21.42</v>
      </c>
      <c r="H79" s="13">
        <v>22.28</v>
      </c>
      <c r="I79" s="13">
        <v>20.75</v>
      </c>
      <c r="J79" s="13">
        <v>18.97</v>
      </c>
      <c r="K79" s="13">
        <v>21.57</v>
      </c>
      <c r="L79" s="13">
        <v>20.239999999999998</v>
      </c>
      <c r="M79" s="48" t="s">
        <v>18</v>
      </c>
      <c r="N79" s="13">
        <v>17.670000000000002</v>
      </c>
      <c r="O79" s="13">
        <v>20.149999999999999</v>
      </c>
      <c r="P79" s="13">
        <v>19.850000000000001</v>
      </c>
      <c r="Q79" s="50">
        <v>20.74</v>
      </c>
      <c r="R79" s="39" t="s">
        <v>610</v>
      </c>
      <c r="S79" s="50">
        <v>21.93</v>
      </c>
      <c r="T79" s="39" t="s">
        <v>610</v>
      </c>
      <c r="U79" s="39" t="s">
        <v>610</v>
      </c>
      <c r="V79" s="48" t="s">
        <v>18</v>
      </c>
      <c r="W79" s="55">
        <v>23.72</v>
      </c>
      <c r="X79" s="55">
        <v>20.059999999999999</v>
      </c>
      <c r="Y79" s="55">
        <v>19.62</v>
      </c>
      <c r="Z79" s="55">
        <v>20.03</v>
      </c>
      <c r="AA79" s="55">
        <v>20.5</v>
      </c>
      <c r="AB79" s="55">
        <f>'[1]49-Imperial River'!G106</f>
        <v>20.67</v>
      </c>
      <c r="AC79" s="55">
        <f>'[2]49-Imperial River'!G106</f>
        <v>22.66</v>
      </c>
      <c r="AD79" s="48" t="s">
        <v>18</v>
      </c>
      <c r="AE79" s="55">
        <f>'[5]49-Imperial River'!G106</f>
        <v>17.850000000000001</v>
      </c>
      <c r="AF79" s="55">
        <f>'[4]49-Imperial River'!G106</f>
        <v>20.05</v>
      </c>
      <c r="AG79" s="13">
        <f t="shared" si="1"/>
        <v>20.812380952380956</v>
      </c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</row>
    <row r="80" spans="1:55" ht="15.6" x14ac:dyDescent="0.3">
      <c r="B80" s="20" t="s">
        <v>3</v>
      </c>
      <c r="C80" s="48" t="s">
        <v>18</v>
      </c>
      <c r="D80" s="13">
        <v>21.34</v>
      </c>
      <c r="E80" s="13">
        <v>20.7</v>
      </c>
      <c r="F80" s="13">
        <v>20.85</v>
      </c>
      <c r="G80" s="13">
        <v>21.21</v>
      </c>
      <c r="H80" s="13">
        <v>21.82</v>
      </c>
      <c r="I80" s="13">
        <v>20.76</v>
      </c>
      <c r="J80" s="13">
        <v>18.72</v>
      </c>
      <c r="K80" s="13">
        <v>24.17</v>
      </c>
      <c r="L80" s="13">
        <v>19.72</v>
      </c>
      <c r="M80" s="48" t="s">
        <v>18</v>
      </c>
      <c r="N80" s="13">
        <v>17.62</v>
      </c>
      <c r="O80" s="13">
        <v>19.95</v>
      </c>
      <c r="P80" s="48" t="s">
        <v>18</v>
      </c>
      <c r="Q80" s="50">
        <v>20.88</v>
      </c>
      <c r="R80" s="50">
        <v>21.53</v>
      </c>
      <c r="S80" s="50">
        <v>21.07</v>
      </c>
      <c r="T80" s="39" t="s">
        <v>610</v>
      </c>
      <c r="U80" s="39" t="s">
        <v>610</v>
      </c>
      <c r="V80" s="48" t="s">
        <v>18</v>
      </c>
      <c r="W80" s="55">
        <v>25.26</v>
      </c>
      <c r="X80" s="55">
        <v>20</v>
      </c>
      <c r="Y80" s="55">
        <v>19.78</v>
      </c>
      <c r="Z80" s="55">
        <v>20.04</v>
      </c>
      <c r="AA80" s="55">
        <v>20.25</v>
      </c>
      <c r="AB80" s="55">
        <f>'[1]49-Imperial River'!G107</f>
        <v>20.32</v>
      </c>
      <c r="AC80" s="55">
        <f>'[2]49-Imperial River'!G107</f>
        <v>21.95</v>
      </c>
      <c r="AD80" s="48" t="s">
        <v>18</v>
      </c>
      <c r="AE80" s="55">
        <f>'[5]49-Imperial River'!G107</f>
        <v>17.8</v>
      </c>
      <c r="AF80" s="55">
        <f>'[4]49-Imperial River'!G107</f>
        <v>18.98</v>
      </c>
      <c r="AG80" s="13">
        <f t="shared" si="1"/>
        <v>20.854285714285716</v>
      </c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</row>
    <row r="81" spans="1:55" ht="15.6" x14ac:dyDescent="0.3">
      <c r="B81" s="20" t="s">
        <v>4</v>
      </c>
      <c r="C81" s="48" t="s">
        <v>18</v>
      </c>
      <c r="D81" s="13">
        <v>20.7</v>
      </c>
      <c r="E81" s="13">
        <v>21.11</v>
      </c>
      <c r="F81" s="13">
        <v>21.77</v>
      </c>
      <c r="G81" s="13">
        <v>20.100000000000001</v>
      </c>
      <c r="H81" s="13">
        <v>21.41</v>
      </c>
      <c r="I81" s="13">
        <v>20.3</v>
      </c>
      <c r="J81" s="13">
        <v>19.28</v>
      </c>
      <c r="K81" s="13">
        <v>20.74</v>
      </c>
      <c r="L81" s="13">
        <v>19.190000000000001</v>
      </c>
      <c r="M81" s="13">
        <v>19.03</v>
      </c>
      <c r="N81" s="13">
        <v>19.95</v>
      </c>
      <c r="O81" s="13">
        <v>19.45</v>
      </c>
      <c r="P81" s="48" t="s">
        <v>18</v>
      </c>
      <c r="Q81" s="39" t="s">
        <v>610</v>
      </c>
      <c r="R81" s="50">
        <v>22.17</v>
      </c>
      <c r="S81" s="39" t="s">
        <v>610</v>
      </c>
      <c r="T81" s="39" t="s">
        <v>610</v>
      </c>
      <c r="U81" s="50">
        <v>23.18</v>
      </c>
      <c r="V81" s="50">
        <v>19.309999999999999</v>
      </c>
      <c r="W81" s="55">
        <v>21.58</v>
      </c>
      <c r="X81" s="55">
        <v>20.46</v>
      </c>
      <c r="Y81" s="55">
        <v>19.09</v>
      </c>
      <c r="Z81" s="55">
        <v>20.170000000000002</v>
      </c>
      <c r="AA81" s="55">
        <f>'[6]49-Imperial River'!G108</f>
        <v>20.52</v>
      </c>
      <c r="AB81" s="55">
        <f>'[1]49-Imperial River'!G108</f>
        <v>19.600000000000001</v>
      </c>
      <c r="AC81" s="55">
        <f>'[2]49-Imperial River'!G108</f>
        <v>21.15</v>
      </c>
      <c r="AD81" s="48" t="s">
        <v>18</v>
      </c>
      <c r="AE81" s="55">
        <f>'[5]49-Imperial River'!G108</f>
        <v>17.78</v>
      </c>
      <c r="AF81" s="55">
        <f>'[4]49-Imperial River'!G108</f>
        <v>18.48</v>
      </c>
      <c r="AG81" s="13">
        <f t="shared" si="1"/>
        <v>20.466363636363635</v>
      </c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</row>
    <row r="82" spans="1:55" ht="15.6" x14ac:dyDescent="0.3">
      <c r="B82" s="20" t="s">
        <v>5</v>
      </c>
      <c r="C82" s="48" t="s">
        <v>18</v>
      </c>
      <c r="D82" s="13">
        <v>20.45</v>
      </c>
      <c r="E82" s="13">
        <v>20.59</v>
      </c>
      <c r="F82" s="13">
        <v>20.36</v>
      </c>
      <c r="G82" s="13">
        <v>20.54</v>
      </c>
      <c r="H82" s="13">
        <v>20.27</v>
      </c>
      <c r="I82" s="13">
        <v>20.21</v>
      </c>
      <c r="J82" s="50">
        <v>20.3</v>
      </c>
      <c r="K82" s="13">
        <v>20.12</v>
      </c>
      <c r="L82" s="13">
        <v>19.510000000000002</v>
      </c>
      <c r="M82" s="13">
        <v>17.559999999999999</v>
      </c>
      <c r="N82" s="13">
        <v>19.149999999999999</v>
      </c>
      <c r="O82" s="39" t="s">
        <v>428</v>
      </c>
      <c r="P82" s="48" t="s">
        <v>18</v>
      </c>
      <c r="Q82" s="39" t="s">
        <v>610</v>
      </c>
      <c r="R82" s="50">
        <v>21.48</v>
      </c>
      <c r="S82" s="39" t="s">
        <v>610</v>
      </c>
      <c r="T82" s="39" t="s">
        <v>610</v>
      </c>
      <c r="U82" s="39" t="s">
        <v>610</v>
      </c>
      <c r="V82" s="50">
        <v>19.079999999999998</v>
      </c>
      <c r="W82" s="50">
        <v>22.15</v>
      </c>
      <c r="X82" s="50">
        <v>20.66</v>
      </c>
      <c r="Y82" s="50">
        <v>19.23</v>
      </c>
      <c r="Z82" s="50">
        <v>19.809999999999999</v>
      </c>
      <c r="AA82" s="55">
        <f>'[6]49-Imperial River'!G109</f>
        <v>20.149999999999999</v>
      </c>
      <c r="AB82" s="55">
        <f>'[1]49-Imperial River'!G109</f>
        <v>20.03</v>
      </c>
      <c r="AC82" s="55">
        <f>'[2]49-Imperial River'!G109</f>
        <v>20.96</v>
      </c>
      <c r="AD82" s="48" t="s">
        <v>18</v>
      </c>
      <c r="AE82" s="55">
        <f>'[5]49-Imperial River'!G109</f>
        <v>17.920000000000002</v>
      </c>
      <c r="AF82" s="55">
        <f>'[4]49-Imperial River'!G109</f>
        <v>19.79</v>
      </c>
      <c r="AG82" s="13">
        <f t="shared" si="1"/>
        <v>20.130499999999998</v>
      </c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</row>
    <row r="83" spans="1:55" ht="15.6" x14ac:dyDescent="0.3">
      <c r="B83" s="20" t="s">
        <v>5</v>
      </c>
      <c r="C83" s="48" t="s">
        <v>18</v>
      </c>
      <c r="D83" s="13">
        <v>21.75</v>
      </c>
      <c r="E83" s="13">
        <v>19.920000000000002</v>
      </c>
      <c r="F83" s="13">
        <v>19.62</v>
      </c>
      <c r="G83" s="13">
        <v>19.97</v>
      </c>
      <c r="H83" s="13">
        <v>20.69</v>
      </c>
      <c r="I83" s="13">
        <v>21.34</v>
      </c>
      <c r="J83" s="13">
        <v>20.420000000000002</v>
      </c>
      <c r="K83" s="13">
        <v>20.350000000000001</v>
      </c>
      <c r="L83" s="13">
        <v>19.95</v>
      </c>
      <c r="M83" s="13">
        <v>17.38</v>
      </c>
      <c r="N83" s="13">
        <v>18.95</v>
      </c>
      <c r="O83" s="13">
        <v>19.649999999999999</v>
      </c>
      <c r="P83" s="13">
        <v>22.08</v>
      </c>
      <c r="Q83" s="39" t="s">
        <v>610</v>
      </c>
      <c r="R83" s="39" t="s">
        <v>610</v>
      </c>
      <c r="S83" s="39" t="s">
        <v>610</v>
      </c>
      <c r="T83" s="39" t="s">
        <v>610</v>
      </c>
      <c r="U83" s="39" t="s">
        <v>610</v>
      </c>
      <c r="V83" s="50">
        <v>19.54</v>
      </c>
      <c r="W83" s="50">
        <v>21.45</v>
      </c>
      <c r="X83" s="50">
        <v>20.37</v>
      </c>
      <c r="Y83" s="50">
        <v>19.37</v>
      </c>
      <c r="Z83" s="48" t="s">
        <v>18</v>
      </c>
      <c r="AA83" s="48" t="s">
        <v>18</v>
      </c>
      <c r="AB83" s="48" t="s">
        <v>18</v>
      </c>
      <c r="AC83" s="48" t="s">
        <v>18</v>
      </c>
      <c r="AD83" s="48" t="s">
        <v>18</v>
      </c>
      <c r="AE83" s="48" t="s">
        <v>18</v>
      </c>
      <c r="AF83" s="48" t="s">
        <v>18</v>
      </c>
      <c r="AG83" s="13">
        <f t="shared" si="1"/>
        <v>20.164705882352941</v>
      </c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</row>
    <row r="84" spans="1:55" ht="15.6" x14ac:dyDescent="0.3">
      <c r="B84" s="20" t="s">
        <v>6</v>
      </c>
      <c r="C84" s="48" t="s">
        <v>18</v>
      </c>
      <c r="D84" s="13">
        <v>21.74</v>
      </c>
      <c r="E84" s="13">
        <v>20.23</v>
      </c>
      <c r="F84" s="13">
        <v>19.34</v>
      </c>
      <c r="G84" s="13">
        <v>20.73</v>
      </c>
      <c r="H84" s="13">
        <v>20.12</v>
      </c>
      <c r="I84" s="13">
        <v>21.86</v>
      </c>
      <c r="J84" s="13">
        <v>21.09</v>
      </c>
      <c r="K84" s="13">
        <v>20.399999999999999</v>
      </c>
      <c r="L84" s="13">
        <v>20.62</v>
      </c>
      <c r="M84" s="13">
        <v>17.25</v>
      </c>
      <c r="N84" s="13">
        <v>18.75</v>
      </c>
      <c r="O84" s="13">
        <v>19.850000000000001</v>
      </c>
      <c r="P84" s="13">
        <v>22.5</v>
      </c>
      <c r="Q84" s="13">
        <v>21.65</v>
      </c>
      <c r="R84" s="13">
        <v>23.79</v>
      </c>
      <c r="S84" s="39" t="s">
        <v>610</v>
      </c>
      <c r="T84" s="39" t="s">
        <v>610</v>
      </c>
      <c r="U84" s="39" t="s">
        <v>610</v>
      </c>
      <c r="V84" s="50">
        <v>20.3</v>
      </c>
      <c r="W84" s="50">
        <v>21.13</v>
      </c>
      <c r="X84" s="50">
        <v>19.66</v>
      </c>
      <c r="Y84" s="50">
        <v>19.53</v>
      </c>
      <c r="Z84" s="50">
        <v>21.36</v>
      </c>
      <c r="AA84" s="55">
        <f>'[6]49-Imperial River'!G110</f>
        <v>20.12</v>
      </c>
      <c r="AB84" s="55">
        <f>'[1]49-Imperial River'!G110</f>
        <v>21.86</v>
      </c>
      <c r="AC84" s="55">
        <f>'[2]49-Imperial River'!G110</f>
        <v>21.65</v>
      </c>
      <c r="AD84" s="48" t="s">
        <v>18</v>
      </c>
      <c r="AE84" s="55">
        <f>'[5]49-Imperial River'!G110</f>
        <v>18.96</v>
      </c>
      <c r="AF84" s="55">
        <f>'[4]49-Imperial River'!G110</f>
        <v>18.89</v>
      </c>
      <c r="AG84" s="13">
        <f t="shared" si="1"/>
        <v>20.675217391304351</v>
      </c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</row>
    <row r="85" spans="1:55" ht="15.6" x14ac:dyDescent="0.3">
      <c r="A85" s="14" t="s">
        <v>1247</v>
      </c>
      <c r="B85" s="20" t="s">
        <v>6</v>
      </c>
      <c r="C85" s="48" t="s">
        <v>18</v>
      </c>
      <c r="D85" s="13">
        <v>23.41</v>
      </c>
      <c r="E85" s="13">
        <v>22.36</v>
      </c>
      <c r="F85" s="13">
        <v>20.03</v>
      </c>
      <c r="G85" s="13">
        <v>21.92</v>
      </c>
      <c r="H85" s="13">
        <v>21.63</v>
      </c>
      <c r="I85" s="13">
        <v>23.55</v>
      </c>
      <c r="J85" s="13">
        <v>22.28</v>
      </c>
      <c r="K85" s="13">
        <v>19.54</v>
      </c>
      <c r="L85" s="13">
        <v>23.77</v>
      </c>
      <c r="M85" s="13">
        <v>18.899999999999999</v>
      </c>
      <c r="N85" s="13">
        <v>18.55</v>
      </c>
      <c r="O85" s="13">
        <v>21.65</v>
      </c>
      <c r="P85" s="13">
        <v>23.81</v>
      </c>
      <c r="Q85" s="39" t="s">
        <v>428</v>
      </c>
      <c r="R85" s="13">
        <v>23.58</v>
      </c>
      <c r="S85" s="13">
        <v>21.98</v>
      </c>
      <c r="T85" s="39" t="s">
        <v>610</v>
      </c>
      <c r="U85" s="50">
        <v>21.7</v>
      </c>
      <c r="V85" s="50">
        <v>22.3</v>
      </c>
      <c r="W85" s="39">
        <v>20.92</v>
      </c>
      <c r="X85" s="39">
        <v>21.18</v>
      </c>
      <c r="Y85" s="39">
        <v>20.98</v>
      </c>
      <c r="Z85" s="13">
        <v>23.1</v>
      </c>
      <c r="AA85" s="55">
        <f>'[6]49-Imperial River'!G111</f>
        <v>20.5</v>
      </c>
      <c r="AB85" s="55">
        <f>'[1]49-Imperial River'!G111</f>
        <v>22.21</v>
      </c>
      <c r="AC85" s="55">
        <f>'[2]49-Imperial River'!G111</f>
        <v>22.57</v>
      </c>
      <c r="AD85" s="48" t="s">
        <v>18</v>
      </c>
      <c r="AE85" s="55">
        <f>'[5]49-Imperial River'!G111</f>
        <v>19.23</v>
      </c>
      <c r="AF85" s="55">
        <f>'[4]49-Imperial River'!G111</f>
        <v>19.23</v>
      </c>
      <c r="AG85" s="13">
        <f t="shared" si="1"/>
        <v>21.767500000000002</v>
      </c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</row>
    <row r="86" spans="1:55" ht="15.6" x14ac:dyDescent="0.3">
      <c r="A86" s="29" t="s">
        <v>1207</v>
      </c>
      <c r="B86" s="20" t="s">
        <v>7</v>
      </c>
      <c r="C86" s="48" t="s">
        <v>18</v>
      </c>
      <c r="D86" s="13">
        <v>22.91</v>
      </c>
      <c r="E86" s="13">
        <v>23.44</v>
      </c>
      <c r="F86" s="13">
        <v>20.59</v>
      </c>
      <c r="G86" s="13">
        <v>22.44</v>
      </c>
      <c r="H86" s="13">
        <v>23.02</v>
      </c>
      <c r="I86" s="13">
        <v>22.58</v>
      </c>
      <c r="J86" s="13">
        <v>22.01</v>
      </c>
      <c r="K86" s="13">
        <v>19.7</v>
      </c>
      <c r="L86" s="13">
        <v>23.62</v>
      </c>
      <c r="M86" s="13">
        <v>20.67</v>
      </c>
      <c r="N86" s="13">
        <v>22.25</v>
      </c>
      <c r="O86" s="13">
        <v>21.45</v>
      </c>
      <c r="P86" s="13">
        <v>22.81</v>
      </c>
      <c r="Q86" s="13">
        <v>22.51</v>
      </c>
      <c r="R86" s="13">
        <v>24.27</v>
      </c>
      <c r="S86" s="13">
        <v>23.96</v>
      </c>
      <c r="T86" s="13">
        <v>21.65</v>
      </c>
      <c r="U86" s="13">
        <v>24.05</v>
      </c>
      <c r="V86" s="13">
        <v>22.58</v>
      </c>
      <c r="W86" s="50">
        <v>21.82</v>
      </c>
      <c r="X86" s="50">
        <v>22.52</v>
      </c>
      <c r="Y86" s="50">
        <v>21.17</v>
      </c>
      <c r="Z86" s="50">
        <v>23.53</v>
      </c>
      <c r="AA86" s="55">
        <f>'[6]49-Imperial River'!G112</f>
        <v>21.31</v>
      </c>
      <c r="AB86" s="55">
        <f>'[1]49-Imperial River'!G112</f>
        <v>23.06</v>
      </c>
      <c r="AC86" s="55">
        <f>'[2]49-Imperial River'!G112</f>
        <v>22.29</v>
      </c>
      <c r="AD86" s="48" t="s">
        <v>18</v>
      </c>
      <c r="AE86" s="55">
        <f>'[5]49-Imperial River'!G112</f>
        <v>21.52</v>
      </c>
      <c r="AF86" s="55">
        <f>'[4]49-Imperial River'!G112</f>
        <v>21.78</v>
      </c>
      <c r="AG86" s="13">
        <f t="shared" si="1"/>
        <v>22.392692307692297</v>
      </c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</row>
    <row r="87" spans="1:55" ht="15.6" x14ac:dyDescent="0.3">
      <c r="A87"/>
      <c r="B87" s="20" t="s">
        <v>7</v>
      </c>
      <c r="C87" s="13">
        <v>22.14</v>
      </c>
      <c r="D87" s="13">
        <v>23.37</v>
      </c>
      <c r="E87" s="13">
        <v>22.22</v>
      </c>
      <c r="F87" s="13">
        <v>20.88</v>
      </c>
      <c r="G87" s="13">
        <v>22.15</v>
      </c>
      <c r="H87" s="13">
        <v>21.5</v>
      </c>
      <c r="I87" s="13">
        <v>21.32</v>
      </c>
      <c r="J87" s="13">
        <v>23.64</v>
      </c>
      <c r="K87" s="13">
        <v>20.89</v>
      </c>
      <c r="L87" s="13">
        <v>22.07</v>
      </c>
      <c r="M87" s="13">
        <v>20.43</v>
      </c>
      <c r="N87" s="13">
        <v>23.75</v>
      </c>
      <c r="O87" s="13">
        <v>21.55</v>
      </c>
      <c r="P87" s="13">
        <v>24.5</v>
      </c>
      <c r="Q87" s="13">
        <v>24.52</v>
      </c>
      <c r="R87" s="13">
        <v>22.98</v>
      </c>
      <c r="S87" s="13">
        <v>22.74</v>
      </c>
      <c r="T87" s="13">
        <v>22.03</v>
      </c>
      <c r="U87" s="13">
        <v>23</v>
      </c>
      <c r="V87" s="13">
        <v>21.9</v>
      </c>
      <c r="W87" s="13">
        <v>21.05</v>
      </c>
      <c r="X87" s="13">
        <v>21.63</v>
      </c>
      <c r="Y87" s="13">
        <v>15.59</v>
      </c>
      <c r="Z87" s="13">
        <v>23.55</v>
      </c>
      <c r="AA87" s="55">
        <f>'[6]49-Imperial River'!G113</f>
        <v>21.71</v>
      </c>
      <c r="AB87" s="55">
        <f>'[1]49-Imperial River'!G113</f>
        <v>22.19</v>
      </c>
      <c r="AC87" s="55">
        <f>'[2]49-Imperial River'!G113</f>
        <v>23.47</v>
      </c>
      <c r="AD87" s="48" t="s">
        <v>18</v>
      </c>
      <c r="AE87" s="55">
        <f>'[5]49-Imperial River'!G113</f>
        <v>20.91</v>
      </c>
      <c r="AF87" s="55">
        <f>'[4]49-Imperial River'!G113</f>
        <v>21.39</v>
      </c>
      <c r="AG87" s="13">
        <f t="shared" si="1"/>
        <v>22.102592592592593</v>
      </c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</row>
    <row r="88" spans="1:55" ht="15.6" x14ac:dyDescent="0.3">
      <c r="A88"/>
      <c r="B88" s="20" t="s">
        <v>8</v>
      </c>
      <c r="C88" s="13">
        <v>21.79</v>
      </c>
      <c r="D88" s="13">
        <v>23.03</v>
      </c>
      <c r="E88" s="13">
        <v>23.61</v>
      </c>
      <c r="F88" s="13">
        <v>21.47</v>
      </c>
      <c r="G88" s="13">
        <v>23.43</v>
      </c>
      <c r="H88" s="13">
        <v>23.76</v>
      </c>
      <c r="I88" s="13">
        <v>21.65</v>
      </c>
      <c r="J88" s="13">
        <v>22.89</v>
      </c>
      <c r="K88" s="13">
        <v>21.27</v>
      </c>
      <c r="L88" s="13">
        <v>21.97</v>
      </c>
      <c r="M88" s="13">
        <v>22.55</v>
      </c>
      <c r="N88" s="13">
        <v>23.55</v>
      </c>
      <c r="O88" s="13">
        <v>22.85</v>
      </c>
      <c r="P88" s="13">
        <v>23.92</v>
      </c>
      <c r="Q88" s="13">
        <v>24.41</v>
      </c>
      <c r="R88" s="13">
        <v>23.46</v>
      </c>
      <c r="S88" s="13">
        <v>23.47</v>
      </c>
      <c r="T88" s="13">
        <v>21.9</v>
      </c>
      <c r="U88" s="13">
        <v>23.62</v>
      </c>
      <c r="V88" s="13">
        <v>22.21</v>
      </c>
      <c r="W88" s="13">
        <v>22.03</v>
      </c>
      <c r="X88" s="13">
        <v>21.63</v>
      </c>
      <c r="Y88" s="13">
        <v>21.92</v>
      </c>
      <c r="Z88" s="13">
        <v>23.1</v>
      </c>
      <c r="AA88" s="55">
        <f>'[6]49-Imperial River'!G114</f>
        <v>23.17</v>
      </c>
      <c r="AB88" s="55">
        <f>'[1]49-Imperial River'!G114</f>
        <v>24.49</v>
      </c>
      <c r="AC88" s="55">
        <f>'[2]49-Imperial River'!G114</f>
        <v>24.5</v>
      </c>
      <c r="AD88" s="55">
        <f>'[3]49-Imperial River'!G114</f>
        <v>22.68</v>
      </c>
      <c r="AE88" s="55">
        <f>'[5]49-Imperial River'!G114</f>
        <v>22.24</v>
      </c>
      <c r="AF88" s="55">
        <f>'[4]49-Imperial River'!G114</f>
        <v>24.37</v>
      </c>
      <c r="AG88" s="13">
        <f t="shared" si="1"/>
        <v>22.868928571428569</v>
      </c>
      <c r="AH88" s="13"/>
      <c r="AI88" s="13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</row>
    <row r="89" spans="1:55" ht="15.6" x14ac:dyDescent="0.3">
      <c r="A89" s="29" t="s">
        <v>162</v>
      </c>
      <c r="B89" s="20" t="s">
        <v>8</v>
      </c>
      <c r="C89" s="13">
        <v>22.44</v>
      </c>
      <c r="D89" s="13">
        <v>23.55</v>
      </c>
      <c r="E89" s="13">
        <v>23.31</v>
      </c>
      <c r="F89" s="13">
        <v>22.05</v>
      </c>
      <c r="G89" s="13">
        <v>23.31</v>
      </c>
      <c r="H89" s="13">
        <v>22.04</v>
      </c>
      <c r="I89" s="13">
        <v>21.25</v>
      </c>
      <c r="J89" s="13">
        <v>21.76</v>
      </c>
      <c r="K89" s="13">
        <v>22.64</v>
      </c>
      <c r="L89" s="13">
        <v>23.62</v>
      </c>
      <c r="M89" s="13">
        <v>22.51</v>
      </c>
      <c r="N89" s="13">
        <v>23.37</v>
      </c>
      <c r="O89" s="13">
        <v>24.14</v>
      </c>
      <c r="P89" s="13">
        <v>24.32</v>
      </c>
      <c r="Q89" s="13">
        <v>24.65</v>
      </c>
      <c r="R89" s="13">
        <v>22.68</v>
      </c>
      <c r="S89" s="13">
        <v>24.19</v>
      </c>
      <c r="T89" s="13">
        <v>22.05</v>
      </c>
      <c r="U89" s="48" t="s">
        <v>18</v>
      </c>
      <c r="V89" s="55">
        <v>22.14</v>
      </c>
      <c r="W89" s="55">
        <v>21.78</v>
      </c>
      <c r="X89" s="55">
        <v>21.43</v>
      </c>
      <c r="Y89" s="55">
        <v>22.6</v>
      </c>
      <c r="Z89" s="55">
        <v>24.55</v>
      </c>
      <c r="AA89" s="55">
        <f>'[6]49-Imperial River'!G115</f>
        <v>22.56</v>
      </c>
      <c r="AB89" s="55">
        <f>'[1]49-Imperial River'!G115</f>
        <v>24.35</v>
      </c>
      <c r="AC89" s="55">
        <f>'[2]49-Imperial River'!G115</f>
        <v>24.18</v>
      </c>
      <c r="AD89" s="55">
        <f>'[3]49-Imperial River'!G115</f>
        <v>22.27</v>
      </c>
      <c r="AE89" s="55">
        <f>'[5]49-Imperial River'!G115</f>
        <v>22.54</v>
      </c>
      <c r="AF89" s="55">
        <f>'[4]49-Imperial River'!G115</f>
        <v>23.95</v>
      </c>
      <c r="AG89" s="13">
        <f t="shared" si="1"/>
        <v>22.95333333333333</v>
      </c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</row>
    <row r="90" spans="1:55" ht="15.6" x14ac:dyDescent="0.3">
      <c r="A90" s="54" t="s">
        <v>1002</v>
      </c>
      <c r="B90" s="20" t="s">
        <v>9</v>
      </c>
      <c r="C90" s="13">
        <v>22.36</v>
      </c>
      <c r="D90" s="13">
        <v>22.11</v>
      </c>
      <c r="E90" s="13">
        <v>22.01</v>
      </c>
      <c r="F90" s="13">
        <v>23.53</v>
      </c>
      <c r="G90" s="13">
        <v>22.42</v>
      </c>
      <c r="H90" s="13">
        <v>23.67</v>
      </c>
      <c r="I90" s="13">
        <v>20.73</v>
      </c>
      <c r="J90" s="50">
        <v>21.76</v>
      </c>
      <c r="K90" s="13">
        <v>23.69</v>
      </c>
      <c r="L90" s="13">
        <v>22.25</v>
      </c>
      <c r="M90" s="13">
        <v>21.97</v>
      </c>
      <c r="N90" s="13">
        <v>23.65</v>
      </c>
      <c r="O90" s="13">
        <v>24.3</v>
      </c>
      <c r="P90" s="13">
        <v>23.12</v>
      </c>
      <c r="Q90" s="13">
        <v>24.04</v>
      </c>
      <c r="R90" s="13">
        <v>23.4</v>
      </c>
      <c r="S90" s="13">
        <v>24.47</v>
      </c>
      <c r="T90" s="13">
        <v>22.49</v>
      </c>
      <c r="U90" s="48" t="s">
        <v>18</v>
      </c>
      <c r="V90" s="13">
        <v>24.53</v>
      </c>
      <c r="W90" s="13">
        <v>22.65</v>
      </c>
      <c r="X90" s="13">
        <v>22.75</v>
      </c>
      <c r="Y90" s="13">
        <v>22.99</v>
      </c>
      <c r="Z90" s="13">
        <v>24.71</v>
      </c>
      <c r="AA90" s="55">
        <f>'[6]49-Imperial River'!G116</f>
        <v>23.24</v>
      </c>
      <c r="AB90" s="55">
        <f>'[1]49-Imperial River'!G116</f>
        <v>24.31</v>
      </c>
      <c r="AC90" s="55">
        <f>'[2]49-Imperial River'!G116</f>
        <v>24.49</v>
      </c>
      <c r="AD90" s="48" t="s">
        <v>18</v>
      </c>
      <c r="AE90" s="55">
        <f>'[5]49-Imperial River'!G116</f>
        <v>22.97</v>
      </c>
      <c r="AF90" s="55" t="str">
        <f>'[4]49-Imperial River'!G116</f>
        <v/>
      </c>
      <c r="AG90" s="13">
        <f t="shared" si="1"/>
        <v>23.14</v>
      </c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</row>
    <row r="91" spans="1:55" ht="15.6" x14ac:dyDescent="0.3">
      <c r="A91" s="54" t="s">
        <v>1404</v>
      </c>
      <c r="B91" s="20" t="s">
        <v>9</v>
      </c>
      <c r="C91" s="13">
        <v>23.27</v>
      </c>
      <c r="D91" s="13">
        <v>22.34</v>
      </c>
      <c r="E91" s="13">
        <v>23.61</v>
      </c>
      <c r="F91" s="13">
        <v>23.1</v>
      </c>
      <c r="G91" s="13">
        <v>23.02</v>
      </c>
      <c r="H91" s="48" t="s">
        <v>18</v>
      </c>
      <c r="I91" s="13">
        <v>22.16</v>
      </c>
      <c r="J91" s="13">
        <v>23.06</v>
      </c>
      <c r="K91" s="13">
        <v>22.57</v>
      </c>
      <c r="L91" s="13">
        <v>23.84</v>
      </c>
      <c r="M91" s="13">
        <v>23.35</v>
      </c>
      <c r="N91" s="13">
        <v>23.35</v>
      </c>
      <c r="O91" s="13">
        <v>24.36</v>
      </c>
      <c r="P91" s="13">
        <v>23.41</v>
      </c>
      <c r="Q91" s="13">
        <v>23.38</v>
      </c>
      <c r="R91" s="13">
        <v>22.62</v>
      </c>
      <c r="S91" s="13">
        <v>22.97</v>
      </c>
      <c r="T91" s="13">
        <v>22.61</v>
      </c>
      <c r="U91" s="48" t="s">
        <v>18</v>
      </c>
      <c r="V91" s="13">
        <v>23.65</v>
      </c>
      <c r="W91" s="13">
        <v>22.36</v>
      </c>
      <c r="X91" s="13">
        <v>21.61</v>
      </c>
      <c r="Y91" s="13">
        <v>22.23</v>
      </c>
      <c r="Z91" s="13">
        <v>23.48</v>
      </c>
      <c r="AA91" s="55">
        <f>'[6]49-Imperial River'!G117</f>
        <v>24.07</v>
      </c>
      <c r="AB91" s="55">
        <f>'[1]49-Imperial River'!G117</f>
        <v>23.21</v>
      </c>
      <c r="AC91" s="55">
        <f>'[2]49-Imperial River'!G117</f>
        <v>23.65</v>
      </c>
      <c r="AD91" s="55">
        <f>'[3]49-Imperial River'!G117</f>
        <v>23.4</v>
      </c>
      <c r="AE91" s="55">
        <f>'[5]49-Imperial River'!G117</f>
        <v>22.79</v>
      </c>
      <c r="AF91" s="55" t="str">
        <f>'[4]49-Imperial River'!G117</f>
        <v/>
      </c>
      <c r="AG91" s="13">
        <f t="shared" si="1"/>
        <v>23.103076923076927</v>
      </c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</row>
    <row r="92" spans="1:55" ht="15.6" x14ac:dyDescent="0.3">
      <c r="A92" s="54"/>
      <c r="B92" s="20" t="s">
        <v>10</v>
      </c>
      <c r="C92" s="48" t="s">
        <v>18</v>
      </c>
      <c r="D92" s="13">
        <v>23.59</v>
      </c>
      <c r="E92" s="13">
        <v>22.29</v>
      </c>
      <c r="F92" s="13">
        <v>22.1</v>
      </c>
      <c r="G92" s="13">
        <v>23.02</v>
      </c>
      <c r="H92" s="48" t="s">
        <v>18</v>
      </c>
      <c r="I92" s="13">
        <v>22.3</v>
      </c>
      <c r="J92" s="13">
        <v>21.22</v>
      </c>
      <c r="K92" s="13">
        <v>21.27</v>
      </c>
      <c r="L92" s="13">
        <v>23.81</v>
      </c>
      <c r="M92" s="13">
        <v>22.05</v>
      </c>
      <c r="N92" s="13">
        <v>22.15</v>
      </c>
      <c r="O92" s="13">
        <v>23.35</v>
      </c>
      <c r="P92" s="13">
        <v>23.5</v>
      </c>
      <c r="Q92" s="13">
        <v>22.81</v>
      </c>
      <c r="R92" s="13">
        <v>23.63</v>
      </c>
      <c r="S92" s="13">
        <v>21.52</v>
      </c>
      <c r="T92" s="13">
        <v>22.2</v>
      </c>
      <c r="U92" s="48" t="s">
        <v>18</v>
      </c>
      <c r="V92" s="13">
        <v>22.36</v>
      </c>
      <c r="W92" s="13">
        <v>21.74</v>
      </c>
      <c r="X92" s="13">
        <v>21.92</v>
      </c>
      <c r="Y92" s="13">
        <v>24.53</v>
      </c>
      <c r="Z92" s="13">
        <v>22.73</v>
      </c>
      <c r="AA92" s="55">
        <f>'[6]49-Imperial River'!G118</f>
        <v>22.35</v>
      </c>
      <c r="AB92" s="55">
        <f>'[1]49-Imperial River'!G118</f>
        <v>23.26</v>
      </c>
      <c r="AC92" s="55">
        <f>'[2]49-Imperial River'!G118</f>
        <v>23.11</v>
      </c>
      <c r="AD92" s="55">
        <f>'[3]49-Imperial River'!G118</f>
        <v>23.1</v>
      </c>
      <c r="AE92" s="55">
        <f>'[5]49-Imperial River'!G118</f>
        <v>22.97</v>
      </c>
      <c r="AF92" s="55" t="str">
        <f>'[4]49-Imperial River'!G118</f>
        <v/>
      </c>
      <c r="AG92" s="13">
        <f t="shared" si="1"/>
        <v>22.636400000000002</v>
      </c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</row>
    <row r="93" spans="1:55" ht="15.6" x14ac:dyDescent="0.3">
      <c r="A93" s="54"/>
      <c r="B93" s="20" t="s">
        <v>10</v>
      </c>
      <c r="C93" s="48" t="s">
        <v>18</v>
      </c>
      <c r="D93" s="13">
        <v>22.26</v>
      </c>
      <c r="E93" s="13">
        <v>21.28</v>
      </c>
      <c r="F93" s="13">
        <v>23.52</v>
      </c>
      <c r="G93" s="13">
        <v>21.64</v>
      </c>
      <c r="H93" s="48" t="s">
        <v>18</v>
      </c>
      <c r="I93" s="13">
        <v>21.79</v>
      </c>
      <c r="J93" s="13">
        <v>20.63</v>
      </c>
      <c r="K93" s="13">
        <v>21.13</v>
      </c>
      <c r="L93" s="13">
        <v>21.55</v>
      </c>
      <c r="M93" s="13">
        <v>21.05</v>
      </c>
      <c r="N93" s="13">
        <v>21.85</v>
      </c>
      <c r="O93" s="13">
        <v>22.05</v>
      </c>
      <c r="P93" s="13">
        <v>23</v>
      </c>
      <c r="Q93" s="13">
        <v>22.05</v>
      </c>
      <c r="R93" s="13">
        <v>23.15</v>
      </c>
      <c r="S93" s="39" t="s">
        <v>610</v>
      </c>
      <c r="T93" s="13">
        <v>21.65</v>
      </c>
      <c r="U93" s="48" t="s">
        <v>18</v>
      </c>
      <c r="V93" s="13">
        <v>21.43</v>
      </c>
      <c r="W93" s="13">
        <v>21.12</v>
      </c>
      <c r="X93" s="13">
        <v>23.11</v>
      </c>
      <c r="Y93" s="13">
        <v>22.32</v>
      </c>
      <c r="Z93" s="13">
        <v>21.75</v>
      </c>
      <c r="AA93" s="48" t="s">
        <v>18</v>
      </c>
      <c r="AB93" s="48" t="s">
        <v>18</v>
      </c>
      <c r="AC93" s="48" t="s">
        <v>18</v>
      </c>
      <c r="AD93" s="48" t="s">
        <v>18</v>
      </c>
      <c r="AE93" s="48" t="s">
        <v>18</v>
      </c>
      <c r="AF93" s="48" t="s">
        <v>18</v>
      </c>
      <c r="AG93" s="13">
        <f t="shared" si="1"/>
        <v>21.916499999999999</v>
      </c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</row>
    <row r="94" spans="1:55" ht="15.6" x14ac:dyDescent="0.3">
      <c r="B94" s="20" t="s">
        <v>11</v>
      </c>
      <c r="C94" s="48" t="s">
        <v>18</v>
      </c>
      <c r="D94" s="13">
        <v>21.78</v>
      </c>
      <c r="E94" s="13">
        <v>20.78</v>
      </c>
      <c r="F94" s="13">
        <v>21.76</v>
      </c>
      <c r="G94" s="13">
        <v>21.11</v>
      </c>
      <c r="H94" s="48" t="s">
        <v>18</v>
      </c>
      <c r="I94" s="13">
        <v>20.98</v>
      </c>
      <c r="J94" s="13">
        <v>20.52</v>
      </c>
      <c r="K94" s="13">
        <v>21.85</v>
      </c>
      <c r="L94" s="48" t="s">
        <v>18</v>
      </c>
      <c r="M94" s="50">
        <v>20.6</v>
      </c>
      <c r="N94" s="50">
        <v>21.35</v>
      </c>
      <c r="O94" s="50">
        <v>21.75</v>
      </c>
      <c r="P94" s="50">
        <v>22.27</v>
      </c>
      <c r="Q94" s="39" t="s">
        <v>610</v>
      </c>
      <c r="R94" s="50">
        <v>23</v>
      </c>
      <c r="S94" s="39" t="s">
        <v>610</v>
      </c>
      <c r="T94" s="39" t="s">
        <v>610</v>
      </c>
      <c r="U94" s="48" t="s">
        <v>18</v>
      </c>
      <c r="V94" s="50">
        <v>20.34</v>
      </c>
      <c r="W94" s="50">
        <v>20.52</v>
      </c>
      <c r="X94" s="50">
        <v>22.41</v>
      </c>
      <c r="Y94" s="50">
        <v>21.18</v>
      </c>
      <c r="Z94" s="50">
        <v>20.88</v>
      </c>
      <c r="AA94" s="55">
        <f>'[6]49-Imperial River'!G119</f>
        <v>21.81</v>
      </c>
      <c r="AB94" s="55">
        <f>'[1]49-Imperial River'!G119</f>
        <v>21.8</v>
      </c>
      <c r="AC94" s="55">
        <f>'[2]49-Imperial River'!G119</f>
        <v>20.29</v>
      </c>
      <c r="AD94" s="55">
        <f>'[3]49-Imperial River'!G119</f>
        <v>22.83</v>
      </c>
      <c r="AE94" s="55">
        <f>'[5]49-Imperial River'!G119</f>
        <v>21.98</v>
      </c>
      <c r="AF94" s="55" t="str">
        <f>'[4]49-Imperial River'!G119</f>
        <v/>
      </c>
      <c r="AG94" s="13">
        <f t="shared" si="1"/>
        <v>21.41952380952381</v>
      </c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</row>
    <row r="95" spans="1:55" ht="15.6" x14ac:dyDescent="0.3">
      <c r="B95" s="20" t="s">
        <v>12</v>
      </c>
      <c r="C95" s="48" t="s">
        <v>18</v>
      </c>
      <c r="D95" s="13">
        <v>20.78</v>
      </c>
      <c r="E95" s="13">
        <v>20.100000000000001</v>
      </c>
      <c r="F95" s="13">
        <v>20.97</v>
      </c>
      <c r="G95" s="13">
        <v>22.01</v>
      </c>
      <c r="H95" s="13">
        <v>21.2</v>
      </c>
      <c r="I95" s="13">
        <v>19.98</v>
      </c>
      <c r="J95" s="13">
        <v>22.33</v>
      </c>
      <c r="K95" s="13">
        <v>21.7</v>
      </c>
      <c r="L95" s="48" t="s">
        <v>18</v>
      </c>
      <c r="M95" s="50">
        <v>20.02</v>
      </c>
      <c r="N95" s="50">
        <v>20.55</v>
      </c>
      <c r="O95" s="50">
        <v>23.35</v>
      </c>
      <c r="P95" s="50">
        <v>22.73</v>
      </c>
      <c r="Q95" s="39" t="s">
        <v>610</v>
      </c>
      <c r="R95" s="50">
        <v>22.22</v>
      </c>
      <c r="S95" s="39" t="s">
        <v>610</v>
      </c>
      <c r="T95" s="39" t="s">
        <v>610</v>
      </c>
      <c r="U95" s="48" t="s">
        <v>18</v>
      </c>
      <c r="V95" s="50">
        <v>21.4</v>
      </c>
      <c r="W95" s="50">
        <v>20.329999999999998</v>
      </c>
      <c r="X95" s="50">
        <v>21.84</v>
      </c>
      <c r="Y95" s="50">
        <v>21.63</v>
      </c>
      <c r="Z95" s="50">
        <v>20.350000000000001</v>
      </c>
      <c r="AA95" s="55">
        <f>'[6]49-Imperial River'!G120</f>
        <v>21.46</v>
      </c>
      <c r="AB95" s="55">
        <f>'[1]49-Imperial River'!G120</f>
        <v>21.66</v>
      </c>
      <c r="AC95" s="55" t="str">
        <f>'[2]49-Imperial River'!G120</f>
        <v/>
      </c>
      <c r="AD95" s="55">
        <f>'[3]49-Imperial River'!G120</f>
        <v>21.11</v>
      </c>
      <c r="AE95" s="55">
        <f>'[5]49-Imperial River'!G120</f>
        <v>21.12</v>
      </c>
      <c r="AF95" s="55" t="str">
        <f>'[4]49-Imperial River'!G120</f>
        <v/>
      </c>
      <c r="AG95" s="13">
        <f t="shared" si="1"/>
        <v>21.32</v>
      </c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</row>
    <row r="96" spans="1:55" s="30" customFormat="1" ht="14.25" customHeight="1" x14ac:dyDescent="0.3">
      <c r="A96" s="6" t="s">
        <v>151</v>
      </c>
      <c r="B96" s="6"/>
      <c r="C96" s="6">
        <v>1990</v>
      </c>
      <c r="D96" s="6">
        <v>1991</v>
      </c>
      <c r="E96" s="6">
        <v>1992</v>
      </c>
      <c r="F96" s="6">
        <v>1993</v>
      </c>
      <c r="G96" s="6">
        <v>1994</v>
      </c>
      <c r="H96" s="6">
        <v>1995</v>
      </c>
      <c r="I96" s="6">
        <v>1996</v>
      </c>
      <c r="J96" s="18">
        <v>1997</v>
      </c>
      <c r="K96" s="18">
        <v>1998</v>
      </c>
      <c r="L96" s="18">
        <v>1999</v>
      </c>
      <c r="M96" s="18">
        <v>2000</v>
      </c>
      <c r="N96" s="18">
        <v>2001</v>
      </c>
      <c r="O96" s="18">
        <v>2002</v>
      </c>
      <c r="P96" s="18">
        <v>2003</v>
      </c>
      <c r="Q96" s="18">
        <v>2004</v>
      </c>
      <c r="R96" s="18">
        <v>2005</v>
      </c>
      <c r="S96" s="18">
        <v>2006</v>
      </c>
      <c r="T96" s="18">
        <v>2007</v>
      </c>
      <c r="U96" s="18">
        <v>2008</v>
      </c>
      <c r="V96" s="41">
        <v>2009</v>
      </c>
      <c r="W96" s="41">
        <v>2010</v>
      </c>
      <c r="X96" s="41">
        <v>2011</v>
      </c>
      <c r="Y96" s="41">
        <v>2012</v>
      </c>
      <c r="Z96" s="41">
        <v>2013</v>
      </c>
      <c r="AA96" s="211">
        <v>2014</v>
      </c>
      <c r="AB96" s="211">
        <v>2015</v>
      </c>
      <c r="AC96" s="211">
        <v>2016</v>
      </c>
      <c r="AD96" s="211">
        <v>2017</v>
      </c>
      <c r="AE96" s="211">
        <v>2018</v>
      </c>
      <c r="AF96" s="211">
        <v>2019</v>
      </c>
      <c r="AG96" s="18" t="s">
        <v>161</v>
      </c>
      <c r="AH96" s="5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</row>
    <row r="97" spans="1:55" ht="15.6" x14ac:dyDescent="0.3">
      <c r="A97" s="29" t="s">
        <v>323</v>
      </c>
      <c r="B97" s="20" t="s">
        <v>1</v>
      </c>
      <c r="C97" s="48" t="s">
        <v>18</v>
      </c>
      <c r="D97" s="13">
        <v>13.13</v>
      </c>
      <c r="E97" s="13">
        <v>13.59</v>
      </c>
      <c r="F97" s="13">
        <v>14.35</v>
      </c>
      <c r="G97" s="13">
        <v>14.36</v>
      </c>
      <c r="H97" s="48" t="s">
        <v>18</v>
      </c>
      <c r="I97" s="13">
        <v>15.36</v>
      </c>
      <c r="J97" s="13">
        <v>12.96</v>
      </c>
      <c r="K97" s="48" t="s">
        <v>18</v>
      </c>
      <c r="L97" s="48" t="s">
        <v>18</v>
      </c>
      <c r="M97" s="50">
        <v>14.44</v>
      </c>
      <c r="N97" s="50">
        <v>12.95</v>
      </c>
      <c r="O97" s="50">
        <v>13.95</v>
      </c>
      <c r="P97" s="50">
        <v>13.85</v>
      </c>
      <c r="Q97" s="50">
        <v>14.07</v>
      </c>
      <c r="R97" s="50">
        <v>14.7</v>
      </c>
      <c r="S97" s="50">
        <v>14.81</v>
      </c>
      <c r="T97" s="50">
        <v>14.38</v>
      </c>
      <c r="U97" s="50">
        <v>14.52</v>
      </c>
      <c r="V97" s="50">
        <v>15.22</v>
      </c>
      <c r="W97" s="50">
        <v>15.95</v>
      </c>
      <c r="X97" s="50">
        <v>16.190000000000001</v>
      </c>
      <c r="Y97" s="50">
        <v>15.72</v>
      </c>
      <c r="Z97" s="50">
        <v>14.96</v>
      </c>
      <c r="AA97" s="50">
        <v>14.64</v>
      </c>
      <c r="AB97" s="50">
        <f>'[1]49-Imperial River'!G130</f>
        <v>15.27</v>
      </c>
      <c r="AC97" s="50">
        <f>'[2]49-Imperial River'!G130</f>
        <v>17.32</v>
      </c>
      <c r="AD97" s="50">
        <f>'[3]49-Imperial River'!G130</f>
        <v>14.38</v>
      </c>
      <c r="AE97" s="50">
        <f>'[5]49-Imperial River'!G130</f>
        <v>16.13</v>
      </c>
      <c r="AF97" s="50">
        <f>'[4]49-Imperial River'!G130</f>
        <v>18.170000000000002</v>
      </c>
      <c r="AG97" s="13">
        <f t="shared" si="1"/>
        <v>14.627916666666664</v>
      </c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</row>
    <row r="98" spans="1:55" ht="15.6" x14ac:dyDescent="0.3">
      <c r="B98" s="20" t="s">
        <v>2</v>
      </c>
      <c r="C98" s="48" t="s">
        <v>18</v>
      </c>
      <c r="D98" s="13">
        <v>14.83</v>
      </c>
      <c r="E98" s="13">
        <v>16.2</v>
      </c>
      <c r="F98" s="13">
        <v>15.82</v>
      </c>
      <c r="G98" s="13">
        <v>15.01</v>
      </c>
      <c r="H98" s="13">
        <v>15.53</v>
      </c>
      <c r="I98" s="48" t="s">
        <v>18</v>
      </c>
      <c r="J98" s="13">
        <v>13.68</v>
      </c>
      <c r="K98" s="48" t="s">
        <v>18</v>
      </c>
      <c r="L98" s="48" t="s">
        <v>18</v>
      </c>
      <c r="M98" s="50">
        <v>13.28</v>
      </c>
      <c r="N98" s="50">
        <v>12.05</v>
      </c>
      <c r="O98" s="50">
        <v>13.95</v>
      </c>
      <c r="P98" s="50">
        <v>12.65</v>
      </c>
      <c r="Q98" s="50">
        <v>14.65</v>
      </c>
      <c r="R98" s="50">
        <v>13.48</v>
      </c>
      <c r="S98" s="50">
        <v>15.95</v>
      </c>
      <c r="T98" s="50">
        <v>14.02</v>
      </c>
      <c r="U98" s="50">
        <v>14.94</v>
      </c>
      <c r="V98" s="50">
        <v>15.23</v>
      </c>
      <c r="W98" s="50">
        <v>17.82</v>
      </c>
      <c r="X98" s="50">
        <v>15.66</v>
      </c>
      <c r="Y98" s="50">
        <v>15.08</v>
      </c>
      <c r="Z98" s="50">
        <v>14.13</v>
      </c>
      <c r="AA98" s="50">
        <v>15.46</v>
      </c>
      <c r="AB98" s="50">
        <f>'[1]49-Imperial River'!G131</f>
        <v>14.89</v>
      </c>
      <c r="AC98" s="50">
        <f>'[2]49-Imperial River'!G131</f>
        <v>16.670000000000002</v>
      </c>
      <c r="AD98" s="50">
        <f>'[3]49-Imperial River'!G131</f>
        <v>14.31</v>
      </c>
      <c r="AE98" s="50">
        <f>'[5]49-Imperial River'!G131</f>
        <v>15.25</v>
      </c>
      <c r="AF98" s="50">
        <f>'[4]49-Imperial River'!G131</f>
        <v>17.27</v>
      </c>
      <c r="AG98" s="13">
        <f t="shared" si="1"/>
        <v>14.803749999999999</v>
      </c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</row>
    <row r="99" spans="1:55" ht="15.6" x14ac:dyDescent="0.3">
      <c r="B99" s="20" t="s">
        <v>3</v>
      </c>
      <c r="C99" s="48" t="s">
        <v>18</v>
      </c>
      <c r="D99" s="13">
        <v>14.92</v>
      </c>
      <c r="E99" s="13">
        <v>14.95</v>
      </c>
      <c r="F99" s="13">
        <v>13.91</v>
      </c>
      <c r="G99" s="13">
        <v>14.55</v>
      </c>
      <c r="H99" s="13">
        <v>15.15</v>
      </c>
      <c r="I99" s="48" t="s">
        <v>18</v>
      </c>
      <c r="J99" s="13">
        <v>11.6</v>
      </c>
      <c r="K99" s="48" t="s">
        <v>18</v>
      </c>
      <c r="L99" s="48" t="s">
        <v>18</v>
      </c>
      <c r="M99" s="50">
        <v>12.52</v>
      </c>
      <c r="N99" s="50">
        <v>11.65</v>
      </c>
      <c r="O99" s="50">
        <v>13.55</v>
      </c>
      <c r="P99" s="50">
        <v>14.35</v>
      </c>
      <c r="Q99" s="48" t="s">
        <v>18</v>
      </c>
      <c r="R99" s="50">
        <v>16.23</v>
      </c>
      <c r="S99" s="50">
        <v>14.65</v>
      </c>
      <c r="T99" s="50">
        <v>13.38</v>
      </c>
      <c r="U99" s="50">
        <v>14.47</v>
      </c>
      <c r="V99" s="50">
        <v>14.27</v>
      </c>
      <c r="W99" s="50">
        <v>17.36</v>
      </c>
      <c r="X99" s="50">
        <v>15.66</v>
      </c>
      <c r="Y99" s="50">
        <v>15.18</v>
      </c>
      <c r="Z99" s="50">
        <v>14.23</v>
      </c>
      <c r="AA99" s="50">
        <v>15.12</v>
      </c>
      <c r="AB99" s="50">
        <f>'[1]49-Imperial River'!G132</f>
        <v>14.59</v>
      </c>
      <c r="AC99" s="50">
        <f>'[2]49-Imperial River'!G132</f>
        <v>15.72</v>
      </c>
      <c r="AD99" s="50">
        <f>'[3]49-Imperial River'!G132</f>
        <v>13.22</v>
      </c>
      <c r="AE99" s="50">
        <f>'[5]49-Imperial River'!G132</f>
        <v>14.3</v>
      </c>
      <c r="AF99" s="50">
        <f>'[4]49-Imperial River'!G132</f>
        <v>15.78</v>
      </c>
      <c r="AG99" s="13">
        <f t="shared" si="1"/>
        <v>14.401304347826088</v>
      </c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</row>
    <row r="100" spans="1:55" ht="15.6" x14ac:dyDescent="0.3">
      <c r="B100" s="20" t="s">
        <v>4</v>
      </c>
      <c r="C100" s="48" t="s">
        <v>18</v>
      </c>
      <c r="D100" s="13">
        <v>14.59</v>
      </c>
      <c r="E100" s="13">
        <v>15.23</v>
      </c>
      <c r="F100" s="13">
        <v>15.24</v>
      </c>
      <c r="G100" s="13">
        <v>13.41</v>
      </c>
      <c r="H100" s="13">
        <v>13.82</v>
      </c>
      <c r="I100" s="13">
        <v>13.54</v>
      </c>
      <c r="J100" s="13">
        <v>11.73</v>
      </c>
      <c r="K100" s="48" t="s">
        <v>18</v>
      </c>
      <c r="L100" s="48" t="s">
        <v>18</v>
      </c>
      <c r="M100" s="50">
        <v>11.73</v>
      </c>
      <c r="N100" s="50">
        <v>12.75</v>
      </c>
      <c r="O100" s="50">
        <v>12.75</v>
      </c>
      <c r="P100" s="50">
        <v>13.15</v>
      </c>
      <c r="Q100" s="50">
        <v>14.14</v>
      </c>
      <c r="R100" s="50">
        <v>15.21</v>
      </c>
      <c r="S100" s="50">
        <v>13.7</v>
      </c>
      <c r="T100" s="50">
        <v>12.4</v>
      </c>
      <c r="U100" s="50">
        <v>15.58</v>
      </c>
      <c r="V100" s="50">
        <v>13.06</v>
      </c>
      <c r="W100" s="50">
        <v>16.16</v>
      </c>
      <c r="X100" s="50">
        <v>15.1</v>
      </c>
      <c r="Y100" s="50">
        <v>13.95</v>
      </c>
      <c r="Z100" s="50">
        <v>14.07</v>
      </c>
      <c r="AA100" s="50">
        <f>'[6]49-Imperial River'!G133</f>
        <v>15.37</v>
      </c>
      <c r="AB100" s="50">
        <f>'[1]49-Imperial River'!G133</f>
        <v>14.05</v>
      </c>
      <c r="AC100" s="50">
        <f>'[2]49-Imperial River'!G133</f>
        <v>14.84</v>
      </c>
      <c r="AD100" s="50">
        <f>'[3]49-Imperial River'!G133</f>
        <v>12.6</v>
      </c>
      <c r="AE100" s="50">
        <f>'[5]49-Imperial River'!G133</f>
        <v>13.55</v>
      </c>
      <c r="AF100" s="50">
        <f>'[4]49-Imperial River'!G133</f>
        <v>15.33</v>
      </c>
      <c r="AG100" s="13">
        <f t="shared" si="1"/>
        <v>13.9268</v>
      </c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</row>
    <row r="101" spans="1:55" ht="15.6" x14ac:dyDescent="0.3">
      <c r="B101" s="20" t="s">
        <v>5</v>
      </c>
      <c r="C101" s="48" t="s">
        <v>18</v>
      </c>
      <c r="D101" s="13">
        <v>14.15</v>
      </c>
      <c r="E101" s="13">
        <v>14.08</v>
      </c>
      <c r="F101" s="13">
        <v>13.64</v>
      </c>
      <c r="G101" s="13">
        <v>13.6</v>
      </c>
      <c r="H101" s="13">
        <v>13.24</v>
      </c>
      <c r="I101" s="13">
        <v>12.87</v>
      </c>
      <c r="J101" s="50">
        <v>12.8</v>
      </c>
      <c r="K101" s="48" t="s">
        <v>18</v>
      </c>
      <c r="L101" s="48" t="s">
        <v>18</v>
      </c>
      <c r="M101" s="50">
        <v>11.14</v>
      </c>
      <c r="N101" s="50" t="s">
        <v>167</v>
      </c>
      <c r="O101" s="50">
        <v>11.65</v>
      </c>
      <c r="P101" s="50">
        <v>12.65</v>
      </c>
      <c r="Q101" s="50">
        <v>14.11</v>
      </c>
      <c r="R101" s="50">
        <v>14.49</v>
      </c>
      <c r="S101" s="50">
        <v>12.42</v>
      </c>
      <c r="T101" s="50">
        <v>11.55</v>
      </c>
      <c r="U101" s="50">
        <v>13.5</v>
      </c>
      <c r="V101" s="50">
        <v>12.26</v>
      </c>
      <c r="W101" s="50">
        <v>16.02</v>
      </c>
      <c r="X101" s="50">
        <v>15.01</v>
      </c>
      <c r="Y101" s="50">
        <v>13.05</v>
      </c>
      <c r="Z101" s="50">
        <v>13.54</v>
      </c>
      <c r="AA101" s="50">
        <f>'[6]49-Imperial River'!G134</f>
        <v>13.95</v>
      </c>
      <c r="AB101" s="50">
        <f>'[1]49-Imperial River'!G134</f>
        <v>14.29</v>
      </c>
      <c r="AC101" s="50">
        <f>'[2]49-Imperial River'!G134</f>
        <v>14.75</v>
      </c>
      <c r="AD101" s="50">
        <f>'[3]49-Imperial River'!G134</f>
        <v>12.39</v>
      </c>
      <c r="AE101" s="50">
        <f>'[5]49-Imperial River'!G134</f>
        <v>16.579999999999998</v>
      </c>
      <c r="AF101" s="50">
        <f>'[4]49-Imperial River'!G134</f>
        <v>15.68</v>
      </c>
      <c r="AG101" s="13">
        <f t="shared" si="1"/>
        <v>13.381250000000001</v>
      </c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</row>
    <row r="102" spans="1:55" ht="15.6" x14ac:dyDescent="0.3">
      <c r="B102" s="20" t="s">
        <v>5</v>
      </c>
      <c r="C102" s="48" t="s">
        <v>18</v>
      </c>
      <c r="D102" s="13">
        <v>16.04</v>
      </c>
      <c r="E102" s="13">
        <v>13.37</v>
      </c>
      <c r="F102" s="13">
        <v>12.79</v>
      </c>
      <c r="G102" s="13">
        <v>12.87</v>
      </c>
      <c r="H102" s="13">
        <v>13.95</v>
      </c>
      <c r="I102" s="13">
        <v>14.8</v>
      </c>
      <c r="J102" s="13">
        <v>13.29</v>
      </c>
      <c r="K102" s="48" t="s">
        <v>18</v>
      </c>
      <c r="L102" s="48" t="s">
        <v>18</v>
      </c>
      <c r="M102" s="50">
        <v>11.21</v>
      </c>
      <c r="N102" s="50" t="s">
        <v>167</v>
      </c>
      <c r="O102" s="50">
        <v>11.55</v>
      </c>
      <c r="P102" s="50">
        <v>12.62</v>
      </c>
      <c r="Q102" s="50">
        <v>13.38</v>
      </c>
      <c r="R102" s="50">
        <v>13.83</v>
      </c>
      <c r="S102" s="48" t="s">
        <v>18</v>
      </c>
      <c r="T102" s="50">
        <v>12.12</v>
      </c>
      <c r="U102" s="50">
        <v>12.8</v>
      </c>
      <c r="V102" s="50">
        <v>12.64</v>
      </c>
      <c r="W102" s="50">
        <v>15.43</v>
      </c>
      <c r="X102" s="50">
        <v>14.48</v>
      </c>
      <c r="Y102" s="50">
        <v>14.89</v>
      </c>
      <c r="Z102" s="48" t="s">
        <v>18</v>
      </c>
      <c r="AA102" s="48" t="s">
        <v>18</v>
      </c>
      <c r="AB102" s="48" t="s">
        <v>18</v>
      </c>
      <c r="AC102" s="48" t="s">
        <v>18</v>
      </c>
      <c r="AD102" s="48" t="s">
        <v>18</v>
      </c>
      <c r="AE102" s="48" t="s">
        <v>18</v>
      </c>
      <c r="AF102" s="48" t="s">
        <v>18</v>
      </c>
      <c r="AG102" s="13">
        <f t="shared" si="1"/>
        <v>13.447777777777778</v>
      </c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</row>
    <row r="103" spans="1:55" ht="15.6" x14ac:dyDescent="0.3">
      <c r="B103" s="20" t="s">
        <v>6</v>
      </c>
      <c r="C103" s="48" t="s">
        <v>18</v>
      </c>
      <c r="D103" s="13">
        <v>15.27</v>
      </c>
      <c r="E103" s="48" t="s">
        <v>18</v>
      </c>
      <c r="F103" s="13">
        <v>12.27</v>
      </c>
      <c r="G103" s="13">
        <v>13.46</v>
      </c>
      <c r="H103" s="13">
        <v>14.74</v>
      </c>
      <c r="I103" s="13">
        <v>14.51</v>
      </c>
      <c r="J103" s="13">
        <v>12.86</v>
      </c>
      <c r="K103" s="48" t="s">
        <v>18</v>
      </c>
      <c r="L103" s="48" t="s">
        <v>18</v>
      </c>
      <c r="M103" s="50">
        <v>11.21</v>
      </c>
      <c r="N103" s="50" t="s">
        <v>167</v>
      </c>
      <c r="O103" s="50">
        <v>11.5</v>
      </c>
      <c r="P103" s="50">
        <v>14.6</v>
      </c>
      <c r="Q103" s="50">
        <v>12.66</v>
      </c>
      <c r="R103" s="50">
        <v>16.52</v>
      </c>
      <c r="S103" s="50">
        <v>11.85</v>
      </c>
      <c r="T103" s="50">
        <v>12.47</v>
      </c>
      <c r="U103" s="50">
        <v>12.42</v>
      </c>
      <c r="V103" s="50">
        <v>13.17</v>
      </c>
      <c r="W103" s="50">
        <v>15.27</v>
      </c>
      <c r="X103" s="48" t="s">
        <v>18</v>
      </c>
      <c r="Y103" s="50">
        <v>13.28</v>
      </c>
      <c r="Z103" s="50">
        <v>15.21</v>
      </c>
      <c r="AA103" s="50">
        <f>'[6]49-Imperial River'!G135</f>
        <v>14.77</v>
      </c>
      <c r="AB103" s="50">
        <f>'[1]49-Imperial River'!G135</f>
        <v>14.43</v>
      </c>
      <c r="AC103" s="50">
        <f>'[2]49-Imperial River'!G135</f>
        <v>16.97</v>
      </c>
      <c r="AD103" s="50">
        <f>'[3]49-Imperial River'!G135</f>
        <v>18.010000000000002</v>
      </c>
      <c r="AE103" s="50">
        <f>'[5]49-Imperial River'!G135</f>
        <v>17.62</v>
      </c>
      <c r="AF103" s="50">
        <f>'[4]49-Imperial River'!G135</f>
        <v>15.35</v>
      </c>
      <c r="AG103" s="13">
        <f t="shared" si="1"/>
        <v>13.974999999999996</v>
      </c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</row>
    <row r="104" spans="1:55" ht="15.6" x14ac:dyDescent="0.3">
      <c r="A104" s="14" t="s">
        <v>1247</v>
      </c>
      <c r="B104" s="20" t="s">
        <v>6</v>
      </c>
      <c r="C104" s="48" t="s">
        <v>18</v>
      </c>
      <c r="D104" s="13">
        <v>15.85</v>
      </c>
      <c r="E104" s="48" t="s">
        <v>18</v>
      </c>
      <c r="F104" s="13">
        <v>12.96</v>
      </c>
      <c r="G104" s="13">
        <v>13.9</v>
      </c>
      <c r="H104" s="13">
        <v>16.190000000000001</v>
      </c>
      <c r="I104" s="13">
        <v>16.29</v>
      </c>
      <c r="J104" s="13">
        <v>14.04</v>
      </c>
      <c r="K104" s="48" t="s">
        <v>18</v>
      </c>
      <c r="L104" s="55">
        <v>15.46</v>
      </c>
      <c r="M104" s="50" t="s">
        <v>167</v>
      </c>
      <c r="N104" s="50" t="s">
        <v>167</v>
      </c>
      <c r="O104" s="50">
        <v>12.62</v>
      </c>
      <c r="P104" s="50">
        <v>15.9</v>
      </c>
      <c r="Q104" s="50">
        <v>13.45</v>
      </c>
      <c r="R104" s="50">
        <v>16.71</v>
      </c>
      <c r="S104" s="50">
        <v>13.85</v>
      </c>
      <c r="T104" s="50">
        <v>13.4</v>
      </c>
      <c r="U104" s="50">
        <v>15.33</v>
      </c>
      <c r="V104" s="50">
        <v>15.58</v>
      </c>
      <c r="W104" s="39">
        <v>15.08</v>
      </c>
      <c r="X104" s="48" t="s">
        <v>18</v>
      </c>
      <c r="Y104" s="50">
        <v>15.5</v>
      </c>
      <c r="Z104" s="50">
        <v>17.149999999999999</v>
      </c>
      <c r="AA104" s="50">
        <f>'[6]49-Imperial River'!G136</f>
        <v>15.27</v>
      </c>
      <c r="AB104" s="50">
        <f>'[1]49-Imperial River'!G136</f>
        <v>15.09</v>
      </c>
      <c r="AC104" s="50">
        <f>'[2]49-Imperial River'!G136</f>
        <v>17.53</v>
      </c>
      <c r="AD104" s="50">
        <f>'[3]49-Imperial River'!G136</f>
        <v>17.420000000000002</v>
      </c>
      <c r="AE104" s="50">
        <f>'[5]49-Imperial River'!G136</f>
        <v>17.600000000000001</v>
      </c>
      <c r="AF104" s="50">
        <f>'[4]49-Imperial River'!G136</f>
        <v>15.94</v>
      </c>
      <c r="AG104" s="13">
        <f t="shared" si="1"/>
        <v>15.207727272727272</v>
      </c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</row>
    <row r="105" spans="1:55" ht="15.6" x14ac:dyDescent="0.3">
      <c r="A105" s="29" t="s">
        <v>1405</v>
      </c>
      <c r="B105" s="20" t="s">
        <v>7</v>
      </c>
      <c r="C105" s="48" t="s">
        <v>18</v>
      </c>
      <c r="D105" s="13">
        <v>15.85</v>
      </c>
      <c r="E105" s="13">
        <v>15.53</v>
      </c>
      <c r="F105" s="13">
        <v>15.49</v>
      </c>
      <c r="G105" s="13">
        <v>15.09</v>
      </c>
      <c r="H105" s="13">
        <v>15.05</v>
      </c>
      <c r="I105" s="13">
        <v>15.4</v>
      </c>
      <c r="J105" s="13">
        <v>14.6</v>
      </c>
      <c r="K105" s="48" t="s">
        <v>18</v>
      </c>
      <c r="L105" s="55">
        <v>15.56</v>
      </c>
      <c r="M105" s="50">
        <v>14.07</v>
      </c>
      <c r="N105" s="50">
        <v>13.75</v>
      </c>
      <c r="O105" s="50">
        <v>12.85</v>
      </c>
      <c r="P105" s="50">
        <v>15.35</v>
      </c>
      <c r="Q105" s="50">
        <v>14.61</v>
      </c>
      <c r="R105" s="50">
        <v>16.89</v>
      </c>
      <c r="S105" s="50">
        <v>16.68</v>
      </c>
      <c r="T105" s="50">
        <v>13.85</v>
      </c>
      <c r="U105" s="50">
        <v>16.600000000000001</v>
      </c>
      <c r="V105" s="50">
        <v>16.82</v>
      </c>
      <c r="W105" s="50">
        <v>16.77</v>
      </c>
      <c r="X105" s="48" t="s">
        <v>18</v>
      </c>
      <c r="Y105" s="50">
        <v>15.33</v>
      </c>
      <c r="Z105" s="50">
        <v>17.37</v>
      </c>
      <c r="AA105" s="50">
        <f>'[6]49-Imperial River'!G137</f>
        <v>15.85</v>
      </c>
      <c r="AB105" s="50">
        <f>'[1]49-Imperial River'!G137</f>
        <v>16.48</v>
      </c>
      <c r="AC105" s="50">
        <f>'[2]49-Imperial River'!G137</f>
        <v>16.21</v>
      </c>
      <c r="AD105" s="50">
        <f>'[3]49-Imperial River'!G137</f>
        <v>17.16</v>
      </c>
      <c r="AE105" s="50">
        <f>'[5]49-Imperial River'!G137</f>
        <v>18.010000000000002</v>
      </c>
      <c r="AF105" s="50">
        <f>'[4]49-Imperial River'!G137</f>
        <v>17.64</v>
      </c>
      <c r="AG105" s="13">
        <f t="shared" si="1"/>
        <v>15.568399999999999</v>
      </c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</row>
    <row r="106" spans="1:55" ht="15.6" x14ac:dyDescent="0.3">
      <c r="A106"/>
      <c r="B106" s="20" t="s">
        <v>7</v>
      </c>
      <c r="C106" s="13">
        <v>15</v>
      </c>
      <c r="D106" s="13">
        <v>16.38</v>
      </c>
      <c r="E106" s="48" t="s">
        <v>18</v>
      </c>
      <c r="F106" s="13">
        <v>14.48</v>
      </c>
      <c r="G106" s="13">
        <v>15.03</v>
      </c>
      <c r="H106" s="13">
        <v>16.239999999999998</v>
      </c>
      <c r="I106" s="13">
        <v>15.98</v>
      </c>
      <c r="J106" s="48" t="s">
        <v>18</v>
      </c>
      <c r="K106" s="48" t="s">
        <v>18</v>
      </c>
      <c r="L106" s="55">
        <v>14.89</v>
      </c>
      <c r="M106" s="48" t="s">
        <v>18</v>
      </c>
      <c r="N106" s="50">
        <v>15.55</v>
      </c>
      <c r="O106" s="50">
        <v>12.95</v>
      </c>
      <c r="P106" s="50">
        <v>15.55</v>
      </c>
      <c r="Q106" s="50">
        <v>16.55</v>
      </c>
      <c r="R106" s="50">
        <v>16.510000000000002</v>
      </c>
      <c r="S106" s="48" t="s">
        <v>18</v>
      </c>
      <c r="T106" s="50">
        <v>15.5</v>
      </c>
      <c r="U106" s="50">
        <v>15.8</v>
      </c>
      <c r="V106" s="50">
        <v>16.510000000000002</v>
      </c>
      <c r="W106" s="50">
        <v>15.8</v>
      </c>
      <c r="X106" s="48" t="s">
        <v>18</v>
      </c>
      <c r="Y106" s="50">
        <v>15.59</v>
      </c>
      <c r="Z106" s="50">
        <v>17.5</v>
      </c>
      <c r="AA106" s="50">
        <f>'[6]49-Imperial River'!G138</f>
        <v>17.07</v>
      </c>
      <c r="AB106" s="50">
        <f>'[1]49-Imperial River'!G138</f>
        <v>15.78</v>
      </c>
      <c r="AC106" s="50">
        <f>'[2]49-Imperial River'!G138</f>
        <v>17.059999999999999</v>
      </c>
      <c r="AD106" s="50">
        <f>'[3]49-Imperial River'!G138</f>
        <v>17.399999999999999</v>
      </c>
      <c r="AE106" s="50">
        <f>'[5]49-Imperial River'!G138</f>
        <v>16.71</v>
      </c>
      <c r="AF106" s="50">
        <f>'[4]49-Imperial River'!G138</f>
        <v>17.78</v>
      </c>
      <c r="AG106" s="13">
        <f t="shared" si="1"/>
        <v>15.869090909090907</v>
      </c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</row>
    <row r="107" spans="1:55" ht="15.6" x14ac:dyDescent="0.3">
      <c r="A107"/>
      <c r="B107" s="20" t="s">
        <v>8</v>
      </c>
      <c r="C107" s="13">
        <v>14.91</v>
      </c>
      <c r="D107" s="13">
        <v>16.27</v>
      </c>
      <c r="E107" s="13">
        <v>16.14</v>
      </c>
      <c r="F107" s="13">
        <v>14.69</v>
      </c>
      <c r="G107" s="13">
        <v>16.21</v>
      </c>
      <c r="H107" s="13">
        <v>14.93</v>
      </c>
      <c r="I107" s="13">
        <v>15.43</v>
      </c>
      <c r="J107" s="48" t="s">
        <v>18</v>
      </c>
      <c r="K107" s="48" t="s">
        <v>18</v>
      </c>
      <c r="L107" s="55">
        <v>15.09</v>
      </c>
      <c r="M107" s="48" t="s">
        <v>18</v>
      </c>
      <c r="N107" s="50">
        <v>15.35</v>
      </c>
      <c r="O107" s="50">
        <v>14.45</v>
      </c>
      <c r="P107" s="50">
        <v>15.97</v>
      </c>
      <c r="Q107" s="50">
        <v>16.899999999999999</v>
      </c>
      <c r="R107" s="50">
        <v>16.600000000000001</v>
      </c>
      <c r="S107" s="50">
        <v>16.34</v>
      </c>
      <c r="T107" s="50">
        <v>15.65</v>
      </c>
      <c r="U107" s="50">
        <v>16.25</v>
      </c>
      <c r="V107" s="50">
        <v>16.920000000000002</v>
      </c>
      <c r="W107" s="50">
        <v>17.420000000000002</v>
      </c>
      <c r="X107" s="50">
        <v>15</v>
      </c>
      <c r="Y107" s="50">
        <v>16.100000000000001</v>
      </c>
      <c r="Z107" s="50">
        <v>17.11</v>
      </c>
      <c r="AA107" s="50">
        <f>'[6]49-Imperial River'!G139</f>
        <v>17.47</v>
      </c>
      <c r="AB107" s="50" t="str">
        <f>'[1]49-Imperial River'!G139</f>
        <v>ND</v>
      </c>
      <c r="AC107" s="50">
        <f>'[2]49-Imperial River'!G139</f>
        <v>17.760000000000002</v>
      </c>
      <c r="AD107" s="50">
        <f>'[3]49-Imperial River'!G139</f>
        <v>17.47</v>
      </c>
      <c r="AE107" s="50">
        <f>'[5]49-Imperial River'!G139</f>
        <v>16.559999999999999</v>
      </c>
      <c r="AF107" s="50">
        <f>'[4]49-Imperial River'!G139</f>
        <v>17.8</v>
      </c>
      <c r="AG107" s="13">
        <f t="shared" si="1"/>
        <v>16.101250000000004</v>
      </c>
      <c r="AH107" s="13"/>
      <c r="AI107" s="13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</row>
    <row r="108" spans="1:55" ht="15.6" x14ac:dyDescent="0.3">
      <c r="A108"/>
      <c r="B108" s="20" t="s">
        <v>8</v>
      </c>
      <c r="C108" s="13">
        <v>16.14</v>
      </c>
      <c r="D108" s="13">
        <v>15.84</v>
      </c>
      <c r="E108" s="13">
        <v>15.82</v>
      </c>
      <c r="F108" s="13">
        <v>14.58</v>
      </c>
      <c r="G108" s="13">
        <v>15.7</v>
      </c>
      <c r="H108" s="13">
        <v>16.149999999999999</v>
      </c>
      <c r="I108" s="13">
        <v>15.54</v>
      </c>
      <c r="J108" s="13">
        <v>14.81</v>
      </c>
      <c r="K108" s="48" t="s">
        <v>18</v>
      </c>
      <c r="L108" s="55">
        <v>15.97</v>
      </c>
      <c r="M108" s="50">
        <v>15.05</v>
      </c>
      <c r="N108" s="50">
        <v>14.97</v>
      </c>
      <c r="O108" s="50">
        <v>15.65</v>
      </c>
      <c r="P108" s="50">
        <v>15.66</v>
      </c>
      <c r="Q108" s="50">
        <v>17.21</v>
      </c>
      <c r="R108" s="50">
        <v>16.079999999999998</v>
      </c>
      <c r="S108" s="50">
        <v>16.98</v>
      </c>
      <c r="T108" s="50">
        <v>15.8</v>
      </c>
      <c r="U108" s="50">
        <v>17.079999999999998</v>
      </c>
      <c r="V108" s="50">
        <v>17.309999999999999</v>
      </c>
      <c r="W108" s="50">
        <v>17.11</v>
      </c>
      <c r="X108" s="50">
        <v>15.1</v>
      </c>
      <c r="Y108" s="50">
        <v>16.600000000000001</v>
      </c>
      <c r="Z108" s="50">
        <v>17.95</v>
      </c>
      <c r="AA108" s="50">
        <f>'[6]49-Imperial River'!G140</f>
        <v>17.559999999999999</v>
      </c>
      <c r="AB108" s="50">
        <f>'[1]49-Imperial River'!G140</f>
        <v>17.93</v>
      </c>
      <c r="AC108" s="50">
        <f>'[2]49-Imperial River'!G140</f>
        <v>17.309999999999999</v>
      </c>
      <c r="AD108" s="50">
        <f>'[3]49-Imperial River'!G140</f>
        <v>17.34</v>
      </c>
      <c r="AE108" s="50">
        <f>'[5]49-Imperial River'!G140</f>
        <v>17.05</v>
      </c>
      <c r="AF108" s="50">
        <f>'[4]49-Imperial River'!G140</f>
        <v>17.36</v>
      </c>
      <c r="AG108" s="13">
        <f t="shared" si="1"/>
        <v>16.26814814814815</v>
      </c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</row>
    <row r="109" spans="1:55" ht="15.6" x14ac:dyDescent="0.3">
      <c r="A109" s="29" t="s">
        <v>162</v>
      </c>
      <c r="B109" s="20" t="s">
        <v>9</v>
      </c>
      <c r="C109" s="13">
        <v>15.67</v>
      </c>
      <c r="D109" s="13">
        <v>14.53</v>
      </c>
      <c r="E109" s="13">
        <v>15.57</v>
      </c>
      <c r="F109" s="13">
        <v>16.170000000000002</v>
      </c>
      <c r="G109" s="13">
        <v>16.04</v>
      </c>
      <c r="H109" s="48" t="s">
        <v>18</v>
      </c>
      <c r="I109" s="13">
        <v>14.69</v>
      </c>
      <c r="J109" s="48" t="s">
        <v>18</v>
      </c>
      <c r="K109" s="48" t="s">
        <v>18</v>
      </c>
      <c r="L109" s="55">
        <v>15.26</v>
      </c>
      <c r="M109" s="50">
        <v>14.98</v>
      </c>
      <c r="N109" s="50">
        <v>15.4</v>
      </c>
      <c r="O109" s="50">
        <v>15.97</v>
      </c>
      <c r="P109" s="50">
        <v>15.27</v>
      </c>
      <c r="Q109" s="50">
        <v>16.11</v>
      </c>
      <c r="R109" s="50">
        <v>16.05</v>
      </c>
      <c r="S109" s="50">
        <v>17.170000000000002</v>
      </c>
      <c r="T109" s="50">
        <v>16.18</v>
      </c>
      <c r="U109" s="50">
        <v>16.559999999999999</v>
      </c>
      <c r="V109" s="50">
        <v>17.5</v>
      </c>
      <c r="W109" s="50">
        <v>17.39</v>
      </c>
      <c r="X109" s="50">
        <v>17.5</v>
      </c>
      <c r="Y109" s="50">
        <v>17.239999999999998</v>
      </c>
      <c r="Z109" s="50">
        <v>17.86</v>
      </c>
      <c r="AA109" s="50">
        <f>'[6]49-Imperial River'!G141</f>
        <v>17.62</v>
      </c>
      <c r="AB109" s="50">
        <f>'[1]49-Imperial River'!G141</f>
        <v>17.95</v>
      </c>
      <c r="AC109" s="50">
        <f>'[2]49-Imperial River'!G141</f>
        <v>18.07</v>
      </c>
      <c r="AD109" s="48" t="s">
        <v>18</v>
      </c>
      <c r="AE109" s="50">
        <f>'[5]49-Imperial River'!G141</f>
        <v>16.850000000000001</v>
      </c>
      <c r="AF109" s="50" t="str">
        <f>'[4]49-Imperial River'!G141</f>
        <v/>
      </c>
      <c r="AG109" s="13">
        <f t="shared" si="1"/>
        <v>16.364583333333336</v>
      </c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</row>
    <row r="110" spans="1:55" ht="15.6" x14ac:dyDescent="0.3">
      <c r="A110" s="14" t="s">
        <v>1003</v>
      </c>
      <c r="B110" s="20" t="s">
        <v>9</v>
      </c>
      <c r="C110" s="13">
        <v>15.69</v>
      </c>
      <c r="D110" s="13">
        <v>15.06</v>
      </c>
      <c r="E110" s="13">
        <v>16.28</v>
      </c>
      <c r="F110" s="13">
        <v>15.54</v>
      </c>
      <c r="G110" s="13">
        <v>15.75</v>
      </c>
      <c r="H110" s="48" t="s">
        <v>18</v>
      </c>
      <c r="I110" s="13">
        <v>14.59</v>
      </c>
      <c r="J110" s="50">
        <v>15.94</v>
      </c>
      <c r="K110" s="48" t="s">
        <v>18</v>
      </c>
      <c r="L110" s="55">
        <v>15.97</v>
      </c>
      <c r="M110" s="50">
        <v>15.4</v>
      </c>
      <c r="N110" s="50">
        <v>15.25</v>
      </c>
      <c r="O110" s="50">
        <v>16.25</v>
      </c>
      <c r="P110" s="50">
        <v>15.37</v>
      </c>
      <c r="Q110" s="50">
        <v>15.77</v>
      </c>
      <c r="R110" s="50">
        <v>15.58</v>
      </c>
      <c r="S110" s="50">
        <v>16.5</v>
      </c>
      <c r="T110" s="50">
        <v>17.079999999999998</v>
      </c>
      <c r="U110" s="50">
        <v>16.77</v>
      </c>
      <c r="V110" s="50">
        <v>17.12</v>
      </c>
      <c r="W110" s="50">
        <v>17.010000000000002</v>
      </c>
      <c r="X110" s="50">
        <v>16.8</v>
      </c>
      <c r="Y110" s="50">
        <v>17.2</v>
      </c>
      <c r="Z110" s="50">
        <v>17.309999999999999</v>
      </c>
      <c r="AA110" s="50">
        <f>'[6]49-Imperial River'!G142</f>
        <v>17.66</v>
      </c>
      <c r="AB110" s="50">
        <f>'[1]49-Imperial River'!G142</f>
        <v>17.670000000000002</v>
      </c>
      <c r="AC110" s="50">
        <f>'[2]49-Imperial River'!G142</f>
        <v>18.28</v>
      </c>
      <c r="AD110" s="50">
        <f>'[3]49-Imperial River'!G142</f>
        <v>18.68</v>
      </c>
      <c r="AE110" s="50">
        <f>'[5]49-Imperial River'!G142</f>
        <v>17.16</v>
      </c>
      <c r="AF110" s="50" t="str">
        <f>'[4]49-Imperial River'!G142</f>
        <v/>
      </c>
      <c r="AG110" s="13">
        <f t="shared" si="1"/>
        <v>16.404615384615386</v>
      </c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</row>
    <row r="111" spans="1:55" ht="15.6" x14ac:dyDescent="0.3">
      <c r="A111" s="14"/>
      <c r="B111" s="20" t="s">
        <v>10</v>
      </c>
      <c r="C111" s="48" t="s">
        <v>18</v>
      </c>
      <c r="D111" s="13">
        <v>16.34</v>
      </c>
      <c r="E111" s="13">
        <v>15.08</v>
      </c>
      <c r="F111" s="13">
        <v>15.68</v>
      </c>
      <c r="G111" s="13">
        <v>15.86</v>
      </c>
      <c r="H111" s="48" t="s">
        <v>18</v>
      </c>
      <c r="I111" s="13">
        <v>15.89</v>
      </c>
      <c r="J111" s="48" t="s">
        <v>18</v>
      </c>
      <c r="K111" s="48" t="s">
        <v>18</v>
      </c>
      <c r="L111" s="48" t="s">
        <v>18</v>
      </c>
      <c r="M111" s="50">
        <v>14.95</v>
      </c>
      <c r="N111" s="50">
        <v>15.15</v>
      </c>
      <c r="O111" s="50">
        <v>15.05</v>
      </c>
      <c r="P111" s="50">
        <v>15.85</v>
      </c>
      <c r="Q111" s="50">
        <v>15</v>
      </c>
      <c r="R111" s="50">
        <v>16.57</v>
      </c>
      <c r="S111" s="50">
        <v>15.02</v>
      </c>
      <c r="T111" s="50">
        <v>16.57</v>
      </c>
      <c r="U111" s="50">
        <v>16.100000000000001</v>
      </c>
      <c r="V111" s="50">
        <v>17.059999999999999</v>
      </c>
      <c r="W111" s="50">
        <v>15.93</v>
      </c>
      <c r="X111" s="50">
        <v>16.68</v>
      </c>
      <c r="Y111" s="50">
        <v>17.829999999999998</v>
      </c>
      <c r="Z111" s="50">
        <v>16.39</v>
      </c>
      <c r="AA111" s="50">
        <f>'[6]49-Imperial River'!G143</f>
        <v>16.39</v>
      </c>
      <c r="AB111" s="50">
        <f>'[1]49-Imperial River'!G143</f>
        <v>17.34</v>
      </c>
      <c r="AC111" s="50">
        <f>'[2]49-Imperial River'!G143</f>
        <v>17.41</v>
      </c>
      <c r="AD111" s="50">
        <f>'[3]49-Imperial River'!G143</f>
        <v>17.760000000000002</v>
      </c>
      <c r="AE111" s="50">
        <f>'[5]49-Imperial River'!G143</f>
        <v>16.760000000000002</v>
      </c>
      <c r="AF111" s="50" t="str">
        <f>'[4]49-Imperial River'!G143</f>
        <v/>
      </c>
      <c r="AG111" s="13">
        <f t="shared" si="1"/>
        <v>16.169565217391302</v>
      </c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</row>
    <row r="112" spans="1:55" ht="15.6" x14ac:dyDescent="0.3">
      <c r="A112" s="14"/>
      <c r="B112" s="20" t="s">
        <v>10</v>
      </c>
      <c r="C112" s="48" t="s">
        <v>18</v>
      </c>
      <c r="D112" s="13">
        <v>15.46</v>
      </c>
      <c r="E112" s="13">
        <v>14.09</v>
      </c>
      <c r="F112" s="13">
        <v>16.38</v>
      </c>
      <c r="G112" s="13">
        <v>14.58</v>
      </c>
      <c r="H112" s="48" t="s">
        <v>18</v>
      </c>
      <c r="I112" s="13">
        <v>14.59</v>
      </c>
      <c r="J112" s="13">
        <v>13.96</v>
      </c>
      <c r="K112" s="48" t="s">
        <v>18</v>
      </c>
      <c r="L112" s="48" t="s">
        <v>18</v>
      </c>
      <c r="M112" s="50">
        <v>14.15</v>
      </c>
      <c r="N112" s="50">
        <v>14.75</v>
      </c>
      <c r="O112" s="50">
        <v>14.15</v>
      </c>
      <c r="P112" s="50">
        <v>14.25</v>
      </c>
      <c r="Q112" s="50">
        <v>14.67</v>
      </c>
      <c r="R112" s="50">
        <v>16.100000000000001</v>
      </c>
      <c r="S112" s="50">
        <v>14.63</v>
      </c>
      <c r="T112" s="50">
        <v>15.7</v>
      </c>
      <c r="U112" s="50">
        <v>15.48</v>
      </c>
      <c r="V112" s="50">
        <v>16.100000000000001</v>
      </c>
      <c r="W112" s="50">
        <v>15.71</v>
      </c>
      <c r="X112" s="50">
        <v>17.47</v>
      </c>
      <c r="Y112" s="50">
        <v>16.29</v>
      </c>
      <c r="Z112" s="50">
        <v>15.75</v>
      </c>
      <c r="AA112" s="48" t="s">
        <v>18</v>
      </c>
      <c r="AB112" s="48" t="s">
        <v>18</v>
      </c>
      <c r="AC112" s="48" t="s">
        <v>18</v>
      </c>
      <c r="AD112" s="48" t="s">
        <v>18</v>
      </c>
      <c r="AE112" s="48" t="s">
        <v>18</v>
      </c>
      <c r="AF112" s="48" t="s">
        <v>18</v>
      </c>
      <c r="AG112" s="13">
        <f t="shared" si="1"/>
        <v>15.212999999999999</v>
      </c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</row>
    <row r="113" spans="1:55" ht="15.6" x14ac:dyDescent="0.3">
      <c r="B113" s="20" t="s">
        <v>11</v>
      </c>
      <c r="C113" s="48" t="s">
        <v>18</v>
      </c>
      <c r="D113" s="13">
        <v>14.83</v>
      </c>
      <c r="E113" s="13">
        <v>13.61</v>
      </c>
      <c r="F113" s="13">
        <v>14.85</v>
      </c>
      <c r="G113" s="13">
        <v>14.34</v>
      </c>
      <c r="H113" s="48" t="s">
        <v>18</v>
      </c>
      <c r="I113" s="13">
        <v>14.19</v>
      </c>
      <c r="J113" s="48" t="s">
        <v>18</v>
      </c>
      <c r="K113" s="48" t="s">
        <v>18</v>
      </c>
      <c r="L113" s="55">
        <v>14.85</v>
      </c>
      <c r="M113" s="50">
        <v>13.95</v>
      </c>
      <c r="N113" s="50">
        <v>14.25</v>
      </c>
      <c r="O113" s="50">
        <v>13.75</v>
      </c>
      <c r="P113" s="50">
        <v>14.65</v>
      </c>
      <c r="Q113" s="50">
        <v>14.25</v>
      </c>
      <c r="R113" s="50">
        <v>15.57</v>
      </c>
      <c r="S113" s="50">
        <v>14.77</v>
      </c>
      <c r="T113" s="50">
        <v>14.7</v>
      </c>
      <c r="U113" s="50">
        <v>15.08</v>
      </c>
      <c r="V113" s="50">
        <v>15.42</v>
      </c>
      <c r="W113" s="50">
        <v>15.75</v>
      </c>
      <c r="X113" s="50">
        <v>16.66</v>
      </c>
      <c r="Y113" s="50">
        <v>15.64</v>
      </c>
      <c r="Z113" s="50">
        <v>15.15</v>
      </c>
      <c r="AA113" s="50">
        <f>'[6]49-Imperial River'!G144</f>
        <v>15.74</v>
      </c>
      <c r="AB113" s="50">
        <f>'[1]49-Imperial River'!G144</f>
        <v>15.73</v>
      </c>
      <c r="AC113" s="50">
        <f>'[2]49-Imperial River'!G144</f>
        <v>15.49</v>
      </c>
      <c r="AD113" s="50">
        <f>'[3]49-Imperial River'!G144</f>
        <v>17.45</v>
      </c>
      <c r="AE113" s="50">
        <f>'[5]49-Imperial River'!G144</f>
        <v>15.4</v>
      </c>
      <c r="AF113" s="50" t="str">
        <f>'[4]49-Imperial River'!G144</f>
        <v/>
      </c>
      <c r="AG113" s="13">
        <f t="shared" si="1"/>
        <v>15.027916666666668</v>
      </c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</row>
    <row r="114" spans="1:55" ht="15.6" x14ac:dyDescent="0.3">
      <c r="B114" s="20" t="s">
        <v>12</v>
      </c>
      <c r="C114" s="48" t="s">
        <v>18</v>
      </c>
      <c r="D114" s="13">
        <v>14.14</v>
      </c>
      <c r="E114" s="13">
        <v>12.93</v>
      </c>
      <c r="F114" s="13">
        <v>14.04</v>
      </c>
      <c r="G114" s="13">
        <v>16.09</v>
      </c>
      <c r="H114" s="13">
        <v>14.12</v>
      </c>
      <c r="I114" s="13">
        <v>13.45</v>
      </c>
      <c r="J114" s="48" t="s">
        <v>18</v>
      </c>
      <c r="K114" s="48" t="s">
        <v>18</v>
      </c>
      <c r="L114" s="48" t="s">
        <v>18</v>
      </c>
      <c r="M114" s="50">
        <v>13.25</v>
      </c>
      <c r="N114" s="50">
        <v>13.75</v>
      </c>
      <c r="O114" s="50">
        <v>15.25</v>
      </c>
      <c r="P114" s="50">
        <v>14.85</v>
      </c>
      <c r="Q114" s="50">
        <v>14.11</v>
      </c>
      <c r="R114" s="50">
        <v>15.04</v>
      </c>
      <c r="S114" s="50">
        <v>14.24</v>
      </c>
      <c r="T114" s="50">
        <v>14.03</v>
      </c>
      <c r="U114" s="50">
        <v>15.27</v>
      </c>
      <c r="V114" s="50">
        <v>17.7</v>
      </c>
      <c r="W114" s="50">
        <v>15.4</v>
      </c>
      <c r="X114" s="50">
        <v>16.440000000000001</v>
      </c>
      <c r="Y114" s="50">
        <v>16.100000000000001</v>
      </c>
      <c r="Z114" s="50">
        <v>14.88</v>
      </c>
      <c r="AA114" s="50">
        <f>'[6]49-Imperial River'!G145</f>
        <v>15.28</v>
      </c>
      <c r="AB114" s="50">
        <f>'[1]49-Imperial River'!G145</f>
        <v>16.02</v>
      </c>
      <c r="AC114" s="50">
        <f>'[2]49-Imperial River'!G145</f>
        <v>15.02</v>
      </c>
      <c r="AD114" s="50">
        <f>'[3]49-Imperial River'!G145</f>
        <v>15.73</v>
      </c>
      <c r="AE114" s="50">
        <f>'[5]49-Imperial River'!G145</f>
        <v>15.21</v>
      </c>
      <c r="AF114" s="50" t="str">
        <f>'[4]49-Imperial River'!G145</f>
        <v/>
      </c>
      <c r="AG114" s="13">
        <f t="shared" si="1"/>
        <v>14.880416666666667</v>
      </c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</row>
    <row r="115" spans="1:55" s="30" customFormat="1" ht="15.6" x14ac:dyDescent="0.3">
      <c r="A115" s="6" t="s">
        <v>152</v>
      </c>
      <c r="B115" s="6"/>
      <c r="C115" s="6">
        <v>1990</v>
      </c>
      <c r="D115" s="6">
        <v>1991</v>
      </c>
      <c r="E115" s="6">
        <v>1992</v>
      </c>
      <c r="F115" s="6">
        <v>1993</v>
      </c>
      <c r="G115" s="6">
        <v>1994</v>
      </c>
      <c r="H115" s="6">
        <v>1995</v>
      </c>
      <c r="I115" s="6">
        <v>1996</v>
      </c>
      <c r="J115" s="18">
        <v>1997</v>
      </c>
      <c r="K115" s="18">
        <v>1998</v>
      </c>
      <c r="L115" s="18">
        <v>1999</v>
      </c>
      <c r="M115" s="18">
        <v>2000</v>
      </c>
      <c r="N115" s="18">
        <v>2001</v>
      </c>
      <c r="O115" s="18">
        <v>2002</v>
      </c>
      <c r="P115" s="18">
        <v>2003</v>
      </c>
      <c r="Q115" s="18">
        <v>2004</v>
      </c>
      <c r="R115" s="18">
        <v>2005</v>
      </c>
      <c r="S115" s="18">
        <v>2006</v>
      </c>
      <c r="T115" s="18">
        <v>2007</v>
      </c>
      <c r="U115" s="18">
        <v>2008</v>
      </c>
      <c r="V115" s="41">
        <v>2009</v>
      </c>
      <c r="W115" s="41">
        <v>2010</v>
      </c>
      <c r="X115" s="41">
        <v>2011</v>
      </c>
      <c r="Y115" s="41">
        <v>2012</v>
      </c>
      <c r="Z115" s="41">
        <v>2013</v>
      </c>
      <c r="AA115" s="211">
        <v>2014</v>
      </c>
      <c r="AB115" s="211">
        <v>2015</v>
      </c>
      <c r="AC115" s="211">
        <v>2016</v>
      </c>
      <c r="AD115" s="211">
        <v>2017</v>
      </c>
      <c r="AE115" s="211">
        <v>2018</v>
      </c>
      <c r="AF115" s="211">
        <v>2019</v>
      </c>
      <c r="AG115" s="18" t="s">
        <v>161</v>
      </c>
      <c r="AH115" s="5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</row>
    <row r="116" spans="1:55" ht="15.6" x14ac:dyDescent="0.3">
      <c r="A116" s="29" t="s">
        <v>460</v>
      </c>
      <c r="B116" s="20" t="s">
        <v>1</v>
      </c>
      <c r="C116" s="48" t="s">
        <v>18</v>
      </c>
      <c r="D116" s="13">
        <v>13.22</v>
      </c>
      <c r="E116" s="13">
        <v>13.44</v>
      </c>
      <c r="F116" s="48" t="s">
        <v>18</v>
      </c>
      <c r="G116" s="13">
        <v>15.47</v>
      </c>
      <c r="H116" s="13">
        <v>16.809999999999999</v>
      </c>
      <c r="I116" s="13">
        <v>16.72</v>
      </c>
      <c r="J116" s="13">
        <v>14.49</v>
      </c>
      <c r="K116" s="13">
        <v>15.82</v>
      </c>
      <c r="L116" s="13">
        <v>14.22</v>
      </c>
      <c r="M116" s="13">
        <v>15.08</v>
      </c>
      <c r="N116" s="39" t="s">
        <v>241</v>
      </c>
      <c r="O116" s="13">
        <v>15.95</v>
      </c>
      <c r="P116" s="13">
        <v>13.9</v>
      </c>
      <c r="Q116" s="48" t="s">
        <v>18</v>
      </c>
      <c r="R116" s="13">
        <v>14.82</v>
      </c>
      <c r="S116" s="13">
        <v>14.88</v>
      </c>
      <c r="T116" s="48" t="s">
        <v>18</v>
      </c>
      <c r="U116" s="48" t="s">
        <v>18</v>
      </c>
      <c r="V116" s="48" t="s">
        <v>18</v>
      </c>
      <c r="W116" s="55">
        <v>14.7</v>
      </c>
      <c r="X116" s="48" t="s">
        <v>18</v>
      </c>
      <c r="Y116" s="50">
        <v>15.16</v>
      </c>
      <c r="Z116" s="50">
        <v>13.86</v>
      </c>
      <c r="AA116" s="50">
        <v>13.86</v>
      </c>
      <c r="AB116" s="50">
        <f>'[1]49-Imperial River'!G155</f>
        <v>14.43</v>
      </c>
      <c r="AC116" s="50">
        <f>'[2]49-Imperial River'!G155</f>
        <v>15.51</v>
      </c>
      <c r="AD116" s="50">
        <f>'[3]49-Imperial River'!G155</f>
        <v>15.31</v>
      </c>
      <c r="AE116" s="50">
        <f>'[5]49-Imperial River'!G155</f>
        <v>15.87</v>
      </c>
      <c r="AF116" s="50">
        <f>'[4]49-Imperial River'!G155</f>
        <v>18.09</v>
      </c>
      <c r="AG116" s="13">
        <f t="shared" si="1"/>
        <v>14.882499999999999</v>
      </c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</row>
    <row r="117" spans="1:55" ht="15.6" x14ac:dyDescent="0.3">
      <c r="B117" s="20" t="s">
        <v>2</v>
      </c>
      <c r="C117" s="48" t="s">
        <v>18</v>
      </c>
      <c r="D117" s="13">
        <v>15</v>
      </c>
      <c r="E117" s="13">
        <v>15.95</v>
      </c>
      <c r="F117" s="13">
        <v>16.68</v>
      </c>
      <c r="G117" s="13">
        <v>16.02</v>
      </c>
      <c r="H117" s="13">
        <v>16.43</v>
      </c>
      <c r="I117" s="48" t="s">
        <v>18</v>
      </c>
      <c r="J117" s="13">
        <v>14.01</v>
      </c>
      <c r="K117" s="13">
        <v>17.11</v>
      </c>
      <c r="L117" s="13">
        <v>15.6</v>
      </c>
      <c r="M117" s="13">
        <v>15.39</v>
      </c>
      <c r="N117" s="39" t="s">
        <v>241</v>
      </c>
      <c r="O117" s="13">
        <v>15.6</v>
      </c>
      <c r="P117" s="13">
        <v>15</v>
      </c>
      <c r="Q117" s="48" t="s">
        <v>18</v>
      </c>
      <c r="R117" s="13">
        <v>14.19</v>
      </c>
      <c r="S117" s="13">
        <v>15.79</v>
      </c>
      <c r="T117" s="48" t="s">
        <v>18</v>
      </c>
      <c r="U117" s="48" t="s">
        <v>18</v>
      </c>
      <c r="V117" s="48" t="s">
        <v>18</v>
      </c>
      <c r="W117" s="55">
        <v>16.3</v>
      </c>
      <c r="X117" s="48" t="s">
        <v>18</v>
      </c>
      <c r="Y117" s="50">
        <v>13.77</v>
      </c>
      <c r="Z117" s="50">
        <v>13.01</v>
      </c>
      <c r="AA117" s="50">
        <v>14.65</v>
      </c>
      <c r="AB117" s="50">
        <f>'[1]49-Imperial River'!G156</f>
        <v>14.23</v>
      </c>
      <c r="AC117" s="50">
        <f>'[2]49-Imperial River'!G156</f>
        <v>15.05</v>
      </c>
      <c r="AD117" s="50">
        <f>'[3]49-Imperial River'!G156</f>
        <v>15</v>
      </c>
      <c r="AE117" s="50">
        <f>'[5]49-Imperial River'!G156</f>
        <v>14.6</v>
      </c>
      <c r="AF117" s="50">
        <f>'[4]49-Imperial River'!G156</f>
        <v>17.37</v>
      </c>
      <c r="AG117" s="13">
        <f t="shared" si="1"/>
        <v>15.239000000000001</v>
      </c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</row>
    <row r="118" spans="1:55" ht="15.6" x14ac:dyDescent="0.3">
      <c r="B118" s="20" t="s">
        <v>3</v>
      </c>
      <c r="C118" s="48" t="s">
        <v>18</v>
      </c>
      <c r="D118" s="13">
        <v>15.15</v>
      </c>
      <c r="E118" s="13">
        <v>14.89</v>
      </c>
      <c r="F118" s="13">
        <v>14.89</v>
      </c>
      <c r="G118" s="13">
        <v>15.72</v>
      </c>
      <c r="H118" s="13">
        <v>16.29</v>
      </c>
      <c r="I118" s="13">
        <v>15.74</v>
      </c>
      <c r="J118" s="13">
        <v>13.54</v>
      </c>
      <c r="K118" s="13">
        <v>16.05</v>
      </c>
      <c r="L118" s="13">
        <v>14.51</v>
      </c>
      <c r="M118" s="13">
        <v>14.82</v>
      </c>
      <c r="N118" s="39" t="s">
        <v>241</v>
      </c>
      <c r="O118" s="39" t="s">
        <v>241</v>
      </c>
      <c r="P118" s="13">
        <v>15</v>
      </c>
      <c r="Q118" s="13">
        <v>14.58</v>
      </c>
      <c r="R118" s="39">
        <v>16.89</v>
      </c>
      <c r="S118" s="13">
        <v>14.52</v>
      </c>
      <c r="T118" s="48" t="s">
        <v>18</v>
      </c>
      <c r="U118" s="48" t="s">
        <v>18</v>
      </c>
      <c r="V118" s="48" t="s">
        <v>18</v>
      </c>
      <c r="W118" s="55">
        <v>16.54</v>
      </c>
      <c r="X118" s="48" t="s">
        <v>18</v>
      </c>
      <c r="Y118" s="50">
        <v>14</v>
      </c>
      <c r="Z118" s="50">
        <v>13.47</v>
      </c>
      <c r="AA118" s="50">
        <v>14.14</v>
      </c>
      <c r="AB118" s="50">
        <f>'[1]49-Imperial River'!G157</f>
        <v>13.76</v>
      </c>
      <c r="AC118" s="50">
        <f>'[2]49-Imperial River'!G157</f>
        <v>14.45</v>
      </c>
      <c r="AD118" s="50">
        <f>'[3]49-Imperial River'!G157</f>
        <v>14.06</v>
      </c>
      <c r="AE118" s="50">
        <f>'[5]49-Imperial River'!G157</f>
        <v>14.13</v>
      </c>
      <c r="AF118" s="50">
        <f>'[4]49-Imperial River'!G157</f>
        <v>14.98</v>
      </c>
      <c r="AG118" s="13">
        <f t="shared" si="1"/>
        <v>14.905238095238095</v>
      </c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</row>
    <row r="119" spans="1:55" ht="15.6" x14ac:dyDescent="0.3">
      <c r="B119" s="20" t="s">
        <v>4</v>
      </c>
      <c r="C119" s="48" t="s">
        <v>18</v>
      </c>
      <c r="D119" s="13">
        <v>14.47</v>
      </c>
      <c r="E119" s="13">
        <v>15.23</v>
      </c>
      <c r="F119" s="13">
        <v>16.260000000000002</v>
      </c>
      <c r="G119" s="13">
        <v>14.48</v>
      </c>
      <c r="H119" s="13">
        <v>14.85</v>
      </c>
      <c r="I119" s="13">
        <v>14.68</v>
      </c>
      <c r="J119" s="13">
        <v>14.13</v>
      </c>
      <c r="K119" s="13">
        <v>14.95</v>
      </c>
      <c r="L119" s="13">
        <v>13.63</v>
      </c>
      <c r="M119" s="39" t="s">
        <v>241</v>
      </c>
      <c r="N119" s="13">
        <v>14.5</v>
      </c>
      <c r="O119" s="39" t="s">
        <v>241</v>
      </c>
      <c r="P119" s="13">
        <v>14.6</v>
      </c>
      <c r="Q119" s="13">
        <v>13.88</v>
      </c>
      <c r="R119" s="13">
        <v>14.85</v>
      </c>
      <c r="S119" s="13">
        <v>13.7</v>
      </c>
      <c r="T119" s="48" t="s">
        <v>18</v>
      </c>
      <c r="U119" s="48" t="s">
        <v>18</v>
      </c>
      <c r="V119" s="13">
        <v>12.63</v>
      </c>
      <c r="W119" s="55">
        <v>16.23</v>
      </c>
      <c r="X119" s="55">
        <v>13.43</v>
      </c>
      <c r="Y119" s="50">
        <v>12.78</v>
      </c>
      <c r="Z119" s="50">
        <v>13.82</v>
      </c>
      <c r="AA119" s="50">
        <f>'[6]49-Imperial River'!G158</f>
        <v>14.67</v>
      </c>
      <c r="AB119" s="50">
        <f>'[1]49-Imperial River'!G158</f>
        <v>13.61</v>
      </c>
      <c r="AC119" s="50">
        <f>'[2]49-Imperial River'!G158</f>
        <v>13.88</v>
      </c>
      <c r="AD119" s="50">
        <f>'[3]49-Imperial River'!G158</f>
        <v>12.79</v>
      </c>
      <c r="AE119" s="50">
        <f>'[5]49-Imperial River'!G158</f>
        <v>13.95</v>
      </c>
      <c r="AF119" s="50">
        <f>'[4]49-Imperial River'!G158</f>
        <v>14.43</v>
      </c>
      <c r="AG119" s="13">
        <f t="shared" si="1"/>
        <v>14.263043478260871</v>
      </c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</row>
    <row r="120" spans="1:55" ht="15.6" x14ac:dyDescent="0.3">
      <c r="B120" s="20" t="s">
        <v>5</v>
      </c>
      <c r="C120" s="48" t="s">
        <v>18</v>
      </c>
      <c r="D120" s="13">
        <v>14.29</v>
      </c>
      <c r="E120" s="13">
        <v>13.77</v>
      </c>
      <c r="F120" s="13">
        <v>14.49</v>
      </c>
      <c r="G120" s="13">
        <v>15.28</v>
      </c>
      <c r="H120" s="13">
        <v>14.6</v>
      </c>
      <c r="I120" s="13">
        <v>13.91</v>
      </c>
      <c r="J120" s="50">
        <v>14.42</v>
      </c>
      <c r="K120" s="13">
        <v>14.33</v>
      </c>
      <c r="L120" s="13">
        <v>13.3</v>
      </c>
      <c r="M120" s="39" t="s">
        <v>241</v>
      </c>
      <c r="N120" s="39" t="s">
        <v>241</v>
      </c>
      <c r="O120" s="39" t="s">
        <v>241</v>
      </c>
      <c r="P120" s="13">
        <v>13.9</v>
      </c>
      <c r="Q120" s="13">
        <v>13.78</v>
      </c>
      <c r="R120" s="13">
        <v>14.06</v>
      </c>
      <c r="S120" s="13">
        <v>12.81</v>
      </c>
      <c r="T120" s="48" t="s">
        <v>18</v>
      </c>
      <c r="U120" s="48" t="s">
        <v>18</v>
      </c>
      <c r="V120" s="13">
        <v>12.17</v>
      </c>
      <c r="W120" s="13">
        <v>16.149999999999999</v>
      </c>
      <c r="X120" s="13">
        <v>13.05</v>
      </c>
      <c r="Y120" s="50">
        <v>12.32</v>
      </c>
      <c r="Z120" s="50">
        <v>13.16</v>
      </c>
      <c r="AA120" s="50">
        <f>'[6]49-Imperial River'!G159</f>
        <v>13.39</v>
      </c>
      <c r="AB120" s="50">
        <f>'[1]49-Imperial River'!G159</f>
        <v>13.88</v>
      </c>
      <c r="AC120" s="50">
        <f>'[2]49-Imperial River'!G159</f>
        <v>14.64</v>
      </c>
      <c r="AD120" s="50">
        <f>'[3]49-Imperial River'!G159</f>
        <v>13.06</v>
      </c>
      <c r="AE120" s="50">
        <f>'[5]49-Imperial River'!G159</f>
        <v>16.43</v>
      </c>
      <c r="AF120" s="50">
        <f>'[4]49-Imperial River'!G159</f>
        <v>15.26</v>
      </c>
      <c r="AG120" s="13">
        <f t="shared" si="1"/>
        <v>13.852727272727272</v>
      </c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</row>
    <row r="121" spans="1:55" ht="15.6" x14ac:dyDescent="0.3">
      <c r="B121" s="20" t="s">
        <v>5</v>
      </c>
      <c r="C121" s="48" t="s">
        <v>18</v>
      </c>
      <c r="D121" s="13">
        <v>15.63</v>
      </c>
      <c r="E121" s="13">
        <v>13.06</v>
      </c>
      <c r="F121" s="13">
        <v>13.62</v>
      </c>
      <c r="G121" s="13">
        <v>14.37</v>
      </c>
      <c r="H121" s="13">
        <v>15.4</v>
      </c>
      <c r="I121" s="13">
        <v>16.86</v>
      </c>
      <c r="J121" s="13">
        <v>15.29</v>
      </c>
      <c r="K121" s="13">
        <v>14.77</v>
      </c>
      <c r="L121" s="39" t="s">
        <v>241</v>
      </c>
      <c r="M121" s="39" t="s">
        <v>241</v>
      </c>
      <c r="N121" s="39" t="s">
        <v>241</v>
      </c>
      <c r="O121" s="39" t="s">
        <v>241</v>
      </c>
      <c r="P121" s="13">
        <v>13.9</v>
      </c>
      <c r="Q121" s="13">
        <v>13.33</v>
      </c>
      <c r="R121" s="13">
        <v>13.57</v>
      </c>
      <c r="S121" s="13">
        <v>12.62</v>
      </c>
      <c r="T121" s="48" t="s">
        <v>18</v>
      </c>
      <c r="U121" s="48" t="s">
        <v>18</v>
      </c>
      <c r="V121" s="13">
        <v>12.08</v>
      </c>
      <c r="W121" s="13">
        <v>14.6</v>
      </c>
      <c r="X121" s="13">
        <v>12.74</v>
      </c>
      <c r="Y121" s="50">
        <v>13.35</v>
      </c>
      <c r="Z121" s="48" t="s">
        <v>18</v>
      </c>
      <c r="AA121" s="48" t="s">
        <v>18</v>
      </c>
      <c r="AB121" s="48" t="s">
        <v>18</v>
      </c>
      <c r="AC121" s="48" t="s">
        <v>18</v>
      </c>
      <c r="AD121" s="48" t="s">
        <v>18</v>
      </c>
      <c r="AE121" s="48" t="s">
        <v>18</v>
      </c>
      <c r="AF121" s="48" t="s">
        <v>18</v>
      </c>
      <c r="AG121" s="13">
        <f t="shared" si="1"/>
        <v>14.074375</v>
      </c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</row>
    <row r="122" spans="1:55" ht="15.6" x14ac:dyDescent="0.3">
      <c r="B122" s="20" t="s">
        <v>6</v>
      </c>
      <c r="C122" s="48" t="s">
        <v>18</v>
      </c>
      <c r="D122" s="13">
        <v>14.7</v>
      </c>
      <c r="E122" s="13">
        <v>15</v>
      </c>
      <c r="F122" s="13">
        <v>13.44</v>
      </c>
      <c r="G122" s="13">
        <v>14.32</v>
      </c>
      <c r="H122" s="13">
        <v>15.7</v>
      </c>
      <c r="I122" s="13">
        <v>16.73</v>
      </c>
      <c r="J122" s="13">
        <v>14.83</v>
      </c>
      <c r="K122" s="13">
        <v>14.76</v>
      </c>
      <c r="L122" s="13">
        <v>14.57</v>
      </c>
      <c r="M122" s="39" t="s">
        <v>241</v>
      </c>
      <c r="N122" s="39" t="s">
        <v>241</v>
      </c>
      <c r="O122" s="39" t="s">
        <v>241</v>
      </c>
      <c r="P122" s="13">
        <v>15.8</v>
      </c>
      <c r="Q122" s="13">
        <v>13.02</v>
      </c>
      <c r="R122" s="13">
        <v>16.579999999999998</v>
      </c>
      <c r="S122" s="13">
        <v>12.42</v>
      </c>
      <c r="T122" s="48" t="s">
        <v>18</v>
      </c>
      <c r="U122" s="48" t="s">
        <v>18</v>
      </c>
      <c r="V122" s="13">
        <v>12.29</v>
      </c>
      <c r="W122" s="13">
        <v>14.82</v>
      </c>
      <c r="X122" s="48" t="s">
        <v>18</v>
      </c>
      <c r="Y122" s="50">
        <v>12.7</v>
      </c>
      <c r="Z122" s="50">
        <v>16.059999999999999</v>
      </c>
      <c r="AA122" s="50">
        <f>'[6]49-Imperial River'!G160</f>
        <v>13.61</v>
      </c>
      <c r="AB122" s="50">
        <f>'[1]49-Imperial River'!G160</f>
        <v>13.76</v>
      </c>
      <c r="AC122" s="50">
        <f>'[2]49-Imperial River'!G160</f>
        <v>16.02</v>
      </c>
      <c r="AD122" s="50">
        <f>'[3]49-Imperial River'!G160</f>
        <v>18.39</v>
      </c>
      <c r="AE122" s="50">
        <f>'[5]49-Imperial River'!G160</f>
        <v>17.850000000000001</v>
      </c>
      <c r="AF122" s="50">
        <f>'[4]49-Imperial River'!G160</f>
        <v>14.49</v>
      </c>
      <c r="AG122" s="13">
        <f t="shared" si="1"/>
        <v>14.739047619047618</v>
      </c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</row>
    <row r="123" spans="1:55" ht="15.6" x14ac:dyDescent="0.3">
      <c r="A123" s="14" t="s">
        <v>1247</v>
      </c>
      <c r="B123" s="20" t="s">
        <v>6</v>
      </c>
      <c r="C123" s="48" t="s">
        <v>18</v>
      </c>
      <c r="D123" s="13">
        <v>15.42</v>
      </c>
      <c r="E123" s="13">
        <v>16.48</v>
      </c>
      <c r="F123" s="13">
        <v>14.3</v>
      </c>
      <c r="G123" s="13">
        <v>16.079999999999998</v>
      </c>
      <c r="H123" s="13">
        <v>16.96</v>
      </c>
      <c r="I123" s="13">
        <v>17.09</v>
      </c>
      <c r="J123" s="13">
        <v>16.03</v>
      </c>
      <c r="K123" s="13">
        <v>14.11</v>
      </c>
      <c r="L123" s="13">
        <v>16.89</v>
      </c>
      <c r="M123" s="39" t="s">
        <v>241</v>
      </c>
      <c r="N123" s="39" t="s">
        <v>241</v>
      </c>
      <c r="O123" s="13">
        <v>15.41</v>
      </c>
      <c r="P123" s="13">
        <v>16.61</v>
      </c>
      <c r="Q123" s="13">
        <v>13.56</v>
      </c>
      <c r="R123" s="13">
        <v>16.649999999999999</v>
      </c>
      <c r="S123" s="13">
        <v>13.79</v>
      </c>
      <c r="T123" s="48" t="s">
        <v>18</v>
      </c>
      <c r="U123" s="48" t="s">
        <v>18</v>
      </c>
      <c r="V123" s="13">
        <v>15.19</v>
      </c>
      <c r="W123" s="39">
        <v>14.67</v>
      </c>
      <c r="X123" s="48" t="s">
        <v>18</v>
      </c>
      <c r="Y123" s="50">
        <v>14</v>
      </c>
      <c r="Z123" s="50">
        <v>16.149999999999999</v>
      </c>
      <c r="AA123" s="50">
        <f>'[6]49-Imperial River'!G161</f>
        <v>14.62</v>
      </c>
      <c r="AB123" s="50">
        <f>'[1]49-Imperial River'!G161</f>
        <v>15.05</v>
      </c>
      <c r="AC123" s="50">
        <f>'[2]49-Imperial River'!G161</f>
        <v>16.41</v>
      </c>
      <c r="AD123" s="50">
        <f>'[3]49-Imperial River'!G161</f>
        <v>17.96</v>
      </c>
      <c r="AE123" s="50">
        <f>'[5]49-Imperial River'!G161</f>
        <v>15.92</v>
      </c>
      <c r="AF123" s="50">
        <f>'[4]49-Imperial River'!G161</f>
        <v>15.9</v>
      </c>
      <c r="AG123" s="13">
        <f t="shared" si="1"/>
        <v>15.610454545454546</v>
      </c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</row>
    <row r="124" spans="1:55" ht="15.6" x14ac:dyDescent="0.3">
      <c r="A124" s="29" t="s">
        <v>1406</v>
      </c>
      <c r="B124" s="20" t="s">
        <v>7</v>
      </c>
      <c r="C124" s="48" t="s">
        <v>18</v>
      </c>
      <c r="D124" s="13">
        <v>15.47</v>
      </c>
      <c r="E124" s="13">
        <v>15.94</v>
      </c>
      <c r="F124" s="13">
        <v>15.76</v>
      </c>
      <c r="G124" s="13">
        <v>16.14</v>
      </c>
      <c r="H124" s="13">
        <v>14.92</v>
      </c>
      <c r="I124" s="13">
        <v>16.899999999999999</v>
      </c>
      <c r="J124" s="13">
        <v>16.329999999999998</v>
      </c>
      <c r="K124" s="13">
        <v>13.66</v>
      </c>
      <c r="L124" s="13">
        <v>16.07</v>
      </c>
      <c r="M124" s="13">
        <v>15.4</v>
      </c>
      <c r="N124" s="13">
        <v>15.6</v>
      </c>
      <c r="O124" s="13">
        <v>15.9</v>
      </c>
      <c r="P124" s="13">
        <v>15.7</v>
      </c>
      <c r="Q124" s="13">
        <v>14.53</v>
      </c>
      <c r="R124" s="13">
        <v>16.7</v>
      </c>
      <c r="S124" s="13">
        <v>16.63</v>
      </c>
      <c r="T124" s="48" t="s">
        <v>18</v>
      </c>
      <c r="U124" s="48" t="s">
        <v>18</v>
      </c>
      <c r="V124" s="13">
        <v>16.760000000000002</v>
      </c>
      <c r="W124" s="13">
        <v>16.73</v>
      </c>
      <c r="X124" s="48" t="s">
        <v>18</v>
      </c>
      <c r="Y124" s="50">
        <v>14.33</v>
      </c>
      <c r="Z124" s="50">
        <v>16.73</v>
      </c>
      <c r="AA124" s="50">
        <f>'[6]49-Imperial River'!G162</f>
        <v>16.39</v>
      </c>
      <c r="AB124" s="50">
        <f>'[1]49-Imperial River'!G162</f>
        <v>16.559999999999999</v>
      </c>
      <c r="AC124" s="50">
        <f>'[2]49-Imperial River'!G162</f>
        <v>15.34</v>
      </c>
      <c r="AD124" s="50">
        <f>'[3]49-Imperial River'!G162</f>
        <v>18.07</v>
      </c>
      <c r="AE124" s="50">
        <f>'[5]49-Imperial River'!G162</f>
        <v>17.23</v>
      </c>
      <c r="AF124" s="50">
        <f>'[4]49-Imperial River'!G162</f>
        <v>18.079999999999998</v>
      </c>
      <c r="AG124" s="13">
        <f t="shared" si="1"/>
        <v>15.939999999999998</v>
      </c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</row>
    <row r="125" spans="1:55" ht="15.6" x14ac:dyDescent="0.3">
      <c r="A125"/>
      <c r="B125" s="20" t="s">
        <v>7</v>
      </c>
      <c r="C125" s="13">
        <v>15.19</v>
      </c>
      <c r="D125" s="13">
        <v>15.96</v>
      </c>
      <c r="E125" s="13">
        <v>14.05</v>
      </c>
      <c r="F125" s="13">
        <v>15.51</v>
      </c>
      <c r="G125" s="13">
        <v>17.059999999999999</v>
      </c>
      <c r="H125" s="13">
        <v>17.079999999999998</v>
      </c>
      <c r="I125" s="13">
        <v>16.43</v>
      </c>
      <c r="J125" s="13">
        <v>17.510000000000002</v>
      </c>
      <c r="K125" s="13">
        <v>15.18</v>
      </c>
      <c r="L125" s="13">
        <v>14.62</v>
      </c>
      <c r="M125" s="13">
        <v>15.9</v>
      </c>
      <c r="N125" s="13">
        <v>16.7</v>
      </c>
      <c r="O125" s="13">
        <v>16.5</v>
      </c>
      <c r="P125" s="13">
        <v>17</v>
      </c>
      <c r="Q125" s="13">
        <v>14.99</v>
      </c>
      <c r="R125" s="13">
        <v>15.73</v>
      </c>
      <c r="S125" s="13">
        <v>16.559999999999999</v>
      </c>
      <c r="T125" s="48" t="s">
        <v>18</v>
      </c>
      <c r="U125" s="48" t="s">
        <v>18</v>
      </c>
      <c r="V125" s="13">
        <v>15.97</v>
      </c>
      <c r="W125" s="13">
        <v>15.48</v>
      </c>
      <c r="X125" s="48" t="s">
        <v>18</v>
      </c>
      <c r="Y125" s="50">
        <v>14.95</v>
      </c>
      <c r="Z125" s="50">
        <v>17.04</v>
      </c>
      <c r="AA125" s="50">
        <f>'[6]49-Imperial River'!G163</f>
        <v>16.649999999999999</v>
      </c>
      <c r="AB125" s="50">
        <f>'[1]49-Imperial River'!G163</f>
        <v>16.78</v>
      </c>
      <c r="AC125" s="50">
        <f>'[2]49-Imperial River'!G163</f>
        <v>16.68</v>
      </c>
      <c r="AD125" s="50">
        <f>'[3]49-Imperial River'!G163</f>
        <v>18.45</v>
      </c>
      <c r="AE125" s="50">
        <f>'[5]49-Imperial River'!G163</f>
        <v>16.34</v>
      </c>
      <c r="AF125" s="50">
        <f>'[4]49-Imperial River'!G163</f>
        <v>17.78</v>
      </c>
      <c r="AG125" s="13">
        <f t="shared" si="1"/>
        <v>16.158799999999999</v>
      </c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</row>
    <row r="126" spans="1:55" ht="15.6" x14ac:dyDescent="0.3">
      <c r="A126"/>
      <c r="B126" s="20" t="s">
        <v>8</v>
      </c>
      <c r="C126" s="13">
        <v>14.8</v>
      </c>
      <c r="D126" s="13">
        <v>14.92</v>
      </c>
      <c r="E126" s="13">
        <v>15.82</v>
      </c>
      <c r="F126" s="13">
        <v>15.86</v>
      </c>
      <c r="G126" s="13">
        <v>17</v>
      </c>
      <c r="H126" s="13">
        <v>15.98</v>
      </c>
      <c r="I126" s="13">
        <v>16.18</v>
      </c>
      <c r="J126" s="13">
        <v>16.77</v>
      </c>
      <c r="K126" s="13">
        <v>16.82</v>
      </c>
      <c r="L126" s="13">
        <v>15.52</v>
      </c>
      <c r="M126" s="13">
        <v>17.3</v>
      </c>
      <c r="N126" s="13">
        <v>15.9</v>
      </c>
      <c r="O126" s="13">
        <v>17.3</v>
      </c>
      <c r="P126" s="13">
        <v>15.92</v>
      </c>
      <c r="Q126" s="13">
        <v>16.48</v>
      </c>
      <c r="R126" s="13">
        <v>16.48</v>
      </c>
      <c r="S126" s="13">
        <v>16.7</v>
      </c>
      <c r="T126" s="48" t="s">
        <v>18</v>
      </c>
      <c r="U126" s="48" t="s">
        <v>18</v>
      </c>
      <c r="V126" s="13">
        <v>16.82</v>
      </c>
      <c r="W126" s="13">
        <v>16.670000000000002</v>
      </c>
      <c r="X126" s="13">
        <v>14.2</v>
      </c>
      <c r="Y126" s="50">
        <v>16.239999999999998</v>
      </c>
      <c r="Z126" s="50">
        <v>16.63</v>
      </c>
      <c r="AA126" s="50">
        <f>'[6]49-Imperial River'!G164</f>
        <v>17.8</v>
      </c>
      <c r="AB126" s="50">
        <f>'[1]49-Imperial River'!G164</f>
        <v>17</v>
      </c>
      <c r="AC126" s="50">
        <f>'[2]49-Imperial River'!G164</f>
        <v>16.850000000000001</v>
      </c>
      <c r="AD126" s="50">
        <f>'[3]49-Imperial River'!G164</f>
        <v>14.09</v>
      </c>
      <c r="AE126" s="50">
        <f>'[5]49-Imperial River'!G164</f>
        <v>15.84</v>
      </c>
      <c r="AF126" s="50">
        <f>'[4]49-Imperial River'!G164</f>
        <v>17.39</v>
      </c>
      <c r="AG126" s="13">
        <f t="shared" si="1"/>
        <v>16.232692307692307</v>
      </c>
      <c r="AH126" s="13"/>
      <c r="AI126" s="13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</row>
    <row r="127" spans="1:55" ht="15.6" x14ac:dyDescent="0.3">
      <c r="A127" s="29" t="s">
        <v>163</v>
      </c>
      <c r="B127" s="20" t="s">
        <v>8</v>
      </c>
      <c r="C127" s="13">
        <v>16.18</v>
      </c>
      <c r="D127" s="13">
        <v>14.84</v>
      </c>
      <c r="E127" s="13">
        <v>15.19</v>
      </c>
      <c r="F127" s="13">
        <v>15.43</v>
      </c>
      <c r="G127" s="13">
        <v>16.27</v>
      </c>
      <c r="H127" s="13">
        <v>17.14</v>
      </c>
      <c r="I127" s="13">
        <v>17.010000000000002</v>
      </c>
      <c r="J127" s="39">
        <v>15.77</v>
      </c>
      <c r="K127" s="13">
        <v>16.760000000000002</v>
      </c>
      <c r="L127" s="13">
        <v>16.96</v>
      </c>
      <c r="M127" s="13">
        <v>15.53</v>
      </c>
      <c r="N127" s="13">
        <v>16.3</v>
      </c>
      <c r="O127" s="13">
        <v>17.2</v>
      </c>
      <c r="P127" s="13">
        <v>16.809999999999999</v>
      </c>
      <c r="Q127" s="13">
        <v>16.62</v>
      </c>
      <c r="R127" s="13">
        <v>16.59</v>
      </c>
      <c r="S127" s="13">
        <v>17.04</v>
      </c>
      <c r="T127" s="48" t="s">
        <v>18</v>
      </c>
      <c r="U127" s="48" t="s">
        <v>18</v>
      </c>
      <c r="V127" s="13">
        <v>16.489999999999998</v>
      </c>
      <c r="W127" s="13">
        <v>16.489999999999998</v>
      </c>
      <c r="X127" s="13">
        <v>14.6</v>
      </c>
      <c r="Y127" s="13">
        <v>16.440000000000001</v>
      </c>
      <c r="Z127" s="13">
        <v>16.7</v>
      </c>
      <c r="AA127" s="50">
        <f>'[6]49-Imperial River'!G165</f>
        <v>16.7</v>
      </c>
      <c r="AB127" s="50">
        <f>'[1]49-Imperial River'!G165</f>
        <v>16.920000000000002</v>
      </c>
      <c r="AC127" s="50">
        <f>'[2]49-Imperial River'!G165</f>
        <v>16.7</v>
      </c>
      <c r="AD127" s="50">
        <f>'[3]49-Imperial River'!G165</f>
        <v>15.18</v>
      </c>
      <c r="AE127" s="50">
        <f>'[5]49-Imperial River'!G165</f>
        <v>17.350000000000001</v>
      </c>
      <c r="AF127" s="50">
        <f>'[4]49-Imperial River'!G165</f>
        <v>16.84</v>
      </c>
      <c r="AG127" s="13">
        <f t="shared" si="1"/>
        <v>16.302307692307696</v>
      </c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</row>
    <row r="128" spans="1:55" ht="15.6" x14ac:dyDescent="0.3">
      <c r="A128" s="29" t="s">
        <v>1004</v>
      </c>
      <c r="B128" s="20" t="s">
        <v>9</v>
      </c>
      <c r="C128" s="13">
        <v>15.92</v>
      </c>
      <c r="D128" s="13">
        <v>14.17</v>
      </c>
      <c r="E128" s="13">
        <v>14.86</v>
      </c>
      <c r="F128" s="13">
        <v>16.97</v>
      </c>
      <c r="G128" s="13">
        <v>17.05</v>
      </c>
      <c r="H128" s="48" t="s">
        <v>18</v>
      </c>
      <c r="I128" s="13">
        <v>15.36</v>
      </c>
      <c r="J128" s="13">
        <v>15.63</v>
      </c>
      <c r="K128" s="13">
        <v>17.14</v>
      </c>
      <c r="L128" s="13">
        <v>16.34</v>
      </c>
      <c r="M128" s="13">
        <v>15.7</v>
      </c>
      <c r="N128" s="13">
        <v>16.600000000000001</v>
      </c>
      <c r="O128" s="13">
        <v>16.98</v>
      </c>
      <c r="P128" s="13">
        <v>15</v>
      </c>
      <c r="Q128" s="13">
        <v>15.38</v>
      </c>
      <c r="R128" s="13">
        <v>16.11</v>
      </c>
      <c r="S128" s="13">
        <v>15.79</v>
      </c>
      <c r="T128" s="48" t="s">
        <v>18</v>
      </c>
      <c r="U128" s="48" t="s">
        <v>18</v>
      </c>
      <c r="V128" s="13">
        <v>16.760000000000002</v>
      </c>
      <c r="W128" s="13">
        <v>16.77</v>
      </c>
      <c r="X128" s="13">
        <v>17.46</v>
      </c>
      <c r="Y128" s="13">
        <v>16.420000000000002</v>
      </c>
      <c r="Z128" s="48" t="s">
        <v>18</v>
      </c>
      <c r="AA128" s="50">
        <f>'[6]49-Imperial River'!G166</f>
        <v>16.52</v>
      </c>
      <c r="AB128" s="50">
        <f>'[1]49-Imperial River'!G166</f>
        <v>16.690000000000001</v>
      </c>
      <c r="AC128" s="50">
        <f>'[2]49-Imperial River'!G166</f>
        <v>16.739999999999998</v>
      </c>
      <c r="AD128" s="48" t="s">
        <v>18</v>
      </c>
      <c r="AE128" s="50">
        <f>'[5]49-Imperial River'!G166</f>
        <v>16.37</v>
      </c>
      <c r="AF128" s="50" t="str">
        <f>'[4]49-Imperial River'!G166</f>
        <v/>
      </c>
      <c r="AG128" s="13">
        <f t="shared" si="1"/>
        <v>16.189565217391301</v>
      </c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</row>
    <row r="129" spans="1:55" ht="15.6" x14ac:dyDescent="0.3">
      <c r="A129" s="54"/>
      <c r="B129" s="20" t="s">
        <v>9</v>
      </c>
      <c r="C129" s="13">
        <v>15.16</v>
      </c>
      <c r="D129" s="13">
        <v>15.08</v>
      </c>
      <c r="E129" s="13">
        <v>16.059999999999999</v>
      </c>
      <c r="F129" s="13">
        <v>15.95</v>
      </c>
      <c r="G129" s="13">
        <v>16.149999999999999</v>
      </c>
      <c r="H129" s="48" t="s">
        <v>18</v>
      </c>
      <c r="I129" s="13">
        <v>15.93</v>
      </c>
      <c r="J129" s="50">
        <v>17.45</v>
      </c>
      <c r="K129" s="13">
        <v>16.09</v>
      </c>
      <c r="L129" s="13">
        <v>16.940000000000001</v>
      </c>
      <c r="M129" s="13">
        <v>17.2</v>
      </c>
      <c r="N129" s="13">
        <v>15.6</v>
      </c>
      <c r="O129" s="13">
        <v>17.100000000000001</v>
      </c>
      <c r="P129" s="48" t="s">
        <v>18</v>
      </c>
      <c r="Q129" s="13">
        <v>15.29</v>
      </c>
      <c r="R129" s="13">
        <v>15.69</v>
      </c>
      <c r="S129" s="13">
        <v>16.899999999999999</v>
      </c>
      <c r="T129" s="48" t="s">
        <v>18</v>
      </c>
      <c r="U129" s="48" t="s">
        <v>18</v>
      </c>
      <c r="V129" s="13">
        <v>16.579999999999998</v>
      </c>
      <c r="W129" s="13">
        <v>16.47</v>
      </c>
      <c r="X129" s="13">
        <v>15.66</v>
      </c>
      <c r="Y129" s="13">
        <v>15.9</v>
      </c>
      <c r="Z129" s="13">
        <v>16.559999999999999</v>
      </c>
      <c r="AA129" s="48" t="s">
        <v>18</v>
      </c>
      <c r="AB129" s="50">
        <f>'[1]49-Imperial River'!G167</f>
        <v>16.649999999999999</v>
      </c>
      <c r="AC129" s="50">
        <f>'[2]49-Imperial River'!G167</f>
        <v>16.739999999999998</v>
      </c>
      <c r="AD129" s="50">
        <f>'[3]49-Imperial River'!G167</f>
        <v>15.12</v>
      </c>
      <c r="AE129" s="50">
        <f>'[5]49-Imperial River'!G167</f>
        <v>17.3</v>
      </c>
      <c r="AF129" s="50" t="str">
        <f>'[4]49-Imperial River'!G167</f>
        <v/>
      </c>
      <c r="AG129" s="13">
        <f t="shared" si="1"/>
        <v>16.185652173913041</v>
      </c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</row>
    <row r="130" spans="1:55" ht="15.6" x14ac:dyDescent="0.3">
      <c r="B130" s="20" t="s">
        <v>10</v>
      </c>
      <c r="C130" s="48" t="s">
        <v>18</v>
      </c>
      <c r="D130" s="13">
        <v>15.86</v>
      </c>
      <c r="E130" s="13">
        <v>14.8</v>
      </c>
      <c r="F130" s="13">
        <v>16.32</v>
      </c>
      <c r="G130" s="13">
        <v>15.88</v>
      </c>
      <c r="H130" s="48" t="s">
        <v>18</v>
      </c>
      <c r="I130" s="13">
        <v>16.54</v>
      </c>
      <c r="J130" s="13">
        <v>15.23</v>
      </c>
      <c r="K130" s="13">
        <v>15.27</v>
      </c>
      <c r="L130" s="13">
        <v>16.190000000000001</v>
      </c>
      <c r="M130" s="13">
        <v>15.2</v>
      </c>
      <c r="N130" s="13">
        <v>15.4</v>
      </c>
      <c r="O130" s="13">
        <v>13.82</v>
      </c>
      <c r="P130" s="48" t="s">
        <v>18</v>
      </c>
      <c r="Q130" s="13">
        <v>15.21</v>
      </c>
      <c r="R130" s="13">
        <v>16.7</v>
      </c>
      <c r="S130" s="13">
        <v>15.68</v>
      </c>
      <c r="T130" s="48" t="s">
        <v>18</v>
      </c>
      <c r="U130" s="48" t="s">
        <v>18</v>
      </c>
      <c r="V130" s="13">
        <v>16.38</v>
      </c>
      <c r="W130" s="13">
        <v>15.5</v>
      </c>
      <c r="X130" s="13">
        <v>15.71</v>
      </c>
      <c r="Y130" s="13">
        <v>16.55</v>
      </c>
      <c r="Z130" s="13">
        <v>15.65</v>
      </c>
      <c r="AA130" s="50">
        <f>'[6]49-Imperial River'!G168</f>
        <v>15.19</v>
      </c>
      <c r="AB130" s="48" t="s">
        <v>18</v>
      </c>
      <c r="AC130" s="50">
        <f>'[2]49-Imperial River'!G168</f>
        <v>16.829999999999998</v>
      </c>
      <c r="AD130" s="50">
        <f>'[3]49-Imperial River'!G168</f>
        <v>15.6</v>
      </c>
      <c r="AE130" s="50">
        <f>'[5]49-Imperial River'!G168</f>
        <v>16.11</v>
      </c>
      <c r="AF130" s="50" t="str">
        <f>'[4]49-Imperial River'!G168</f>
        <v/>
      </c>
      <c r="AG130" s="13">
        <f t="shared" si="1"/>
        <v>15.705</v>
      </c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</row>
    <row r="131" spans="1:55" ht="15.6" x14ac:dyDescent="0.3">
      <c r="B131" s="20" t="s">
        <v>10</v>
      </c>
      <c r="C131" s="48" t="s">
        <v>18</v>
      </c>
      <c r="D131" s="13">
        <v>14.18</v>
      </c>
      <c r="E131" s="13">
        <v>13.95</v>
      </c>
      <c r="F131" s="13">
        <v>17.309999999999999</v>
      </c>
      <c r="G131" s="13">
        <v>15.52</v>
      </c>
      <c r="H131" s="48" t="s">
        <v>18</v>
      </c>
      <c r="I131" s="13">
        <v>15.24</v>
      </c>
      <c r="J131" s="13">
        <v>15.18</v>
      </c>
      <c r="K131" s="13">
        <v>14.88</v>
      </c>
      <c r="L131" s="13">
        <v>14.82</v>
      </c>
      <c r="M131" s="13">
        <v>14.61</v>
      </c>
      <c r="N131" s="13">
        <v>15.2</v>
      </c>
      <c r="O131" s="13">
        <v>14.6</v>
      </c>
      <c r="P131" s="48" t="s">
        <v>18</v>
      </c>
      <c r="Q131" s="13">
        <v>14.57</v>
      </c>
      <c r="R131" s="13">
        <v>16.43</v>
      </c>
      <c r="S131" s="13">
        <v>14.71</v>
      </c>
      <c r="T131" s="48" t="s">
        <v>18</v>
      </c>
      <c r="U131" s="48" t="s">
        <v>18</v>
      </c>
      <c r="V131" s="13">
        <v>15.43</v>
      </c>
      <c r="W131" s="13">
        <v>15.54</v>
      </c>
      <c r="X131" s="13">
        <v>16.54</v>
      </c>
      <c r="Y131" s="13">
        <v>15.9</v>
      </c>
      <c r="Z131" s="13">
        <v>15.1</v>
      </c>
      <c r="AA131" s="48" t="s">
        <v>18</v>
      </c>
      <c r="AB131" s="48" t="s">
        <v>18</v>
      </c>
      <c r="AC131" s="48" t="s">
        <v>18</v>
      </c>
      <c r="AD131" s="48" t="s">
        <v>18</v>
      </c>
      <c r="AE131" s="48" t="s">
        <v>18</v>
      </c>
      <c r="AF131" s="48" t="s">
        <v>18</v>
      </c>
      <c r="AG131" s="13">
        <f t="shared" ref="AG131:AG194" si="2">AVERAGE(C131:AD131)</f>
        <v>15.247894736842104</v>
      </c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</row>
    <row r="132" spans="1:55" ht="15.6" x14ac:dyDescent="0.3">
      <c r="B132" s="20" t="s">
        <v>11</v>
      </c>
      <c r="C132" s="48" t="s">
        <v>18</v>
      </c>
      <c r="D132" s="13">
        <v>15.4</v>
      </c>
      <c r="E132" s="13">
        <v>13.61</v>
      </c>
      <c r="F132" s="13">
        <v>16.13</v>
      </c>
      <c r="G132" s="13">
        <v>15.74</v>
      </c>
      <c r="H132" s="48" t="s">
        <v>18</v>
      </c>
      <c r="I132" s="13">
        <v>15.38</v>
      </c>
      <c r="J132" s="13">
        <v>15.39</v>
      </c>
      <c r="K132" s="13">
        <v>15.17</v>
      </c>
      <c r="L132" s="13">
        <v>15.95</v>
      </c>
      <c r="M132" s="13">
        <v>14.55</v>
      </c>
      <c r="N132" s="13">
        <v>14.9</v>
      </c>
      <c r="O132" s="13">
        <v>14.6</v>
      </c>
      <c r="P132" s="48" t="s">
        <v>18</v>
      </c>
      <c r="Q132" s="13">
        <v>14.44</v>
      </c>
      <c r="R132" s="13">
        <v>15.94</v>
      </c>
      <c r="S132" s="13">
        <v>15.08</v>
      </c>
      <c r="T132" s="48" t="s">
        <v>18</v>
      </c>
      <c r="U132" s="48" t="s">
        <v>18</v>
      </c>
      <c r="V132" s="13">
        <v>14.78</v>
      </c>
      <c r="W132" s="48" t="s">
        <v>18</v>
      </c>
      <c r="X132" s="50">
        <v>16.350000000000001</v>
      </c>
      <c r="Y132" s="50">
        <v>14.56</v>
      </c>
      <c r="Z132" s="50">
        <v>14.41</v>
      </c>
      <c r="AA132" s="50">
        <f>'[6]49-Imperial River'!G169</f>
        <v>14.47</v>
      </c>
      <c r="AB132" s="50">
        <f>'[1]49-Imperial River'!G169</f>
        <v>14.37</v>
      </c>
      <c r="AC132" s="50">
        <f>'[2]49-Imperial River'!G169</f>
        <v>14.37</v>
      </c>
      <c r="AD132" s="50">
        <f>'[3]49-Imperial River'!G169</f>
        <v>14.23</v>
      </c>
      <c r="AE132" s="50">
        <f>'[5]49-Imperial River'!G169</f>
        <v>14.8</v>
      </c>
      <c r="AF132" s="50" t="str">
        <f>'[4]49-Imperial River'!G169</f>
        <v/>
      </c>
      <c r="AG132" s="13">
        <f t="shared" si="2"/>
        <v>14.991818181818187</v>
      </c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</row>
    <row r="133" spans="1:55" ht="15.6" x14ac:dyDescent="0.3">
      <c r="B133" s="20" t="s">
        <v>12</v>
      </c>
      <c r="C133" s="48" t="s">
        <v>18</v>
      </c>
      <c r="D133" s="13">
        <v>14.11</v>
      </c>
      <c r="E133" s="13">
        <v>12.93</v>
      </c>
      <c r="F133" s="13">
        <v>15.16</v>
      </c>
      <c r="G133" s="13">
        <v>16.89</v>
      </c>
      <c r="H133" s="13">
        <v>15.37</v>
      </c>
      <c r="I133" s="13">
        <v>14.64</v>
      </c>
      <c r="J133" s="13">
        <v>16.22</v>
      </c>
      <c r="K133" s="13">
        <v>15.47</v>
      </c>
      <c r="L133" s="13">
        <v>15.14</v>
      </c>
      <c r="M133" s="39" t="s">
        <v>241</v>
      </c>
      <c r="N133" s="13">
        <v>14.7</v>
      </c>
      <c r="O133" s="13">
        <v>14.9</v>
      </c>
      <c r="P133" s="48" t="s">
        <v>18</v>
      </c>
      <c r="Q133" s="13">
        <v>14.47</v>
      </c>
      <c r="R133" s="13">
        <v>15.38</v>
      </c>
      <c r="S133" s="13">
        <v>14.33</v>
      </c>
      <c r="T133" s="48" t="s">
        <v>18</v>
      </c>
      <c r="U133" s="48" t="s">
        <v>18</v>
      </c>
      <c r="V133" s="13">
        <v>16.55</v>
      </c>
      <c r="W133" s="48" t="s">
        <v>18</v>
      </c>
      <c r="X133" s="50">
        <v>16.41</v>
      </c>
      <c r="Y133" s="50">
        <v>15.07</v>
      </c>
      <c r="Z133" s="50">
        <v>14.1</v>
      </c>
      <c r="AA133" s="50">
        <f>'[6]49-Imperial River'!G170</f>
        <v>14.27</v>
      </c>
      <c r="AB133" s="50">
        <f>'[1]49-Imperial River'!G170</f>
        <v>14.99</v>
      </c>
      <c r="AC133" s="48" t="s">
        <v>18</v>
      </c>
      <c r="AD133" s="50">
        <f>'[3]49-Imperial River'!G170</f>
        <v>13.52</v>
      </c>
      <c r="AE133" s="50">
        <f>'[5]49-Imperial River'!G170</f>
        <v>15.14</v>
      </c>
      <c r="AF133" s="50" t="str">
        <f>'[4]49-Imperial River'!G170</f>
        <v/>
      </c>
      <c r="AG133" s="13">
        <f t="shared" si="2"/>
        <v>14.981904761904762</v>
      </c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</row>
    <row r="134" spans="1:55" s="30" customFormat="1" ht="15.6" x14ac:dyDescent="0.3">
      <c r="A134" s="6" t="s">
        <v>153</v>
      </c>
      <c r="B134" s="6"/>
      <c r="C134" s="6">
        <v>1990</v>
      </c>
      <c r="D134" s="6">
        <v>1991</v>
      </c>
      <c r="E134" s="6">
        <v>1992</v>
      </c>
      <c r="F134" s="6">
        <v>1993</v>
      </c>
      <c r="G134" s="6">
        <v>1994</v>
      </c>
      <c r="H134" s="6">
        <v>1995</v>
      </c>
      <c r="I134" s="6">
        <v>1996</v>
      </c>
      <c r="J134" s="18">
        <v>1997</v>
      </c>
      <c r="K134" s="18">
        <v>1998</v>
      </c>
      <c r="L134" s="18">
        <v>1999</v>
      </c>
      <c r="M134" s="18">
        <v>2000</v>
      </c>
      <c r="N134" s="18">
        <v>2001</v>
      </c>
      <c r="O134" s="18">
        <v>2002</v>
      </c>
      <c r="P134" s="18">
        <v>2003</v>
      </c>
      <c r="Q134" s="18">
        <v>2004</v>
      </c>
      <c r="R134" s="18">
        <v>2005</v>
      </c>
      <c r="S134" s="18">
        <v>2006</v>
      </c>
      <c r="T134" s="18">
        <v>2007</v>
      </c>
      <c r="U134" s="18">
        <v>2008</v>
      </c>
      <c r="V134" s="41">
        <v>2009</v>
      </c>
      <c r="W134" s="41">
        <v>2010</v>
      </c>
      <c r="X134" s="41">
        <v>2011</v>
      </c>
      <c r="Y134" s="41">
        <v>2012</v>
      </c>
      <c r="Z134" s="41">
        <v>2013</v>
      </c>
      <c r="AA134" s="211">
        <v>2014</v>
      </c>
      <c r="AB134" s="211">
        <v>2015</v>
      </c>
      <c r="AC134" s="211">
        <v>2016</v>
      </c>
      <c r="AD134" s="211">
        <v>2017</v>
      </c>
      <c r="AE134" s="211">
        <v>2018</v>
      </c>
      <c r="AF134" s="211">
        <v>2019</v>
      </c>
      <c r="AG134" s="18" t="s">
        <v>161</v>
      </c>
      <c r="AH134" s="5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</row>
    <row r="135" spans="1:55" ht="15.6" x14ac:dyDescent="0.3">
      <c r="A135" s="29" t="s">
        <v>541</v>
      </c>
      <c r="B135" s="20" t="s">
        <v>1</v>
      </c>
      <c r="C135" s="48" t="s">
        <v>18</v>
      </c>
      <c r="D135" s="13">
        <v>13.48</v>
      </c>
      <c r="E135" s="13">
        <v>14.73</v>
      </c>
      <c r="F135" s="13">
        <v>14.85</v>
      </c>
      <c r="G135" s="13">
        <v>15.28</v>
      </c>
      <c r="H135" s="13">
        <v>17.04</v>
      </c>
      <c r="I135" s="13">
        <v>16.22</v>
      </c>
      <c r="J135" s="13">
        <v>14.12</v>
      </c>
      <c r="K135" s="13">
        <v>15.85</v>
      </c>
      <c r="L135" s="13">
        <v>15.95</v>
      </c>
      <c r="M135" s="13">
        <v>15.58</v>
      </c>
      <c r="N135" s="39" t="s">
        <v>242</v>
      </c>
      <c r="O135" s="13">
        <v>15.68</v>
      </c>
      <c r="P135" s="13">
        <v>16.18</v>
      </c>
      <c r="Q135" s="48" t="s">
        <v>18</v>
      </c>
      <c r="R135" s="48" t="s">
        <v>18</v>
      </c>
      <c r="S135" s="48" t="s">
        <v>18</v>
      </c>
      <c r="T135" s="48" t="s">
        <v>18</v>
      </c>
      <c r="U135" s="48" t="s">
        <v>18</v>
      </c>
      <c r="V135" s="48" t="s">
        <v>18</v>
      </c>
      <c r="W135" s="48" t="s">
        <v>18</v>
      </c>
      <c r="X135" s="48" t="s">
        <v>18</v>
      </c>
      <c r="Y135" s="48" t="s">
        <v>18</v>
      </c>
      <c r="Z135" s="48" t="s">
        <v>18</v>
      </c>
      <c r="AA135" s="212" t="s">
        <v>18</v>
      </c>
      <c r="AB135" s="212" t="s">
        <v>18</v>
      </c>
      <c r="AC135" s="212" t="s">
        <v>18</v>
      </c>
      <c r="AD135" s="212" t="s">
        <v>18</v>
      </c>
      <c r="AE135" s="212" t="s">
        <v>18</v>
      </c>
      <c r="AF135" s="212" t="s">
        <v>18</v>
      </c>
      <c r="AG135" s="13">
        <f t="shared" si="2"/>
        <v>15.413333333333334</v>
      </c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</row>
    <row r="136" spans="1:55" ht="15.6" x14ac:dyDescent="0.3">
      <c r="B136" s="20" t="s">
        <v>2</v>
      </c>
      <c r="C136" s="48" t="s">
        <v>18</v>
      </c>
      <c r="D136" s="13">
        <v>15.71</v>
      </c>
      <c r="E136" s="13">
        <v>15.66</v>
      </c>
      <c r="F136" s="13">
        <v>15.49</v>
      </c>
      <c r="G136" s="13">
        <v>15.74</v>
      </c>
      <c r="H136" s="13">
        <v>16.03</v>
      </c>
      <c r="I136" s="13">
        <v>15.77</v>
      </c>
      <c r="J136" s="13">
        <v>13.53</v>
      </c>
      <c r="K136" s="13">
        <v>16.13</v>
      </c>
      <c r="L136" s="13">
        <v>15.95</v>
      </c>
      <c r="M136" s="13">
        <v>14.34</v>
      </c>
      <c r="N136" s="39" t="s">
        <v>242</v>
      </c>
      <c r="O136" s="13">
        <v>15.18</v>
      </c>
      <c r="P136" s="13">
        <v>15.98</v>
      </c>
      <c r="Q136" s="48" t="s">
        <v>18</v>
      </c>
      <c r="R136" s="48" t="s">
        <v>18</v>
      </c>
      <c r="S136" s="48" t="s">
        <v>18</v>
      </c>
      <c r="T136" s="48" t="s">
        <v>18</v>
      </c>
      <c r="U136" s="48" t="s">
        <v>18</v>
      </c>
      <c r="V136" s="48" t="s">
        <v>18</v>
      </c>
      <c r="W136" s="48" t="s">
        <v>18</v>
      </c>
      <c r="X136" s="48" t="s">
        <v>18</v>
      </c>
      <c r="Y136" s="48" t="s">
        <v>18</v>
      </c>
      <c r="Z136" s="48" t="s">
        <v>18</v>
      </c>
      <c r="AA136" s="213" t="s">
        <v>18</v>
      </c>
      <c r="AB136" s="213" t="s">
        <v>18</v>
      </c>
      <c r="AC136" s="213" t="s">
        <v>18</v>
      </c>
      <c r="AD136" s="213" t="s">
        <v>18</v>
      </c>
      <c r="AE136" s="213" t="s">
        <v>18</v>
      </c>
      <c r="AF136" s="213" t="s">
        <v>18</v>
      </c>
      <c r="AG136" s="13">
        <f t="shared" si="2"/>
        <v>15.459166666666667</v>
      </c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</row>
    <row r="137" spans="1:55" ht="15.6" x14ac:dyDescent="0.3">
      <c r="B137" s="20" t="s">
        <v>3</v>
      </c>
      <c r="C137" s="48" t="s">
        <v>18</v>
      </c>
      <c r="D137" s="13">
        <v>15.64</v>
      </c>
      <c r="E137" s="13">
        <v>15.53</v>
      </c>
      <c r="F137" s="13">
        <v>14.77</v>
      </c>
      <c r="G137" s="13">
        <v>15.8</v>
      </c>
      <c r="H137" s="13">
        <v>15.95</v>
      </c>
      <c r="I137" s="13">
        <v>15.1</v>
      </c>
      <c r="J137" s="13">
        <v>13.94</v>
      </c>
      <c r="K137" s="13">
        <v>16.13</v>
      </c>
      <c r="L137" s="48" t="s">
        <v>18</v>
      </c>
      <c r="M137" s="50">
        <v>13.75</v>
      </c>
      <c r="N137" s="39" t="s">
        <v>242</v>
      </c>
      <c r="O137" s="48" t="s">
        <v>18</v>
      </c>
      <c r="P137" s="48" t="s">
        <v>18</v>
      </c>
      <c r="Q137" s="48" t="s">
        <v>18</v>
      </c>
      <c r="R137" s="48" t="s">
        <v>18</v>
      </c>
      <c r="S137" s="48" t="s">
        <v>18</v>
      </c>
      <c r="T137" s="48" t="s">
        <v>18</v>
      </c>
      <c r="U137" s="48" t="s">
        <v>18</v>
      </c>
      <c r="V137" s="48" t="s">
        <v>18</v>
      </c>
      <c r="W137" s="48" t="s">
        <v>18</v>
      </c>
      <c r="X137" s="48" t="s">
        <v>18</v>
      </c>
      <c r="Y137" s="48" t="s">
        <v>18</v>
      </c>
      <c r="Z137" s="48" t="s">
        <v>18</v>
      </c>
      <c r="AA137" s="213" t="s">
        <v>18</v>
      </c>
      <c r="AB137" s="213" t="s">
        <v>18</v>
      </c>
      <c r="AC137" s="213" t="s">
        <v>18</v>
      </c>
      <c r="AD137" s="213" t="s">
        <v>18</v>
      </c>
      <c r="AE137" s="213" t="s">
        <v>18</v>
      </c>
      <c r="AF137" s="213" t="s">
        <v>18</v>
      </c>
      <c r="AG137" s="13">
        <f t="shared" si="2"/>
        <v>15.178888888888887</v>
      </c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</row>
    <row r="138" spans="1:55" ht="15.6" x14ac:dyDescent="0.3">
      <c r="B138" s="20" t="s">
        <v>4</v>
      </c>
      <c r="C138" s="48" t="s">
        <v>18</v>
      </c>
      <c r="D138" s="13">
        <v>15.24</v>
      </c>
      <c r="E138" s="13">
        <v>15.23</v>
      </c>
      <c r="F138" s="13">
        <v>15.76</v>
      </c>
      <c r="G138" s="13">
        <v>14.39</v>
      </c>
      <c r="H138" s="13">
        <v>15.55</v>
      </c>
      <c r="I138" s="13">
        <v>13.8</v>
      </c>
      <c r="J138" s="13">
        <v>13.29</v>
      </c>
      <c r="K138" s="13">
        <v>15.71</v>
      </c>
      <c r="L138" s="13">
        <v>13.28</v>
      </c>
      <c r="M138" s="50">
        <v>12.87</v>
      </c>
      <c r="N138" s="39" t="s">
        <v>242</v>
      </c>
      <c r="O138" s="48" t="s">
        <v>18</v>
      </c>
      <c r="P138" s="48" t="s">
        <v>18</v>
      </c>
      <c r="Q138" s="50">
        <v>14</v>
      </c>
      <c r="R138" s="48" t="s">
        <v>18</v>
      </c>
      <c r="S138" s="48" t="s">
        <v>18</v>
      </c>
      <c r="T138" s="48" t="s">
        <v>18</v>
      </c>
      <c r="U138" s="48" t="s">
        <v>18</v>
      </c>
      <c r="V138" s="48" t="s">
        <v>18</v>
      </c>
      <c r="W138" s="48" t="s">
        <v>18</v>
      </c>
      <c r="X138" s="48" t="s">
        <v>18</v>
      </c>
      <c r="Y138" s="48" t="s">
        <v>18</v>
      </c>
      <c r="Z138" s="48" t="s">
        <v>18</v>
      </c>
      <c r="AA138" s="213" t="s">
        <v>18</v>
      </c>
      <c r="AB138" s="213" t="s">
        <v>18</v>
      </c>
      <c r="AC138" s="213" t="s">
        <v>18</v>
      </c>
      <c r="AD138" s="213" t="s">
        <v>18</v>
      </c>
      <c r="AE138" s="213" t="s">
        <v>18</v>
      </c>
      <c r="AF138" s="213" t="s">
        <v>18</v>
      </c>
      <c r="AG138" s="13">
        <f t="shared" si="2"/>
        <v>14.465454545454547</v>
      </c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</row>
    <row r="139" spans="1:55" ht="15.6" x14ac:dyDescent="0.3">
      <c r="B139" s="20" t="s">
        <v>5</v>
      </c>
      <c r="C139" s="48" t="s">
        <v>18</v>
      </c>
      <c r="D139" s="13">
        <v>15.32</v>
      </c>
      <c r="E139" s="13">
        <v>13.76</v>
      </c>
      <c r="F139" s="13">
        <v>14.39</v>
      </c>
      <c r="G139" s="13">
        <v>14.63</v>
      </c>
      <c r="H139" s="13">
        <v>14.61</v>
      </c>
      <c r="I139" s="13">
        <v>13.59</v>
      </c>
      <c r="J139" s="50">
        <v>13.63</v>
      </c>
      <c r="K139" s="13">
        <v>14.39</v>
      </c>
      <c r="L139" s="13">
        <v>13.01</v>
      </c>
      <c r="M139" s="50">
        <v>13.06</v>
      </c>
      <c r="N139" s="39" t="s">
        <v>242</v>
      </c>
      <c r="O139" s="48" t="s">
        <v>18</v>
      </c>
      <c r="P139" s="48" t="s">
        <v>18</v>
      </c>
      <c r="Q139" s="48" t="s">
        <v>18</v>
      </c>
      <c r="R139" s="48" t="s">
        <v>18</v>
      </c>
      <c r="S139" s="48" t="s">
        <v>18</v>
      </c>
      <c r="T139" s="48" t="s">
        <v>18</v>
      </c>
      <c r="U139" s="48" t="s">
        <v>18</v>
      </c>
      <c r="V139" s="48" t="s">
        <v>18</v>
      </c>
      <c r="W139" s="48" t="s">
        <v>18</v>
      </c>
      <c r="X139" s="48" t="s">
        <v>18</v>
      </c>
      <c r="Y139" s="48" t="s">
        <v>18</v>
      </c>
      <c r="Z139" s="48" t="s">
        <v>18</v>
      </c>
      <c r="AA139" s="213" t="s">
        <v>18</v>
      </c>
      <c r="AB139" s="213" t="s">
        <v>18</v>
      </c>
      <c r="AC139" s="213" t="s">
        <v>18</v>
      </c>
      <c r="AD139" s="213" t="s">
        <v>18</v>
      </c>
      <c r="AE139" s="213" t="s">
        <v>18</v>
      </c>
      <c r="AF139" s="213" t="s">
        <v>18</v>
      </c>
      <c r="AG139" s="13">
        <f t="shared" si="2"/>
        <v>14.039000000000001</v>
      </c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</row>
    <row r="140" spans="1:55" ht="15.6" x14ac:dyDescent="0.3">
      <c r="B140" s="20" t="s">
        <v>5</v>
      </c>
      <c r="C140" s="48" t="s">
        <v>18</v>
      </c>
      <c r="D140" s="13">
        <v>15.75</v>
      </c>
      <c r="E140" s="13">
        <v>13.31</v>
      </c>
      <c r="F140" s="13">
        <v>13.28</v>
      </c>
      <c r="G140" s="13">
        <v>13.73</v>
      </c>
      <c r="H140" s="13">
        <v>14.93</v>
      </c>
      <c r="I140" s="13">
        <v>14.74</v>
      </c>
      <c r="J140" s="13">
        <v>14.19</v>
      </c>
      <c r="K140" s="13">
        <v>14.88</v>
      </c>
      <c r="L140" s="13">
        <v>14.1</v>
      </c>
      <c r="M140" s="50">
        <v>12.34</v>
      </c>
      <c r="N140" s="39" t="s">
        <v>242</v>
      </c>
      <c r="O140" s="48" t="s">
        <v>18</v>
      </c>
      <c r="P140" s="48" t="s">
        <v>18</v>
      </c>
      <c r="Q140" s="48" t="s">
        <v>18</v>
      </c>
      <c r="R140" s="48" t="s">
        <v>18</v>
      </c>
      <c r="S140" s="48" t="s">
        <v>18</v>
      </c>
      <c r="T140" s="48" t="s">
        <v>18</v>
      </c>
      <c r="U140" s="48" t="s">
        <v>18</v>
      </c>
      <c r="V140" s="48" t="s">
        <v>18</v>
      </c>
      <c r="W140" s="48" t="s">
        <v>18</v>
      </c>
      <c r="X140" s="48" t="s">
        <v>18</v>
      </c>
      <c r="Y140" s="48" t="s">
        <v>18</v>
      </c>
      <c r="Z140" s="48" t="s">
        <v>18</v>
      </c>
      <c r="AA140" s="213" t="s">
        <v>18</v>
      </c>
      <c r="AB140" s="213" t="s">
        <v>18</v>
      </c>
      <c r="AC140" s="213" t="s">
        <v>18</v>
      </c>
      <c r="AD140" s="213" t="s">
        <v>18</v>
      </c>
      <c r="AE140" s="213" t="s">
        <v>18</v>
      </c>
      <c r="AF140" s="213" t="s">
        <v>18</v>
      </c>
      <c r="AG140" s="13">
        <f t="shared" si="2"/>
        <v>14.125</v>
      </c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</row>
    <row r="141" spans="1:55" ht="15.6" x14ac:dyDescent="0.3">
      <c r="B141" s="20" t="s">
        <v>6</v>
      </c>
      <c r="C141" s="48" t="s">
        <v>18</v>
      </c>
      <c r="D141" s="13">
        <v>15.55</v>
      </c>
      <c r="E141" s="13">
        <v>15.59</v>
      </c>
      <c r="F141" s="13">
        <v>13.59</v>
      </c>
      <c r="G141" s="13">
        <v>14.46</v>
      </c>
      <c r="H141" s="13">
        <v>15.78</v>
      </c>
      <c r="I141" s="13">
        <v>15.65</v>
      </c>
      <c r="J141" s="48" t="s">
        <v>18</v>
      </c>
      <c r="K141" s="13">
        <v>14.6</v>
      </c>
      <c r="L141" s="13">
        <v>15.29</v>
      </c>
      <c r="M141" s="50">
        <v>13.89</v>
      </c>
      <c r="N141" s="39" t="s">
        <v>242</v>
      </c>
      <c r="O141" s="48" t="s">
        <v>18</v>
      </c>
      <c r="P141" s="48" t="s">
        <v>18</v>
      </c>
      <c r="Q141" s="48" t="s">
        <v>18</v>
      </c>
      <c r="R141" s="48" t="s">
        <v>18</v>
      </c>
      <c r="S141" s="48" t="s">
        <v>18</v>
      </c>
      <c r="T141" s="48" t="s">
        <v>18</v>
      </c>
      <c r="U141" s="48" t="s">
        <v>18</v>
      </c>
      <c r="V141" s="48" t="s">
        <v>18</v>
      </c>
      <c r="W141" s="48" t="s">
        <v>18</v>
      </c>
      <c r="X141" s="48" t="s">
        <v>18</v>
      </c>
      <c r="Y141" s="48" t="s">
        <v>18</v>
      </c>
      <c r="Z141" s="48" t="s">
        <v>18</v>
      </c>
      <c r="AA141" s="213" t="s">
        <v>18</v>
      </c>
      <c r="AB141" s="213" t="s">
        <v>18</v>
      </c>
      <c r="AC141" s="213" t="s">
        <v>18</v>
      </c>
      <c r="AD141" s="213" t="s">
        <v>18</v>
      </c>
      <c r="AE141" s="213" t="s">
        <v>18</v>
      </c>
      <c r="AF141" s="213" t="s">
        <v>18</v>
      </c>
      <c r="AG141" s="13">
        <f t="shared" si="2"/>
        <v>14.93333333333333</v>
      </c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</row>
    <row r="142" spans="1:55" ht="15.6" x14ac:dyDescent="0.3">
      <c r="A142" s="14" t="s">
        <v>1157</v>
      </c>
      <c r="B142" s="20" t="s">
        <v>6</v>
      </c>
      <c r="C142" s="48" t="s">
        <v>18</v>
      </c>
      <c r="D142" s="13">
        <v>15.92</v>
      </c>
      <c r="E142" s="13">
        <v>16.3</v>
      </c>
      <c r="F142" s="13">
        <v>13.73</v>
      </c>
      <c r="G142" s="13">
        <v>15.68</v>
      </c>
      <c r="H142" s="13">
        <v>15.98</v>
      </c>
      <c r="I142" s="13">
        <v>15.81</v>
      </c>
      <c r="J142" s="13">
        <v>15.82</v>
      </c>
      <c r="K142" s="13">
        <v>14.37</v>
      </c>
      <c r="L142" s="13">
        <v>15.94</v>
      </c>
      <c r="M142" s="50">
        <v>12.28</v>
      </c>
      <c r="N142" s="39" t="s">
        <v>242</v>
      </c>
      <c r="O142" s="48" t="s">
        <v>18</v>
      </c>
      <c r="P142" s="55">
        <v>18.28</v>
      </c>
      <c r="Q142" s="48" t="s">
        <v>18</v>
      </c>
      <c r="R142" s="48" t="s">
        <v>18</v>
      </c>
      <c r="S142" s="48" t="s">
        <v>18</v>
      </c>
      <c r="T142" s="48" t="s">
        <v>18</v>
      </c>
      <c r="U142" s="48" t="s">
        <v>18</v>
      </c>
      <c r="V142" s="48" t="s">
        <v>18</v>
      </c>
      <c r="W142" s="48" t="s">
        <v>18</v>
      </c>
      <c r="X142" s="48" t="s">
        <v>18</v>
      </c>
      <c r="Y142" s="48" t="s">
        <v>18</v>
      </c>
      <c r="Z142" s="48" t="s">
        <v>18</v>
      </c>
      <c r="AA142" s="213" t="s">
        <v>18</v>
      </c>
      <c r="AB142" s="213" t="s">
        <v>18</v>
      </c>
      <c r="AC142" s="213" t="s">
        <v>18</v>
      </c>
      <c r="AD142" s="213" t="s">
        <v>18</v>
      </c>
      <c r="AE142" s="213" t="s">
        <v>18</v>
      </c>
      <c r="AF142" s="213" t="s">
        <v>18</v>
      </c>
      <c r="AG142" s="13">
        <f t="shared" si="2"/>
        <v>15.464545454545457</v>
      </c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</row>
    <row r="143" spans="1:55" ht="15.6" x14ac:dyDescent="0.3">
      <c r="A143" s="29" t="s">
        <v>611</v>
      </c>
      <c r="B143" s="20" t="s">
        <v>7</v>
      </c>
      <c r="C143" s="48" t="s">
        <v>18</v>
      </c>
      <c r="D143" s="13">
        <v>16.34</v>
      </c>
      <c r="E143" s="13">
        <v>16.27</v>
      </c>
      <c r="F143" s="13">
        <v>15.75</v>
      </c>
      <c r="G143" s="13">
        <v>15.61</v>
      </c>
      <c r="H143" s="13">
        <v>15.87</v>
      </c>
      <c r="I143" s="13">
        <v>15.8</v>
      </c>
      <c r="J143" s="13">
        <v>15.85</v>
      </c>
      <c r="K143" s="13">
        <v>14.88</v>
      </c>
      <c r="L143" s="13">
        <v>16.309999999999999</v>
      </c>
      <c r="M143" s="50">
        <v>15.88</v>
      </c>
      <c r="N143" s="50">
        <v>15.88</v>
      </c>
      <c r="O143" s="48" t="s">
        <v>18</v>
      </c>
      <c r="P143" s="48" t="s">
        <v>18</v>
      </c>
      <c r="Q143" s="48" t="s">
        <v>18</v>
      </c>
      <c r="R143" s="48" t="s">
        <v>18</v>
      </c>
      <c r="S143" s="48" t="s">
        <v>18</v>
      </c>
      <c r="T143" s="48" t="s">
        <v>18</v>
      </c>
      <c r="U143" s="48" t="s">
        <v>18</v>
      </c>
      <c r="V143" s="48" t="s">
        <v>18</v>
      </c>
      <c r="W143" s="48" t="s">
        <v>18</v>
      </c>
      <c r="X143" s="48" t="s">
        <v>18</v>
      </c>
      <c r="Y143" s="48" t="s">
        <v>18</v>
      </c>
      <c r="Z143" s="48" t="s">
        <v>18</v>
      </c>
      <c r="AA143" s="213" t="s">
        <v>18</v>
      </c>
      <c r="AB143" s="213" t="s">
        <v>18</v>
      </c>
      <c r="AC143" s="213" t="s">
        <v>18</v>
      </c>
      <c r="AD143" s="213" t="s">
        <v>18</v>
      </c>
      <c r="AE143" s="213" t="s">
        <v>18</v>
      </c>
      <c r="AF143" s="213" t="s">
        <v>18</v>
      </c>
      <c r="AG143" s="13">
        <f t="shared" si="2"/>
        <v>15.858181818181816</v>
      </c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</row>
    <row r="144" spans="1:55" ht="15.6" x14ac:dyDescent="0.3">
      <c r="B144" s="20" t="s">
        <v>7</v>
      </c>
      <c r="C144" s="13">
        <v>15.63</v>
      </c>
      <c r="D144" s="13">
        <v>16.399999999999999</v>
      </c>
      <c r="E144" s="13">
        <v>16.27</v>
      </c>
      <c r="F144" s="13">
        <v>15.53</v>
      </c>
      <c r="G144" s="13">
        <v>15.89</v>
      </c>
      <c r="H144" s="13">
        <v>16.23</v>
      </c>
      <c r="I144" s="13">
        <v>15.82</v>
      </c>
      <c r="J144" s="13">
        <v>16.09</v>
      </c>
      <c r="K144" s="13">
        <v>15.82</v>
      </c>
      <c r="L144" s="13">
        <v>16.21</v>
      </c>
      <c r="M144" s="50">
        <v>16.079999999999998</v>
      </c>
      <c r="N144" s="50">
        <v>15.98</v>
      </c>
      <c r="O144" s="48" t="s">
        <v>18</v>
      </c>
      <c r="P144" s="48" t="s">
        <v>18</v>
      </c>
      <c r="Q144" s="48" t="s">
        <v>18</v>
      </c>
      <c r="R144" s="48" t="s">
        <v>18</v>
      </c>
      <c r="S144" s="48" t="s">
        <v>18</v>
      </c>
      <c r="T144" s="48" t="s">
        <v>18</v>
      </c>
      <c r="U144" s="48" t="s">
        <v>18</v>
      </c>
      <c r="V144" s="48" t="s">
        <v>18</v>
      </c>
      <c r="W144" s="48" t="s">
        <v>18</v>
      </c>
      <c r="X144" s="48" t="s">
        <v>18</v>
      </c>
      <c r="Y144" s="48" t="s">
        <v>18</v>
      </c>
      <c r="Z144" s="48" t="s">
        <v>18</v>
      </c>
      <c r="AA144" s="213" t="s">
        <v>18</v>
      </c>
      <c r="AB144" s="213" t="s">
        <v>18</v>
      </c>
      <c r="AC144" s="213" t="s">
        <v>18</v>
      </c>
      <c r="AD144" s="213" t="s">
        <v>18</v>
      </c>
      <c r="AE144" s="213" t="s">
        <v>18</v>
      </c>
      <c r="AF144" s="213" t="s">
        <v>18</v>
      </c>
      <c r="AG144" s="13">
        <f t="shared" si="2"/>
        <v>15.995833333333335</v>
      </c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</row>
    <row r="145" spans="1:55" ht="15.6" x14ac:dyDescent="0.3">
      <c r="B145" s="20" t="s">
        <v>8</v>
      </c>
      <c r="C145" s="13">
        <v>15.5</v>
      </c>
      <c r="D145" s="13">
        <v>16.41</v>
      </c>
      <c r="E145" s="13">
        <v>16.46</v>
      </c>
      <c r="F145" s="13">
        <v>15.58</v>
      </c>
      <c r="G145" s="13">
        <v>15.87</v>
      </c>
      <c r="H145" s="13">
        <v>16.399999999999999</v>
      </c>
      <c r="I145" s="13">
        <v>15.89</v>
      </c>
      <c r="J145" s="13">
        <v>16.03</v>
      </c>
      <c r="K145" s="13">
        <v>15.74</v>
      </c>
      <c r="L145" s="13">
        <v>16.16</v>
      </c>
      <c r="M145" s="50">
        <v>15.88</v>
      </c>
      <c r="N145" s="50">
        <v>16.09</v>
      </c>
      <c r="O145" s="48" t="s">
        <v>18</v>
      </c>
      <c r="P145" s="48" t="s">
        <v>18</v>
      </c>
      <c r="Q145" s="48" t="s">
        <v>18</v>
      </c>
      <c r="R145" s="48" t="s">
        <v>18</v>
      </c>
      <c r="S145" s="48" t="s">
        <v>18</v>
      </c>
      <c r="T145" s="48" t="s">
        <v>18</v>
      </c>
      <c r="U145" s="48" t="s">
        <v>18</v>
      </c>
      <c r="V145" s="48" t="s">
        <v>18</v>
      </c>
      <c r="W145" s="48" t="s">
        <v>18</v>
      </c>
      <c r="X145" s="48" t="s">
        <v>18</v>
      </c>
      <c r="Y145" s="48" t="s">
        <v>18</v>
      </c>
      <c r="Z145" s="48" t="s">
        <v>18</v>
      </c>
      <c r="AA145" s="213" t="s">
        <v>18</v>
      </c>
      <c r="AB145" s="213" t="s">
        <v>18</v>
      </c>
      <c r="AC145" s="213" t="s">
        <v>18</v>
      </c>
      <c r="AD145" s="213" t="s">
        <v>18</v>
      </c>
      <c r="AE145" s="213" t="s">
        <v>18</v>
      </c>
      <c r="AF145" s="213" t="s">
        <v>18</v>
      </c>
      <c r="AG145" s="13">
        <f t="shared" si="2"/>
        <v>16.000833333333333</v>
      </c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</row>
    <row r="146" spans="1:55" ht="15.6" x14ac:dyDescent="0.3">
      <c r="B146" s="20" t="s">
        <v>8</v>
      </c>
      <c r="C146" s="13">
        <v>15.78</v>
      </c>
      <c r="D146" s="13">
        <v>16.28</v>
      </c>
      <c r="E146" s="13">
        <v>16.23</v>
      </c>
      <c r="F146" s="13">
        <v>15.53</v>
      </c>
      <c r="G146" s="13">
        <v>16.09</v>
      </c>
      <c r="H146" s="48" t="s">
        <v>18</v>
      </c>
      <c r="I146" s="13">
        <v>15.92</v>
      </c>
      <c r="J146" s="13">
        <v>15.93</v>
      </c>
      <c r="K146" s="13">
        <v>16.22</v>
      </c>
      <c r="L146" s="48" t="s">
        <v>18</v>
      </c>
      <c r="M146" s="50">
        <v>15.82</v>
      </c>
      <c r="N146" s="50">
        <v>16.09</v>
      </c>
      <c r="O146" s="48" t="s">
        <v>18</v>
      </c>
      <c r="P146" s="48" t="s">
        <v>18</v>
      </c>
      <c r="Q146" s="48" t="s">
        <v>18</v>
      </c>
      <c r="R146" s="48" t="s">
        <v>18</v>
      </c>
      <c r="S146" s="48" t="s">
        <v>18</v>
      </c>
      <c r="T146" s="48" t="s">
        <v>18</v>
      </c>
      <c r="U146" s="48" t="s">
        <v>18</v>
      </c>
      <c r="V146" s="48" t="s">
        <v>18</v>
      </c>
      <c r="W146" s="48" t="s">
        <v>18</v>
      </c>
      <c r="X146" s="48" t="s">
        <v>18</v>
      </c>
      <c r="Y146" s="48" t="s">
        <v>18</v>
      </c>
      <c r="Z146" s="48" t="s">
        <v>18</v>
      </c>
      <c r="AA146" s="213" t="s">
        <v>18</v>
      </c>
      <c r="AB146" s="213" t="s">
        <v>18</v>
      </c>
      <c r="AC146" s="213" t="s">
        <v>18</v>
      </c>
      <c r="AD146" s="213" t="s">
        <v>18</v>
      </c>
      <c r="AE146" s="213" t="s">
        <v>18</v>
      </c>
      <c r="AF146" s="213" t="s">
        <v>18</v>
      </c>
      <c r="AG146" s="13">
        <f t="shared" si="2"/>
        <v>15.989000000000001</v>
      </c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</row>
    <row r="147" spans="1:55" ht="15.6" x14ac:dyDescent="0.3">
      <c r="A147" s="29" t="s">
        <v>1005</v>
      </c>
      <c r="B147" s="20" t="s">
        <v>9</v>
      </c>
      <c r="C147" s="13">
        <v>15.62</v>
      </c>
      <c r="D147" s="13">
        <v>16.18</v>
      </c>
      <c r="E147" s="13">
        <v>16.04</v>
      </c>
      <c r="F147" s="13">
        <v>15.84</v>
      </c>
      <c r="G147" s="13">
        <v>16.16</v>
      </c>
      <c r="H147" s="48" t="s">
        <v>18</v>
      </c>
      <c r="I147" s="13">
        <v>15.88</v>
      </c>
      <c r="J147" s="50">
        <v>15.85</v>
      </c>
      <c r="K147" s="13">
        <v>15.85</v>
      </c>
      <c r="L147" s="13">
        <v>16.13</v>
      </c>
      <c r="M147" s="13">
        <v>15.98</v>
      </c>
      <c r="N147" s="13">
        <v>16.18</v>
      </c>
      <c r="O147" s="13">
        <v>17.100000000000001</v>
      </c>
      <c r="P147" s="48" t="s">
        <v>18</v>
      </c>
      <c r="Q147" s="48" t="s">
        <v>18</v>
      </c>
      <c r="R147" s="48" t="s">
        <v>18</v>
      </c>
      <c r="S147" s="48" t="s">
        <v>18</v>
      </c>
      <c r="T147" s="48" t="s">
        <v>18</v>
      </c>
      <c r="U147" s="48" t="s">
        <v>18</v>
      </c>
      <c r="V147" s="48" t="s">
        <v>18</v>
      </c>
      <c r="W147" s="48" t="s">
        <v>18</v>
      </c>
      <c r="X147" s="48" t="s">
        <v>18</v>
      </c>
      <c r="Y147" s="48" t="s">
        <v>18</v>
      </c>
      <c r="Z147" s="48" t="s">
        <v>18</v>
      </c>
      <c r="AA147" s="213" t="s">
        <v>18</v>
      </c>
      <c r="AB147" s="213" t="s">
        <v>18</v>
      </c>
      <c r="AC147" s="213" t="s">
        <v>18</v>
      </c>
      <c r="AD147" s="213" t="s">
        <v>18</v>
      </c>
      <c r="AE147" s="213" t="s">
        <v>18</v>
      </c>
      <c r="AF147" s="213" t="s">
        <v>18</v>
      </c>
      <c r="AG147" s="13">
        <f t="shared" si="2"/>
        <v>16.067499999999999</v>
      </c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</row>
    <row r="148" spans="1:55" ht="15.6" x14ac:dyDescent="0.3">
      <c r="A148" s="56"/>
      <c r="B148" s="20" t="s">
        <v>9</v>
      </c>
      <c r="C148" s="13">
        <v>15.61</v>
      </c>
      <c r="D148" s="13">
        <v>16.18</v>
      </c>
      <c r="E148" s="13">
        <v>16.27</v>
      </c>
      <c r="F148" s="13">
        <v>15.81</v>
      </c>
      <c r="G148" s="13">
        <v>16.37</v>
      </c>
      <c r="H148" s="48" t="s">
        <v>18</v>
      </c>
      <c r="I148" s="13">
        <v>15.84</v>
      </c>
      <c r="J148" s="13">
        <v>15.94</v>
      </c>
      <c r="K148" s="13">
        <v>16.09</v>
      </c>
      <c r="L148" s="13">
        <v>16.23</v>
      </c>
      <c r="M148" s="13">
        <v>16.079999999999998</v>
      </c>
      <c r="N148" s="13">
        <v>16.38</v>
      </c>
      <c r="O148" s="13">
        <v>17.3</v>
      </c>
      <c r="P148" s="48" t="s">
        <v>18</v>
      </c>
      <c r="Q148" s="48" t="s">
        <v>18</v>
      </c>
      <c r="R148" s="48" t="s">
        <v>18</v>
      </c>
      <c r="S148" s="48" t="s">
        <v>18</v>
      </c>
      <c r="T148" s="48" t="s">
        <v>18</v>
      </c>
      <c r="U148" s="48" t="s">
        <v>18</v>
      </c>
      <c r="V148" s="48" t="s">
        <v>18</v>
      </c>
      <c r="W148" s="48" t="s">
        <v>18</v>
      </c>
      <c r="X148" s="48" t="s">
        <v>18</v>
      </c>
      <c r="Y148" s="48" t="s">
        <v>18</v>
      </c>
      <c r="Z148" s="48" t="s">
        <v>18</v>
      </c>
      <c r="AA148" s="213" t="s">
        <v>18</v>
      </c>
      <c r="AB148" s="213" t="s">
        <v>18</v>
      </c>
      <c r="AC148" s="213" t="s">
        <v>18</v>
      </c>
      <c r="AD148" s="213" t="s">
        <v>18</v>
      </c>
      <c r="AE148" s="213" t="s">
        <v>18</v>
      </c>
      <c r="AF148" s="213" t="s">
        <v>18</v>
      </c>
      <c r="AG148" s="13">
        <f t="shared" si="2"/>
        <v>16.175000000000001</v>
      </c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</row>
    <row r="149" spans="1:55" ht="15.6" x14ac:dyDescent="0.3">
      <c r="B149" s="20" t="s">
        <v>10</v>
      </c>
      <c r="C149" s="48" t="s">
        <v>18</v>
      </c>
      <c r="D149" s="13">
        <v>16.23</v>
      </c>
      <c r="E149" s="13">
        <v>16.02</v>
      </c>
      <c r="F149" s="13">
        <v>15.92</v>
      </c>
      <c r="G149" s="13">
        <v>16.170000000000002</v>
      </c>
      <c r="H149" s="48" t="s">
        <v>18</v>
      </c>
      <c r="I149" s="13">
        <v>15.98</v>
      </c>
      <c r="J149" s="13">
        <v>16.04</v>
      </c>
      <c r="K149" s="13">
        <v>15.99</v>
      </c>
      <c r="L149" s="13">
        <v>16.43</v>
      </c>
      <c r="M149" s="13">
        <v>15.88</v>
      </c>
      <c r="N149" s="13">
        <v>17.28</v>
      </c>
      <c r="O149" s="13">
        <v>16.22</v>
      </c>
      <c r="P149" s="48" t="s">
        <v>18</v>
      </c>
      <c r="Q149" s="48" t="s">
        <v>18</v>
      </c>
      <c r="R149" s="48" t="s">
        <v>18</v>
      </c>
      <c r="S149" s="48" t="s">
        <v>18</v>
      </c>
      <c r="T149" s="48" t="s">
        <v>18</v>
      </c>
      <c r="U149" s="48" t="s">
        <v>18</v>
      </c>
      <c r="V149" s="48" t="s">
        <v>18</v>
      </c>
      <c r="W149" s="48" t="s">
        <v>18</v>
      </c>
      <c r="X149" s="48" t="s">
        <v>18</v>
      </c>
      <c r="Y149" s="48" t="s">
        <v>18</v>
      </c>
      <c r="Z149" s="48" t="s">
        <v>18</v>
      </c>
      <c r="AA149" s="213" t="s">
        <v>18</v>
      </c>
      <c r="AB149" s="213" t="s">
        <v>18</v>
      </c>
      <c r="AC149" s="213" t="s">
        <v>18</v>
      </c>
      <c r="AD149" s="213" t="s">
        <v>18</v>
      </c>
      <c r="AE149" s="213" t="s">
        <v>18</v>
      </c>
      <c r="AF149" s="213" t="s">
        <v>18</v>
      </c>
      <c r="AG149" s="13">
        <f t="shared" si="2"/>
        <v>16.196363636363635</v>
      </c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</row>
    <row r="150" spans="1:55" ht="15.6" x14ac:dyDescent="0.3">
      <c r="B150" s="20" t="s">
        <v>10</v>
      </c>
      <c r="C150" s="48" t="s">
        <v>18</v>
      </c>
      <c r="D150" s="13">
        <v>16.149999999999999</v>
      </c>
      <c r="E150" s="13">
        <v>15.81</v>
      </c>
      <c r="F150" s="13">
        <v>16.170000000000002</v>
      </c>
      <c r="G150" s="13">
        <v>16.079999999999998</v>
      </c>
      <c r="H150" s="48" t="s">
        <v>18</v>
      </c>
      <c r="I150" s="13">
        <v>15.96</v>
      </c>
      <c r="J150" s="13">
        <v>14.92</v>
      </c>
      <c r="K150" s="13">
        <v>15.85</v>
      </c>
      <c r="L150" s="13">
        <v>16.079999999999998</v>
      </c>
      <c r="M150" s="13">
        <v>15.48</v>
      </c>
      <c r="N150" s="13">
        <v>16.98</v>
      </c>
      <c r="O150" s="13">
        <v>16.420000000000002</v>
      </c>
      <c r="P150" s="48" t="s">
        <v>18</v>
      </c>
      <c r="Q150" s="48" t="s">
        <v>18</v>
      </c>
      <c r="R150" s="48" t="s">
        <v>18</v>
      </c>
      <c r="S150" s="48" t="s">
        <v>18</v>
      </c>
      <c r="T150" s="48" t="s">
        <v>18</v>
      </c>
      <c r="U150" s="48" t="s">
        <v>18</v>
      </c>
      <c r="V150" s="48" t="s">
        <v>18</v>
      </c>
      <c r="W150" s="48" t="s">
        <v>18</v>
      </c>
      <c r="X150" s="48" t="s">
        <v>18</v>
      </c>
      <c r="Y150" s="48" t="s">
        <v>18</v>
      </c>
      <c r="Z150" s="48" t="s">
        <v>18</v>
      </c>
      <c r="AA150" s="213" t="s">
        <v>18</v>
      </c>
      <c r="AB150" s="213" t="s">
        <v>18</v>
      </c>
      <c r="AC150" s="213" t="s">
        <v>18</v>
      </c>
      <c r="AD150" s="213" t="s">
        <v>18</v>
      </c>
      <c r="AE150" s="213" t="s">
        <v>18</v>
      </c>
      <c r="AF150" s="213" t="s">
        <v>18</v>
      </c>
      <c r="AG150" s="13">
        <f t="shared" si="2"/>
        <v>15.990909090909089</v>
      </c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</row>
    <row r="151" spans="1:55" ht="15.6" x14ac:dyDescent="0.3">
      <c r="B151" s="20" t="s">
        <v>11</v>
      </c>
      <c r="C151" s="48" t="s">
        <v>18</v>
      </c>
      <c r="D151" s="13">
        <v>16.13</v>
      </c>
      <c r="E151" s="13">
        <v>15.06</v>
      </c>
      <c r="F151" s="13">
        <v>15.88</v>
      </c>
      <c r="G151" s="13">
        <v>16.09</v>
      </c>
      <c r="H151" s="48" t="s">
        <v>18</v>
      </c>
      <c r="I151" s="13">
        <v>15.84</v>
      </c>
      <c r="J151" s="13">
        <v>14.79</v>
      </c>
      <c r="K151" s="13">
        <v>16.149999999999999</v>
      </c>
      <c r="L151" s="13">
        <v>16</v>
      </c>
      <c r="M151" s="13">
        <v>15.13</v>
      </c>
      <c r="N151" s="13">
        <v>15.98</v>
      </c>
      <c r="O151" s="13">
        <v>16.579999999999998</v>
      </c>
      <c r="P151" s="48" t="s">
        <v>18</v>
      </c>
      <c r="Q151" s="48" t="s">
        <v>18</v>
      </c>
      <c r="R151" s="48" t="s">
        <v>18</v>
      </c>
      <c r="S151" s="48" t="s">
        <v>18</v>
      </c>
      <c r="T151" s="48" t="s">
        <v>18</v>
      </c>
      <c r="U151" s="48" t="s">
        <v>18</v>
      </c>
      <c r="V151" s="48" t="s">
        <v>18</v>
      </c>
      <c r="W151" s="48" t="s">
        <v>18</v>
      </c>
      <c r="X151" s="48" t="s">
        <v>18</v>
      </c>
      <c r="Y151" s="48" t="s">
        <v>18</v>
      </c>
      <c r="Z151" s="48" t="s">
        <v>18</v>
      </c>
      <c r="AA151" s="213" t="s">
        <v>18</v>
      </c>
      <c r="AB151" s="213" t="s">
        <v>18</v>
      </c>
      <c r="AC151" s="213" t="s">
        <v>18</v>
      </c>
      <c r="AD151" s="213" t="s">
        <v>18</v>
      </c>
      <c r="AE151" s="213" t="s">
        <v>18</v>
      </c>
      <c r="AF151" s="213" t="s">
        <v>18</v>
      </c>
      <c r="AG151" s="13">
        <f t="shared" si="2"/>
        <v>15.784545454545453</v>
      </c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</row>
    <row r="152" spans="1:55" ht="15.6" x14ac:dyDescent="0.3">
      <c r="B152" s="20" t="s">
        <v>12</v>
      </c>
      <c r="C152" s="48" t="s">
        <v>18</v>
      </c>
      <c r="D152" s="13">
        <v>15.77</v>
      </c>
      <c r="E152" s="13">
        <v>14.08</v>
      </c>
      <c r="F152" s="13">
        <v>15.34</v>
      </c>
      <c r="G152" s="13">
        <v>16.03</v>
      </c>
      <c r="H152" s="13">
        <v>16.8</v>
      </c>
      <c r="I152" s="13">
        <v>14.67</v>
      </c>
      <c r="J152" s="13">
        <v>15.89</v>
      </c>
      <c r="K152" s="13">
        <v>15.97</v>
      </c>
      <c r="L152" s="13">
        <v>15.6</v>
      </c>
      <c r="M152" s="39" t="s">
        <v>242</v>
      </c>
      <c r="N152" s="13">
        <v>15.58</v>
      </c>
      <c r="O152" s="13">
        <v>15.72</v>
      </c>
      <c r="P152" s="48" t="s">
        <v>18</v>
      </c>
      <c r="Q152" s="48" t="s">
        <v>18</v>
      </c>
      <c r="R152" s="48" t="s">
        <v>18</v>
      </c>
      <c r="S152" s="48" t="s">
        <v>18</v>
      </c>
      <c r="T152" s="48" t="s">
        <v>18</v>
      </c>
      <c r="U152" s="48" t="s">
        <v>18</v>
      </c>
      <c r="V152" s="48" t="s">
        <v>18</v>
      </c>
      <c r="W152" s="48" t="s">
        <v>18</v>
      </c>
      <c r="X152" s="48" t="s">
        <v>18</v>
      </c>
      <c r="Y152" s="48" t="s">
        <v>18</v>
      </c>
      <c r="Z152" s="48" t="s">
        <v>18</v>
      </c>
      <c r="AA152" s="213" t="s">
        <v>18</v>
      </c>
      <c r="AB152" s="213" t="s">
        <v>18</v>
      </c>
      <c r="AC152" s="213" t="s">
        <v>18</v>
      </c>
      <c r="AD152" s="213" t="s">
        <v>18</v>
      </c>
      <c r="AE152" s="213" t="s">
        <v>18</v>
      </c>
      <c r="AF152" s="213" t="s">
        <v>18</v>
      </c>
      <c r="AG152" s="13">
        <f t="shared" si="2"/>
        <v>15.586363636363638</v>
      </c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  <c r="BA152" s="128"/>
      <c r="BB152" s="128"/>
      <c r="BC152" s="128"/>
    </row>
    <row r="153" spans="1:55" s="30" customFormat="1" ht="15.6" x14ac:dyDescent="0.3">
      <c r="A153" s="6" t="s">
        <v>154</v>
      </c>
      <c r="B153" s="6"/>
      <c r="C153" s="6">
        <v>1990</v>
      </c>
      <c r="D153" s="6">
        <v>1991</v>
      </c>
      <c r="E153" s="6">
        <v>1992</v>
      </c>
      <c r="F153" s="6">
        <v>1993</v>
      </c>
      <c r="G153" s="6">
        <v>1994</v>
      </c>
      <c r="H153" s="6">
        <v>1995</v>
      </c>
      <c r="I153" s="6">
        <v>1996</v>
      </c>
      <c r="J153" s="18">
        <v>1997</v>
      </c>
      <c r="K153" s="18">
        <v>1998</v>
      </c>
      <c r="L153" s="18">
        <v>1999</v>
      </c>
      <c r="M153" s="18">
        <v>2000</v>
      </c>
      <c r="N153" s="18">
        <v>2001</v>
      </c>
      <c r="O153" s="18">
        <v>2002</v>
      </c>
      <c r="P153" s="18">
        <v>2003</v>
      </c>
      <c r="Q153" s="18">
        <v>2004</v>
      </c>
      <c r="R153" s="18">
        <v>2005</v>
      </c>
      <c r="S153" s="18">
        <v>2006</v>
      </c>
      <c r="T153" s="18">
        <v>2007</v>
      </c>
      <c r="U153" s="18">
        <v>2008</v>
      </c>
      <c r="V153" s="41">
        <v>2009</v>
      </c>
      <c r="W153" s="41">
        <v>2010</v>
      </c>
      <c r="X153" s="41">
        <v>2011</v>
      </c>
      <c r="Y153" s="41">
        <v>2012</v>
      </c>
      <c r="Z153" s="41">
        <v>2013</v>
      </c>
      <c r="AA153" s="211">
        <v>2014</v>
      </c>
      <c r="AB153" s="211">
        <v>2015</v>
      </c>
      <c r="AC153" s="211">
        <v>2016</v>
      </c>
      <c r="AD153" s="211">
        <v>2017</v>
      </c>
      <c r="AE153" s="211">
        <v>2018</v>
      </c>
      <c r="AF153" s="211">
        <v>2019</v>
      </c>
      <c r="AG153" s="18" t="s">
        <v>161</v>
      </c>
      <c r="AH153" s="54"/>
      <c r="AI153" s="74"/>
      <c r="AJ153" s="74"/>
      <c r="AK153" s="74"/>
      <c r="AL153" s="74"/>
      <c r="AM153" s="74"/>
      <c r="AN153" s="74"/>
      <c r="AO153" s="74"/>
      <c r="AP153" s="74"/>
      <c r="AQ153" s="74"/>
      <c r="AR153" s="74"/>
      <c r="AS153" s="74"/>
      <c r="AT153" s="74"/>
      <c r="AU153" s="74"/>
      <c r="AV153" s="74"/>
      <c r="AW153" s="74"/>
      <c r="AX153" s="74"/>
      <c r="AY153" s="74"/>
      <c r="AZ153" s="74"/>
      <c r="BA153" s="74"/>
      <c r="BB153" s="74"/>
      <c r="BC153" s="74"/>
    </row>
    <row r="154" spans="1:55" ht="15.6" x14ac:dyDescent="0.3">
      <c r="A154" s="29" t="s">
        <v>514</v>
      </c>
      <c r="B154" s="20" t="s">
        <v>1</v>
      </c>
      <c r="C154" s="48" t="s">
        <v>18</v>
      </c>
      <c r="D154" s="13">
        <v>11.54</v>
      </c>
      <c r="E154" s="13">
        <v>12.71</v>
      </c>
      <c r="F154" s="13">
        <v>13.11</v>
      </c>
      <c r="G154" s="13">
        <v>13.41</v>
      </c>
      <c r="H154" s="13">
        <v>15.47</v>
      </c>
      <c r="I154" s="13">
        <v>15.33</v>
      </c>
      <c r="J154" s="13">
        <v>13.33</v>
      </c>
      <c r="K154" s="13">
        <v>15.2</v>
      </c>
      <c r="L154" s="13">
        <v>15.31</v>
      </c>
      <c r="M154" s="13">
        <v>12.89</v>
      </c>
      <c r="N154" s="13">
        <v>11.99</v>
      </c>
      <c r="O154" s="13">
        <v>15.06</v>
      </c>
      <c r="P154" s="13">
        <v>14.93</v>
      </c>
      <c r="Q154" s="13">
        <v>13.79</v>
      </c>
      <c r="R154" s="13">
        <v>13.35</v>
      </c>
      <c r="S154" s="13">
        <v>15.13</v>
      </c>
      <c r="T154" s="13">
        <v>12.92</v>
      </c>
      <c r="U154" s="48" t="s">
        <v>18</v>
      </c>
      <c r="V154" s="48" t="s">
        <v>18</v>
      </c>
      <c r="W154" s="48" t="s">
        <v>18</v>
      </c>
      <c r="X154" s="48" t="s">
        <v>18</v>
      </c>
      <c r="Y154" s="48" t="s">
        <v>18</v>
      </c>
      <c r="Z154" s="48" t="s">
        <v>18</v>
      </c>
      <c r="AA154" s="212" t="s">
        <v>18</v>
      </c>
      <c r="AB154" s="212" t="s">
        <v>18</v>
      </c>
      <c r="AC154" s="212" t="s">
        <v>18</v>
      </c>
      <c r="AD154" s="212" t="s">
        <v>18</v>
      </c>
      <c r="AE154" s="212" t="s">
        <v>18</v>
      </c>
      <c r="AF154" s="212" t="s">
        <v>18</v>
      </c>
      <c r="AG154" s="13">
        <f t="shared" si="2"/>
        <v>13.851176470588236</v>
      </c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  <c r="BA154" s="128"/>
      <c r="BB154" s="128"/>
      <c r="BC154" s="128"/>
    </row>
    <row r="155" spans="1:55" ht="15.6" x14ac:dyDescent="0.3">
      <c r="B155" s="20" t="s">
        <v>2</v>
      </c>
      <c r="C155" s="48" t="s">
        <v>18</v>
      </c>
      <c r="D155" s="13">
        <v>13.72</v>
      </c>
      <c r="E155" s="13">
        <v>13.31</v>
      </c>
      <c r="F155" s="13">
        <v>13.27</v>
      </c>
      <c r="G155" s="13">
        <v>15.01</v>
      </c>
      <c r="H155" s="13">
        <v>15.42</v>
      </c>
      <c r="I155" s="13">
        <v>14.25</v>
      </c>
      <c r="J155" s="13">
        <v>11.01</v>
      </c>
      <c r="K155" s="13">
        <v>16.02</v>
      </c>
      <c r="L155" s="13">
        <v>15.06</v>
      </c>
      <c r="M155" s="13">
        <v>12.1</v>
      </c>
      <c r="N155" s="13">
        <v>11.59</v>
      </c>
      <c r="O155" s="13">
        <v>11.69</v>
      </c>
      <c r="P155" s="13">
        <v>14.91</v>
      </c>
      <c r="Q155" s="13">
        <v>14.57</v>
      </c>
      <c r="R155" s="13">
        <v>12.67</v>
      </c>
      <c r="S155" s="13">
        <v>15.18</v>
      </c>
      <c r="T155" s="13">
        <v>12.29</v>
      </c>
      <c r="U155" s="48" t="s">
        <v>18</v>
      </c>
      <c r="V155" s="48" t="s">
        <v>18</v>
      </c>
      <c r="W155" s="48" t="s">
        <v>18</v>
      </c>
      <c r="X155" s="48" t="s">
        <v>18</v>
      </c>
      <c r="Y155" s="48" t="s">
        <v>18</v>
      </c>
      <c r="Z155" s="48" t="s">
        <v>18</v>
      </c>
      <c r="AA155" s="213" t="s">
        <v>18</v>
      </c>
      <c r="AB155" s="213" t="s">
        <v>18</v>
      </c>
      <c r="AC155" s="213" t="s">
        <v>18</v>
      </c>
      <c r="AD155" s="213" t="s">
        <v>18</v>
      </c>
      <c r="AE155" s="213" t="s">
        <v>18</v>
      </c>
      <c r="AF155" s="213" t="s">
        <v>18</v>
      </c>
      <c r="AG155" s="13">
        <f t="shared" si="2"/>
        <v>13.651176470588233</v>
      </c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</row>
    <row r="156" spans="1:55" ht="15.6" x14ac:dyDescent="0.3">
      <c r="B156" s="20" t="s">
        <v>3</v>
      </c>
      <c r="C156" s="48" t="s">
        <v>18</v>
      </c>
      <c r="D156" s="13">
        <v>13.07</v>
      </c>
      <c r="E156" s="13">
        <v>14.04</v>
      </c>
      <c r="F156" s="13">
        <v>12.53</v>
      </c>
      <c r="G156" s="13">
        <v>15.04</v>
      </c>
      <c r="H156" s="13">
        <v>15.31</v>
      </c>
      <c r="I156" s="13">
        <v>13.68</v>
      </c>
      <c r="J156" s="48" t="s">
        <v>18</v>
      </c>
      <c r="K156" s="13">
        <v>15.74</v>
      </c>
      <c r="L156" s="13">
        <v>12.06</v>
      </c>
      <c r="M156" s="13">
        <v>10.86</v>
      </c>
      <c r="N156" s="13" t="s">
        <v>243</v>
      </c>
      <c r="O156" s="13">
        <v>11.69</v>
      </c>
      <c r="P156" s="13">
        <v>14.89</v>
      </c>
      <c r="Q156" s="13">
        <v>14.49</v>
      </c>
      <c r="R156" s="13">
        <v>14.26</v>
      </c>
      <c r="S156" s="13">
        <v>13.2</v>
      </c>
      <c r="T156" s="13">
        <v>12.14</v>
      </c>
      <c r="U156" s="48" t="s">
        <v>18</v>
      </c>
      <c r="V156" s="48" t="s">
        <v>18</v>
      </c>
      <c r="W156" s="48" t="s">
        <v>18</v>
      </c>
      <c r="X156" s="48" t="s">
        <v>18</v>
      </c>
      <c r="Y156" s="48" t="s">
        <v>18</v>
      </c>
      <c r="Z156" s="48" t="s">
        <v>18</v>
      </c>
      <c r="AA156" s="213" t="s">
        <v>18</v>
      </c>
      <c r="AB156" s="213" t="s">
        <v>18</v>
      </c>
      <c r="AC156" s="213" t="s">
        <v>18</v>
      </c>
      <c r="AD156" s="213" t="s">
        <v>18</v>
      </c>
      <c r="AE156" s="213" t="s">
        <v>18</v>
      </c>
      <c r="AF156" s="213" t="s">
        <v>18</v>
      </c>
      <c r="AG156" s="13">
        <f t="shared" si="2"/>
        <v>13.53333333333333</v>
      </c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8"/>
    </row>
    <row r="157" spans="1:55" ht="15.6" x14ac:dyDescent="0.3">
      <c r="B157" s="20" t="s">
        <v>4</v>
      </c>
      <c r="C157" s="48" t="s">
        <v>18</v>
      </c>
      <c r="D157" s="13">
        <v>12.41</v>
      </c>
      <c r="E157" s="13">
        <v>13.14</v>
      </c>
      <c r="F157" s="13">
        <v>15</v>
      </c>
      <c r="G157" s="13">
        <v>13.11</v>
      </c>
      <c r="H157" s="13">
        <v>14.39</v>
      </c>
      <c r="I157" s="13">
        <v>13.07</v>
      </c>
      <c r="J157" s="13">
        <v>10.18</v>
      </c>
      <c r="K157" s="13">
        <v>14.56</v>
      </c>
      <c r="L157" s="13">
        <v>11.25</v>
      </c>
      <c r="M157" s="13">
        <v>11.76</v>
      </c>
      <c r="N157" s="13">
        <v>10.19</v>
      </c>
      <c r="O157" s="13">
        <v>11.69</v>
      </c>
      <c r="P157" s="13">
        <v>15.02</v>
      </c>
      <c r="Q157" s="13">
        <v>13.08</v>
      </c>
      <c r="R157" s="48" t="s">
        <v>18</v>
      </c>
      <c r="S157" s="13">
        <v>12.16</v>
      </c>
      <c r="T157" s="13">
        <v>12.09</v>
      </c>
      <c r="U157" s="48" t="s">
        <v>18</v>
      </c>
      <c r="V157" s="48" t="s">
        <v>18</v>
      </c>
      <c r="W157" s="48" t="s">
        <v>18</v>
      </c>
      <c r="X157" s="48" t="s">
        <v>18</v>
      </c>
      <c r="Y157" s="48" t="s">
        <v>18</v>
      </c>
      <c r="Z157" s="48" t="s">
        <v>18</v>
      </c>
      <c r="AA157" s="213" t="s">
        <v>18</v>
      </c>
      <c r="AB157" s="213" t="s">
        <v>18</v>
      </c>
      <c r="AC157" s="213" t="s">
        <v>18</v>
      </c>
      <c r="AD157" s="213" t="s">
        <v>18</v>
      </c>
      <c r="AE157" s="213" t="s">
        <v>18</v>
      </c>
      <c r="AF157" s="213" t="s">
        <v>18</v>
      </c>
      <c r="AG157" s="13">
        <f t="shared" si="2"/>
        <v>12.693750000000001</v>
      </c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</row>
    <row r="158" spans="1:55" ht="15.6" x14ac:dyDescent="0.3">
      <c r="B158" s="20" t="s">
        <v>5</v>
      </c>
      <c r="C158" s="48" t="s">
        <v>18</v>
      </c>
      <c r="D158" s="13">
        <v>13.2</v>
      </c>
      <c r="E158" s="13">
        <v>12.29</v>
      </c>
      <c r="F158" s="13">
        <v>13.19</v>
      </c>
      <c r="G158" s="13">
        <v>12.58</v>
      </c>
      <c r="H158" s="13">
        <v>13.66</v>
      </c>
      <c r="I158" s="13">
        <v>11.65</v>
      </c>
      <c r="J158" s="50">
        <v>12.02</v>
      </c>
      <c r="K158" s="13">
        <v>13.43</v>
      </c>
      <c r="L158" s="13">
        <v>11.55</v>
      </c>
      <c r="M158" s="13">
        <v>11.37</v>
      </c>
      <c r="N158" s="13" t="s">
        <v>243</v>
      </c>
      <c r="O158" s="13">
        <v>10.59</v>
      </c>
      <c r="P158" s="48" t="s">
        <v>18</v>
      </c>
      <c r="Q158" s="50">
        <v>12.52</v>
      </c>
      <c r="R158" s="48" t="s">
        <v>18</v>
      </c>
      <c r="S158" s="13">
        <v>11.37</v>
      </c>
      <c r="T158" s="13">
        <v>10.59</v>
      </c>
      <c r="U158" s="48" t="s">
        <v>18</v>
      </c>
      <c r="V158" s="48" t="s">
        <v>18</v>
      </c>
      <c r="W158" s="48" t="s">
        <v>18</v>
      </c>
      <c r="X158" s="48" t="s">
        <v>18</v>
      </c>
      <c r="Y158" s="48" t="s">
        <v>18</v>
      </c>
      <c r="Z158" s="48" t="s">
        <v>18</v>
      </c>
      <c r="AA158" s="213" t="s">
        <v>18</v>
      </c>
      <c r="AB158" s="213" t="s">
        <v>18</v>
      </c>
      <c r="AC158" s="213" t="s">
        <v>18</v>
      </c>
      <c r="AD158" s="213" t="s">
        <v>18</v>
      </c>
      <c r="AE158" s="213" t="s">
        <v>18</v>
      </c>
      <c r="AF158" s="213" t="s">
        <v>18</v>
      </c>
      <c r="AG158" s="13">
        <f t="shared" si="2"/>
        <v>12.14357142857143</v>
      </c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8"/>
    </row>
    <row r="159" spans="1:55" ht="15.6" x14ac:dyDescent="0.3">
      <c r="B159" s="20" t="s">
        <v>5</v>
      </c>
      <c r="C159" s="48" t="s">
        <v>18</v>
      </c>
      <c r="D159" s="13">
        <v>15.24</v>
      </c>
      <c r="E159" s="13">
        <v>12.07</v>
      </c>
      <c r="F159" s="13">
        <v>12.26</v>
      </c>
      <c r="G159" s="13">
        <v>12.06</v>
      </c>
      <c r="H159" s="13">
        <v>13.04</v>
      </c>
      <c r="I159" s="13">
        <v>12.72</v>
      </c>
      <c r="J159" s="13">
        <v>12.9</v>
      </c>
      <c r="K159" s="13">
        <v>12.67</v>
      </c>
      <c r="L159" s="13">
        <v>12.36</v>
      </c>
      <c r="M159" s="13">
        <v>11.09</v>
      </c>
      <c r="N159" s="13" t="s">
        <v>243</v>
      </c>
      <c r="O159" s="13">
        <v>11.89</v>
      </c>
      <c r="P159" s="13">
        <v>15.03</v>
      </c>
      <c r="Q159" s="13">
        <v>12.16</v>
      </c>
      <c r="R159" s="50">
        <v>12.96</v>
      </c>
      <c r="S159" s="50">
        <v>10.99</v>
      </c>
      <c r="T159" s="50">
        <v>10.64</v>
      </c>
      <c r="U159" s="48" t="s">
        <v>18</v>
      </c>
      <c r="V159" s="48" t="s">
        <v>18</v>
      </c>
      <c r="W159" s="48" t="s">
        <v>18</v>
      </c>
      <c r="X159" s="48" t="s">
        <v>18</v>
      </c>
      <c r="Y159" s="48" t="s">
        <v>18</v>
      </c>
      <c r="Z159" s="48" t="s">
        <v>18</v>
      </c>
      <c r="AA159" s="213" t="s">
        <v>18</v>
      </c>
      <c r="AB159" s="213" t="s">
        <v>18</v>
      </c>
      <c r="AC159" s="213" t="s">
        <v>18</v>
      </c>
      <c r="AD159" s="213" t="s">
        <v>18</v>
      </c>
      <c r="AE159" s="213" t="s">
        <v>18</v>
      </c>
      <c r="AF159" s="213" t="s">
        <v>18</v>
      </c>
      <c r="AG159" s="13">
        <f t="shared" si="2"/>
        <v>12.505000000000003</v>
      </c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8"/>
    </row>
    <row r="160" spans="1:55" ht="15.6" x14ac:dyDescent="0.3">
      <c r="B160" s="20" t="s">
        <v>6</v>
      </c>
      <c r="C160" s="48" t="s">
        <v>18</v>
      </c>
      <c r="D160" s="13">
        <v>15.19</v>
      </c>
      <c r="E160" s="13">
        <v>14.37</v>
      </c>
      <c r="F160" s="13">
        <v>12.54</v>
      </c>
      <c r="G160" s="13">
        <v>13.17</v>
      </c>
      <c r="H160" s="13">
        <v>15.25</v>
      </c>
      <c r="I160" s="13">
        <v>13.73</v>
      </c>
      <c r="J160" s="13">
        <v>13.11</v>
      </c>
      <c r="K160" s="13">
        <v>12.75</v>
      </c>
      <c r="L160" s="13">
        <v>12.87</v>
      </c>
      <c r="M160" s="13">
        <v>11.08</v>
      </c>
      <c r="N160" s="13">
        <v>10.29</v>
      </c>
      <c r="O160" s="13">
        <v>12.19</v>
      </c>
      <c r="P160" s="13">
        <v>15.08</v>
      </c>
      <c r="Q160" s="13">
        <v>12.41</v>
      </c>
      <c r="R160" s="13">
        <v>15.8</v>
      </c>
      <c r="S160" s="13">
        <v>11.64</v>
      </c>
      <c r="T160" s="13">
        <v>11.79</v>
      </c>
      <c r="U160" s="48" t="s">
        <v>18</v>
      </c>
      <c r="V160" s="48" t="s">
        <v>18</v>
      </c>
      <c r="W160" s="48" t="s">
        <v>18</v>
      </c>
      <c r="X160" s="48" t="s">
        <v>18</v>
      </c>
      <c r="Y160" s="48" t="s">
        <v>18</v>
      </c>
      <c r="Z160" s="48" t="s">
        <v>18</v>
      </c>
      <c r="AA160" s="213" t="s">
        <v>18</v>
      </c>
      <c r="AB160" s="213" t="s">
        <v>18</v>
      </c>
      <c r="AC160" s="213" t="s">
        <v>18</v>
      </c>
      <c r="AD160" s="213" t="s">
        <v>18</v>
      </c>
      <c r="AE160" s="213" t="s">
        <v>18</v>
      </c>
      <c r="AF160" s="213" t="s">
        <v>18</v>
      </c>
      <c r="AG160" s="13">
        <f t="shared" si="2"/>
        <v>13.13294117647059</v>
      </c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  <c r="BA160" s="128"/>
      <c r="BB160" s="128"/>
      <c r="BC160" s="128"/>
    </row>
    <row r="161" spans="1:55" ht="15.6" x14ac:dyDescent="0.3">
      <c r="A161" s="14" t="s">
        <v>1157</v>
      </c>
      <c r="B161" s="20" t="s">
        <v>6</v>
      </c>
      <c r="C161" s="48" t="s">
        <v>18</v>
      </c>
      <c r="D161" s="13">
        <v>15.27</v>
      </c>
      <c r="E161" s="13">
        <v>16.079999999999998</v>
      </c>
      <c r="F161" s="13">
        <v>13.05</v>
      </c>
      <c r="G161" s="13">
        <v>14.95</v>
      </c>
      <c r="H161" s="13">
        <v>15.45</v>
      </c>
      <c r="I161" s="13">
        <v>15.44</v>
      </c>
      <c r="J161" s="13">
        <v>13.84</v>
      </c>
      <c r="K161" s="13">
        <v>12.92</v>
      </c>
      <c r="L161" s="13">
        <v>13.91</v>
      </c>
      <c r="M161" s="13">
        <v>11.39</v>
      </c>
      <c r="N161" s="13">
        <v>12.09</v>
      </c>
      <c r="O161" s="13">
        <v>15.11</v>
      </c>
      <c r="P161" s="13">
        <v>15.19</v>
      </c>
      <c r="Q161" s="13">
        <v>12.73</v>
      </c>
      <c r="R161" s="13">
        <v>16.18</v>
      </c>
      <c r="S161" s="13">
        <v>12.77</v>
      </c>
      <c r="T161" s="13">
        <v>11.82</v>
      </c>
      <c r="U161" s="48" t="s">
        <v>18</v>
      </c>
      <c r="V161" s="48" t="s">
        <v>18</v>
      </c>
      <c r="W161" s="48" t="s">
        <v>18</v>
      </c>
      <c r="X161" s="48" t="s">
        <v>18</v>
      </c>
      <c r="Y161" s="48" t="s">
        <v>18</v>
      </c>
      <c r="Z161" s="48" t="s">
        <v>18</v>
      </c>
      <c r="AA161" s="213" t="s">
        <v>18</v>
      </c>
      <c r="AB161" s="213" t="s">
        <v>18</v>
      </c>
      <c r="AC161" s="213" t="s">
        <v>18</v>
      </c>
      <c r="AD161" s="213" t="s">
        <v>18</v>
      </c>
      <c r="AE161" s="213" t="s">
        <v>18</v>
      </c>
      <c r="AF161" s="213" t="s">
        <v>18</v>
      </c>
      <c r="AG161" s="13">
        <f t="shared" si="2"/>
        <v>14.011176470588236</v>
      </c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  <c r="BA161" s="128"/>
      <c r="BB161" s="128"/>
      <c r="BC161" s="128"/>
    </row>
    <row r="162" spans="1:55" ht="15.6" x14ac:dyDescent="0.3">
      <c r="A162" s="29" t="s">
        <v>579</v>
      </c>
      <c r="B162" s="20" t="s">
        <v>7</v>
      </c>
      <c r="C162" s="48" t="s">
        <v>18</v>
      </c>
      <c r="D162" s="13">
        <v>16.05</v>
      </c>
      <c r="E162" s="13">
        <v>15.77</v>
      </c>
      <c r="F162" s="13">
        <v>15.31</v>
      </c>
      <c r="G162" s="13">
        <v>15</v>
      </c>
      <c r="H162" s="13">
        <v>15.29</v>
      </c>
      <c r="I162" s="13">
        <v>14.86</v>
      </c>
      <c r="J162" s="13">
        <v>15.04</v>
      </c>
      <c r="K162" s="13">
        <v>13.41</v>
      </c>
      <c r="L162" s="13">
        <v>16.38</v>
      </c>
      <c r="M162" s="13">
        <v>14.59</v>
      </c>
      <c r="N162" s="13">
        <v>14.89</v>
      </c>
      <c r="O162" s="13">
        <v>15.35</v>
      </c>
      <c r="P162" s="13">
        <v>15.53</v>
      </c>
      <c r="Q162" s="13">
        <v>12.76</v>
      </c>
      <c r="R162" s="13">
        <v>16.260000000000002</v>
      </c>
      <c r="S162" s="13">
        <v>15.4</v>
      </c>
      <c r="T162" s="48" t="s">
        <v>18</v>
      </c>
      <c r="U162" s="48" t="s">
        <v>18</v>
      </c>
      <c r="V162" s="48" t="s">
        <v>18</v>
      </c>
      <c r="W162" s="48" t="s">
        <v>18</v>
      </c>
      <c r="X162" s="48" t="s">
        <v>18</v>
      </c>
      <c r="Y162" s="48" t="s">
        <v>18</v>
      </c>
      <c r="Z162" s="48" t="s">
        <v>18</v>
      </c>
      <c r="AA162" s="213" t="s">
        <v>18</v>
      </c>
      <c r="AB162" s="213" t="s">
        <v>18</v>
      </c>
      <c r="AC162" s="213" t="s">
        <v>18</v>
      </c>
      <c r="AD162" s="213" t="s">
        <v>18</v>
      </c>
      <c r="AE162" s="213" t="s">
        <v>18</v>
      </c>
      <c r="AF162" s="213" t="s">
        <v>18</v>
      </c>
      <c r="AG162" s="13">
        <f t="shared" si="2"/>
        <v>15.118124999999997</v>
      </c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  <c r="BA162" s="128"/>
      <c r="BB162" s="128"/>
      <c r="BC162" s="128"/>
    </row>
    <row r="163" spans="1:55" ht="15.6" x14ac:dyDescent="0.3">
      <c r="B163" s="20" t="s">
        <v>7</v>
      </c>
      <c r="C163" s="13">
        <v>13.69</v>
      </c>
      <c r="D163" s="13">
        <v>16.05</v>
      </c>
      <c r="E163" s="13">
        <v>15.86</v>
      </c>
      <c r="F163" s="13">
        <v>14.89</v>
      </c>
      <c r="G163" s="13">
        <v>15.03</v>
      </c>
      <c r="H163" s="13">
        <v>16</v>
      </c>
      <c r="I163" s="13">
        <v>14.8</v>
      </c>
      <c r="J163" s="13">
        <v>16.579999999999998</v>
      </c>
      <c r="K163" s="13">
        <v>15.3</v>
      </c>
      <c r="L163" s="13">
        <v>16.16</v>
      </c>
      <c r="M163" s="13">
        <v>12.79</v>
      </c>
      <c r="N163" s="13">
        <v>15.68</v>
      </c>
      <c r="O163" s="13">
        <v>15.33</v>
      </c>
      <c r="P163" s="13">
        <v>15.78</v>
      </c>
      <c r="Q163" s="13">
        <v>13.42</v>
      </c>
      <c r="R163" s="13">
        <v>16.079999999999998</v>
      </c>
      <c r="S163" s="13">
        <v>15.28</v>
      </c>
      <c r="T163" s="48" t="s">
        <v>18</v>
      </c>
      <c r="U163" s="48" t="s">
        <v>18</v>
      </c>
      <c r="V163" s="48" t="s">
        <v>18</v>
      </c>
      <c r="W163" s="48" t="s">
        <v>18</v>
      </c>
      <c r="X163" s="48" t="s">
        <v>18</v>
      </c>
      <c r="Y163" s="48" t="s">
        <v>18</v>
      </c>
      <c r="Z163" s="48" t="s">
        <v>18</v>
      </c>
      <c r="AA163" s="213" t="s">
        <v>18</v>
      </c>
      <c r="AB163" s="213" t="s">
        <v>18</v>
      </c>
      <c r="AC163" s="213" t="s">
        <v>18</v>
      </c>
      <c r="AD163" s="213" t="s">
        <v>18</v>
      </c>
      <c r="AE163" s="213" t="s">
        <v>18</v>
      </c>
      <c r="AF163" s="213" t="s">
        <v>18</v>
      </c>
      <c r="AG163" s="13">
        <f t="shared" si="2"/>
        <v>15.218823529411763</v>
      </c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</row>
    <row r="164" spans="1:55" ht="15.6" x14ac:dyDescent="0.3">
      <c r="B164" s="20" t="s">
        <v>8</v>
      </c>
      <c r="C164" s="13">
        <v>14.05</v>
      </c>
      <c r="D164" s="13">
        <v>16.010000000000002</v>
      </c>
      <c r="E164" s="13">
        <v>15.74</v>
      </c>
      <c r="F164" s="13">
        <v>14.33</v>
      </c>
      <c r="G164" s="13">
        <v>15.17</v>
      </c>
      <c r="H164" s="13">
        <v>16.190000000000001</v>
      </c>
      <c r="I164" s="13">
        <v>15.38</v>
      </c>
      <c r="J164" s="13">
        <v>15.92</v>
      </c>
      <c r="K164" s="13">
        <v>14.55</v>
      </c>
      <c r="L164" s="13">
        <v>15.78</v>
      </c>
      <c r="M164" s="13">
        <v>11.49</v>
      </c>
      <c r="N164" s="13">
        <v>15.23</v>
      </c>
      <c r="O164" s="13">
        <v>15.1</v>
      </c>
      <c r="P164" s="13">
        <v>16.25</v>
      </c>
      <c r="Q164" s="13">
        <v>15.66</v>
      </c>
      <c r="R164" s="13">
        <v>16.16</v>
      </c>
      <c r="S164" s="13">
        <v>15.26</v>
      </c>
      <c r="T164" s="48" t="s">
        <v>18</v>
      </c>
      <c r="U164" s="48" t="s">
        <v>18</v>
      </c>
      <c r="V164" s="48" t="s">
        <v>18</v>
      </c>
      <c r="W164" s="48" t="s">
        <v>18</v>
      </c>
      <c r="X164" s="48" t="s">
        <v>18</v>
      </c>
      <c r="Y164" s="48" t="s">
        <v>18</v>
      </c>
      <c r="Z164" s="48" t="s">
        <v>18</v>
      </c>
      <c r="AA164" s="213" t="s">
        <v>18</v>
      </c>
      <c r="AB164" s="213" t="s">
        <v>18</v>
      </c>
      <c r="AC164" s="213" t="s">
        <v>18</v>
      </c>
      <c r="AD164" s="213" t="s">
        <v>18</v>
      </c>
      <c r="AE164" s="213" t="s">
        <v>18</v>
      </c>
      <c r="AF164" s="213" t="s">
        <v>18</v>
      </c>
      <c r="AG164" s="13">
        <f t="shared" si="2"/>
        <v>15.19235294117647</v>
      </c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  <c r="BA164" s="128"/>
      <c r="BB164" s="128"/>
      <c r="BC164" s="128"/>
    </row>
    <row r="165" spans="1:55" ht="15.6" x14ac:dyDescent="0.3">
      <c r="A165" s="29" t="s">
        <v>1006</v>
      </c>
      <c r="B165" s="20" t="s">
        <v>8</v>
      </c>
      <c r="C165" s="13">
        <v>15.09</v>
      </c>
      <c r="D165" s="13">
        <v>15.65</v>
      </c>
      <c r="E165" s="13">
        <v>15.67</v>
      </c>
      <c r="F165" s="13">
        <v>14.97</v>
      </c>
      <c r="G165" s="13">
        <v>15.44</v>
      </c>
      <c r="H165" s="48" t="s">
        <v>18</v>
      </c>
      <c r="I165" s="13">
        <v>15.3</v>
      </c>
      <c r="J165" s="13">
        <v>15.44</v>
      </c>
      <c r="K165" s="13">
        <v>15.2</v>
      </c>
      <c r="L165" s="13">
        <v>16.28</v>
      </c>
      <c r="M165" s="13">
        <v>15.13</v>
      </c>
      <c r="N165" s="13">
        <v>15.63</v>
      </c>
      <c r="O165" s="13">
        <v>16.079999999999998</v>
      </c>
      <c r="P165" s="13">
        <v>16.3</v>
      </c>
      <c r="Q165" s="13">
        <v>16.43</v>
      </c>
      <c r="R165" s="13">
        <v>15.74</v>
      </c>
      <c r="S165" s="13">
        <v>15.54</v>
      </c>
      <c r="T165" s="48" t="s">
        <v>18</v>
      </c>
      <c r="U165" s="48" t="s">
        <v>18</v>
      </c>
      <c r="V165" s="48" t="s">
        <v>18</v>
      </c>
      <c r="W165" s="48" t="s">
        <v>18</v>
      </c>
      <c r="X165" s="48" t="s">
        <v>18</v>
      </c>
      <c r="Y165" s="48" t="s">
        <v>18</v>
      </c>
      <c r="Z165" s="48" t="s">
        <v>18</v>
      </c>
      <c r="AA165" s="213" t="s">
        <v>18</v>
      </c>
      <c r="AB165" s="213" t="s">
        <v>18</v>
      </c>
      <c r="AC165" s="213" t="s">
        <v>18</v>
      </c>
      <c r="AD165" s="213" t="s">
        <v>18</v>
      </c>
      <c r="AE165" s="213" t="s">
        <v>18</v>
      </c>
      <c r="AF165" s="213" t="s">
        <v>18</v>
      </c>
      <c r="AG165" s="13">
        <f t="shared" si="2"/>
        <v>15.618125000000001</v>
      </c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  <c r="BA165" s="128"/>
      <c r="BB165" s="128"/>
      <c r="BC165" s="128"/>
    </row>
    <row r="166" spans="1:55" ht="15.6" x14ac:dyDescent="0.3">
      <c r="A166" s="56"/>
      <c r="B166" s="20" t="s">
        <v>9</v>
      </c>
      <c r="C166" s="13">
        <v>14.38</v>
      </c>
      <c r="D166" s="13">
        <v>15.49</v>
      </c>
      <c r="E166" s="13">
        <v>15.35</v>
      </c>
      <c r="F166" s="13">
        <v>15.31</v>
      </c>
      <c r="G166" s="13">
        <v>15.85</v>
      </c>
      <c r="H166" s="48" t="s">
        <v>18</v>
      </c>
      <c r="I166" s="13">
        <v>15.3</v>
      </c>
      <c r="J166" s="50">
        <v>15.14</v>
      </c>
      <c r="K166" s="13">
        <v>15.37</v>
      </c>
      <c r="L166" s="13">
        <v>15.9</v>
      </c>
      <c r="M166" s="13">
        <v>15.48</v>
      </c>
      <c r="N166" s="13">
        <v>15.08</v>
      </c>
      <c r="O166" s="13">
        <v>16.59</v>
      </c>
      <c r="P166" s="13">
        <v>15.88</v>
      </c>
      <c r="Q166" s="13">
        <v>16.14</v>
      </c>
      <c r="R166" s="13">
        <v>15.53</v>
      </c>
      <c r="S166" s="13">
        <v>16.28</v>
      </c>
      <c r="T166" s="48" t="s">
        <v>18</v>
      </c>
      <c r="U166" s="48" t="s">
        <v>18</v>
      </c>
      <c r="V166" s="48" t="s">
        <v>18</v>
      </c>
      <c r="W166" s="48" t="s">
        <v>18</v>
      </c>
      <c r="X166" s="48" t="s">
        <v>18</v>
      </c>
      <c r="Y166" s="48" t="s">
        <v>18</v>
      </c>
      <c r="Z166" s="48" t="s">
        <v>18</v>
      </c>
      <c r="AA166" s="213" t="s">
        <v>18</v>
      </c>
      <c r="AB166" s="213" t="s">
        <v>18</v>
      </c>
      <c r="AC166" s="213" t="s">
        <v>18</v>
      </c>
      <c r="AD166" s="213" t="s">
        <v>18</v>
      </c>
      <c r="AE166" s="213" t="s">
        <v>18</v>
      </c>
      <c r="AF166" s="213" t="s">
        <v>18</v>
      </c>
      <c r="AG166" s="13">
        <f t="shared" si="2"/>
        <v>15.566875</v>
      </c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  <c r="BA166" s="128"/>
      <c r="BB166" s="128"/>
      <c r="BC166" s="128"/>
    </row>
    <row r="167" spans="1:55" ht="15.6" x14ac:dyDescent="0.3">
      <c r="B167" s="20" t="s">
        <v>9</v>
      </c>
      <c r="C167" s="13">
        <v>14.27</v>
      </c>
      <c r="D167" s="13">
        <v>15.52</v>
      </c>
      <c r="E167" s="13">
        <v>15.81</v>
      </c>
      <c r="F167" s="13">
        <v>15.09</v>
      </c>
      <c r="G167" s="13">
        <v>16.010000000000002</v>
      </c>
      <c r="H167" s="48" t="s">
        <v>18</v>
      </c>
      <c r="I167" s="13">
        <v>15.19</v>
      </c>
      <c r="J167" s="13">
        <v>15.47</v>
      </c>
      <c r="K167" s="13">
        <v>15.94</v>
      </c>
      <c r="L167" s="13">
        <v>16.579999999999998</v>
      </c>
      <c r="M167" s="13">
        <v>15.79</v>
      </c>
      <c r="N167" s="13">
        <v>16.329999999999998</v>
      </c>
      <c r="O167" s="13">
        <v>16.27</v>
      </c>
      <c r="P167" s="13">
        <v>16.18</v>
      </c>
      <c r="Q167" s="13">
        <v>15.8</v>
      </c>
      <c r="R167" s="13">
        <v>15.53</v>
      </c>
      <c r="S167" s="13">
        <v>16.079999999999998</v>
      </c>
      <c r="T167" s="48" t="s">
        <v>18</v>
      </c>
      <c r="U167" s="48" t="s">
        <v>18</v>
      </c>
      <c r="V167" s="48" t="s">
        <v>18</v>
      </c>
      <c r="W167" s="48" t="s">
        <v>18</v>
      </c>
      <c r="X167" s="48" t="s">
        <v>18</v>
      </c>
      <c r="Y167" s="48" t="s">
        <v>18</v>
      </c>
      <c r="Z167" s="48" t="s">
        <v>18</v>
      </c>
      <c r="AA167" s="213" t="s">
        <v>18</v>
      </c>
      <c r="AB167" s="213" t="s">
        <v>18</v>
      </c>
      <c r="AC167" s="213" t="s">
        <v>18</v>
      </c>
      <c r="AD167" s="213" t="s">
        <v>18</v>
      </c>
      <c r="AE167" s="213" t="s">
        <v>18</v>
      </c>
      <c r="AF167" s="213" t="s">
        <v>18</v>
      </c>
      <c r="AG167" s="13">
        <f t="shared" si="2"/>
        <v>15.741250000000001</v>
      </c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  <c r="BA167" s="128"/>
      <c r="BB167" s="128"/>
      <c r="BC167" s="128"/>
    </row>
    <row r="168" spans="1:55" ht="15.6" x14ac:dyDescent="0.3">
      <c r="B168" s="20" t="s">
        <v>10</v>
      </c>
      <c r="C168" s="48" t="s">
        <v>18</v>
      </c>
      <c r="D168" s="13">
        <v>15.55</v>
      </c>
      <c r="E168" s="13">
        <v>15.41</v>
      </c>
      <c r="F168" s="13">
        <v>15.22</v>
      </c>
      <c r="G168" s="13">
        <v>15.94</v>
      </c>
      <c r="H168" s="48" t="s">
        <v>18</v>
      </c>
      <c r="I168" s="13">
        <v>15.52</v>
      </c>
      <c r="J168" s="13">
        <v>15.03</v>
      </c>
      <c r="K168" s="13">
        <v>15.58</v>
      </c>
      <c r="L168" s="13">
        <v>16.440000000000001</v>
      </c>
      <c r="M168" s="13">
        <v>15.33</v>
      </c>
      <c r="N168" s="13">
        <v>16.38</v>
      </c>
      <c r="O168" s="13">
        <v>15.52</v>
      </c>
      <c r="P168" s="13">
        <v>16.48</v>
      </c>
      <c r="Q168" s="13">
        <v>15.68</v>
      </c>
      <c r="R168" s="13">
        <v>15.73</v>
      </c>
      <c r="S168" s="13">
        <v>15.52</v>
      </c>
      <c r="T168" s="48" t="s">
        <v>18</v>
      </c>
      <c r="U168" s="48" t="s">
        <v>18</v>
      </c>
      <c r="V168" s="48" t="s">
        <v>18</v>
      </c>
      <c r="W168" s="48" t="s">
        <v>18</v>
      </c>
      <c r="X168" s="48" t="s">
        <v>18</v>
      </c>
      <c r="Y168" s="48" t="s">
        <v>18</v>
      </c>
      <c r="Z168" s="48" t="s">
        <v>18</v>
      </c>
      <c r="AA168" s="213" t="s">
        <v>18</v>
      </c>
      <c r="AB168" s="213" t="s">
        <v>18</v>
      </c>
      <c r="AC168" s="213" t="s">
        <v>18</v>
      </c>
      <c r="AD168" s="213" t="s">
        <v>18</v>
      </c>
      <c r="AE168" s="213" t="s">
        <v>18</v>
      </c>
      <c r="AF168" s="213" t="s">
        <v>18</v>
      </c>
      <c r="AG168" s="13">
        <f t="shared" si="2"/>
        <v>15.688666666666668</v>
      </c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  <c r="BA168" s="128"/>
      <c r="BB168" s="128"/>
      <c r="BC168" s="128"/>
    </row>
    <row r="169" spans="1:55" ht="15.6" x14ac:dyDescent="0.3">
      <c r="B169" s="20" t="s">
        <v>10</v>
      </c>
      <c r="C169" s="48" t="s">
        <v>18</v>
      </c>
      <c r="D169" s="13">
        <v>15.49</v>
      </c>
      <c r="E169" s="13">
        <v>15.16</v>
      </c>
      <c r="F169" s="13">
        <v>15.58</v>
      </c>
      <c r="G169" s="13">
        <v>15.59</v>
      </c>
      <c r="H169" s="48" t="s">
        <v>18</v>
      </c>
      <c r="I169" s="13">
        <v>15.5</v>
      </c>
      <c r="J169" s="13">
        <v>14.79</v>
      </c>
      <c r="K169" s="13">
        <v>15.14</v>
      </c>
      <c r="L169" s="13">
        <v>16.059999999999999</v>
      </c>
      <c r="M169" s="13">
        <v>14.89</v>
      </c>
      <c r="N169" s="13">
        <v>15.83</v>
      </c>
      <c r="O169" s="13">
        <v>15.72</v>
      </c>
      <c r="P169" s="13">
        <v>15.88</v>
      </c>
      <c r="Q169" s="13">
        <v>15.59</v>
      </c>
      <c r="R169" s="48" t="s">
        <v>18</v>
      </c>
      <c r="S169" s="13">
        <v>15.26</v>
      </c>
      <c r="T169" s="48" t="s">
        <v>18</v>
      </c>
      <c r="U169" s="48" t="s">
        <v>18</v>
      </c>
      <c r="V169" s="48" t="s">
        <v>18</v>
      </c>
      <c r="W169" s="48" t="s">
        <v>18</v>
      </c>
      <c r="X169" s="48" t="s">
        <v>18</v>
      </c>
      <c r="Y169" s="48" t="s">
        <v>18</v>
      </c>
      <c r="Z169" s="48" t="s">
        <v>18</v>
      </c>
      <c r="AA169" s="213" t="s">
        <v>18</v>
      </c>
      <c r="AB169" s="213" t="s">
        <v>18</v>
      </c>
      <c r="AC169" s="213" t="s">
        <v>18</v>
      </c>
      <c r="AD169" s="213" t="s">
        <v>18</v>
      </c>
      <c r="AE169" s="213" t="s">
        <v>18</v>
      </c>
      <c r="AF169" s="213" t="s">
        <v>18</v>
      </c>
      <c r="AG169" s="13">
        <f t="shared" si="2"/>
        <v>15.462857142857143</v>
      </c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  <c r="BA169" s="128"/>
      <c r="BB169" s="128"/>
      <c r="BC169" s="128"/>
    </row>
    <row r="170" spans="1:55" ht="15.6" x14ac:dyDescent="0.3">
      <c r="B170" s="20" t="s">
        <v>11</v>
      </c>
      <c r="C170" s="48" t="s">
        <v>18</v>
      </c>
      <c r="D170" s="13">
        <v>15.38</v>
      </c>
      <c r="E170" s="13">
        <v>14.16</v>
      </c>
      <c r="F170" s="13">
        <v>15.23</v>
      </c>
      <c r="G170" s="13">
        <v>15.41</v>
      </c>
      <c r="H170" s="48" t="s">
        <v>18</v>
      </c>
      <c r="I170" s="13">
        <v>15.18</v>
      </c>
      <c r="J170" s="13">
        <v>12.77</v>
      </c>
      <c r="K170" s="13">
        <v>16.12</v>
      </c>
      <c r="L170" s="13">
        <v>15.52</v>
      </c>
      <c r="M170" s="13">
        <v>13.69</v>
      </c>
      <c r="N170" s="13">
        <v>15.31</v>
      </c>
      <c r="O170" s="13">
        <v>14.93</v>
      </c>
      <c r="P170" s="48" t="s">
        <v>18</v>
      </c>
      <c r="Q170" s="13">
        <v>15.24</v>
      </c>
      <c r="R170" s="13">
        <v>15.82</v>
      </c>
      <c r="S170" s="48" t="s">
        <v>18</v>
      </c>
      <c r="T170" s="48" t="s">
        <v>18</v>
      </c>
      <c r="U170" s="48" t="s">
        <v>18</v>
      </c>
      <c r="V170" s="48" t="s">
        <v>18</v>
      </c>
      <c r="W170" s="48" t="s">
        <v>18</v>
      </c>
      <c r="X170" s="48" t="s">
        <v>18</v>
      </c>
      <c r="Y170" s="48" t="s">
        <v>18</v>
      </c>
      <c r="Z170" s="48" t="s">
        <v>18</v>
      </c>
      <c r="AA170" s="213" t="s">
        <v>18</v>
      </c>
      <c r="AB170" s="213" t="s">
        <v>18</v>
      </c>
      <c r="AC170" s="213" t="s">
        <v>18</v>
      </c>
      <c r="AD170" s="213" t="s">
        <v>18</v>
      </c>
      <c r="AE170" s="213" t="s">
        <v>18</v>
      </c>
      <c r="AF170" s="213" t="s">
        <v>18</v>
      </c>
      <c r="AG170" s="13">
        <f t="shared" si="2"/>
        <v>14.981538461538461</v>
      </c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  <c r="BA170" s="128"/>
      <c r="BB170" s="128"/>
      <c r="BC170" s="128"/>
    </row>
    <row r="171" spans="1:55" ht="15.6" x14ac:dyDescent="0.3">
      <c r="B171" s="20" t="s">
        <v>12</v>
      </c>
      <c r="C171" s="48" t="s">
        <v>18</v>
      </c>
      <c r="D171" s="13">
        <v>15.06</v>
      </c>
      <c r="E171" s="13">
        <v>12.46</v>
      </c>
      <c r="F171" s="13">
        <v>14.18</v>
      </c>
      <c r="G171" s="13">
        <v>15.64</v>
      </c>
      <c r="H171" s="13">
        <v>14.58</v>
      </c>
      <c r="I171" s="13">
        <v>13.73</v>
      </c>
      <c r="J171" s="13">
        <v>15.4</v>
      </c>
      <c r="K171" s="13">
        <v>15.5</v>
      </c>
      <c r="L171" s="13">
        <v>15.14</v>
      </c>
      <c r="M171" s="13">
        <v>12.19</v>
      </c>
      <c r="N171" s="13">
        <v>12.09</v>
      </c>
      <c r="O171" s="13">
        <v>15.12</v>
      </c>
      <c r="P171" s="13">
        <v>15.3</v>
      </c>
      <c r="Q171" s="13">
        <v>13.84</v>
      </c>
      <c r="R171" s="13">
        <v>15.43</v>
      </c>
      <c r="S171" s="13">
        <v>13.29</v>
      </c>
      <c r="T171" s="48" t="s">
        <v>18</v>
      </c>
      <c r="U171" s="48" t="s">
        <v>18</v>
      </c>
      <c r="V171" s="48" t="s">
        <v>18</v>
      </c>
      <c r="W171" s="48" t="s">
        <v>18</v>
      </c>
      <c r="X171" s="48" t="s">
        <v>18</v>
      </c>
      <c r="Y171" s="48" t="s">
        <v>18</v>
      </c>
      <c r="Z171" s="48" t="s">
        <v>18</v>
      </c>
      <c r="AA171" s="213" t="s">
        <v>18</v>
      </c>
      <c r="AB171" s="213" t="s">
        <v>18</v>
      </c>
      <c r="AC171" s="213" t="s">
        <v>18</v>
      </c>
      <c r="AD171" s="213" t="s">
        <v>18</v>
      </c>
      <c r="AE171" s="213" t="s">
        <v>18</v>
      </c>
      <c r="AF171" s="213" t="s">
        <v>18</v>
      </c>
      <c r="AG171" s="13">
        <f t="shared" si="2"/>
        <v>14.309375000000001</v>
      </c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</row>
    <row r="172" spans="1:55" s="30" customFormat="1" ht="15.6" x14ac:dyDescent="0.3">
      <c r="A172" s="6" t="s">
        <v>155</v>
      </c>
      <c r="B172" s="6"/>
      <c r="C172" s="6">
        <v>1990</v>
      </c>
      <c r="D172" s="6">
        <v>1991</v>
      </c>
      <c r="E172" s="6">
        <v>1992</v>
      </c>
      <c r="F172" s="6">
        <v>1993</v>
      </c>
      <c r="G172" s="6">
        <v>1994</v>
      </c>
      <c r="H172" s="6">
        <v>1995</v>
      </c>
      <c r="I172" s="6">
        <v>1996</v>
      </c>
      <c r="J172" s="18">
        <v>1997</v>
      </c>
      <c r="K172" s="18">
        <v>1998</v>
      </c>
      <c r="L172" s="18">
        <v>1999</v>
      </c>
      <c r="M172" s="18">
        <v>2000</v>
      </c>
      <c r="N172" s="18">
        <v>2001</v>
      </c>
      <c r="O172" s="18">
        <v>2002</v>
      </c>
      <c r="P172" s="18">
        <v>2003</v>
      </c>
      <c r="Q172" s="18">
        <v>2004</v>
      </c>
      <c r="R172" s="18">
        <v>2005</v>
      </c>
      <c r="S172" s="18">
        <v>2006</v>
      </c>
      <c r="T172" s="18">
        <v>2007</v>
      </c>
      <c r="U172" s="18">
        <v>2008</v>
      </c>
      <c r="V172" s="41">
        <v>2009</v>
      </c>
      <c r="W172" s="41">
        <v>2010</v>
      </c>
      <c r="X172" s="41">
        <v>2011</v>
      </c>
      <c r="Y172" s="41">
        <v>2012</v>
      </c>
      <c r="Z172" s="41">
        <v>2013</v>
      </c>
      <c r="AA172" s="211">
        <v>2014</v>
      </c>
      <c r="AB172" s="211">
        <v>2015</v>
      </c>
      <c r="AC172" s="211">
        <v>2016</v>
      </c>
      <c r="AD172" s="211">
        <v>2017</v>
      </c>
      <c r="AE172" s="211">
        <v>2018</v>
      </c>
      <c r="AF172" s="211">
        <v>2019</v>
      </c>
      <c r="AG172" s="18" t="s">
        <v>161</v>
      </c>
      <c r="AH172" s="5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74"/>
      <c r="BC172" s="74"/>
    </row>
    <row r="173" spans="1:55" ht="15.6" x14ac:dyDescent="0.3">
      <c r="A173" s="29" t="s">
        <v>170</v>
      </c>
      <c r="B173" s="20" t="s">
        <v>1</v>
      </c>
      <c r="C173" s="48" t="s">
        <v>18</v>
      </c>
      <c r="D173" s="13">
        <v>9.41</v>
      </c>
      <c r="E173" s="13">
        <v>9.9600000000000009</v>
      </c>
      <c r="F173" s="13">
        <v>10.06</v>
      </c>
      <c r="G173" s="13">
        <v>10.53</v>
      </c>
      <c r="H173" s="13">
        <v>12.9</v>
      </c>
      <c r="I173" s="13">
        <v>11.05</v>
      </c>
      <c r="J173" s="13">
        <v>9.31</v>
      </c>
      <c r="K173" s="13">
        <v>10.96</v>
      </c>
      <c r="L173" s="13">
        <v>10.46</v>
      </c>
      <c r="M173" s="13">
        <v>9.6999999999999993</v>
      </c>
      <c r="N173" s="13">
        <v>9.24</v>
      </c>
      <c r="O173" s="13">
        <v>10.54</v>
      </c>
      <c r="P173" s="13">
        <v>12.04</v>
      </c>
      <c r="Q173" s="13">
        <v>10.65</v>
      </c>
      <c r="R173" s="13">
        <v>9.94</v>
      </c>
      <c r="S173" s="13">
        <v>10.86</v>
      </c>
      <c r="T173" s="13">
        <v>10.11</v>
      </c>
      <c r="U173" s="13">
        <v>8.6</v>
      </c>
      <c r="V173" s="13">
        <v>10.08</v>
      </c>
      <c r="W173" s="13">
        <v>10.220000000000001</v>
      </c>
      <c r="X173" s="13">
        <v>9.4</v>
      </c>
      <c r="Y173" s="13">
        <v>10.06</v>
      </c>
      <c r="Z173" s="13">
        <v>9.4</v>
      </c>
      <c r="AA173" s="13">
        <v>9.48</v>
      </c>
      <c r="AB173" s="48" t="s">
        <v>18</v>
      </c>
      <c r="AC173" s="48" t="s">
        <v>18</v>
      </c>
      <c r="AD173" s="48" t="s">
        <v>18</v>
      </c>
      <c r="AE173" s="13">
        <f>'[5]49-Imperial River'!G231</f>
        <v>10.51</v>
      </c>
      <c r="AF173" s="13">
        <f>'[4]49-Imperial River'!G231</f>
        <v>10.119999999999999</v>
      </c>
      <c r="AG173" s="13">
        <f t="shared" si="2"/>
        <v>10.206666666666669</v>
      </c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8"/>
    </row>
    <row r="174" spans="1:55" ht="15.6" x14ac:dyDescent="0.3">
      <c r="B174" s="20" t="s">
        <v>2</v>
      </c>
      <c r="C174" s="48" t="s">
        <v>18</v>
      </c>
      <c r="D174" s="13">
        <v>11.04</v>
      </c>
      <c r="E174" s="13">
        <v>10.55</v>
      </c>
      <c r="F174" s="13">
        <v>9.8800000000000008</v>
      </c>
      <c r="G174" s="13">
        <v>10.93</v>
      </c>
      <c r="H174" s="13">
        <v>12.69</v>
      </c>
      <c r="I174" s="13">
        <v>10.5</v>
      </c>
      <c r="J174" s="13">
        <v>8.64</v>
      </c>
      <c r="K174" s="13">
        <v>12.69</v>
      </c>
      <c r="L174" s="13">
        <v>10.01</v>
      </c>
      <c r="M174" s="13">
        <v>9.17</v>
      </c>
      <c r="N174" s="13">
        <v>9.09</v>
      </c>
      <c r="O174" s="13">
        <v>9.94</v>
      </c>
      <c r="P174" s="13">
        <v>12.03</v>
      </c>
      <c r="Q174" s="13">
        <v>10.75</v>
      </c>
      <c r="R174" s="13">
        <v>9.68</v>
      </c>
      <c r="S174" s="13">
        <v>11.11</v>
      </c>
      <c r="T174" s="13">
        <v>9.66</v>
      </c>
      <c r="U174" s="13">
        <v>8.89</v>
      </c>
      <c r="V174" s="13">
        <v>9.49</v>
      </c>
      <c r="W174" s="13">
        <v>10.32</v>
      </c>
      <c r="X174" s="13">
        <v>9.11</v>
      </c>
      <c r="Y174" s="13">
        <v>9.6199999999999992</v>
      </c>
      <c r="Z174" s="13">
        <v>8.66</v>
      </c>
      <c r="AA174" s="13">
        <v>9.6</v>
      </c>
      <c r="AB174" s="48" t="s">
        <v>18</v>
      </c>
      <c r="AC174" s="48" t="s">
        <v>18</v>
      </c>
      <c r="AD174" s="13">
        <f>'[3]49-Imperial River'!G232</f>
        <v>9.56</v>
      </c>
      <c r="AE174" s="13">
        <f>'[5]49-Imperial River'!G232</f>
        <v>10.08</v>
      </c>
      <c r="AF174" s="13">
        <f>'[4]49-Imperial River'!G232</f>
        <v>11.21</v>
      </c>
      <c r="AG174" s="13">
        <f t="shared" si="2"/>
        <v>10.144400000000001</v>
      </c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</row>
    <row r="175" spans="1:55" ht="15.6" x14ac:dyDescent="0.3">
      <c r="B175" s="20" t="s">
        <v>3</v>
      </c>
      <c r="C175" s="48" t="s">
        <v>18</v>
      </c>
      <c r="D175" s="13">
        <v>10.81</v>
      </c>
      <c r="E175" s="13">
        <v>10.24</v>
      </c>
      <c r="F175" s="13">
        <v>9.5500000000000007</v>
      </c>
      <c r="G175" s="13">
        <v>10.74</v>
      </c>
      <c r="H175" s="13">
        <v>11.55</v>
      </c>
      <c r="I175" s="13">
        <v>10.3</v>
      </c>
      <c r="J175" s="13">
        <v>8.2100000000000009</v>
      </c>
      <c r="K175" s="13">
        <v>12.81</v>
      </c>
      <c r="L175" s="13">
        <v>9.4600000000000009</v>
      </c>
      <c r="M175" s="13">
        <v>8.92</v>
      </c>
      <c r="N175" s="13">
        <v>8.94</v>
      </c>
      <c r="O175" s="13">
        <v>9.74</v>
      </c>
      <c r="P175" s="13">
        <v>10.64</v>
      </c>
      <c r="Q175" s="13">
        <v>10.58</v>
      </c>
      <c r="R175" s="13">
        <v>10.95</v>
      </c>
      <c r="S175" s="13">
        <v>10.16</v>
      </c>
      <c r="T175" s="13">
        <v>9.56</v>
      </c>
      <c r="U175" s="13">
        <v>8.0399999999999991</v>
      </c>
      <c r="V175" s="13">
        <v>8.89</v>
      </c>
      <c r="W175" s="13">
        <v>10.7</v>
      </c>
      <c r="X175" s="13">
        <v>9.26</v>
      </c>
      <c r="Y175" s="13">
        <v>9.48</v>
      </c>
      <c r="Z175" s="13">
        <v>8.49</v>
      </c>
      <c r="AA175" s="13">
        <v>9.14</v>
      </c>
      <c r="AB175" s="48" t="s">
        <v>18</v>
      </c>
      <c r="AC175" s="48" t="s">
        <v>18</v>
      </c>
      <c r="AD175" s="13">
        <f>'[3]49-Imperial River'!G233</f>
        <v>9.0299999999999994</v>
      </c>
      <c r="AE175" s="13">
        <f>'[5]49-Imperial River'!G233</f>
        <v>9.81</v>
      </c>
      <c r="AF175" s="13">
        <f>'[4]49-Imperial River'!G233</f>
        <v>10.53</v>
      </c>
      <c r="AG175" s="13">
        <f t="shared" si="2"/>
        <v>9.8476000000000017</v>
      </c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</row>
    <row r="176" spans="1:55" ht="15.6" x14ac:dyDescent="0.3">
      <c r="B176" s="20" t="s">
        <v>4</v>
      </c>
      <c r="C176" s="48" t="s">
        <v>18</v>
      </c>
      <c r="D176" s="13">
        <v>10.52</v>
      </c>
      <c r="E176" s="13">
        <v>10.02</v>
      </c>
      <c r="F176" s="13">
        <v>10.54</v>
      </c>
      <c r="G176" s="13">
        <v>9.57</v>
      </c>
      <c r="H176" s="13">
        <v>10.27</v>
      </c>
      <c r="I176" s="13">
        <v>9.83</v>
      </c>
      <c r="J176" s="13">
        <v>8.4600000000000009</v>
      </c>
      <c r="K176" s="13">
        <v>12.54</v>
      </c>
      <c r="L176" s="13">
        <v>8.5299999999999994</v>
      </c>
      <c r="M176" s="13">
        <v>7.94</v>
      </c>
      <c r="N176" s="13">
        <v>9.24</v>
      </c>
      <c r="O176" s="13">
        <v>9.0399999999999991</v>
      </c>
      <c r="P176" s="13">
        <v>9.74</v>
      </c>
      <c r="Q176" s="13">
        <v>9.6199999999999992</v>
      </c>
      <c r="R176" s="13">
        <v>10.99</v>
      </c>
      <c r="S176" s="13">
        <v>9.44</v>
      </c>
      <c r="T176" s="13">
        <v>7.49</v>
      </c>
      <c r="U176" s="13">
        <v>8.74</v>
      </c>
      <c r="V176" s="13">
        <v>7.9</v>
      </c>
      <c r="W176" s="13">
        <v>12.68</v>
      </c>
      <c r="X176" s="13">
        <v>8.58</v>
      </c>
      <c r="Y176" s="13">
        <v>9.0500000000000007</v>
      </c>
      <c r="Z176" s="13">
        <v>7.98</v>
      </c>
      <c r="AA176" s="13">
        <f>'[6]49-Imperial River'!G234</f>
        <v>8.84</v>
      </c>
      <c r="AB176" s="48" t="s">
        <v>18</v>
      </c>
      <c r="AC176" s="48" t="s">
        <v>18</v>
      </c>
      <c r="AD176" s="13">
        <f>'[3]49-Imperial River'!G234</f>
        <v>8.64</v>
      </c>
      <c r="AE176" s="13">
        <f>'[5]49-Imperial River'!G234</f>
        <v>9.01</v>
      </c>
      <c r="AF176" s="13">
        <f>'[4]49-Imperial River'!G234</f>
        <v>9.99</v>
      </c>
      <c r="AG176" s="13">
        <f t="shared" si="2"/>
        <v>9.4476000000000013</v>
      </c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8"/>
    </row>
    <row r="177" spans="1:55" ht="15.6" x14ac:dyDescent="0.3">
      <c r="B177" s="20" t="s">
        <v>5</v>
      </c>
      <c r="C177" s="48" t="s">
        <v>18</v>
      </c>
      <c r="D177" s="13">
        <v>10.4</v>
      </c>
      <c r="E177" s="13">
        <v>9.2200000000000006</v>
      </c>
      <c r="F177" s="13">
        <v>9.44</v>
      </c>
      <c r="G177" s="13">
        <v>8.81</v>
      </c>
      <c r="H177" s="13">
        <v>10.74</v>
      </c>
      <c r="I177" s="13">
        <v>8.92</v>
      </c>
      <c r="J177" s="50">
        <v>8.74</v>
      </c>
      <c r="K177" s="13">
        <v>9.8699999999999992</v>
      </c>
      <c r="L177" s="13">
        <v>7.98</v>
      </c>
      <c r="M177" s="13">
        <v>7.94</v>
      </c>
      <c r="N177" s="13">
        <v>8.64</v>
      </c>
      <c r="O177" s="13" t="s">
        <v>244</v>
      </c>
      <c r="P177" s="13">
        <v>8.34</v>
      </c>
      <c r="Q177" s="13">
        <v>9.3800000000000008</v>
      </c>
      <c r="R177" s="13">
        <v>9.83</v>
      </c>
      <c r="S177" s="13">
        <v>8.61</v>
      </c>
      <c r="T177" s="13">
        <v>8.48</v>
      </c>
      <c r="U177" s="13" t="s">
        <v>244</v>
      </c>
      <c r="V177" s="13">
        <v>7.38</v>
      </c>
      <c r="W177" s="13">
        <v>12</v>
      </c>
      <c r="X177" s="13">
        <v>8.09</v>
      </c>
      <c r="Y177" s="13">
        <v>8.3699999999999992</v>
      </c>
      <c r="Z177" s="13">
        <v>7.43</v>
      </c>
      <c r="AA177" s="13">
        <f>'[6]49-Imperial River'!G235</f>
        <v>7.99</v>
      </c>
      <c r="AB177" s="48" t="s">
        <v>18</v>
      </c>
      <c r="AC177" s="48" t="s">
        <v>18</v>
      </c>
      <c r="AD177" s="13">
        <f>'[3]49-Imperial River'!G235</f>
        <v>8.2200000000000006</v>
      </c>
      <c r="AE177" s="13">
        <f>'[5]49-Imperial River'!G235</f>
        <v>9.98</v>
      </c>
      <c r="AF177" s="13">
        <f>'[4]49-Imperial River'!G235</f>
        <v>9.4</v>
      </c>
      <c r="AG177" s="13">
        <f t="shared" si="2"/>
        <v>8.9052173913043493</v>
      </c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8"/>
    </row>
    <row r="178" spans="1:55" ht="15.6" x14ac:dyDescent="0.3">
      <c r="B178" s="20" t="s">
        <v>5</v>
      </c>
      <c r="C178" s="48" t="s">
        <v>18</v>
      </c>
      <c r="D178" s="13">
        <v>12.6</v>
      </c>
      <c r="E178" s="13">
        <v>8.7899999999999991</v>
      </c>
      <c r="F178" s="13">
        <v>8.74</v>
      </c>
      <c r="G178" s="13">
        <v>8.5</v>
      </c>
      <c r="H178" s="13">
        <v>9.5399999999999991</v>
      </c>
      <c r="I178" s="13">
        <v>10.09</v>
      </c>
      <c r="J178" s="13">
        <v>8.76</v>
      </c>
      <c r="K178" s="13">
        <v>9.1999999999999993</v>
      </c>
      <c r="L178" s="13">
        <v>9.06</v>
      </c>
      <c r="M178" s="13" t="s">
        <v>244</v>
      </c>
      <c r="N178" s="13">
        <v>8.64</v>
      </c>
      <c r="O178" s="13">
        <v>8.74</v>
      </c>
      <c r="P178" s="13">
        <v>10.44</v>
      </c>
      <c r="Q178" s="13">
        <v>9.02</v>
      </c>
      <c r="R178" s="13">
        <v>9.42</v>
      </c>
      <c r="S178" s="13">
        <v>8.27</v>
      </c>
      <c r="T178" s="13">
        <v>7.39</v>
      </c>
      <c r="U178" s="13" t="s">
        <v>244</v>
      </c>
      <c r="V178" s="13">
        <v>8.5</v>
      </c>
      <c r="W178" s="13">
        <v>11.77</v>
      </c>
      <c r="X178" s="13">
        <v>8.1</v>
      </c>
      <c r="Y178" s="13">
        <v>9.08</v>
      </c>
      <c r="Z178" s="48" t="s">
        <v>18</v>
      </c>
      <c r="AA178" s="48" t="s">
        <v>18</v>
      </c>
      <c r="AB178" s="48" t="s">
        <v>18</v>
      </c>
      <c r="AC178" s="48" t="s">
        <v>18</v>
      </c>
      <c r="AD178" s="48" t="s">
        <v>18</v>
      </c>
      <c r="AE178" s="48" t="s">
        <v>18</v>
      </c>
      <c r="AF178" s="48" t="s">
        <v>18</v>
      </c>
      <c r="AG178" s="13">
        <f t="shared" si="2"/>
        <v>9.2324999999999999</v>
      </c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8"/>
    </row>
    <row r="179" spans="1:55" ht="15.6" x14ac:dyDescent="0.3">
      <c r="B179" s="20" t="s">
        <v>6</v>
      </c>
      <c r="C179" s="48" t="s">
        <v>18</v>
      </c>
      <c r="D179" s="13">
        <v>12.62</v>
      </c>
      <c r="E179" s="13">
        <v>10.69</v>
      </c>
      <c r="F179" s="13">
        <v>8.61</v>
      </c>
      <c r="G179" s="13">
        <v>9.4</v>
      </c>
      <c r="H179" s="13">
        <v>10.84</v>
      </c>
      <c r="I179" s="13">
        <v>9.7799999999999994</v>
      </c>
      <c r="J179" s="13">
        <v>9.3699999999999992</v>
      </c>
      <c r="K179" s="13">
        <v>8.7100000000000009</v>
      </c>
      <c r="L179" s="13">
        <v>9.4600000000000009</v>
      </c>
      <c r="M179" s="13" t="s">
        <v>244</v>
      </c>
      <c r="N179" s="13">
        <v>8.74</v>
      </c>
      <c r="O179" s="13">
        <v>8.64</v>
      </c>
      <c r="P179" s="13">
        <v>11.54</v>
      </c>
      <c r="Q179" s="13">
        <v>8.76</v>
      </c>
      <c r="R179" s="13">
        <v>12.41</v>
      </c>
      <c r="S179" s="13">
        <v>9.02</v>
      </c>
      <c r="T179" s="13">
        <v>7.44</v>
      </c>
      <c r="U179" s="13" t="s">
        <v>244</v>
      </c>
      <c r="V179" s="13">
        <v>8.8699999999999992</v>
      </c>
      <c r="W179" s="13">
        <v>10.64</v>
      </c>
      <c r="X179" s="13">
        <v>7.78</v>
      </c>
      <c r="Y179" s="13">
        <v>8.43</v>
      </c>
      <c r="Z179" s="13" t="s">
        <v>1029</v>
      </c>
      <c r="AA179" s="13">
        <f>'[6]49-Imperial River'!G236</f>
        <v>9.2799999999999994</v>
      </c>
      <c r="AB179" s="48" t="s">
        <v>18</v>
      </c>
      <c r="AC179" s="48" t="s">
        <v>18</v>
      </c>
      <c r="AD179" s="13">
        <f>'[3]49-Imperial River'!G236</f>
        <v>13.22</v>
      </c>
      <c r="AE179" s="13">
        <f>'[5]49-Imperial River'!G236</f>
        <v>12.19</v>
      </c>
      <c r="AF179" s="13">
        <f>'[4]49-Imperial River'!G236</f>
        <v>9.27</v>
      </c>
      <c r="AG179" s="13">
        <f t="shared" si="2"/>
        <v>9.7386363636363651</v>
      </c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8"/>
    </row>
    <row r="180" spans="1:55" ht="15.6" x14ac:dyDescent="0.3">
      <c r="A180" s="14" t="s">
        <v>1247</v>
      </c>
      <c r="B180" s="20" t="s">
        <v>6</v>
      </c>
      <c r="C180" s="48" t="s">
        <v>18</v>
      </c>
      <c r="D180" s="13">
        <v>12.22</v>
      </c>
      <c r="E180" s="13">
        <v>14.65</v>
      </c>
      <c r="F180" s="13">
        <v>8.64</v>
      </c>
      <c r="G180" s="13">
        <v>11.31</v>
      </c>
      <c r="H180" s="13">
        <v>11.95</v>
      </c>
      <c r="I180" s="13">
        <v>10.52</v>
      </c>
      <c r="J180" s="13">
        <v>9.31</v>
      </c>
      <c r="K180" s="13">
        <v>8.86</v>
      </c>
      <c r="L180" s="13">
        <v>10.25</v>
      </c>
      <c r="M180" s="13" t="s">
        <v>244</v>
      </c>
      <c r="N180" s="13">
        <v>10.25</v>
      </c>
      <c r="O180" s="13">
        <v>10.64</v>
      </c>
      <c r="P180" s="13">
        <v>13.8</v>
      </c>
      <c r="Q180" s="13">
        <v>9.25</v>
      </c>
      <c r="R180" s="13">
        <v>14.01</v>
      </c>
      <c r="S180" s="13">
        <v>9.9600000000000009</v>
      </c>
      <c r="T180" s="13">
        <v>7.44</v>
      </c>
      <c r="U180" s="13" t="s">
        <v>244</v>
      </c>
      <c r="V180" s="13">
        <v>8.67</v>
      </c>
      <c r="W180" s="11">
        <v>12.21</v>
      </c>
      <c r="X180" s="39" t="s">
        <v>1029</v>
      </c>
      <c r="Y180" s="39">
        <v>8.17</v>
      </c>
      <c r="Z180" s="39">
        <v>9.06</v>
      </c>
      <c r="AA180" s="13">
        <f>'[6]49-Imperial River'!G237</f>
        <v>9.74</v>
      </c>
      <c r="AB180" s="48" t="s">
        <v>18</v>
      </c>
      <c r="AC180" s="48" t="s">
        <v>18</v>
      </c>
      <c r="AD180" s="13">
        <f>'[3]49-Imperial River'!G237</f>
        <v>14.9</v>
      </c>
      <c r="AE180" s="13">
        <f>'[5]49-Imperial River'!G237</f>
        <v>12.29</v>
      </c>
      <c r="AF180" s="13">
        <f>'[4]49-Imperial River'!G237</f>
        <v>10.53</v>
      </c>
      <c r="AG180" s="13">
        <f t="shared" si="2"/>
        <v>10.718636363636364</v>
      </c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8"/>
    </row>
    <row r="181" spans="1:55" ht="15.6" x14ac:dyDescent="0.3">
      <c r="A181" s="29" t="s">
        <v>1407</v>
      </c>
      <c r="B181" s="20" t="s">
        <v>7</v>
      </c>
      <c r="C181" s="13">
        <v>9.57</v>
      </c>
      <c r="D181" s="13">
        <v>14.36</v>
      </c>
      <c r="E181" s="48" t="s">
        <v>18</v>
      </c>
      <c r="F181" s="13">
        <v>10.46</v>
      </c>
      <c r="G181" s="13">
        <v>11.69</v>
      </c>
      <c r="H181" s="13">
        <v>12.59</v>
      </c>
      <c r="I181" s="13">
        <v>10.38</v>
      </c>
      <c r="J181" s="13">
        <v>10.44</v>
      </c>
      <c r="K181" s="13">
        <v>9.8000000000000007</v>
      </c>
      <c r="L181" s="13">
        <v>14.49</v>
      </c>
      <c r="M181" s="13">
        <v>11.04</v>
      </c>
      <c r="N181" s="13">
        <v>11.54</v>
      </c>
      <c r="O181" s="13">
        <v>10.6</v>
      </c>
      <c r="P181" s="13">
        <v>12.92</v>
      </c>
      <c r="Q181" s="13">
        <v>9.08</v>
      </c>
      <c r="R181" s="13">
        <v>14.33</v>
      </c>
      <c r="S181" s="13">
        <v>12.31</v>
      </c>
      <c r="T181" s="13">
        <v>8.2899999999999991</v>
      </c>
      <c r="U181" s="13">
        <v>9.34</v>
      </c>
      <c r="V181" s="13">
        <v>9.4600000000000009</v>
      </c>
      <c r="W181" s="13">
        <v>13.47</v>
      </c>
      <c r="X181" s="13">
        <v>8.84</v>
      </c>
      <c r="Y181" s="13">
        <v>9.48</v>
      </c>
      <c r="Z181" s="13">
        <v>13.36</v>
      </c>
      <c r="AA181" s="13">
        <f>'[6]49-Imperial River'!G238</f>
        <v>9.3800000000000008</v>
      </c>
      <c r="AB181" s="48" t="s">
        <v>18</v>
      </c>
      <c r="AC181" s="48" t="s">
        <v>18</v>
      </c>
      <c r="AD181" s="13">
        <f>'[3]49-Imperial River'!G238</f>
        <v>14.57</v>
      </c>
      <c r="AE181" s="13">
        <f>'[5]49-Imperial River'!G238</f>
        <v>14.78</v>
      </c>
      <c r="AF181" s="13">
        <f>'[4]49-Imperial River'!G238</f>
        <v>13.69</v>
      </c>
      <c r="AG181" s="13">
        <f t="shared" si="2"/>
        <v>11.271599999999999</v>
      </c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8"/>
    </row>
    <row r="182" spans="1:55" ht="15.6" x14ac:dyDescent="0.3">
      <c r="A182"/>
      <c r="B182" s="20" t="s">
        <v>7</v>
      </c>
      <c r="C182" s="13">
        <v>10.039999999999999</v>
      </c>
      <c r="D182" s="13">
        <v>14.56</v>
      </c>
      <c r="E182" s="48" t="s">
        <v>18</v>
      </c>
      <c r="F182" s="13">
        <v>10.51</v>
      </c>
      <c r="G182" s="13">
        <v>11.53</v>
      </c>
      <c r="H182" s="48" t="s">
        <v>18</v>
      </c>
      <c r="I182" s="13">
        <v>9.82</v>
      </c>
      <c r="J182" s="13">
        <v>13.71</v>
      </c>
      <c r="K182" s="13">
        <v>11.58</v>
      </c>
      <c r="L182" s="13">
        <v>13.21</v>
      </c>
      <c r="M182" s="13">
        <v>10.06</v>
      </c>
      <c r="N182" s="13">
        <v>13.03</v>
      </c>
      <c r="O182" s="13">
        <v>11.04</v>
      </c>
      <c r="P182" s="13">
        <v>12.94</v>
      </c>
      <c r="Q182" s="13">
        <v>9.84</v>
      </c>
      <c r="R182" s="13">
        <v>13.63</v>
      </c>
      <c r="S182" s="13">
        <v>12.63</v>
      </c>
      <c r="T182" s="13">
        <v>9.23</v>
      </c>
      <c r="U182" s="13">
        <v>11.87</v>
      </c>
      <c r="V182" s="13">
        <v>8.8699999999999992</v>
      </c>
      <c r="W182" s="13">
        <v>11.03</v>
      </c>
      <c r="X182" s="13">
        <v>9.9</v>
      </c>
      <c r="Y182" s="13">
        <v>9.5299999999999994</v>
      </c>
      <c r="Z182" s="13">
        <v>14.1</v>
      </c>
      <c r="AA182" s="13">
        <f>'[6]49-Imperial River'!G239</f>
        <v>10.15</v>
      </c>
      <c r="AB182" s="48" t="s">
        <v>18</v>
      </c>
      <c r="AC182" s="48" t="s">
        <v>18</v>
      </c>
      <c r="AD182" s="13">
        <f>'[3]49-Imperial River'!G239</f>
        <v>14.98</v>
      </c>
      <c r="AE182" s="13">
        <f>'[5]49-Imperial River'!G239</f>
        <v>13.61</v>
      </c>
      <c r="AF182" s="13">
        <f>'[4]49-Imperial River'!G239</f>
        <v>14.64</v>
      </c>
      <c r="AG182" s="13">
        <f t="shared" si="2"/>
        <v>11.574583333333335</v>
      </c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8"/>
    </row>
    <row r="183" spans="1:55" ht="15.6" x14ac:dyDescent="0.3">
      <c r="A183"/>
      <c r="B183" s="20" t="s">
        <v>8</v>
      </c>
      <c r="C183" s="13">
        <v>10.14</v>
      </c>
      <c r="D183" s="13">
        <v>14.55</v>
      </c>
      <c r="E183" s="13">
        <v>13.84</v>
      </c>
      <c r="F183" s="13">
        <v>10.78</v>
      </c>
      <c r="G183" s="13">
        <v>12.99</v>
      </c>
      <c r="H183" s="48" t="s">
        <v>18</v>
      </c>
      <c r="I183" s="13">
        <v>11.15</v>
      </c>
      <c r="J183" s="13">
        <v>13.67</v>
      </c>
      <c r="K183" s="13">
        <v>11.53</v>
      </c>
      <c r="L183" s="13">
        <v>12.89</v>
      </c>
      <c r="M183" s="13">
        <v>10.77</v>
      </c>
      <c r="N183" s="13">
        <v>13.53</v>
      </c>
      <c r="O183" s="13">
        <v>11.74</v>
      </c>
      <c r="P183" s="13">
        <v>13.98</v>
      </c>
      <c r="Q183" s="13">
        <v>12.35</v>
      </c>
      <c r="R183" s="13">
        <v>13.93</v>
      </c>
      <c r="S183" s="13">
        <v>12.61</v>
      </c>
      <c r="T183" s="13">
        <v>9.07</v>
      </c>
      <c r="U183" s="13">
        <v>12.07</v>
      </c>
      <c r="V183" s="13">
        <v>11.08</v>
      </c>
      <c r="W183" s="13">
        <v>12.1</v>
      </c>
      <c r="X183" s="13">
        <v>9.08</v>
      </c>
      <c r="Y183" s="13">
        <v>9.68</v>
      </c>
      <c r="Z183" s="13">
        <v>13.8</v>
      </c>
      <c r="AA183" s="13">
        <f>'[6]49-Imperial River'!G240</f>
        <v>12.76</v>
      </c>
      <c r="AB183" s="48" t="s">
        <v>18</v>
      </c>
      <c r="AC183" s="48" t="s">
        <v>18</v>
      </c>
      <c r="AD183" s="13" t="str">
        <f>'[3]49-Imperial River'!G240</f>
        <v>&gt;14.98</v>
      </c>
      <c r="AE183" s="13">
        <f>'[5]49-Imperial River'!G240</f>
        <v>12.69</v>
      </c>
      <c r="AF183" s="13">
        <f>'[4]49-Imperial River'!G240</f>
        <v>14.83</v>
      </c>
      <c r="AG183" s="13">
        <f t="shared" si="2"/>
        <v>12.087083333333332</v>
      </c>
      <c r="AH183" s="13"/>
      <c r="AI183" s="13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8"/>
    </row>
    <row r="184" spans="1:55" ht="15.6" x14ac:dyDescent="0.3">
      <c r="A184" s="29" t="s">
        <v>163</v>
      </c>
      <c r="B184" s="20" t="s">
        <v>8</v>
      </c>
      <c r="C184" s="13">
        <v>13.48</v>
      </c>
      <c r="D184" s="13">
        <v>13.77</v>
      </c>
      <c r="E184" s="48" t="s">
        <v>18</v>
      </c>
      <c r="F184" s="13">
        <v>10.89</v>
      </c>
      <c r="G184" s="13">
        <v>13.67</v>
      </c>
      <c r="H184" s="48" t="s">
        <v>18</v>
      </c>
      <c r="I184" s="13">
        <v>11.6</v>
      </c>
      <c r="J184" s="13">
        <v>12.35</v>
      </c>
      <c r="K184" s="13">
        <v>12.07</v>
      </c>
      <c r="L184" s="13">
        <v>13.75</v>
      </c>
      <c r="M184" s="13">
        <v>9.02</v>
      </c>
      <c r="N184" s="13">
        <v>12.35</v>
      </c>
      <c r="O184" s="13">
        <v>13.83</v>
      </c>
      <c r="P184" s="13">
        <v>14</v>
      </c>
      <c r="Q184" s="13">
        <v>14.24</v>
      </c>
      <c r="R184" s="13">
        <v>12.61</v>
      </c>
      <c r="S184" s="13">
        <v>12.71</v>
      </c>
      <c r="T184" s="13">
        <v>9.19</v>
      </c>
      <c r="U184" s="13">
        <v>15.23</v>
      </c>
      <c r="V184" s="13">
        <v>12.36</v>
      </c>
      <c r="W184" s="13">
        <v>13.24</v>
      </c>
      <c r="X184" s="13">
        <v>9.3800000000000008</v>
      </c>
      <c r="Y184" s="13">
        <v>11.26</v>
      </c>
      <c r="Z184" s="13">
        <v>14.1</v>
      </c>
      <c r="AA184" s="13">
        <f>'[6]49-Imperial River'!G241</f>
        <v>12.48</v>
      </c>
      <c r="AB184" s="48" t="s">
        <v>18</v>
      </c>
      <c r="AC184" s="48" t="s">
        <v>18</v>
      </c>
      <c r="AD184" s="13">
        <f>'[3]49-Imperial River'!G241</f>
        <v>14.72</v>
      </c>
      <c r="AE184" s="13">
        <f>'[5]49-Imperial River'!G241</f>
        <v>12.25</v>
      </c>
      <c r="AF184" s="13">
        <f>'[4]49-Imperial River'!G241</f>
        <v>14.96</v>
      </c>
      <c r="AG184" s="13">
        <f t="shared" si="2"/>
        <v>12.595833333333337</v>
      </c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  <c r="BA184" s="128"/>
      <c r="BB184" s="128"/>
      <c r="BC184" s="128"/>
    </row>
    <row r="185" spans="1:55" ht="15.6" x14ac:dyDescent="0.3">
      <c r="A185" s="29" t="s">
        <v>1408</v>
      </c>
      <c r="B185" s="20" t="s">
        <v>9</v>
      </c>
      <c r="C185" s="13">
        <v>12.74</v>
      </c>
      <c r="D185" s="13">
        <v>14.01</v>
      </c>
      <c r="E185" s="13">
        <v>13</v>
      </c>
      <c r="F185" s="13">
        <v>16.239999999999998</v>
      </c>
      <c r="G185" s="13">
        <v>13.74</v>
      </c>
      <c r="H185" s="48" t="s">
        <v>18</v>
      </c>
      <c r="I185" s="13">
        <v>12.79</v>
      </c>
      <c r="J185" s="50">
        <v>11.54</v>
      </c>
      <c r="K185" s="13">
        <v>11.46</v>
      </c>
      <c r="L185" s="13">
        <v>12.99</v>
      </c>
      <c r="M185" s="13">
        <v>12.08</v>
      </c>
      <c r="N185" s="13">
        <v>11.13</v>
      </c>
      <c r="O185" s="13">
        <v>15.42</v>
      </c>
      <c r="P185" s="13">
        <v>13.35</v>
      </c>
      <c r="Q185" s="13">
        <v>14.03</v>
      </c>
      <c r="R185" s="13">
        <v>11.8</v>
      </c>
      <c r="S185" s="13">
        <v>14.63</v>
      </c>
      <c r="T185" s="13">
        <v>11.96</v>
      </c>
      <c r="U185" s="13">
        <v>14.82</v>
      </c>
      <c r="V185" s="13">
        <v>13.26</v>
      </c>
      <c r="W185" s="13">
        <v>13.22</v>
      </c>
      <c r="X185" s="13">
        <v>12</v>
      </c>
      <c r="Y185" s="13">
        <v>11.58</v>
      </c>
      <c r="Z185" s="13">
        <v>13.75</v>
      </c>
      <c r="AA185" s="13">
        <f>'[6]49-Imperial River'!G242</f>
        <v>13.37</v>
      </c>
      <c r="AB185" s="48" t="s">
        <v>18</v>
      </c>
      <c r="AC185" s="48" t="s">
        <v>18</v>
      </c>
      <c r="AD185" s="48" t="s">
        <v>18</v>
      </c>
      <c r="AE185" s="13">
        <f>'[5]49-Imperial River'!G242</f>
        <v>14.47</v>
      </c>
      <c r="AF185" s="13" t="str">
        <f>'[4]49-Imperial River'!G242</f>
        <v/>
      </c>
      <c r="AG185" s="13">
        <f t="shared" si="2"/>
        <v>13.121249999999998</v>
      </c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  <c r="BA185" s="128"/>
      <c r="BB185" s="128"/>
      <c r="BC185" s="128"/>
    </row>
    <row r="186" spans="1:55" ht="15.6" x14ac:dyDescent="0.3">
      <c r="A186" s="29" t="s">
        <v>1409</v>
      </c>
      <c r="B186" s="20" t="s">
        <v>9</v>
      </c>
      <c r="C186" s="13">
        <v>12.41</v>
      </c>
      <c r="D186" s="13">
        <v>12.96</v>
      </c>
      <c r="E186" s="48" t="s">
        <v>18</v>
      </c>
      <c r="F186" s="13">
        <v>13.07</v>
      </c>
      <c r="G186" s="13">
        <v>13.94</v>
      </c>
      <c r="H186" s="48" t="s">
        <v>18</v>
      </c>
      <c r="I186" s="13">
        <v>12.67</v>
      </c>
      <c r="J186" s="13">
        <v>12.33</v>
      </c>
      <c r="K186" s="13">
        <v>13.75</v>
      </c>
      <c r="L186" s="13">
        <v>14.53</v>
      </c>
      <c r="M186" s="13">
        <v>13.68</v>
      </c>
      <c r="N186" s="13">
        <v>14.13</v>
      </c>
      <c r="O186" s="13">
        <v>14.12</v>
      </c>
      <c r="P186" s="13">
        <v>13.73</v>
      </c>
      <c r="Q186" s="13">
        <v>13.03</v>
      </c>
      <c r="R186" s="13">
        <v>11.9</v>
      </c>
      <c r="S186" s="13">
        <v>14.23</v>
      </c>
      <c r="T186" s="13">
        <v>11.67</v>
      </c>
      <c r="U186" s="13">
        <v>14.23</v>
      </c>
      <c r="V186" s="13">
        <v>13.08</v>
      </c>
      <c r="W186" s="13">
        <v>13.12</v>
      </c>
      <c r="X186" s="13">
        <v>12.22</v>
      </c>
      <c r="Y186" s="13">
        <v>11.6</v>
      </c>
      <c r="Z186" s="13">
        <v>14.05</v>
      </c>
      <c r="AA186" s="13">
        <f>'[6]49-Imperial River'!G243</f>
        <v>13.4</v>
      </c>
      <c r="AB186" s="48" t="s">
        <v>18</v>
      </c>
      <c r="AC186" s="48" t="s">
        <v>18</v>
      </c>
      <c r="AD186" s="13" t="str">
        <f>'[3]49-Imperial River'!G243</f>
        <v>&gt;14.98</v>
      </c>
      <c r="AE186" s="13">
        <f>'[5]49-Imperial River'!G243</f>
        <v>14.57</v>
      </c>
      <c r="AF186" s="13" t="str">
        <f>'[4]49-Imperial River'!G243</f>
        <v/>
      </c>
      <c r="AG186" s="13">
        <f t="shared" si="2"/>
        <v>13.210869565217392</v>
      </c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  <c r="BA186" s="128"/>
      <c r="BB186" s="128"/>
      <c r="BC186" s="128"/>
    </row>
    <row r="187" spans="1:55" ht="15.6" x14ac:dyDescent="0.3">
      <c r="A187" s="29" t="s">
        <v>1410</v>
      </c>
      <c r="B187" s="20" t="s">
        <v>10</v>
      </c>
      <c r="C187" s="48" t="s">
        <v>18</v>
      </c>
      <c r="D187" s="13">
        <v>13.08</v>
      </c>
      <c r="E187" s="13">
        <v>13.15</v>
      </c>
      <c r="F187" s="13">
        <v>12.68</v>
      </c>
      <c r="G187" s="13">
        <v>14.54</v>
      </c>
      <c r="H187" s="48" t="s">
        <v>18</v>
      </c>
      <c r="I187" s="13">
        <v>13.05</v>
      </c>
      <c r="J187" s="13">
        <v>11.05</v>
      </c>
      <c r="K187" s="13">
        <v>12.57</v>
      </c>
      <c r="L187" s="13">
        <v>14.27</v>
      </c>
      <c r="M187" s="13">
        <v>12.08</v>
      </c>
      <c r="N187" s="13">
        <v>14.08</v>
      </c>
      <c r="O187" s="13">
        <v>13.42</v>
      </c>
      <c r="P187" s="13">
        <v>14.33</v>
      </c>
      <c r="Q187" s="13">
        <v>12.48</v>
      </c>
      <c r="R187" s="13">
        <v>12.89</v>
      </c>
      <c r="S187" s="13">
        <v>12.75</v>
      </c>
      <c r="T187" s="13">
        <v>11.88</v>
      </c>
      <c r="U187" s="13">
        <v>14.08</v>
      </c>
      <c r="V187" s="13">
        <v>12.14</v>
      </c>
      <c r="W187" s="13">
        <v>11.99</v>
      </c>
      <c r="X187" s="13">
        <v>12.32</v>
      </c>
      <c r="Y187" s="13">
        <v>13.4</v>
      </c>
      <c r="Z187" s="13">
        <v>13.5</v>
      </c>
      <c r="AA187" s="13">
        <f>'[6]49-Imperial River'!G244</f>
        <v>13.49</v>
      </c>
      <c r="AB187" s="48" t="s">
        <v>18</v>
      </c>
      <c r="AC187" s="48" t="s">
        <v>18</v>
      </c>
      <c r="AD187" s="13">
        <f>'[3]49-Imperial River'!G244</f>
        <v>14.6</v>
      </c>
      <c r="AE187" s="13">
        <f>'[5]49-Imperial River'!G244</f>
        <v>14.56</v>
      </c>
      <c r="AF187" s="13" t="str">
        <f>'[4]49-Imperial River'!G244</f>
        <v/>
      </c>
      <c r="AG187" s="13">
        <f t="shared" si="2"/>
        <v>13.075833333333335</v>
      </c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  <c r="BA187" s="128"/>
      <c r="BB187" s="128"/>
      <c r="BC187" s="128"/>
    </row>
    <row r="188" spans="1:55" ht="15.6" x14ac:dyDescent="0.3">
      <c r="B188" s="20" t="s">
        <v>10</v>
      </c>
      <c r="C188" s="48" t="s">
        <v>18</v>
      </c>
      <c r="D188" s="13">
        <v>12.96</v>
      </c>
      <c r="E188" s="13">
        <v>11.7</v>
      </c>
      <c r="F188" s="13">
        <v>13.99</v>
      </c>
      <c r="G188" s="13">
        <v>13.54</v>
      </c>
      <c r="H188" s="48" t="s">
        <v>18</v>
      </c>
      <c r="I188" s="13">
        <v>12.75</v>
      </c>
      <c r="J188" s="13">
        <v>10.33</v>
      </c>
      <c r="K188" s="13">
        <v>11.25</v>
      </c>
      <c r="L188" s="13">
        <v>12.69</v>
      </c>
      <c r="M188" s="13">
        <v>10.94</v>
      </c>
      <c r="N188" s="13">
        <v>12.63</v>
      </c>
      <c r="O188" s="13">
        <v>13.52</v>
      </c>
      <c r="P188" s="13">
        <v>12.83</v>
      </c>
      <c r="Q188" s="13">
        <v>11.25</v>
      </c>
      <c r="R188" s="13">
        <v>14.51</v>
      </c>
      <c r="S188" s="13">
        <v>11.4</v>
      </c>
      <c r="T188" s="13">
        <v>10.74</v>
      </c>
      <c r="U188" s="48" t="s">
        <v>18</v>
      </c>
      <c r="V188" s="55">
        <v>11.06</v>
      </c>
      <c r="W188" s="55">
        <v>12.05</v>
      </c>
      <c r="X188" s="55">
        <v>14.67</v>
      </c>
      <c r="Y188" s="55">
        <v>11.93</v>
      </c>
      <c r="Z188" s="55">
        <v>12.1</v>
      </c>
      <c r="AA188" s="48" t="s">
        <v>18</v>
      </c>
      <c r="AB188" s="48" t="s">
        <v>18</v>
      </c>
      <c r="AC188" s="48" t="s">
        <v>18</v>
      </c>
      <c r="AD188" s="48" t="s">
        <v>18</v>
      </c>
      <c r="AE188" s="48" t="s">
        <v>18</v>
      </c>
      <c r="AF188" s="48" t="s">
        <v>18</v>
      </c>
      <c r="AG188" s="13">
        <f t="shared" si="2"/>
        <v>12.325714285714287</v>
      </c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  <c r="BA188" s="128"/>
      <c r="BB188" s="128"/>
      <c r="BC188" s="128"/>
    </row>
    <row r="189" spans="1:55" ht="15.6" x14ac:dyDescent="0.3">
      <c r="B189" s="20" t="s">
        <v>11</v>
      </c>
      <c r="C189" s="48" t="s">
        <v>18</v>
      </c>
      <c r="D189" s="13">
        <v>12.35</v>
      </c>
      <c r="E189" s="13">
        <v>10.84</v>
      </c>
      <c r="F189" s="13">
        <v>13.11</v>
      </c>
      <c r="G189" s="13">
        <v>12.7</v>
      </c>
      <c r="H189" s="48" t="s">
        <v>18</v>
      </c>
      <c r="I189" s="13">
        <v>12.43</v>
      </c>
      <c r="J189" s="13">
        <v>9.89</v>
      </c>
      <c r="K189" s="13">
        <v>13.51</v>
      </c>
      <c r="L189" s="13">
        <v>11.39</v>
      </c>
      <c r="M189" s="13">
        <v>10.34</v>
      </c>
      <c r="N189" s="13">
        <v>11.15</v>
      </c>
      <c r="O189" s="13">
        <v>12.03</v>
      </c>
      <c r="P189" s="48" t="s">
        <v>18</v>
      </c>
      <c r="Q189" s="13">
        <v>10.36</v>
      </c>
      <c r="R189" s="13">
        <v>13.63</v>
      </c>
      <c r="S189" s="13">
        <v>10.8</v>
      </c>
      <c r="T189" s="13">
        <v>9.84</v>
      </c>
      <c r="U189" s="13">
        <v>11.54</v>
      </c>
      <c r="V189" s="13">
        <v>10.02</v>
      </c>
      <c r="W189" s="13">
        <v>10.63</v>
      </c>
      <c r="X189" s="13">
        <v>12.42</v>
      </c>
      <c r="Y189" s="13">
        <v>10.67</v>
      </c>
      <c r="Z189" s="13">
        <v>11.04</v>
      </c>
      <c r="AA189" s="13">
        <f>'[6]49-Imperial River'!G245</f>
        <v>11.9</v>
      </c>
      <c r="AB189" s="48" t="s">
        <v>18</v>
      </c>
      <c r="AC189" s="48" t="s">
        <v>18</v>
      </c>
      <c r="AD189" s="13">
        <f>'[3]49-Imperial River'!G245</f>
        <v>13.7</v>
      </c>
      <c r="AE189" s="13">
        <f>'[5]49-Imperial River'!G245</f>
        <v>13.07</v>
      </c>
      <c r="AF189" s="13" t="str">
        <f>'[4]49-Imperial River'!G245</f>
        <v/>
      </c>
      <c r="AG189" s="13">
        <f>AVERAGE(C189:AD189)</f>
        <v>11.577826086956522</v>
      </c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  <c r="BA189" s="128"/>
      <c r="BB189" s="128"/>
      <c r="BC189" s="128"/>
    </row>
    <row r="190" spans="1:55" ht="15.6" x14ac:dyDescent="0.3">
      <c r="B190" s="20" t="s">
        <v>12</v>
      </c>
      <c r="C190" s="48" t="s">
        <v>18</v>
      </c>
      <c r="D190" s="13">
        <v>10.92</v>
      </c>
      <c r="E190" s="13">
        <v>9.6</v>
      </c>
      <c r="F190" s="13">
        <v>11.01</v>
      </c>
      <c r="G190" s="13">
        <v>13.04</v>
      </c>
      <c r="H190" s="13">
        <v>12.59</v>
      </c>
      <c r="I190" s="13">
        <v>10.17</v>
      </c>
      <c r="J190" s="13">
        <v>11.47</v>
      </c>
      <c r="K190" s="13">
        <v>10.92</v>
      </c>
      <c r="L190" s="13">
        <v>10.63</v>
      </c>
      <c r="M190" s="13">
        <v>9.5399999999999991</v>
      </c>
      <c r="N190" s="13">
        <v>10.27</v>
      </c>
      <c r="O190" s="13">
        <v>12.03</v>
      </c>
      <c r="P190" s="13">
        <v>11.59</v>
      </c>
      <c r="Q190" s="13">
        <v>10.06</v>
      </c>
      <c r="R190" s="13">
        <v>11.79</v>
      </c>
      <c r="S190" s="13">
        <v>10.24</v>
      </c>
      <c r="T190" s="13">
        <v>9.0399999999999991</v>
      </c>
      <c r="U190" s="13">
        <v>11.15</v>
      </c>
      <c r="V190" s="13">
        <v>10.83</v>
      </c>
      <c r="W190" s="13">
        <v>9.9600000000000009</v>
      </c>
      <c r="X190" s="13">
        <v>11.18</v>
      </c>
      <c r="Y190" s="13">
        <v>10.55</v>
      </c>
      <c r="Z190" s="13">
        <v>10.17</v>
      </c>
      <c r="AA190" s="48" t="s">
        <v>18</v>
      </c>
      <c r="AB190" s="48" t="s">
        <v>18</v>
      </c>
      <c r="AC190" s="48" t="s">
        <v>18</v>
      </c>
      <c r="AD190" s="13">
        <f>'[3]49-Imperial River'!G246</f>
        <v>12.8</v>
      </c>
      <c r="AE190" s="13">
        <f>'[5]49-Imperial River'!G246</f>
        <v>10.76</v>
      </c>
      <c r="AF190" s="13" t="str">
        <f>'[4]49-Imperial River'!G246</f>
        <v/>
      </c>
      <c r="AG190" s="13">
        <f>AVERAGE(C190:AD190)</f>
        <v>10.897916666666667</v>
      </c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  <c r="BA190" s="128"/>
      <c r="BB190" s="128"/>
      <c r="BC190" s="128"/>
    </row>
    <row r="191" spans="1:55" s="30" customFormat="1" ht="15.6" x14ac:dyDescent="0.3">
      <c r="A191" s="6" t="s">
        <v>156</v>
      </c>
      <c r="B191" s="6"/>
      <c r="C191" s="6">
        <v>1990</v>
      </c>
      <c r="D191" s="6">
        <v>1991</v>
      </c>
      <c r="E191" s="6">
        <v>1992</v>
      </c>
      <c r="F191" s="6">
        <v>1993</v>
      </c>
      <c r="G191" s="6">
        <v>1994</v>
      </c>
      <c r="H191" s="6">
        <v>1995</v>
      </c>
      <c r="I191" s="6">
        <v>1996</v>
      </c>
      <c r="J191" s="18">
        <v>1997</v>
      </c>
      <c r="K191" s="18">
        <v>1998</v>
      </c>
      <c r="L191" s="18">
        <v>1999</v>
      </c>
      <c r="M191" s="18">
        <v>2000</v>
      </c>
      <c r="N191" s="18">
        <v>2001</v>
      </c>
      <c r="O191" s="18">
        <v>2002</v>
      </c>
      <c r="P191" s="18">
        <v>2003</v>
      </c>
      <c r="Q191" s="18">
        <v>2004</v>
      </c>
      <c r="R191" s="18">
        <v>2005</v>
      </c>
      <c r="S191" s="18">
        <v>2006</v>
      </c>
      <c r="T191" s="18">
        <v>2007</v>
      </c>
      <c r="U191" s="18">
        <v>2008</v>
      </c>
      <c r="V191" s="41">
        <v>2009</v>
      </c>
      <c r="W191" s="41">
        <v>2010</v>
      </c>
      <c r="X191" s="41">
        <v>2011</v>
      </c>
      <c r="Y191" s="41">
        <v>2012</v>
      </c>
      <c r="Z191" s="41">
        <v>2013</v>
      </c>
      <c r="AA191" s="211">
        <v>2014</v>
      </c>
      <c r="AB191" s="211">
        <v>2015</v>
      </c>
      <c r="AC191" s="211">
        <v>2016</v>
      </c>
      <c r="AD191" s="211">
        <v>2017</v>
      </c>
      <c r="AE191" s="211">
        <v>2018</v>
      </c>
      <c r="AF191" s="211">
        <v>2019</v>
      </c>
      <c r="AG191" s="18" t="s">
        <v>161</v>
      </c>
      <c r="AH191" s="5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</row>
    <row r="192" spans="1:55" ht="15.6" x14ac:dyDescent="0.3">
      <c r="A192" s="29" t="s">
        <v>324</v>
      </c>
      <c r="B192" s="20" t="s">
        <v>1</v>
      </c>
      <c r="C192" s="48" t="s">
        <v>18</v>
      </c>
      <c r="D192" s="13">
        <v>8.48</v>
      </c>
      <c r="E192" s="13">
        <v>9.82</v>
      </c>
      <c r="F192" s="13">
        <v>8.6</v>
      </c>
      <c r="G192" s="13">
        <v>9.5299999999999994</v>
      </c>
      <c r="H192" s="48" t="s">
        <v>18</v>
      </c>
      <c r="I192" s="13">
        <v>12.63</v>
      </c>
      <c r="J192" s="13">
        <v>8.66</v>
      </c>
      <c r="K192" s="13">
        <v>12.46</v>
      </c>
      <c r="L192" s="13">
        <v>12.7</v>
      </c>
      <c r="M192" s="13">
        <v>11.84</v>
      </c>
      <c r="N192" s="13">
        <v>8.08</v>
      </c>
      <c r="O192" s="13">
        <v>9.3800000000000008</v>
      </c>
      <c r="P192" s="13">
        <v>12.35</v>
      </c>
      <c r="Q192" s="13">
        <v>9.33</v>
      </c>
      <c r="R192" s="13">
        <v>8.73</v>
      </c>
      <c r="S192" s="13">
        <v>11.02</v>
      </c>
      <c r="T192" s="13">
        <v>8.0500000000000007</v>
      </c>
      <c r="U192" s="13">
        <v>7.37</v>
      </c>
      <c r="V192" s="13">
        <v>8.56</v>
      </c>
      <c r="W192" s="13">
        <v>8.67</v>
      </c>
      <c r="X192" s="13">
        <v>7.2</v>
      </c>
      <c r="Y192" s="13">
        <v>9.0299999999999994</v>
      </c>
      <c r="Z192" s="13">
        <v>7.61</v>
      </c>
      <c r="AA192" s="13">
        <v>7.57</v>
      </c>
      <c r="AB192" s="13">
        <f>'[1]49-Imperial River'!G257</f>
        <v>8.0299999999999994</v>
      </c>
      <c r="AC192" s="13">
        <f>'[2]49-Imperial River'!G257</f>
        <v>12.15</v>
      </c>
      <c r="AD192" s="13">
        <f>'[3]49-Imperial River'!G257</f>
        <v>7.29</v>
      </c>
      <c r="AE192" s="13">
        <f>'[5]49-Imperial River'!G257</f>
        <v>9.25</v>
      </c>
      <c r="AF192" s="13">
        <f>'[4]49-Imperial River'!G257</f>
        <v>7.83</v>
      </c>
      <c r="AG192" s="13">
        <f t="shared" si="2"/>
        <v>9.4284615384615389</v>
      </c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  <c r="AY192" s="128"/>
      <c r="AZ192" s="128"/>
      <c r="BA192" s="128"/>
      <c r="BB192" s="128"/>
      <c r="BC192" s="128"/>
    </row>
    <row r="193" spans="1:55" ht="15.6" x14ac:dyDescent="0.3">
      <c r="B193" s="20" t="s">
        <v>2</v>
      </c>
      <c r="C193" s="48" t="s">
        <v>18</v>
      </c>
      <c r="D193" s="13">
        <v>9.1</v>
      </c>
      <c r="E193" s="13">
        <v>8.86</v>
      </c>
      <c r="F193" s="13">
        <v>7.92</v>
      </c>
      <c r="G193" s="13">
        <v>12.34</v>
      </c>
      <c r="H193" s="13">
        <v>12.89</v>
      </c>
      <c r="I193" s="13">
        <v>12.33</v>
      </c>
      <c r="J193" s="13">
        <v>7.34</v>
      </c>
      <c r="K193" s="13">
        <v>13.21</v>
      </c>
      <c r="L193" s="13">
        <v>12.3</v>
      </c>
      <c r="M193" s="13">
        <v>11.21</v>
      </c>
      <c r="N193" s="13" t="s">
        <v>224</v>
      </c>
      <c r="O193" s="13">
        <v>8.18</v>
      </c>
      <c r="P193" s="13">
        <v>12.32</v>
      </c>
      <c r="Q193" s="13">
        <v>8.8000000000000007</v>
      </c>
      <c r="R193" s="13">
        <v>7.43</v>
      </c>
      <c r="S193" s="13">
        <v>10.96</v>
      </c>
      <c r="T193" s="13">
        <v>6.98</v>
      </c>
      <c r="U193" s="13">
        <v>7.38</v>
      </c>
      <c r="V193" s="13">
        <v>7.59</v>
      </c>
      <c r="W193" s="13">
        <v>8.56</v>
      </c>
      <c r="X193" s="13">
        <v>6.69</v>
      </c>
      <c r="Y193" s="13">
        <v>8.1</v>
      </c>
      <c r="Z193" s="13">
        <v>6.95</v>
      </c>
      <c r="AA193" s="13">
        <v>7.17</v>
      </c>
      <c r="AB193" s="13">
        <f>'[1]49-Imperial River'!G258</f>
        <v>7.55</v>
      </c>
      <c r="AC193" s="13">
        <f>'[2]49-Imperial River'!G258</f>
        <v>12.07</v>
      </c>
      <c r="AD193" s="13">
        <f>'[3]49-Imperial River'!G258</f>
        <v>6.72</v>
      </c>
      <c r="AE193" s="13">
        <f>'[5]49-Imperial River'!G258</f>
        <v>8.18</v>
      </c>
      <c r="AF193" s="13">
        <f>'[4]49-Imperial River'!G258</f>
        <v>8.7799999999999994</v>
      </c>
      <c r="AG193" s="13">
        <f t="shared" si="2"/>
        <v>9.2673076923076927</v>
      </c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  <c r="AY193" s="128"/>
      <c r="AZ193" s="128"/>
      <c r="BA193" s="128"/>
      <c r="BB193" s="128"/>
      <c r="BC193" s="128"/>
    </row>
    <row r="194" spans="1:55" ht="15.6" x14ac:dyDescent="0.3">
      <c r="B194" s="20" t="s">
        <v>3</v>
      </c>
      <c r="C194" s="48" t="s">
        <v>18</v>
      </c>
      <c r="D194" s="13">
        <v>8.84</v>
      </c>
      <c r="E194" s="13">
        <v>8.34</v>
      </c>
      <c r="F194" s="13">
        <v>7.56</v>
      </c>
      <c r="G194" s="13">
        <v>12.35</v>
      </c>
      <c r="H194" s="13">
        <v>12.5</v>
      </c>
      <c r="I194" s="13">
        <v>11.49</v>
      </c>
      <c r="J194" s="13">
        <v>6.87</v>
      </c>
      <c r="K194" s="13">
        <v>12.98</v>
      </c>
      <c r="L194" s="13">
        <v>9.82</v>
      </c>
      <c r="M194" s="13">
        <v>11.03</v>
      </c>
      <c r="N194" s="13" t="s">
        <v>224</v>
      </c>
      <c r="O194" s="13">
        <v>7.48</v>
      </c>
      <c r="P194" s="13">
        <v>9.3800000000000008</v>
      </c>
      <c r="Q194" s="13">
        <v>10.09</v>
      </c>
      <c r="R194" s="13">
        <v>7.89</v>
      </c>
      <c r="S194" s="13">
        <v>9.5299999999999994</v>
      </c>
      <c r="T194" s="13">
        <v>6.79</v>
      </c>
      <c r="U194" s="13">
        <v>6.95</v>
      </c>
      <c r="V194" s="13">
        <v>6.85</v>
      </c>
      <c r="W194" s="13">
        <v>9.61</v>
      </c>
      <c r="X194" s="13">
        <v>6.73</v>
      </c>
      <c r="Y194" s="13">
        <v>7.67</v>
      </c>
      <c r="Z194" s="13">
        <v>6.62</v>
      </c>
      <c r="AA194" s="13">
        <v>6.79</v>
      </c>
      <c r="AB194" s="13">
        <f>'[1]49-Imperial River'!G259</f>
        <v>7.06</v>
      </c>
      <c r="AC194" s="13">
        <f>'[2]49-Imperial River'!G259</f>
        <v>11.47</v>
      </c>
      <c r="AD194" s="13">
        <f>'[3]49-Imperial River'!G259</f>
        <v>6.2</v>
      </c>
      <c r="AE194" s="13">
        <f>'[5]49-Imperial River'!G259</f>
        <v>7.38</v>
      </c>
      <c r="AF194" s="13">
        <f>'[4]49-Imperial River'!G259</f>
        <v>8.11</v>
      </c>
      <c r="AG194" s="13">
        <f t="shared" si="2"/>
        <v>8.8034615384615353</v>
      </c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  <c r="AY194" s="128"/>
      <c r="AZ194" s="128"/>
      <c r="BA194" s="128"/>
      <c r="BB194" s="128"/>
      <c r="BC194" s="128"/>
    </row>
    <row r="195" spans="1:55" ht="15.6" x14ac:dyDescent="0.3">
      <c r="B195" s="20" t="s">
        <v>4</v>
      </c>
      <c r="C195" s="48" t="s">
        <v>18</v>
      </c>
      <c r="D195" s="13">
        <v>8.2200000000000006</v>
      </c>
      <c r="E195" s="13">
        <v>7.56</v>
      </c>
      <c r="F195" s="13">
        <v>12.02</v>
      </c>
      <c r="G195" s="13">
        <v>9.91</v>
      </c>
      <c r="H195" s="13">
        <v>11.14</v>
      </c>
      <c r="I195" s="13">
        <v>9.01</v>
      </c>
      <c r="J195" s="13">
        <v>6.5</v>
      </c>
      <c r="K195" s="13">
        <v>11.81</v>
      </c>
      <c r="L195" s="13">
        <v>7.94</v>
      </c>
      <c r="M195" s="13">
        <v>8.35</v>
      </c>
      <c r="N195" s="13" t="s">
        <v>224</v>
      </c>
      <c r="O195" s="13">
        <v>6.48</v>
      </c>
      <c r="P195" s="13">
        <v>7.88</v>
      </c>
      <c r="Q195" s="13">
        <v>8.32</v>
      </c>
      <c r="R195" s="13">
        <v>12.33</v>
      </c>
      <c r="S195" s="13">
        <v>8.1</v>
      </c>
      <c r="T195" s="13">
        <v>7.33</v>
      </c>
      <c r="U195" s="13">
        <v>6.83</v>
      </c>
      <c r="V195" s="13">
        <v>6.25</v>
      </c>
      <c r="W195" s="13">
        <v>12.18</v>
      </c>
      <c r="X195" s="13">
        <v>6.37</v>
      </c>
      <c r="Y195" s="13">
        <v>7.2</v>
      </c>
      <c r="Z195" s="13">
        <v>6.13</v>
      </c>
      <c r="AA195" s="13">
        <f>'[6]49-Imperial River'!G260</f>
        <v>6.4</v>
      </c>
      <c r="AB195" s="13">
        <f>'[1]49-Imperial River'!G260</f>
        <v>6.62</v>
      </c>
      <c r="AC195" s="13">
        <f>'[2]49-Imperial River'!G260</f>
        <v>8.5</v>
      </c>
      <c r="AD195" s="13">
        <f>'[3]49-Imperial River'!G260</f>
        <v>5.88</v>
      </c>
      <c r="AE195" s="13">
        <f>'[5]49-Imperial River'!G260</f>
        <v>6.46</v>
      </c>
      <c r="AF195" s="13">
        <f>'[4]49-Imperial River'!G260</f>
        <v>7.33</v>
      </c>
      <c r="AG195" s="13">
        <f t="shared" ref="AG195:AG258" si="3">AVERAGE(C195:AD195)</f>
        <v>8.2792307692307698</v>
      </c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</row>
    <row r="196" spans="1:55" ht="15.6" x14ac:dyDescent="0.3">
      <c r="B196" s="20" t="s">
        <v>5</v>
      </c>
      <c r="C196" s="48" t="s">
        <v>18</v>
      </c>
      <c r="D196" s="13">
        <v>8.27</v>
      </c>
      <c r="E196" s="13">
        <v>7.27</v>
      </c>
      <c r="F196" s="13">
        <v>9.64</v>
      </c>
      <c r="G196" s="13">
        <v>8.57</v>
      </c>
      <c r="H196" s="13">
        <v>9.8000000000000007</v>
      </c>
      <c r="I196" s="13">
        <v>7.98</v>
      </c>
      <c r="J196" s="50">
        <v>6.49</v>
      </c>
      <c r="K196" s="13">
        <v>10.06</v>
      </c>
      <c r="L196" s="13">
        <v>7.34</v>
      </c>
      <c r="M196" s="13">
        <v>7.3</v>
      </c>
      <c r="N196" s="13" t="s">
        <v>224</v>
      </c>
      <c r="O196" s="13" t="s">
        <v>224</v>
      </c>
      <c r="P196" s="13">
        <v>7.18</v>
      </c>
      <c r="Q196" s="13">
        <v>7.64</v>
      </c>
      <c r="R196" s="13">
        <v>9</v>
      </c>
      <c r="S196" s="13">
        <v>7.05</v>
      </c>
      <c r="T196" s="13">
        <v>6.38</v>
      </c>
      <c r="U196" s="13">
        <v>6.6</v>
      </c>
      <c r="V196" s="13">
        <v>6.07</v>
      </c>
      <c r="W196" s="13">
        <v>10.65</v>
      </c>
      <c r="X196" s="13">
        <v>6.09</v>
      </c>
      <c r="Y196" s="13">
        <v>6.49</v>
      </c>
      <c r="Z196" s="13">
        <v>5.88</v>
      </c>
      <c r="AA196" s="13">
        <f>'[6]49-Imperial River'!G261</f>
        <v>5.98</v>
      </c>
      <c r="AB196" s="13">
        <f>'[1]49-Imperial River'!G261</f>
        <v>6.09</v>
      </c>
      <c r="AC196" s="13">
        <f>'[2]49-Imperial River'!G261</f>
        <v>7.7</v>
      </c>
      <c r="AD196" s="13" t="str">
        <f>'[3]49-Imperial River'!G261</f>
        <v>&lt;5.88</v>
      </c>
      <c r="AE196" s="13">
        <f>'[5]49-Imperial River'!G261</f>
        <v>5.98</v>
      </c>
      <c r="AF196" s="13">
        <f>'[4]49-Imperial River'!G261</f>
        <v>6.08</v>
      </c>
      <c r="AG196" s="13">
        <f t="shared" si="3"/>
        <v>7.5633333333333326</v>
      </c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  <c r="AY196" s="128"/>
      <c r="AZ196" s="128"/>
      <c r="BA196" s="128"/>
      <c r="BB196" s="128"/>
      <c r="BC196" s="128"/>
    </row>
    <row r="197" spans="1:55" ht="15.6" x14ac:dyDescent="0.3">
      <c r="B197" s="20" t="s">
        <v>5</v>
      </c>
      <c r="C197" s="48" t="s">
        <v>18</v>
      </c>
      <c r="D197" s="13">
        <v>12.4</v>
      </c>
      <c r="E197" s="13">
        <v>6.86</v>
      </c>
      <c r="F197" s="13">
        <v>8.4700000000000006</v>
      </c>
      <c r="G197" s="13">
        <v>7.79</v>
      </c>
      <c r="H197" s="13">
        <v>8.86</v>
      </c>
      <c r="I197" s="13">
        <v>7.56</v>
      </c>
      <c r="J197" s="13">
        <v>6.58</v>
      </c>
      <c r="K197" s="13">
        <v>9.01</v>
      </c>
      <c r="L197" s="13">
        <v>7.72</v>
      </c>
      <c r="M197" s="13">
        <v>6.89</v>
      </c>
      <c r="N197" s="13" t="s">
        <v>224</v>
      </c>
      <c r="O197" s="13">
        <v>6.98</v>
      </c>
      <c r="P197" s="13">
        <v>7.03</v>
      </c>
      <c r="Q197" s="13">
        <v>7.22</v>
      </c>
      <c r="R197" s="13">
        <v>8.06</v>
      </c>
      <c r="S197" s="13">
        <v>6.75</v>
      </c>
      <c r="T197" s="13">
        <v>6.38</v>
      </c>
      <c r="U197" s="13">
        <v>6.39</v>
      </c>
      <c r="V197" s="13">
        <v>6</v>
      </c>
      <c r="W197" s="13">
        <v>11.11</v>
      </c>
      <c r="X197" s="13">
        <v>6</v>
      </c>
      <c r="Y197" s="13">
        <v>6.26</v>
      </c>
      <c r="Z197" s="48" t="s">
        <v>18</v>
      </c>
      <c r="AA197" s="48" t="s">
        <v>18</v>
      </c>
      <c r="AB197" s="48" t="s">
        <v>18</v>
      </c>
      <c r="AC197" s="48" t="s">
        <v>18</v>
      </c>
      <c r="AD197" s="48" t="s">
        <v>18</v>
      </c>
      <c r="AE197" s="48" t="s">
        <v>18</v>
      </c>
      <c r="AF197" s="48" t="s">
        <v>18</v>
      </c>
      <c r="AG197" s="13">
        <f t="shared" si="3"/>
        <v>7.6342857142857143</v>
      </c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  <c r="AY197" s="128"/>
      <c r="AZ197" s="128"/>
      <c r="BA197" s="128"/>
      <c r="BB197" s="128"/>
      <c r="BC197" s="128"/>
    </row>
    <row r="198" spans="1:55" ht="15.6" x14ac:dyDescent="0.3">
      <c r="B198" s="20" t="s">
        <v>6</v>
      </c>
      <c r="C198" s="48" t="s">
        <v>18</v>
      </c>
      <c r="D198" s="13">
        <v>12.26</v>
      </c>
      <c r="E198" s="13">
        <v>8.68</v>
      </c>
      <c r="F198" s="13">
        <v>7.96</v>
      </c>
      <c r="G198" s="13">
        <v>7.37</v>
      </c>
      <c r="H198" s="13">
        <v>11.78</v>
      </c>
      <c r="I198" s="13">
        <v>8.1199999999999992</v>
      </c>
      <c r="J198" s="13">
        <v>6.36</v>
      </c>
      <c r="K198" s="13">
        <v>8.07</v>
      </c>
      <c r="L198" s="13">
        <v>8.14</v>
      </c>
      <c r="M198" s="13">
        <v>6.45</v>
      </c>
      <c r="N198" s="13" t="s">
        <v>224</v>
      </c>
      <c r="O198" s="13">
        <v>7.28</v>
      </c>
      <c r="P198" s="13">
        <v>9.2799999999999994</v>
      </c>
      <c r="Q198" s="13">
        <v>7.28</v>
      </c>
      <c r="R198" s="13">
        <v>13.02</v>
      </c>
      <c r="S198" s="13">
        <v>6.55</v>
      </c>
      <c r="T198" s="13">
        <v>7.33</v>
      </c>
      <c r="U198" s="13">
        <v>6.33</v>
      </c>
      <c r="V198" s="13" t="s">
        <v>680</v>
      </c>
      <c r="W198" s="13">
        <v>9.2799999999999994</v>
      </c>
      <c r="X198" s="13" t="s">
        <v>680</v>
      </c>
      <c r="Y198" s="13">
        <v>6</v>
      </c>
      <c r="Z198" s="13" t="s">
        <v>1191</v>
      </c>
      <c r="AA198" s="13">
        <f>'[6]49-Imperial River'!G262</f>
        <v>5.9</v>
      </c>
      <c r="AB198" s="13">
        <f>'[1]49-Imperial River'!G262</f>
        <v>5.89</v>
      </c>
      <c r="AC198" s="13">
        <f>'[2]49-Imperial River'!G262</f>
        <v>8.1300000000000008</v>
      </c>
      <c r="AD198" s="13" t="str">
        <f>'[3]49-Imperial River'!G262</f>
        <v>&lt;5.89</v>
      </c>
      <c r="AE198" s="13">
        <f>'[5]49-Imperial River'!G262</f>
        <v>6.4</v>
      </c>
      <c r="AF198" s="13">
        <f>'[4]49-Imperial River'!G262</f>
        <v>5.96</v>
      </c>
      <c r="AG198" s="13">
        <f t="shared" si="3"/>
        <v>8.0663636363636364</v>
      </c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  <c r="AY198" s="128"/>
      <c r="AZ198" s="128"/>
      <c r="BA198" s="128"/>
      <c r="BB198" s="128"/>
      <c r="BC198" s="128"/>
    </row>
    <row r="199" spans="1:55" ht="15.6" x14ac:dyDescent="0.3">
      <c r="A199" s="14" t="s">
        <v>1247</v>
      </c>
      <c r="B199" s="20" t="s">
        <v>6</v>
      </c>
      <c r="C199" s="48" t="s">
        <v>18</v>
      </c>
      <c r="D199" s="13">
        <v>11.01</v>
      </c>
      <c r="E199" s="13">
        <v>14.18</v>
      </c>
      <c r="F199" s="13">
        <v>7.58</v>
      </c>
      <c r="G199" s="13">
        <v>11.56</v>
      </c>
      <c r="H199" s="13">
        <v>10.14</v>
      </c>
      <c r="I199" s="13">
        <v>12.89</v>
      </c>
      <c r="J199" s="13">
        <v>6.23</v>
      </c>
      <c r="K199" s="13">
        <v>7.65</v>
      </c>
      <c r="L199" s="13">
        <v>8.75</v>
      </c>
      <c r="M199" s="13">
        <v>7.28</v>
      </c>
      <c r="N199" s="13">
        <v>6.73</v>
      </c>
      <c r="O199" s="13">
        <v>10.130000000000001</v>
      </c>
      <c r="P199" s="13">
        <v>13.23</v>
      </c>
      <c r="Q199" s="13">
        <v>6.78</v>
      </c>
      <c r="R199" s="13">
        <v>13.3</v>
      </c>
      <c r="S199" s="13">
        <v>6.57</v>
      </c>
      <c r="T199" s="13">
        <v>7.33</v>
      </c>
      <c r="U199" s="13">
        <v>6.48</v>
      </c>
      <c r="V199" s="13" t="s">
        <v>680</v>
      </c>
      <c r="W199" s="11">
        <v>10.37</v>
      </c>
      <c r="X199" s="39" t="s">
        <v>680</v>
      </c>
      <c r="Y199" s="39">
        <v>5.96</v>
      </c>
      <c r="Z199" s="39">
        <v>5.93</v>
      </c>
      <c r="AA199" s="13">
        <f>'[6]49-Imperial River'!G263</f>
        <v>5.9</v>
      </c>
      <c r="AB199" s="13">
        <f>'[1]49-Imperial River'!G263</f>
        <v>5.88</v>
      </c>
      <c r="AC199" s="13">
        <f>'[2]49-Imperial River'!G263</f>
        <v>12.18</v>
      </c>
      <c r="AD199" s="13">
        <f>'[3]49-Imperial River'!G263</f>
        <v>13.86</v>
      </c>
      <c r="AE199" s="13">
        <f>'[5]49-Imperial River'!G263</f>
        <v>6.64</v>
      </c>
      <c r="AF199" s="13">
        <f>'[4]49-Imperial River'!G263</f>
        <v>6.05</v>
      </c>
      <c r="AG199" s="13">
        <f t="shared" si="3"/>
        <v>9.1160000000000014</v>
      </c>
      <c r="AH199" s="13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  <c r="AY199" s="128"/>
      <c r="AZ199" s="128"/>
      <c r="BA199" s="128"/>
      <c r="BB199" s="128"/>
      <c r="BC199" s="128"/>
    </row>
    <row r="200" spans="1:55" ht="15.6" x14ac:dyDescent="0.3">
      <c r="A200" s="29" t="s">
        <v>1411</v>
      </c>
      <c r="B200" s="20" t="s">
        <v>7</v>
      </c>
      <c r="C200" s="13">
        <v>7.3</v>
      </c>
      <c r="D200" s="13">
        <v>13.5</v>
      </c>
      <c r="E200" s="13">
        <v>13.21</v>
      </c>
      <c r="F200" s="13">
        <v>8.6</v>
      </c>
      <c r="G200" s="13">
        <v>12.32</v>
      </c>
      <c r="H200" s="13">
        <v>12.38</v>
      </c>
      <c r="I200" s="13">
        <v>12.6</v>
      </c>
      <c r="J200" s="13">
        <v>10.92</v>
      </c>
      <c r="K200" s="13">
        <v>7.43</v>
      </c>
      <c r="L200" s="13">
        <v>13.81</v>
      </c>
      <c r="M200" s="13">
        <v>7.48</v>
      </c>
      <c r="N200" s="13">
        <v>7.78</v>
      </c>
      <c r="O200" s="13">
        <v>9.3800000000000008</v>
      </c>
      <c r="P200" s="13">
        <v>12.71</v>
      </c>
      <c r="Q200" s="13">
        <v>6.68</v>
      </c>
      <c r="R200" s="13">
        <v>13.47</v>
      </c>
      <c r="S200" s="13">
        <v>12.37</v>
      </c>
      <c r="T200" s="13">
        <v>7.33</v>
      </c>
      <c r="U200" s="13">
        <v>6.88</v>
      </c>
      <c r="V200" s="13">
        <v>6.67</v>
      </c>
      <c r="W200" s="13">
        <v>12.12</v>
      </c>
      <c r="X200" s="13" t="s">
        <v>680</v>
      </c>
      <c r="Y200" s="13" t="s">
        <v>1153</v>
      </c>
      <c r="Z200" s="13">
        <v>12.78</v>
      </c>
      <c r="AA200" s="13">
        <f>'[6]49-Imperial River'!G264</f>
        <v>5.9</v>
      </c>
      <c r="AB200" s="13">
        <f>'[1]49-Imperial River'!G264</f>
        <v>6.04</v>
      </c>
      <c r="AC200" s="13">
        <f>'[2]49-Imperial River'!G264</f>
        <v>12.16</v>
      </c>
      <c r="AD200" s="13">
        <f>'[3]49-Imperial River'!G264</f>
        <v>13.68</v>
      </c>
      <c r="AE200" s="13">
        <f>'[5]49-Imperial River'!G264</f>
        <v>13.06</v>
      </c>
      <c r="AF200" s="13">
        <f>'[4]49-Imperial River'!G264</f>
        <v>12.08</v>
      </c>
      <c r="AG200" s="13">
        <f t="shared" si="3"/>
        <v>10.211538461538462</v>
      </c>
      <c r="AH200" s="13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  <c r="AY200" s="128"/>
      <c r="AZ200" s="128"/>
      <c r="BA200" s="128"/>
      <c r="BB200" s="128"/>
      <c r="BC200" s="128"/>
    </row>
    <row r="201" spans="1:55" ht="15.6" x14ac:dyDescent="0.3">
      <c r="A201"/>
      <c r="B201" s="20" t="s">
        <v>7</v>
      </c>
      <c r="C201" s="13">
        <v>8.23</v>
      </c>
      <c r="D201" s="13">
        <v>13.66</v>
      </c>
      <c r="E201" s="13">
        <v>13.42</v>
      </c>
      <c r="F201" s="13">
        <v>8.58</v>
      </c>
      <c r="G201" s="13">
        <v>12.08</v>
      </c>
      <c r="H201" s="13">
        <v>13.35</v>
      </c>
      <c r="I201" s="13">
        <v>12.38</v>
      </c>
      <c r="J201" s="13">
        <v>13.22</v>
      </c>
      <c r="K201" s="13">
        <v>9.2899999999999991</v>
      </c>
      <c r="L201" s="13">
        <v>13.14</v>
      </c>
      <c r="M201" s="13">
        <v>6.38</v>
      </c>
      <c r="N201" s="13">
        <v>13.17</v>
      </c>
      <c r="O201" s="13">
        <v>8.98</v>
      </c>
      <c r="P201" s="13">
        <v>12.86</v>
      </c>
      <c r="Q201" s="13">
        <v>7.26</v>
      </c>
      <c r="R201" s="13">
        <v>12.94</v>
      </c>
      <c r="S201" s="13">
        <v>12.29</v>
      </c>
      <c r="T201" s="13">
        <v>6.38</v>
      </c>
      <c r="U201" s="13">
        <v>10.98</v>
      </c>
      <c r="V201" s="13">
        <v>6.63</v>
      </c>
      <c r="W201" s="13">
        <v>10.39</v>
      </c>
      <c r="X201" s="13">
        <v>6.13</v>
      </c>
      <c r="Y201" s="13" t="s">
        <v>1153</v>
      </c>
      <c r="Z201" s="13">
        <v>13.3</v>
      </c>
      <c r="AA201" s="13">
        <f>'[6]49-Imperial River'!G265</f>
        <v>5.9</v>
      </c>
      <c r="AB201" s="13">
        <f>'[1]49-Imperial River'!G265</f>
        <v>9.52</v>
      </c>
      <c r="AC201" s="13">
        <f>'[2]49-Imperial River'!G265</f>
        <v>12.6</v>
      </c>
      <c r="AD201" s="13">
        <f>'[3]49-Imperial River'!G265</f>
        <v>12.8</v>
      </c>
      <c r="AE201" s="13">
        <f>'[5]49-Imperial River'!G265</f>
        <v>12.26</v>
      </c>
      <c r="AF201" s="13">
        <f>'[4]49-Imperial River'!G265</f>
        <v>12.84</v>
      </c>
      <c r="AG201" s="13">
        <f t="shared" si="3"/>
        <v>10.587407407407406</v>
      </c>
      <c r="AH201" s="13"/>
      <c r="AI201" s="13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</row>
    <row r="202" spans="1:55" ht="15.6" x14ac:dyDescent="0.3">
      <c r="A202"/>
      <c r="B202" s="20" t="s">
        <v>8</v>
      </c>
      <c r="C202" s="13">
        <v>7.91</v>
      </c>
      <c r="D202" s="13">
        <v>13.63</v>
      </c>
      <c r="E202" s="13">
        <v>13.3</v>
      </c>
      <c r="F202" s="13">
        <v>8.51</v>
      </c>
      <c r="G202" s="13">
        <v>12.79</v>
      </c>
      <c r="H202" s="13">
        <v>13.38</v>
      </c>
      <c r="I202" s="13">
        <v>12.78</v>
      </c>
      <c r="J202" s="13">
        <v>13.07</v>
      </c>
      <c r="K202" s="13">
        <v>12.7</v>
      </c>
      <c r="L202" s="13">
        <v>12.91</v>
      </c>
      <c r="M202" s="13">
        <v>7.68</v>
      </c>
      <c r="N202" s="13">
        <v>13.22</v>
      </c>
      <c r="O202" s="13">
        <v>11.08</v>
      </c>
      <c r="P202" s="13">
        <v>13.23</v>
      </c>
      <c r="Q202" s="13">
        <v>10.29</v>
      </c>
      <c r="R202" s="13">
        <v>13.1</v>
      </c>
      <c r="S202" s="13">
        <v>11.59</v>
      </c>
      <c r="T202" s="13">
        <v>6.28</v>
      </c>
      <c r="U202" s="13">
        <v>11.5</v>
      </c>
      <c r="V202" s="13">
        <v>8.64</v>
      </c>
      <c r="W202" s="13">
        <v>11.15</v>
      </c>
      <c r="X202" s="13">
        <v>6.36</v>
      </c>
      <c r="Y202" s="13" t="s">
        <v>1153</v>
      </c>
      <c r="Z202" s="13">
        <v>12.92</v>
      </c>
      <c r="AA202" s="13">
        <f>'[6]49-Imperial River'!G266</f>
        <v>5.9</v>
      </c>
      <c r="AB202" s="13">
        <f>'[1]49-Imperial River'!G266</f>
        <v>10.75</v>
      </c>
      <c r="AC202" s="13">
        <f>'[2]49-Imperial River'!G266</f>
        <v>13</v>
      </c>
      <c r="AD202" s="13">
        <f>'[3]49-Imperial River'!G266</f>
        <v>10.68</v>
      </c>
      <c r="AE202" s="13">
        <f>'[5]49-Imperial River'!G266</f>
        <v>14.05</v>
      </c>
      <c r="AF202" s="13">
        <f>'[4]49-Imperial River'!G266</f>
        <v>13.11</v>
      </c>
      <c r="AG202" s="13">
        <f t="shared" si="3"/>
        <v>11.049999999999999</v>
      </c>
      <c r="AH202" s="13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  <c r="AY202" s="128"/>
      <c r="AZ202" s="128"/>
      <c r="BA202" s="128"/>
      <c r="BB202" s="128"/>
      <c r="BC202" s="128"/>
    </row>
    <row r="203" spans="1:55" ht="15.6" x14ac:dyDescent="0.3">
      <c r="A203" s="29" t="s">
        <v>165</v>
      </c>
      <c r="B203" s="20" t="s">
        <v>8</v>
      </c>
      <c r="C203" s="13">
        <v>12.8</v>
      </c>
      <c r="D203" s="13">
        <v>13.04</v>
      </c>
      <c r="E203" s="13">
        <v>13.28</v>
      </c>
      <c r="F203" s="13">
        <v>9.1199999999999992</v>
      </c>
      <c r="G203" s="13">
        <v>13.18</v>
      </c>
      <c r="H203" s="48" t="s">
        <v>18</v>
      </c>
      <c r="I203" s="13">
        <v>12.76</v>
      </c>
      <c r="J203" s="13">
        <v>12.6</v>
      </c>
      <c r="K203" s="13">
        <v>12.48</v>
      </c>
      <c r="L203" s="13">
        <v>13.46</v>
      </c>
      <c r="M203" s="13">
        <v>12.82</v>
      </c>
      <c r="N203" s="13">
        <v>12.62</v>
      </c>
      <c r="O203" s="13">
        <v>13.42</v>
      </c>
      <c r="P203" s="13">
        <v>13.29</v>
      </c>
      <c r="Q203" s="13">
        <v>13.47</v>
      </c>
      <c r="R203" s="13">
        <v>12.58</v>
      </c>
      <c r="S203" s="13">
        <v>12.52</v>
      </c>
      <c r="T203" s="13">
        <v>6.93</v>
      </c>
      <c r="U203" s="13">
        <v>14.92</v>
      </c>
      <c r="V203" s="13">
        <v>12.23</v>
      </c>
      <c r="W203" s="13">
        <v>12.3</v>
      </c>
      <c r="X203" s="13">
        <v>6.28</v>
      </c>
      <c r="Y203" s="13">
        <v>6.03</v>
      </c>
      <c r="Z203" s="13">
        <v>13.3</v>
      </c>
      <c r="AA203" s="13">
        <f>'[6]49-Imperial River'!G267</f>
        <v>12.58</v>
      </c>
      <c r="AB203" s="13">
        <f>'[1]49-Imperial River'!G267</f>
        <v>12.88</v>
      </c>
      <c r="AC203" s="13">
        <f>'[2]49-Imperial River'!G267</f>
        <v>12.78</v>
      </c>
      <c r="AD203" s="13">
        <f>'[3]49-Imperial River'!G267</f>
        <v>11.71</v>
      </c>
      <c r="AE203" s="13">
        <f>'[5]49-Imperial River'!G267</f>
        <v>14.23</v>
      </c>
      <c r="AF203" s="13">
        <f>'[4]49-Imperial River'!G267</f>
        <v>12.96</v>
      </c>
      <c r="AG203" s="13">
        <f t="shared" si="3"/>
        <v>12.051111111111107</v>
      </c>
      <c r="AH203" s="13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  <c r="AY203" s="128"/>
      <c r="AZ203" s="128"/>
      <c r="BA203" s="128"/>
      <c r="BB203" s="128"/>
      <c r="BC203" s="128"/>
    </row>
    <row r="204" spans="1:55" ht="15.6" x14ac:dyDescent="0.3">
      <c r="A204" s="14" t="s">
        <v>1007</v>
      </c>
      <c r="B204" s="20" t="s">
        <v>9</v>
      </c>
      <c r="C204" s="13">
        <v>12.38</v>
      </c>
      <c r="D204" s="13">
        <v>12.48</v>
      </c>
      <c r="E204" s="13">
        <v>12.71</v>
      </c>
      <c r="F204" s="13">
        <v>12.98</v>
      </c>
      <c r="G204" s="13">
        <v>13.26</v>
      </c>
      <c r="H204" s="48" t="s">
        <v>18</v>
      </c>
      <c r="I204" s="13">
        <v>12.68</v>
      </c>
      <c r="J204" s="50">
        <v>12.3</v>
      </c>
      <c r="K204" s="13">
        <v>12.94</v>
      </c>
      <c r="L204" s="13">
        <v>13.19</v>
      </c>
      <c r="M204" s="13">
        <v>12.87</v>
      </c>
      <c r="N204" s="13">
        <v>13.17</v>
      </c>
      <c r="O204" s="13">
        <v>13.52</v>
      </c>
      <c r="P204" s="13">
        <v>13.02</v>
      </c>
      <c r="Q204" s="13">
        <v>13.3</v>
      </c>
      <c r="R204" s="13">
        <v>12.42</v>
      </c>
      <c r="S204" s="13">
        <v>13.76</v>
      </c>
      <c r="T204" s="13">
        <v>8.3699999999999992</v>
      </c>
      <c r="U204" s="13">
        <v>14.42</v>
      </c>
      <c r="V204" s="13">
        <v>12.84</v>
      </c>
      <c r="W204" s="13">
        <v>12.48</v>
      </c>
      <c r="X204" s="13">
        <v>9.3800000000000008</v>
      </c>
      <c r="Y204" s="13">
        <v>7.08</v>
      </c>
      <c r="Z204" s="13">
        <v>13</v>
      </c>
      <c r="AA204" s="13">
        <f>'[6]49-Imperial River'!G268</f>
        <v>12.72</v>
      </c>
      <c r="AB204" s="13">
        <f>'[1]49-Imperial River'!G268</f>
        <v>13.6</v>
      </c>
      <c r="AC204" s="13">
        <f>'[2]49-Imperial River'!G268</f>
        <v>12.9</v>
      </c>
      <c r="AD204" s="48" t="s">
        <v>18</v>
      </c>
      <c r="AE204" s="13">
        <f>'[5]49-Imperial River'!G268</f>
        <v>12.59</v>
      </c>
      <c r="AF204" s="13" t="str">
        <f>'[4]49-Imperial River'!G268</f>
        <v/>
      </c>
      <c r="AG204" s="13">
        <f t="shared" si="3"/>
        <v>12.452692307692306</v>
      </c>
      <c r="AH204" s="13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  <c r="AY204" s="128"/>
      <c r="AZ204" s="128"/>
      <c r="BA204" s="128"/>
      <c r="BB204" s="128"/>
      <c r="BC204" s="128"/>
    </row>
    <row r="205" spans="1:55" ht="15.6" x14ac:dyDescent="0.3">
      <c r="A205" s="54" t="s">
        <v>1008</v>
      </c>
      <c r="B205" s="20" t="s">
        <v>9</v>
      </c>
      <c r="C205" s="13">
        <v>12.38</v>
      </c>
      <c r="D205" s="13">
        <v>12.88</v>
      </c>
      <c r="E205" s="13">
        <v>13.17</v>
      </c>
      <c r="F205" s="13">
        <v>12.65</v>
      </c>
      <c r="G205" s="13">
        <v>13.28</v>
      </c>
      <c r="H205" s="48" t="s">
        <v>18</v>
      </c>
      <c r="I205" s="13">
        <v>12.66</v>
      </c>
      <c r="J205" s="13">
        <v>12.86</v>
      </c>
      <c r="K205" s="13">
        <v>13.6</v>
      </c>
      <c r="L205" s="13">
        <v>13.95</v>
      </c>
      <c r="M205" s="13">
        <v>13.4</v>
      </c>
      <c r="N205" s="13">
        <v>13.42</v>
      </c>
      <c r="O205" s="13">
        <v>13.29</v>
      </c>
      <c r="P205" s="13">
        <v>13.52</v>
      </c>
      <c r="Q205" s="13">
        <v>12.84</v>
      </c>
      <c r="R205" s="13">
        <v>12.34</v>
      </c>
      <c r="S205" s="13">
        <v>13.4</v>
      </c>
      <c r="T205" s="13">
        <v>8.43</v>
      </c>
      <c r="U205" s="13">
        <v>13.47</v>
      </c>
      <c r="V205" s="13">
        <v>12.68</v>
      </c>
      <c r="W205" s="13">
        <v>12.55</v>
      </c>
      <c r="X205" s="13">
        <v>12.15</v>
      </c>
      <c r="Y205" s="13">
        <v>7.46</v>
      </c>
      <c r="Z205" s="13">
        <v>13.3</v>
      </c>
      <c r="AA205" s="13">
        <f>'[6]49-Imperial River'!G269</f>
        <v>12.8</v>
      </c>
      <c r="AB205" s="13">
        <f>'[1]49-Imperial River'!G269</f>
        <v>12.76</v>
      </c>
      <c r="AC205" s="13">
        <f>'[2]49-Imperial River'!G269</f>
        <v>13.17</v>
      </c>
      <c r="AD205" s="13">
        <f>'[3]49-Imperial River'!G269</f>
        <v>10</v>
      </c>
      <c r="AE205" s="13">
        <f>'[5]49-Imperial River'!G269</f>
        <v>12.53</v>
      </c>
      <c r="AF205" s="13" t="str">
        <f>'[4]49-Imperial River'!G269</f>
        <v/>
      </c>
      <c r="AG205" s="13">
        <f t="shared" si="3"/>
        <v>12.533703703703702</v>
      </c>
      <c r="AH205" s="13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  <c r="AY205" s="128"/>
      <c r="AZ205" s="128"/>
      <c r="BA205" s="128"/>
      <c r="BB205" s="128"/>
      <c r="BC205" s="128"/>
    </row>
    <row r="206" spans="1:55" ht="15.6" x14ac:dyDescent="0.3">
      <c r="A206" s="54" t="s">
        <v>1412</v>
      </c>
      <c r="B206" s="20" t="s">
        <v>10</v>
      </c>
      <c r="C206" s="48" t="s">
        <v>18</v>
      </c>
      <c r="D206" s="13">
        <v>12.91</v>
      </c>
      <c r="E206" s="13">
        <v>12.92</v>
      </c>
      <c r="F206" s="13">
        <v>12.38</v>
      </c>
      <c r="G206" s="13">
        <v>13.88</v>
      </c>
      <c r="H206" s="48" t="s">
        <v>18</v>
      </c>
      <c r="I206" s="13">
        <v>13.06</v>
      </c>
      <c r="J206" s="13">
        <v>12.12</v>
      </c>
      <c r="K206" s="13">
        <v>12.81</v>
      </c>
      <c r="L206" s="13">
        <v>13.68</v>
      </c>
      <c r="M206" s="13">
        <v>12.54</v>
      </c>
      <c r="N206" s="13">
        <v>13.42</v>
      </c>
      <c r="O206" s="13">
        <v>12.82</v>
      </c>
      <c r="P206" s="13">
        <v>13.52</v>
      </c>
      <c r="Q206" s="13">
        <v>12.7</v>
      </c>
      <c r="R206" s="13">
        <v>13.02</v>
      </c>
      <c r="S206" s="13">
        <v>12.5</v>
      </c>
      <c r="T206" s="13">
        <v>10.1</v>
      </c>
      <c r="U206" s="13">
        <v>13.32</v>
      </c>
      <c r="V206" s="13">
        <v>12.18</v>
      </c>
      <c r="W206" s="13">
        <v>11.62</v>
      </c>
      <c r="X206" s="13">
        <v>12.18</v>
      </c>
      <c r="Y206" s="13">
        <v>12.75</v>
      </c>
      <c r="Z206" s="13">
        <v>12.82</v>
      </c>
      <c r="AA206" s="13">
        <f>'[6]49-Imperial River'!G270</f>
        <v>12.9</v>
      </c>
      <c r="AB206" s="13">
        <f>'[1]49-Imperial River'!G270</f>
        <v>12.62</v>
      </c>
      <c r="AC206" s="13">
        <f>'[2]49-Imperial River'!G270</f>
        <v>10.77</v>
      </c>
      <c r="AD206" s="13">
        <f>'[3]49-Imperial River'!G270</f>
        <v>11.98</v>
      </c>
      <c r="AE206" s="13">
        <f>'[5]49-Imperial River'!G270</f>
        <v>12.63</v>
      </c>
      <c r="AF206" s="13" t="str">
        <f>'[4]49-Imperial River'!G270</f>
        <v/>
      </c>
      <c r="AG206" s="13">
        <f t="shared" si="3"/>
        <v>12.596923076923076</v>
      </c>
      <c r="AH206" s="13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  <c r="AY206" s="128"/>
      <c r="AZ206" s="128"/>
      <c r="BA206" s="128"/>
      <c r="BB206" s="128"/>
      <c r="BC206" s="128"/>
    </row>
    <row r="207" spans="1:55" ht="15.6" x14ac:dyDescent="0.3">
      <c r="A207" s="54" t="s">
        <v>1413</v>
      </c>
      <c r="B207" s="20" t="s">
        <v>10</v>
      </c>
      <c r="C207" s="48" t="s">
        <v>18</v>
      </c>
      <c r="D207" s="13">
        <v>12.88</v>
      </c>
      <c r="E207" s="13">
        <v>12.22</v>
      </c>
      <c r="F207" s="13">
        <v>13.33</v>
      </c>
      <c r="G207" s="13">
        <v>13.08</v>
      </c>
      <c r="H207" s="48" t="s">
        <v>18</v>
      </c>
      <c r="I207" s="13">
        <v>12.7</v>
      </c>
      <c r="J207" s="13">
        <v>11.09</v>
      </c>
      <c r="K207" s="13">
        <v>12.38</v>
      </c>
      <c r="L207" s="13">
        <v>13.18</v>
      </c>
      <c r="M207" s="13">
        <v>11.88</v>
      </c>
      <c r="N207" s="13">
        <v>13.02</v>
      </c>
      <c r="O207" s="13">
        <v>12.97</v>
      </c>
      <c r="P207" s="13">
        <v>12.82</v>
      </c>
      <c r="Q207" s="13">
        <v>12.1</v>
      </c>
      <c r="R207" s="13">
        <v>13.61</v>
      </c>
      <c r="S207" s="13">
        <v>11.16</v>
      </c>
      <c r="T207" s="13">
        <v>10.76</v>
      </c>
      <c r="U207" s="13">
        <v>12.61</v>
      </c>
      <c r="V207" s="13">
        <v>10.62</v>
      </c>
      <c r="W207" s="13">
        <v>11.16</v>
      </c>
      <c r="X207" s="13">
        <v>13.07</v>
      </c>
      <c r="Y207" s="13">
        <v>11.78</v>
      </c>
      <c r="Z207" s="13">
        <v>12.25</v>
      </c>
      <c r="AA207" s="48" t="s">
        <v>18</v>
      </c>
      <c r="AB207" s="48" t="s">
        <v>18</v>
      </c>
      <c r="AC207" s="48" t="s">
        <v>18</v>
      </c>
      <c r="AD207" s="48" t="s">
        <v>18</v>
      </c>
      <c r="AE207" s="48" t="s">
        <v>18</v>
      </c>
      <c r="AF207" s="48" t="s">
        <v>18</v>
      </c>
      <c r="AG207" s="13">
        <f t="shared" si="3"/>
        <v>12.303181818181816</v>
      </c>
      <c r="AH207" s="13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  <c r="AY207" s="128"/>
      <c r="AZ207" s="128"/>
      <c r="BA207" s="128"/>
      <c r="BB207" s="128"/>
      <c r="BC207" s="128"/>
    </row>
    <row r="208" spans="1:55" ht="15.6" x14ac:dyDescent="0.3">
      <c r="B208" s="20" t="s">
        <v>11</v>
      </c>
      <c r="C208" s="48" t="s">
        <v>18</v>
      </c>
      <c r="D208" s="13">
        <v>12.42</v>
      </c>
      <c r="E208" s="13">
        <v>10.52</v>
      </c>
      <c r="F208" s="13">
        <v>12.53</v>
      </c>
      <c r="G208" s="13">
        <v>12.93</v>
      </c>
      <c r="H208" s="48" t="s">
        <v>18</v>
      </c>
      <c r="I208" s="13">
        <v>12.92</v>
      </c>
      <c r="J208" s="13">
        <v>9.49</v>
      </c>
      <c r="K208" s="13">
        <v>13.18</v>
      </c>
      <c r="L208" s="13">
        <v>12.92</v>
      </c>
      <c r="M208" s="13">
        <v>10.81</v>
      </c>
      <c r="N208" s="13">
        <v>12.34</v>
      </c>
      <c r="O208" s="13">
        <v>12.32</v>
      </c>
      <c r="P208" s="48" t="s">
        <v>18</v>
      </c>
      <c r="Q208" s="13">
        <v>10.85</v>
      </c>
      <c r="R208" s="13">
        <v>13.02</v>
      </c>
      <c r="S208" s="13">
        <v>10.7</v>
      </c>
      <c r="T208" s="13">
        <v>9.32</v>
      </c>
      <c r="U208" s="13">
        <v>11.23</v>
      </c>
      <c r="V208" s="13">
        <v>9.17</v>
      </c>
      <c r="W208" s="13">
        <v>9.7799999999999994</v>
      </c>
      <c r="X208" s="13">
        <v>12.47</v>
      </c>
      <c r="Y208" s="13">
        <v>9.9499999999999993</v>
      </c>
      <c r="Z208" s="13">
        <v>10.63</v>
      </c>
      <c r="AA208" s="13">
        <f>'[6]49-Imperial River'!G271</f>
        <v>10.78</v>
      </c>
      <c r="AB208" s="13">
        <f>'[1]49-Imperial River'!G271</f>
        <v>10.32</v>
      </c>
      <c r="AC208" s="13">
        <f>'[2]49-Imperial River'!G271</f>
        <v>10</v>
      </c>
      <c r="AD208" s="13">
        <f>'[3]49-Imperial River'!G271</f>
        <v>12.28</v>
      </c>
      <c r="AE208" s="13">
        <f>'[5]49-Imperial River'!G271</f>
        <v>11.36</v>
      </c>
      <c r="AF208" s="13" t="str">
        <f>'[4]49-Imperial River'!G271</f>
        <v/>
      </c>
      <c r="AG208" s="13">
        <f>AVERAGE(C208:AD208)</f>
        <v>11.315199999999997</v>
      </c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  <c r="AY208" s="128"/>
      <c r="AZ208" s="128"/>
      <c r="BA208" s="128"/>
      <c r="BB208" s="128"/>
      <c r="BC208" s="128"/>
    </row>
    <row r="209" spans="1:55" ht="15.6" x14ac:dyDescent="0.3">
      <c r="B209" s="20" t="s">
        <v>12</v>
      </c>
      <c r="C209" s="48" t="s">
        <v>18</v>
      </c>
      <c r="D209" s="13">
        <v>10.46</v>
      </c>
      <c r="E209" s="13">
        <v>8.7100000000000009</v>
      </c>
      <c r="F209" s="13">
        <v>10.25</v>
      </c>
      <c r="G209" s="13">
        <v>12.98</v>
      </c>
      <c r="H209" s="13">
        <v>12.69</v>
      </c>
      <c r="I209" s="13">
        <v>10.039999999999999</v>
      </c>
      <c r="J209" s="13">
        <v>12.92</v>
      </c>
      <c r="K209" s="13">
        <v>12.76</v>
      </c>
      <c r="L209" s="13">
        <v>12.38</v>
      </c>
      <c r="M209" s="13">
        <v>9.48</v>
      </c>
      <c r="N209" s="13">
        <v>10.69</v>
      </c>
      <c r="O209" s="13">
        <v>12.32</v>
      </c>
      <c r="P209" s="13">
        <v>10.98</v>
      </c>
      <c r="Q209" s="13">
        <v>9.65</v>
      </c>
      <c r="R209" s="13">
        <v>12.37</v>
      </c>
      <c r="S209" s="13">
        <v>9.0299999999999994</v>
      </c>
      <c r="T209" s="13">
        <v>8.08</v>
      </c>
      <c r="U209" s="13">
        <v>10.71</v>
      </c>
      <c r="V209" s="13">
        <v>9.11</v>
      </c>
      <c r="W209" s="13">
        <v>8.2799999999999994</v>
      </c>
      <c r="X209" s="13">
        <v>11.25</v>
      </c>
      <c r="Y209" s="13">
        <v>8.6999999999999993</v>
      </c>
      <c r="Z209" s="13">
        <v>8.81</v>
      </c>
      <c r="AA209" s="13">
        <f>'[6]49-Imperial River'!G272</f>
        <v>9.32</v>
      </c>
      <c r="AB209" s="13">
        <f>'[1]49-Imperial River'!G272</f>
        <v>9.51</v>
      </c>
      <c r="AC209" s="13">
        <f>'[2]49-Imperial River'!G272</f>
        <v>8.9700000000000006</v>
      </c>
      <c r="AD209" s="13">
        <f>'[3]49-Imperial River'!G272</f>
        <v>11.2</v>
      </c>
      <c r="AE209" s="13">
        <f>'[5]49-Imperial River'!G272</f>
        <v>8.58</v>
      </c>
      <c r="AF209" s="13" t="str">
        <f>'[4]49-Imperial River'!G272</f>
        <v/>
      </c>
      <c r="AG209" s="13">
        <f>AVERAGE(C209:AD209)</f>
        <v>10.431481481481482</v>
      </c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  <c r="AY209" s="128"/>
      <c r="AZ209" s="128"/>
      <c r="BA209" s="128"/>
      <c r="BB209" s="128"/>
      <c r="BC209" s="128"/>
    </row>
    <row r="210" spans="1:55" ht="15.6" x14ac:dyDescent="0.3">
      <c r="A210" s="6" t="s">
        <v>157</v>
      </c>
      <c r="B210" s="6"/>
      <c r="C210" s="59">
        <v>1990</v>
      </c>
      <c r="D210" s="59">
        <v>1991</v>
      </c>
      <c r="E210" s="59">
        <v>1992</v>
      </c>
      <c r="F210" s="59">
        <v>1993</v>
      </c>
      <c r="G210" s="59">
        <v>1994</v>
      </c>
      <c r="H210" s="59">
        <v>1995</v>
      </c>
      <c r="I210" s="59">
        <v>1996</v>
      </c>
      <c r="J210" s="41">
        <v>1997</v>
      </c>
      <c r="K210" s="41">
        <v>1998</v>
      </c>
      <c r="L210" s="41">
        <v>1999</v>
      </c>
      <c r="M210" s="41">
        <v>2000</v>
      </c>
      <c r="N210" s="41">
        <v>2001</v>
      </c>
      <c r="O210" s="41">
        <v>2002</v>
      </c>
      <c r="P210" s="41">
        <v>2003</v>
      </c>
      <c r="Q210" s="41">
        <v>2004</v>
      </c>
      <c r="R210" s="41">
        <v>2005</v>
      </c>
      <c r="S210" s="41">
        <v>2006</v>
      </c>
      <c r="T210" s="41">
        <v>2007</v>
      </c>
      <c r="U210" s="41">
        <v>2008</v>
      </c>
      <c r="V210" s="41">
        <v>2009</v>
      </c>
      <c r="W210" s="41">
        <v>2010</v>
      </c>
      <c r="X210" s="41">
        <v>2011</v>
      </c>
      <c r="Y210" s="41">
        <v>2012</v>
      </c>
      <c r="Z210" s="41">
        <v>2013</v>
      </c>
      <c r="AA210" s="211">
        <v>2014</v>
      </c>
      <c r="AB210" s="211">
        <v>2015</v>
      </c>
      <c r="AC210" s="211">
        <v>2016</v>
      </c>
      <c r="AD210" s="211">
        <v>2017</v>
      </c>
      <c r="AE210" s="211">
        <v>2018</v>
      </c>
      <c r="AF210" s="211">
        <v>2019</v>
      </c>
      <c r="AG210" s="18" t="s">
        <v>161</v>
      </c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  <c r="AY210" s="128"/>
      <c r="AZ210" s="128"/>
      <c r="BA210" s="128"/>
      <c r="BB210" s="128"/>
      <c r="BC210" s="128"/>
    </row>
    <row r="211" spans="1:55" ht="15.6" x14ac:dyDescent="0.3">
      <c r="A211" s="29" t="s">
        <v>325</v>
      </c>
      <c r="B211" s="20" t="s">
        <v>1</v>
      </c>
      <c r="C211" s="48" t="s">
        <v>18</v>
      </c>
      <c r="D211" s="13">
        <v>7.13</v>
      </c>
      <c r="E211" s="13">
        <v>7.14</v>
      </c>
      <c r="F211" s="13">
        <v>8.68</v>
      </c>
      <c r="G211" s="13">
        <v>9.0500000000000007</v>
      </c>
      <c r="H211" s="13">
        <v>10.42</v>
      </c>
      <c r="I211" s="13">
        <v>9.3000000000000007</v>
      </c>
      <c r="J211" s="13">
        <v>7.69</v>
      </c>
      <c r="K211" s="13">
        <v>9.3000000000000007</v>
      </c>
      <c r="L211" s="13">
        <v>8.43</v>
      </c>
      <c r="M211" s="13">
        <v>7.99</v>
      </c>
      <c r="N211" s="13">
        <v>7.33</v>
      </c>
      <c r="O211" s="13">
        <v>9.0399999999999991</v>
      </c>
      <c r="P211" s="13">
        <v>10.74</v>
      </c>
      <c r="Q211" s="13">
        <v>7.78</v>
      </c>
      <c r="R211" s="13">
        <v>8.01</v>
      </c>
      <c r="S211" s="13">
        <v>8.9700000000000006</v>
      </c>
      <c r="T211" s="13">
        <v>7.95</v>
      </c>
      <c r="U211" s="13">
        <v>7.46</v>
      </c>
      <c r="V211" s="13">
        <v>7.63</v>
      </c>
      <c r="W211" s="13">
        <v>8.2799999999999994</v>
      </c>
      <c r="X211" s="13">
        <v>7.37</v>
      </c>
      <c r="Y211" s="13">
        <v>7.84</v>
      </c>
      <c r="Z211" s="13">
        <v>7.51</v>
      </c>
      <c r="AA211" s="13">
        <v>7.69</v>
      </c>
      <c r="AB211" s="13">
        <f>'[1]49-Imperial River'!G283</f>
        <v>8.35</v>
      </c>
      <c r="AC211" s="13">
        <f>'[2]49-Imperial River'!G283</f>
        <v>8.8000000000000007</v>
      </c>
      <c r="AD211" s="13">
        <f>'[3]49-Imperial River'!G283</f>
        <v>7.36</v>
      </c>
      <c r="AE211" s="13">
        <f>'[5]49-Imperial River'!G283</f>
        <v>8.4</v>
      </c>
      <c r="AF211" s="13">
        <f>'[4]49-Imperial River'!G283</f>
        <v>8.06</v>
      </c>
      <c r="AG211" s="13">
        <f t="shared" si="3"/>
        <v>8.268148148148148</v>
      </c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  <c r="AY211" s="128"/>
      <c r="AZ211" s="128"/>
      <c r="BA211" s="128"/>
      <c r="BB211" s="128"/>
      <c r="BC211" s="128"/>
    </row>
    <row r="212" spans="1:55" ht="15.6" x14ac:dyDescent="0.3">
      <c r="B212" s="20" t="s">
        <v>2</v>
      </c>
      <c r="C212" s="48" t="s">
        <v>18</v>
      </c>
      <c r="D212" s="13">
        <v>8.57</v>
      </c>
      <c r="E212" s="13">
        <v>7.43</v>
      </c>
      <c r="F212" s="13">
        <v>8.39</v>
      </c>
      <c r="G212" s="13">
        <v>9.24</v>
      </c>
      <c r="H212" s="13">
        <v>10.24</v>
      </c>
      <c r="I212" s="13">
        <v>8.7200000000000006</v>
      </c>
      <c r="J212" s="13">
        <v>7.03</v>
      </c>
      <c r="K212" s="13">
        <v>10.51</v>
      </c>
      <c r="L212" s="48" t="s">
        <v>18</v>
      </c>
      <c r="M212" s="50">
        <v>7.45</v>
      </c>
      <c r="N212" s="50">
        <v>6.96</v>
      </c>
      <c r="O212" s="50">
        <v>7.94</v>
      </c>
      <c r="P212" s="50">
        <v>10.74</v>
      </c>
      <c r="Q212" s="50">
        <v>7.46</v>
      </c>
      <c r="R212" s="50">
        <v>7.62</v>
      </c>
      <c r="S212" s="50">
        <v>9.2100000000000009</v>
      </c>
      <c r="T212" s="50">
        <v>7.54</v>
      </c>
      <c r="U212" s="50">
        <v>7.62</v>
      </c>
      <c r="V212" s="50">
        <v>7.08</v>
      </c>
      <c r="W212" s="50">
        <v>8.2799999999999994</v>
      </c>
      <c r="X212" s="50">
        <v>7.14</v>
      </c>
      <c r="Y212" s="50">
        <v>7.36</v>
      </c>
      <c r="Z212" s="50">
        <v>6.95</v>
      </c>
      <c r="AA212" s="50">
        <v>7.81</v>
      </c>
      <c r="AB212" s="13">
        <f>'[1]49-Imperial River'!G284</f>
        <v>7.97</v>
      </c>
      <c r="AC212" s="13">
        <f>'[2]49-Imperial River'!G284</f>
        <v>9.56</v>
      </c>
      <c r="AD212" s="13">
        <f>'[3]49-Imperial River'!G284</f>
        <v>7.11</v>
      </c>
      <c r="AE212" s="13">
        <f>'[5]49-Imperial River'!G284</f>
        <v>7.91</v>
      </c>
      <c r="AF212" s="13">
        <f>'[4]49-Imperial River'!G284</f>
        <v>8.89</v>
      </c>
      <c r="AG212" s="13">
        <f t="shared" si="3"/>
        <v>8.1511538461538464</v>
      </c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  <c r="AY212" s="128"/>
      <c r="AZ212" s="128"/>
      <c r="BA212" s="128"/>
      <c r="BB212" s="128"/>
      <c r="BC212" s="128"/>
    </row>
    <row r="213" spans="1:55" ht="15.6" x14ac:dyDescent="0.3">
      <c r="B213" s="20" t="s">
        <v>3</v>
      </c>
      <c r="C213" s="48" t="s">
        <v>18</v>
      </c>
      <c r="D213" s="13">
        <v>8.4499999999999993</v>
      </c>
      <c r="E213" s="13">
        <v>8.1199999999999992</v>
      </c>
      <c r="F213" s="13">
        <v>8.2799999999999994</v>
      </c>
      <c r="G213" s="13">
        <v>9.1300000000000008</v>
      </c>
      <c r="H213" s="13">
        <v>9.56</v>
      </c>
      <c r="I213" s="13">
        <v>8.4700000000000006</v>
      </c>
      <c r="J213" s="13">
        <v>6.72</v>
      </c>
      <c r="K213" s="13">
        <v>9.98</v>
      </c>
      <c r="L213" s="13">
        <v>7.4</v>
      </c>
      <c r="M213" s="13">
        <v>7.51</v>
      </c>
      <c r="N213" s="13">
        <v>6.34</v>
      </c>
      <c r="O213" s="13">
        <v>7.84</v>
      </c>
      <c r="P213" s="13">
        <v>8.44</v>
      </c>
      <c r="Q213" s="13">
        <v>7.56</v>
      </c>
      <c r="R213" s="13">
        <v>8.6999999999999993</v>
      </c>
      <c r="S213" s="13">
        <v>8.7200000000000006</v>
      </c>
      <c r="T213" s="13">
        <v>7.35</v>
      </c>
      <c r="U213" s="13">
        <v>6.65</v>
      </c>
      <c r="V213" s="13">
        <v>6.66</v>
      </c>
      <c r="W213" s="13">
        <v>8.2899999999999991</v>
      </c>
      <c r="X213" s="13">
        <v>6.94</v>
      </c>
      <c r="Y213" s="13">
        <v>7.58</v>
      </c>
      <c r="Z213" s="13">
        <v>6.91</v>
      </c>
      <c r="AA213" s="13">
        <v>7.49</v>
      </c>
      <c r="AB213" s="13">
        <f>'[1]49-Imperial River'!G285</f>
        <v>7.86</v>
      </c>
      <c r="AC213" s="13">
        <f>'[2]49-Imperial River'!G285</f>
        <v>9.59</v>
      </c>
      <c r="AD213" s="13">
        <f>'[3]49-Imperial River'!G285</f>
        <v>6.85</v>
      </c>
      <c r="AE213" s="13">
        <f>'[5]49-Imperial River'!G285</f>
        <v>7.31</v>
      </c>
      <c r="AF213" s="13">
        <f>'[4]49-Imperial River'!G285</f>
        <v>8.6999999999999993</v>
      </c>
      <c r="AG213" s="13">
        <f t="shared" si="3"/>
        <v>7.9033333333333351</v>
      </c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  <c r="AY213" s="128"/>
      <c r="AZ213" s="128"/>
      <c r="BA213" s="128"/>
      <c r="BB213" s="128"/>
      <c r="BC213" s="128"/>
    </row>
    <row r="214" spans="1:55" ht="15.6" x14ac:dyDescent="0.3">
      <c r="B214" s="20" t="s">
        <v>4</v>
      </c>
      <c r="C214" s="48" t="s">
        <v>18</v>
      </c>
      <c r="D214" s="13">
        <v>8.26</v>
      </c>
      <c r="E214" s="13">
        <v>7.54</v>
      </c>
      <c r="F214" s="13">
        <v>9.3000000000000007</v>
      </c>
      <c r="G214" s="13">
        <v>8.1300000000000008</v>
      </c>
      <c r="H214" s="13">
        <v>8.68</v>
      </c>
      <c r="I214" s="13">
        <v>8.0299999999999994</v>
      </c>
      <c r="J214" s="13">
        <v>6.3</v>
      </c>
      <c r="K214" s="13">
        <v>8.7100000000000009</v>
      </c>
      <c r="L214" s="13">
        <v>6.51</v>
      </c>
      <c r="M214" s="13">
        <v>6.51</v>
      </c>
      <c r="N214" s="13" t="s">
        <v>245</v>
      </c>
      <c r="O214" s="13">
        <v>6.44</v>
      </c>
      <c r="P214" s="13">
        <v>7.74</v>
      </c>
      <c r="Q214" s="13">
        <v>7.15</v>
      </c>
      <c r="R214" s="13">
        <v>8.82</v>
      </c>
      <c r="S214" s="13">
        <v>7.9</v>
      </c>
      <c r="T214" s="13">
        <v>7.33</v>
      </c>
      <c r="U214" s="13">
        <v>7.22</v>
      </c>
      <c r="V214" s="13">
        <v>6.07</v>
      </c>
      <c r="W214" s="13">
        <v>9.7200000000000006</v>
      </c>
      <c r="X214" s="13">
        <v>6.74</v>
      </c>
      <c r="Y214" s="13">
        <v>7.06</v>
      </c>
      <c r="Z214" s="13">
        <v>6.51</v>
      </c>
      <c r="AA214" s="13">
        <f>'[6]49-Imperial River'!G286</f>
        <v>7.01</v>
      </c>
      <c r="AB214" s="13">
        <f>'[1]49-Imperial River'!G286</f>
        <v>7.39</v>
      </c>
      <c r="AC214" s="13">
        <f>'[2]49-Imperial River'!G286</f>
        <v>8.5500000000000007</v>
      </c>
      <c r="AD214" s="13">
        <f>'[3]49-Imperial River'!G286</f>
        <v>6.61</v>
      </c>
      <c r="AE214" s="13">
        <f>'[5]49-Imperial River'!G286</f>
        <v>6.74</v>
      </c>
      <c r="AF214" s="13">
        <f>'[4]49-Imperial River'!G286</f>
        <v>8.1</v>
      </c>
      <c r="AG214" s="13">
        <f t="shared" si="3"/>
        <v>7.5473076923076929</v>
      </c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  <c r="AY214" s="128"/>
      <c r="AZ214" s="128"/>
      <c r="BA214" s="128"/>
      <c r="BB214" s="128"/>
      <c r="BC214" s="128"/>
    </row>
    <row r="215" spans="1:55" ht="15.6" x14ac:dyDescent="0.3">
      <c r="B215" s="20" t="s">
        <v>5</v>
      </c>
      <c r="C215" s="48" t="s">
        <v>18</v>
      </c>
      <c r="D215" s="13">
        <v>7.98</v>
      </c>
      <c r="E215" s="13">
        <v>7.08</v>
      </c>
      <c r="F215" s="13">
        <v>8.2100000000000009</v>
      </c>
      <c r="G215" s="13">
        <v>7.24</v>
      </c>
      <c r="H215" s="13">
        <v>8.4700000000000006</v>
      </c>
      <c r="I215" s="13">
        <v>7.35</v>
      </c>
      <c r="J215" s="50">
        <v>6.37</v>
      </c>
      <c r="K215" s="13">
        <v>8.18</v>
      </c>
      <c r="L215" s="13">
        <v>6.2</v>
      </c>
      <c r="M215" s="13">
        <v>6.3</v>
      </c>
      <c r="N215" s="13" t="s">
        <v>245</v>
      </c>
      <c r="O215" s="13" t="s">
        <v>436</v>
      </c>
      <c r="P215" s="13">
        <v>8.0399999999999991</v>
      </c>
      <c r="Q215" s="13">
        <v>6.85</v>
      </c>
      <c r="R215" s="13">
        <v>7.89</v>
      </c>
      <c r="S215" s="13">
        <v>7.07</v>
      </c>
      <c r="T215" s="13">
        <v>6.34</v>
      </c>
      <c r="U215" s="13">
        <v>6.69</v>
      </c>
      <c r="V215" s="13">
        <v>5.71</v>
      </c>
      <c r="W215" s="13">
        <v>9.19</v>
      </c>
      <c r="X215" s="13">
        <v>6.35</v>
      </c>
      <c r="Y215" s="13">
        <v>6.64</v>
      </c>
      <c r="Z215" s="13">
        <v>6.17</v>
      </c>
      <c r="AA215" s="13">
        <f>'[6]49-Imperial River'!G287</f>
        <v>6.8</v>
      </c>
      <c r="AB215" s="13">
        <f>'[1]49-Imperial River'!G287</f>
        <v>7.03</v>
      </c>
      <c r="AC215" s="13">
        <f>'[2]49-Imperial River'!G287</f>
        <v>7.82</v>
      </c>
      <c r="AD215" s="13">
        <f>'[3]49-Imperial River'!G287</f>
        <v>6.31</v>
      </c>
      <c r="AE215" s="13">
        <f>'[5]49-Imperial River'!G287</f>
        <v>6.52</v>
      </c>
      <c r="AF215" s="13">
        <f>'[4]49-Imperial River'!G287</f>
        <v>7.09</v>
      </c>
      <c r="AG215" s="13">
        <f t="shared" si="3"/>
        <v>7.1311999999999989</v>
      </c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  <c r="AY215" s="128"/>
      <c r="AZ215" s="128"/>
      <c r="BA215" s="128"/>
      <c r="BB215" s="128"/>
      <c r="BC215" s="128"/>
    </row>
    <row r="216" spans="1:55" ht="15.6" x14ac:dyDescent="0.3">
      <c r="B216" s="20" t="s">
        <v>5</v>
      </c>
      <c r="C216" s="48" t="s">
        <v>18</v>
      </c>
      <c r="D216" s="13">
        <v>10.54</v>
      </c>
      <c r="E216" s="13">
        <v>6.59</v>
      </c>
      <c r="F216" s="13">
        <v>7.27</v>
      </c>
      <c r="G216" s="13">
        <v>7.07</v>
      </c>
      <c r="H216" s="13">
        <v>7.79</v>
      </c>
      <c r="I216" s="13">
        <v>8.1199999999999992</v>
      </c>
      <c r="J216" s="13">
        <v>6.42</v>
      </c>
      <c r="K216" s="13">
        <v>7.5</v>
      </c>
      <c r="L216" s="13">
        <v>6.14</v>
      </c>
      <c r="M216" s="13">
        <v>6.1</v>
      </c>
      <c r="N216" s="13" t="s">
        <v>245</v>
      </c>
      <c r="O216" s="13" t="s">
        <v>436</v>
      </c>
      <c r="P216" s="13">
        <v>8.14</v>
      </c>
      <c r="Q216" s="13">
        <v>7.04</v>
      </c>
      <c r="R216" s="13">
        <v>7.46</v>
      </c>
      <c r="S216" s="13">
        <v>7.01</v>
      </c>
      <c r="T216" s="13">
        <v>6.34</v>
      </c>
      <c r="U216" s="13">
        <v>6.39</v>
      </c>
      <c r="V216" s="13">
        <v>6.56</v>
      </c>
      <c r="W216" s="13">
        <v>9.19</v>
      </c>
      <c r="X216" s="13">
        <v>6.19</v>
      </c>
      <c r="Y216" s="13">
        <v>6.44</v>
      </c>
      <c r="Z216" s="48" t="s">
        <v>18</v>
      </c>
      <c r="AA216" s="48" t="s">
        <v>18</v>
      </c>
      <c r="AB216" s="48" t="s">
        <v>18</v>
      </c>
      <c r="AC216" s="48" t="s">
        <v>18</v>
      </c>
      <c r="AD216" s="48" t="s">
        <v>18</v>
      </c>
      <c r="AE216" s="48" t="s">
        <v>18</v>
      </c>
      <c r="AF216" s="48" t="s">
        <v>18</v>
      </c>
      <c r="AG216" s="13">
        <f t="shared" si="3"/>
        <v>7.2150000000000007</v>
      </c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</row>
    <row r="217" spans="1:55" ht="15.6" x14ac:dyDescent="0.3">
      <c r="B217" s="20" t="s">
        <v>6</v>
      </c>
      <c r="C217" s="48" t="s">
        <v>18</v>
      </c>
      <c r="D217" s="13">
        <v>9.89</v>
      </c>
      <c r="E217" s="13">
        <v>7.46</v>
      </c>
      <c r="F217" s="13">
        <v>7.35</v>
      </c>
      <c r="G217" s="13">
        <v>6.81</v>
      </c>
      <c r="H217" s="13">
        <v>9.1999999999999993</v>
      </c>
      <c r="I217" s="13">
        <v>7.38</v>
      </c>
      <c r="J217" s="13">
        <v>6.52</v>
      </c>
      <c r="K217" s="13">
        <v>7.49</v>
      </c>
      <c r="L217" s="13">
        <v>6.34</v>
      </c>
      <c r="M217" s="13" t="s">
        <v>654</v>
      </c>
      <c r="N217" s="13" t="s">
        <v>245</v>
      </c>
      <c r="O217" s="13" t="s">
        <v>436</v>
      </c>
      <c r="P217" s="13">
        <v>8.44</v>
      </c>
      <c r="Q217" s="13">
        <v>6.67</v>
      </c>
      <c r="R217" s="13">
        <v>11.56</v>
      </c>
      <c r="S217" s="13">
        <v>6.8</v>
      </c>
      <c r="T217" s="13">
        <v>6.32</v>
      </c>
      <c r="U217" s="13">
        <v>6.29</v>
      </c>
      <c r="V217" s="13">
        <v>5.64</v>
      </c>
      <c r="W217" s="13">
        <v>8.31</v>
      </c>
      <c r="X217" s="13">
        <v>5.99</v>
      </c>
      <c r="Y217" s="13">
        <v>6.15</v>
      </c>
      <c r="Z217" s="13">
        <v>6.03</v>
      </c>
      <c r="AA217" s="13">
        <f>'[6]49-Imperial River'!G288</f>
        <v>6.44</v>
      </c>
      <c r="AB217" s="13">
        <f>'[1]49-Imperial River'!G288</f>
        <v>6.87</v>
      </c>
      <c r="AC217" s="13">
        <f>'[2]49-Imperial River'!G288</f>
        <v>7.94</v>
      </c>
      <c r="AD217" s="13">
        <f>'[3]49-Imperial River'!G288</f>
        <v>7.39</v>
      </c>
      <c r="AE217" s="13">
        <f>'[5]49-Imperial River'!G288</f>
        <v>6.85</v>
      </c>
      <c r="AF217" s="13">
        <f>'[4]49-Imperial River'!G288</f>
        <v>6.94</v>
      </c>
      <c r="AG217" s="13">
        <f t="shared" si="3"/>
        <v>7.3033333333333337</v>
      </c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  <c r="AY217" s="128"/>
      <c r="AZ217" s="128"/>
      <c r="BA217" s="128"/>
      <c r="BB217" s="128"/>
      <c r="BC217" s="128"/>
    </row>
    <row r="218" spans="1:55" ht="15.6" x14ac:dyDescent="0.3">
      <c r="A218" s="14" t="s">
        <v>1247</v>
      </c>
      <c r="B218" s="20" t="s">
        <v>6</v>
      </c>
      <c r="C218" s="48" t="s">
        <v>18</v>
      </c>
      <c r="D218" s="13">
        <v>9.39</v>
      </c>
      <c r="E218" s="13">
        <v>12.02</v>
      </c>
      <c r="F218" s="13">
        <v>7.31</v>
      </c>
      <c r="G218" s="13">
        <v>8.11</v>
      </c>
      <c r="H218" s="13">
        <v>10.61</v>
      </c>
      <c r="I218" s="13">
        <v>8.64</v>
      </c>
      <c r="J218" s="13">
        <v>6.6</v>
      </c>
      <c r="K218" s="13">
        <v>7.12</v>
      </c>
      <c r="L218" s="13">
        <v>7.7</v>
      </c>
      <c r="M218" s="13" t="s">
        <v>654</v>
      </c>
      <c r="N218" s="13" t="s">
        <v>245</v>
      </c>
      <c r="O218" s="13">
        <v>8.64</v>
      </c>
      <c r="P218" s="13">
        <v>10.95</v>
      </c>
      <c r="Q218" s="13">
        <v>6.56</v>
      </c>
      <c r="R218" s="13">
        <v>11.74</v>
      </c>
      <c r="S218" s="13">
        <v>6.96</v>
      </c>
      <c r="T218" s="13">
        <v>6.38</v>
      </c>
      <c r="U218" s="13">
        <v>7.26</v>
      </c>
      <c r="V218" s="13">
        <v>5.64</v>
      </c>
      <c r="W218" s="13">
        <v>8.57</v>
      </c>
      <c r="X218" s="13">
        <v>5.92</v>
      </c>
      <c r="Y218" s="13">
        <v>6.05</v>
      </c>
      <c r="Z218" s="13">
        <v>6.7</v>
      </c>
      <c r="AA218" s="13">
        <f>'[6]49-Imperial River'!G289</f>
        <v>6.25</v>
      </c>
      <c r="AB218" s="13">
        <f>'[1]49-Imperial River'!G289</f>
        <v>6.89</v>
      </c>
      <c r="AC218" s="13">
        <f>'[2]49-Imperial River'!G289</f>
        <v>8.0399999999999991</v>
      </c>
      <c r="AD218" s="13">
        <f>'[3]49-Imperial River'!G289</f>
        <v>8.6300000000000008</v>
      </c>
      <c r="AE218" s="13">
        <f>'[5]49-Imperial River'!G289</f>
        <v>7.33</v>
      </c>
      <c r="AF218" s="13">
        <f>'[4]49-Imperial River'!G289</f>
        <v>7.19</v>
      </c>
      <c r="AG218" s="13">
        <f t="shared" si="3"/>
        <v>7.9471999999999969</v>
      </c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  <c r="AY218" s="128"/>
      <c r="AZ218" s="128"/>
      <c r="BA218" s="128"/>
      <c r="BB218" s="128"/>
      <c r="BC218" s="128"/>
    </row>
    <row r="219" spans="1:55" ht="15.6" x14ac:dyDescent="0.3">
      <c r="A219" s="29" t="s">
        <v>1414</v>
      </c>
      <c r="B219" s="20" t="s">
        <v>7</v>
      </c>
      <c r="C219" s="48" t="s">
        <v>18</v>
      </c>
      <c r="D219" s="13">
        <v>10.72</v>
      </c>
      <c r="E219" s="13">
        <v>10.85</v>
      </c>
      <c r="F219" s="13">
        <v>9.2200000000000006</v>
      </c>
      <c r="G219" s="13">
        <v>9.15</v>
      </c>
      <c r="H219" s="13">
        <v>9.7899999999999991</v>
      </c>
      <c r="I219" s="13">
        <v>8.65</v>
      </c>
      <c r="J219" s="13">
        <v>7.56</v>
      </c>
      <c r="K219" s="13">
        <v>7.41</v>
      </c>
      <c r="L219" s="13">
        <v>10.130000000000001</v>
      </c>
      <c r="M219" s="13">
        <v>7.84</v>
      </c>
      <c r="N219" s="13" t="s">
        <v>245</v>
      </c>
      <c r="O219" s="13">
        <v>8.74</v>
      </c>
      <c r="P219" s="13">
        <v>10.84</v>
      </c>
      <c r="Q219" s="13">
        <v>6.71</v>
      </c>
      <c r="R219" s="13">
        <v>12.02</v>
      </c>
      <c r="S219" s="13">
        <v>10.02</v>
      </c>
      <c r="T219" s="13">
        <v>6.34</v>
      </c>
      <c r="U219" s="13">
        <v>6.74</v>
      </c>
      <c r="V219" s="13">
        <v>5.85</v>
      </c>
      <c r="W219" s="13">
        <v>9.67</v>
      </c>
      <c r="X219" s="13">
        <v>6.04</v>
      </c>
      <c r="Y219" s="13">
        <v>6.11</v>
      </c>
      <c r="Z219" s="13">
        <v>9.1199999999999992</v>
      </c>
      <c r="AA219" s="13">
        <f>'[6]49-Imperial River'!G290</f>
        <v>6.32</v>
      </c>
      <c r="AB219" s="13">
        <f>'[1]49-Imperial River'!G290</f>
        <v>7.29</v>
      </c>
      <c r="AC219" s="13">
        <f>'[2]49-Imperial River'!G290</f>
        <v>7.99</v>
      </c>
      <c r="AD219" s="13">
        <f>'[3]49-Imperial River'!G290</f>
        <v>9.98</v>
      </c>
      <c r="AE219" s="13">
        <f>'[5]49-Imperial River'!G290</f>
        <v>10.039999999999999</v>
      </c>
      <c r="AF219" s="13">
        <f>'[4]49-Imperial River'!G290</f>
        <v>8.19</v>
      </c>
      <c r="AG219" s="13">
        <f t="shared" si="3"/>
        <v>8.5038461538461529</v>
      </c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  <c r="AY219" s="128"/>
      <c r="AZ219" s="128"/>
      <c r="BA219" s="128"/>
      <c r="BB219" s="128"/>
      <c r="BC219" s="128"/>
    </row>
    <row r="220" spans="1:55" ht="15.6" x14ac:dyDescent="0.3">
      <c r="A220"/>
      <c r="B220" s="20" t="s">
        <v>7</v>
      </c>
      <c r="C220" s="13">
        <v>8.16</v>
      </c>
      <c r="D220" s="13">
        <v>11.81</v>
      </c>
      <c r="E220" s="13">
        <v>11.34</v>
      </c>
      <c r="F220" s="13">
        <v>8.7200000000000006</v>
      </c>
      <c r="G220" s="13">
        <v>15.89</v>
      </c>
      <c r="H220" s="13">
        <v>12.17</v>
      </c>
      <c r="I220" s="13">
        <v>8.1999999999999993</v>
      </c>
      <c r="J220" s="13">
        <v>9.02</v>
      </c>
      <c r="K220" s="13">
        <v>8.27</v>
      </c>
      <c r="L220" s="13">
        <v>9.8800000000000008</v>
      </c>
      <c r="M220" s="13">
        <v>7.04</v>
      </c>
      <c r="N220" s="13">
        <v>9.84</v>
      </c>
      <c r="O220" s="13">
        <v>8.74</v>
      </c>
      <c r="P220" s="13">
        <v>10.36</v>
      </c>
      <c r="Q220" s="13">
        <v>7.77</v>
      </c>
      <c r="R220" s="13">
        <v>11.9</v>
      </c>
      <c r="S220" s="13">
        <v>12.02</v>
      </c>
      <c r="T220" s="13">
        <v>6.34</v>
      </c>
      <c r="U220" s="13">
        <v>9.44</v>
      </c>
      <c r="V220" s="13">
        <v>5.91</v>
      </c>
      <c r="W220" s="13">
        <v>8.81</v>
      </c>
      <c r="X220" s="13">
        <v>7.19</v>
      </c>
      <c r="Y220" s="13">
        <v>6.39</v>
      </c>
      <c r="Z220" s="13">
        <v>10.49</v>
      </c>
      <c r="AA220" s="13">
        <f>'[6]49-Imperial River'!G291</f>
        <v>6.3</v>
      </c>
      <c r="AB220" s="13">
        <f>'[1]49-Imperial River'!G291</f>
        <v>8.2899999999999991</v>
      </c>
      <c r="AC220" s="13">
        <f>'[2]49-Imperial River'!G291</f>
        <v>8.09</v>
      </c>
      <c r="AD220" s="13">
        <f>'[3]49-Imperial River'!G291</f>
        <v>10.67</v>
      </c>
      <c r="AE220" s="13">
        <f>'[5]49-Imperial River'!G291</f>
        <v>9.36</v>
      </c>
      <c r="AF220" s="13">
        <f>'[4]49-Imperial River'!G291</f>
        <v>9.3800000000000008</v>
      </c>
      <c r="AG220" s="13">
        <f t="shared" si="3"/>
        <v>9.2517857142857149</v>
      </c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</row>
    <row r="221" spans="1:55" ht="15.6" x14ac:dyDescent="0.3">
      <c r="A221"/>
      <c r="B221" s="20" t="s">
        <v>8</v>
      </c>
      <c r="C221" s="13">
        <v>8.36</v>
      </c>
      <c r="D221" s="13">
        <v>11.18</v>
      </c>
      <c r="E221" s="13">
        <v>12.15</v>
      </c>
      <c r="F221" s="13">
        <v>9.48</v>
      </c>
      <c r="G221" s="13">
        <v>15.87</v>
      </c>
      <c r="H221" s="13">
        <v>11.11</v>
      </c>
      <c r="I221" s="13">
        <v>8.44</v>
      </c>
      <c r="J221" s="13">
        <v>9.06</v>
      </c>
      <c r="K221" s="13">
        <v>8.31</v>
      </c>
      <c r="L221" s="13">
        <v>9.6199999999999992</v>
      </c>
      <c r="M221" s="13">
        <v>7.84</v>
      </c>
      <c r="N221" s="13">
        <v>10.74</v>
      </c>
      <c r="O221" s="13">
        <v>9.69</v>
      </c>
      <c r="P221" s="13">
        <v>10.62</v>
      </c>
      <c r="Q221" s="13">
        <v>10.28</v>
      </c>
      <c r="R221" s="13">
        <v>12.05</v>
      </c>
      <c r="S221" s="13">
        <v>10.84</v>
      </c>
      <c r="T221" s="13">
        <v>6.19</v>
      </c>
      <c r="U221" s="13">
        <v>9.44</v>
      </c>
      <c r="V221" s="13">
        <v>7.37</v>
      </c>
      <c r="W221" s="13">
        <v>9.73</v>
      </c>
      <c r="X221" s="13">
        <v>6.89</v>
      </c>
      <c r="Y221" s="13">
        <v>6.47</v>
      </c>
      <c r="Z221" s="13">
        <v>10.32</v>
      </c>
      <c r="AA221" s="13">
        <f>'[6]49-Imperial River'!G292</f>
        <v>6.75</v>
      </c>
      <c r="AB221" s="13">
        <f>'[1]49-Imperial River'!G292</f>
        <v>8.9700000000000006</v>
      </c>
      <c r="AC221" s="13">
        <f>'[2]49-Imperial River'!G292</f>
        <v>8.36</v>
      </c>
      <c r="AD221" s="13">
        <f>'[3]49-Imperial River'!G292</f>
        <v>9.39</v>
      </c>
      <c r="AE221" s="13">
        <f>'[5]49-Imperial River'!G292</f>
        <v>8.65</v>
      </c>
      <c r="AF221" s="13">
        <f>'[4]49-Imperial River'!G292</f>
        <v>10.3</v>
      </c>
      <c r="AG221" s="13">
        <f t="shared" si="3"/>
        <v>9.4828571428571422</v>
      </c>
      <c r="AH221" s="13"/>
      <c r="AI221" s="13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  <c r="AY221" s="128"/>
      <c r="AZ221" s="128"/>
      <c r="BA221" s="128"/>
      <c r="BB221" s="128"/>
      <c r="BC221" s="128"/>
    </row>
    <row r="222" spans="1:55" ht="15.6" x14ac:dyDescent="0.3">
      <c r="A222"/>
      <c r="B222" s="20" t="s">
        <v>8</v>
      </c>
      <c r="C222" s="13">
        <v>10.44</v>
      </c>
      <c r="D222" s="13">
        <v>11.85</v>
      </c>
      <c r="E222" s="13">
        <v>10.81</v>
      </c>
      <c r="F222" s="13">
        <v>9.5</v>
      </c>
      <c r="G222" s="13">
        <v>16.09</v>
      </c>
      <c r="H222" s="13">
        <v>12.75</v>
      </c>
      <c r="I222" s="13">
        <v>10.130000000000001</v>
      </c>
      <c r="J222" s="13">
        <v>8.82</v>
      </c>
      <c r="K222" s="13">
        <v>8.7799999999999994</v>
      </c>
      <c r="L222" s="13">
        <v>10.4</v>
      </c>
      <c r="M222" s="13">
        <v>8.11</v>
      </c>
      <c r="N222" s="13">
        <v>10.14</v>
      </c>
      <c r="O222" s="13">
        <v>10.94</v>
      </c>
      <c r="P222" s="13">
        <v>12.05</v>
      </c>
      <c r="Q222" s="13">
        <v>11.59</v>
      </c>
      <c r="R222" s="13">
        <v>10.7</v>
      </c>
      <c r="S222" s="13">
        <v>11.41</v>
      </c>
      <c r="T222" s="13">
        <v>6.14</v>
      </c>
      <c r="U222" s="13">
        <v>12.14</v>
      </c>
      <c r="V222" s="13">
        <v>9.77</v>
      </c>
      <c r="W222" s="13">
        <v>9.9499999999999993</v>
      </c>
      <c r="X222" s="13">
        <v>6.99</v>
      </c>
      <c r="Y222" s="13">
        <v>7.89</v>
      </c>
      <c r="Z222" s="13">
        <v>10.49</v>
      </c>
      <c r="AA222" s="13">
        <f>'[6]49-Imperial River'!G293</f>
        <v>7.13</v>
      </c>
      <c r="AB222" s="13">
        <f>'[1]49-Imperial River'!G293</f>
        <v>9.57</v>
      </c>
      <c r="AC222" s="13">
        <f>'[2]49-Imperial River'!G293</f>
        <v>8.68</v>
      </c>
      <c r="AD222" s="13">
        <f>'[3]49-Imperial River'!G293</f>
        <v>11.14</v>
      </c>
      <c r="AE222" s="13">
        <f>'[5]49-Imperial River'!G293</f>
        <v>8.6199999999999992</v>
      </c>
      <c r="AF222" s="13">
        <f>'[4]49-Imperial River'!G293</f>
        <v>10.51</v>
      </c>
      <c r="AG222" s="13">
        <f t="shared" si="3"/>
        <v>10.157142857142857</v>
      </c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</row>
    <row r="223" spans="1:55" ht="15.6" x14ac:dyDescent="0.3">
      <c r="A223" s="29" t="s">
        <v>163</v>
      </c>
      <c r="B223" s="20" t="s">
        <v>9</v>
      </c>
      <c r="C223" s="13">
        <v>10.06</v>
      </c>
      <c r="D223" s="13">
        <v>10.86</v>
      </c>
      <c r="E223" s="13">
        <v>10.18</v>
      </c>
      <c r="F223" s="13">
        <v>11.73</v>
      </c>
      <c r="G223" s="13">
        <v>16.16</v>
      </c>
      <c r="H223" s="48" t="s">
        <v>18</v>
      </c>
      <c r="I223" s="13">
        <v>9.98</v>
      </c>
      <c r="J223" s="50">
        <v>7.94</v>
      </c>
      <c r="K223" s="13">
        <v>8.32</v>
      </c>
      <c r="L223" s="13">
        <v>10.42</v>
      </c>
      <c r="M223" s="13">
        <v>8.35</v>
      </c>
      <c r="N223" s="13">
        <v>11.14</v>
      </c>
      <c r="O223" s="13">
        <v>11.34</v>
      </c>
      <c r="P223" s="13">
        <v>11.84</v>
      </c>
      <c r="Q223" s="13">
        <v>11.26</v>
      </c>
      <c r="R223" s="13">
        <v>10.210000000000001</v>
      </c>
      <c r="S223" s="13">
        <v>11.65</v>
      </c>
      <c r="T223" s="13">
        <v>9.06</v>
      </c>
      <c r="U223" s="13">
        <v>11.51</v>
      </c>
      <c r="V223" s="13">
        <v>10.49</v>
      </c>
      <c r="W223" s="13">
        <v>10.210000000000001</v>
      </c>
      <c r="X223" s="13">
        <v>7.99</v>
      </c>
      <c r="Y223" s="13">
        <v>8.09</v>
      </c>
      <c r="Z223" s="13">
        <v>11.03</v>
      </c>
      <c r="AA223" s="13">
        <f>'[6]49-Imperial River'!G294</f>
        <v>8.31</v>
      </c>
      <c r="AB223" s="13">
        <f>'[1]49-Imperial River'!G294</f>
        <v>9.89</v>
      </c>
      <c r="AC223" s="13">
        <f>'[2]49-Imperial River'!G294</f>
        <v>9.51</v>
      </c>
      <c r="AD223" s="48" t="s">
        <v>18</v>
      </c>
      <c r="AE223" s="13" t="str">
        <f>'[5]49-Imperial River'!G294</f>
        <v>ND</v>
      </c>
      <c r="AF223" s="13" t="str">
        <f>'[4]49-Imperial River'!G294</f>
        <v/>
      </c>
      <c r="AG223" s="13">
        <f t="shared" si="3"/>
        <v>10.289615384615386</v>
      </c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</row>
    <row r="224" spans="1:55" ht="15.6" x14ac:dyDescent="0.3">
      <c r="A224" s="14" t="s">
        <v>1009</v>
      </c>
      <c r="B224" s="20" t="s">
        <v>9</v>
      </c>
      <c r="C224" s="13">
        <v>9.64</v>
      </c>
      <c r="D224" s="13">
        <v>10.27</v>
      </c>
      <c r="E224" s="13">
        <v>11.63</v>
      </c>
      <c r="F224" s="13">
        <v>10.9</v>
      </c>
      <c r="G224" s="13">
        <v>16.37</v>
      </c>
      <c r="H224" s="48" t="s">
        <v>18</v>
      </c>
      <c r="I224" s="13">
        <v>9.6199999999999992</v>
      </c>
      <c r="J224" s="13">
        <v>9.5500000000000007</v>
      </c>
      <c r="K224" s="13">
        <v>9.27</v>
      </c>
      <c r="L224" s="13">
        <v>12.23</v>
      </c>
      <c r="M224" s="13">
        <v>11.44</v>
      </c>
      <c r="N224" s="13">
        <v>11.39</v>
      </c>
      <c r="O224" s="13">
        <v>11.44</v>
      </c>
      <c r="P224" s="13">
        <v>12.34</v>
      </c>
      <c r="Q224" s="13">
        <v>10.86</v>
      </c>
      <c r="R224" s="13">
        <v>9.9600000000000009</v>
      </c>
      <c r="S224" s="13">
        <v>11.3</v>
      </c>
      <c r="T224" s="13">
        <v>9.0399999999999991</v>
      </c>
      <c r="U224" s="13">
        <v>11.84</v>
      </c>
      <c r="V224" s="13">
        <v>10.54</v>
      </c>
      <c r="W224" s="13">
        <v>10.08</v>
      </c>
      <c r="X224" s="13">
        <v>8.94</v>
      </c>
      <c r="Y224" s="13">
        <v>8.01</v>
      </c>
      <c r="Z224" s="13">
        <v>11.24</v>
      </c>
      <c r="AA224" s="13">
        <f>'[6]49-Imperial River'!G295</f>
        <v>9.08</v>
      </c>
      <c r="AB224" s="13">
        <f>'[1]49-Imperial River'!G295</f>
        <v>10.15</v>
      </c>
      <c r="AC224" s="13">
        <f>'[2]49-Imperial River'!G295</f>
        <v>9.77</v>
      </c>
      <c r="AD224" s="13">
        <f>'[3]49-Imperial River'!G295</f>
        <v>11.94</v>
      </c>
      <c r="AE224" s="13">
        <f>'[5]49-Imperial River'!G295</f>
        <v>10.26</v>
      </c>
      <c r="AF224" s="13" t="str">
        <f>'[4]49-Imperial River'!G295</f>
        <v/>
      </c>
      <c r="AG224" s="13">
        <f t="shared" si="3"/>
        <v>10.697777777777777</v>
      </c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  <c r="AY224" s="128"/>
      <c r="AZ224" s="128"/>
      <c r="BA224" s="128"/>
      <c r="BB224" s="128"/>
      <c r="BC224" s="128"/>
    </row>
    <row r="225" spans="1:55" ht="15.6" x14ac:dyDescent="0.3">
      <c r="A225" s="14" t="s">
        <v>1010</v>
      </c>
      <c r="B225" s="20" t="s">
        <v>10</v>
      </c>
      <c r="C225" s="48" t="s">
        <v>18</v>
      </c>
      <c r="D225" s="13">
        <v>10.97</v>
      </c>
      <c r="E225" s="13">
        <v>10.32</v>
      </c>
      <c r="F225" s="13">
        <v>10.55</v>
      </c>
      <c r="G225" s="13">
        <v>16.170000000000002</v>
      </c>
      <c r="H225" s="48" t="s">
        <v>18</v>
      </c>
      <c r="I225" s="13">
        <v>10.77</v>
      </c>
      <c r="J225" s="13">
        <v>8.73</v>
      </c>
      <c r="K225" s="13">
        <v>8.7899999999999991</v>
      </c>
      <c r="L225" s="13">
        <v>11.19</v>
      </c>
      <c r="M225" s="13">
        <v>10.14</v>
      </c>
      <c r="N225" s="13">
        <v>11.14</v>
      </c>
      <c r="O225" s="13">
        <v>8.44</v>
      </c>
      <c r="P225" s="13">
        <v>12.23</v>
      </c>
      <c r="Q225" s="13">
        <v>10.29</v>
      </c>
      <c r="R225" s="13">
        <v>11.33</v>
      </c>
      <c r="S225" s="13">
        <v>10.37</v>
      </c>
      <c r="T225" s="13">
        <v>9.64</v>
      </c>
      <c r="U225" s="13">
        <v>11.74</v>
      </c>
      <c r="V225" s="13">
        <v>10.24</v>
      </c>
      <c r="W225" s="13">
        <v>9.3699999999999992</v>
      </c>
      <c r="X225" s="13">
        <v>8.9</v>
      </c>
      <c r="Y225" s="13">
        <v>9.7899999999999991</v>
      </c>
      <c r="Z225" s="13">
        <v>11.21</v>
      </c>
      <c r="AA225" s="13">
        <f>'[6]49-Imperial River'!G296</f>
        <v>9.9700000000000006</v>
      </c>
      <c r="AB225" s="13">
        <f>'[1]49-Imperial River'!G296</f>
        <v>10.57</v>
      </c>
      <c r="AC225" s="13">
        <f>'[2]49-Imperial River'!G296</f>
        <v>9.7899999999999991</v>
      </c>
      <c r="AD225" s="13">
        <f>'[3]49-Imperial River'!G296</f>
        <v>10.84</v>
      </c>
      <c r="AE225" s="13">
        <f>'[5]49-Imperial River'!G296</f>
        <v>10.220000000000001</v>
      </c>
      <c r="AF225" s="13" t="str">
        <f>'[4]49-Imperial River'!G296</f>
        <v/>
      </c>
      <c r="AG225" s="13">
        <f t="shared" si="3"/>
        <v>10.518846153846154</v>
      </c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  <c r="AY225" s="128"/>
      <c r="AZ225" s="128"/>
      <c r="BA225" s="128"/>
      <c r="BB225" s="128"/>
      <c r="BC225" s="128"/>
    </row>
    <row r="226" spans="1:55" ht="15.6" x14ac:dyDescent="0.3">
      <c r="A226" s="14" t="s">
        <v>1011</v>
      </c>
      <c r="B226" s="20" t="s">
        <v>10</v>
      </c>
      <c r="C226" s="48" t="s">
        <v>18</v>
      </c>
      <c r="D226" s="13">
        <v>9.89</v>
      </c>
      <c r="E226" s="13">
        <v>9.74</v>
      </c>
      <c r="F226" s="13">
        <v>12.25</v>
      </c>
      <c r="G226" s="13">
        <v>16.079999999999998</v>
      </c>
      <c r="H226" s="48" t="s">
        <v>18</v>
      </c>
      <c r="I226" s="13">
        <v>10.31</v>
      </c>
      <c r="J226" s="13">
        <v>8.18</v>
      </c>
      <c r="K226" s="13">
        <v>8.27</v>
      </c>
      <c r="L226" s="13">
        <v>10.210000000000001</v>
      </c>
      <c r="M226" s="13">
        <v>9.44</v>
      </c>
      <c r="N226" s="13">
        <v>10.99</v>
      </c>
      <c r="O226" s="13">
        <v>8.44</v>
      </c>
      <c r="P226" s="13">
        <v>10.84</v>
      </c>
      <c r="Q226" s="13">
        <v>9.5</v>
      </c>
      <c r="R226" s="13">
        <v>12.32</v>
      </c>
      <c r="S226" s="13">
        <v>9.57</v>
      </c>
      <c r="T226" s="13">
        <v>8.7200000000000006</v>
      </c>
      <c r="U226" s="13">
        <v>10.65</v>
      </c>
      <c r="V226" s="13">
        <v>9.23</v>
      </c>
      <c r="W226" s="13">
        <v>9.18</v>
      </c>
      <c r="X226" s="13">
        <v>10.43</v>
      </c>
      <c r="Y226" s="13">
        <v>9.1999999999999993</v>
      </c>
      <c r="Z226" s="13">
        <v>10.5</v>
      </c>
      <c r="AA226" s="48" t="s">
        <v>18</v>
      </c>
      <c r="AB226" s="48" t="s">
        <v>18</v>
      </c>
      <c r="AC226" s="48" t="s">
        <v>18</v>
      </c>
      <c r="AD226" s="48" t="s">
        <v>18</v>
      </c>
      <c r="AE226" s="48" t="s">
        <v>18</v>
      </c>
      <c r="AF226" s="48" t="s">
        <v>18</v>
      </c>
      <c r="AG226" s="13">
        <f t="shared" si="3"/>
        <v>10.179090909090908</v>
      </c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</row>
    <row r="227" spans="1:55" ht="15.6" x14ac:dyDescent="0.3">
      <c r="A227" s="14"/>
      <c r="B227" s="20" t="s">
        <v>11</v>
      </c>
      <c r="C227" s="48" t="s">
        <v>18</v>
      </c>
      <c r="D227" s="13">
        <v>9.4700000000000006</v>
      </c>
      <c r="E227" s="13">
        <v>8.31</v>
      </c>
      <c r="F227" s="13">
        <v>10.73</v>
      </c>
      <c r="G227" s="13">
        <v>16.09</v>
      </c>
      <c r="H227" s="48" t="s">
        <v>18</v>
      </c>
      <c r="I227" s="13">
        <v>9.7200000000000006</v>
      </c>
      <c r="J227" s="48" t="s">
        <v>18</v>
      </c>
      <c r="K227" s="48" t="s">
        <v>18</v>
      </c>
      <c r="L227" s="13">
        <v>9.56</v>
      </c>
      <c r="M227" s="13">
        <v>8.82</v>
      </c>
      <c r="N227" s="13">
        <v>9.74</v>
      </c>
      <c r="O227" s="13">
        <v>10.74</v>
      </c>
      <c r="P227" s="48" t="s">
        <v>18</v>
      </c>
      <c r="Q227" s="13">
        <v>8.3699999999999992</v>
      </c>
      <c r="R227" s="13">
        <v>10.78</v>
      </c>
      <c r="S227" s="13">
        <v>8.92</v>
      </c>
      <c r="T227" s="13">
        <v>7.61</v>
      </c>
      <c r="U227" s="13">
        <v>9.6999999999999993</v>
      </c>
      <c r="V227" s="13">
        <v>8.2100000000000009</v>
      </c>
      <c r="W227" s="13">
        <v>8.68</v>
      </c>
      <c r="X227" s="13">
        <v>10.14</v>
      </c>
      <c r="Y227" s="13">
        <v>8.26</v>
      </c>
      <c r="Z227" s="13">
        <v>9.31</v>
      </c>
      <c r="AA227" s="13">
        <f>'[6]49-Imperial River'!G297</f>
        <v>9.56</v>
      </c>
      <c r="AB227" s="13">
        <f>'[1]49-Imperial River'!G297</f>
        <v>9.6999999999999993</v>
      </c>
      <c r="AC227" s="13">
        <f>'[2]49-Imperial River'!G297</f>
        <v>8.7799999999999994</v>
      </c>
      <c r="AD227" s="13">
        <f>'[3]49-Imperial River'!G297</f>
        <v>10.39</v>
      </c>
      <c r="AE227" s="13">
        <f>'[5]49-Imperial River'!G297</f>
        <v>9.42</v>
      </c>
      <c r="AF227" s="13" t="str">
        <f>'[4]49-Imperial River'!G297</f>
        <v/>
      </c>
      <c r="AG227" s="13">
        <f t="shared" si="3"/>
        <v>9.6343478260869571</v>
      </c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  <c r="AY227" s="128"/>
      <c r="AZ227" s="128"/>
      <c r="BA227" s="128"/>
      <c r="BB227" s="128"/>
      <c r="BC227" s="128"/>
    </row>
    <row r="228" spans="1:55" ht="15.6" x14ac:dyDescent="0.3">
      <c r="B228" s="20" t="s">
        <v>12</v>
      </c>
      <c r="C228" s="48" t="s">
        <v>18</v>
      </c>
      <c r="D228" s="13">
        <v>8.48</v>
      </c>
      <c r="E228" s="13">
        <v>8.44</v>
      </c>
      <c r="F228" s="13">
        <v>9.43</v>
      </c>
      <c r="G228" s="13">
        <v>16.03</v>
      </c>
      <c r="H228" s="13">
        <v>9.76</v>
      </c>
      <c r="I228" s="13">
        <v>8.3699999999999992</v>
      </c>
      <c r="J228" s="13">
        <v>9.58</v>
      </c>
      <c r="K228" s="13">
        <v>9.2200000000000006</v>
      </c>
      <c r="L228" s="13">
        <v>8.7799999999999994</v>
      </c>
      <c r="M228" s="13">
        <v>8.07</v>
      </c>
      <c r="N228" s="13">
        <v>8.94</v>
      </c>
      <c r="O228" s="13">
        <v>10.54</v>
      </c>
      <c r="P228" s="13">
        <v>8.86</v>
      </c>
      <c r="Q228" s="13">
        <v>8.35</v>
      </c>
      <c r="R228" s="13">
        <v>9.8800000000000008</v>
      </c>
      <c r="S228" s="13">
        <v>8.19</v>
      </c>
      <c r="T228" s="13">
        <v>6.88</v>
      </c>
      <c r="U228" s="13">
        <v>9.0299999999999994</v>
      </c>
      <c r="V228" s="13">
        <v>8.74</v>
      </c>
      <c r="W228" s="13">
        <v>8.17</v>
      </c>
      <c r="X228" s="13">
        <v>8.9600000000000009</v>
      </c>
      <c r="Y228" s="13">
        <v>8.26</v>
      </c>
      <c r="Z228" s="13">
        <v>8.31</v>
      </c>
      <c r="AA228" s="13">
        <f>'[6]49-Imperial River'!G298</f>
        <v>9.0299999999999994</v>
      </c>
      <c r="AB228" s="13">
        <f>'[1]49-Imperial River'!G298</f>
        <v>9.2200000000000006</v>
      </c>
      <c r="AC228" s="13">
        <f>'[2]49-Imperial River'!G298</f>
        <v>8.31</v>
      </c>
      <c r="AD228" s="13">
        <f>'[3]49-Imperial River'!G298</f>
        <v>9.2200000000000006</v>
      </c>
      <c r="AE228" s="13">
        <f>'[5]49-Imperial River'!G298</f>
        <v>8.39</v>
      </c>
      <c r="AF228" s="13" t="str">
        <f>'[4]49-Imperial River'!G298</f>
        <v/>
      </c>
      <c r="AG228" s="13">
        <f t="shared" si="3"/>
        <v>9.075925925925926</v>
      </c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  <c r="AY228" s="128"/>
      <c r="AZ228" s="128"/>
      <c r="BA228" s="128"/>
      <c r="BB228" s="128"/>
      <c r="BC228" s="128"/>
    </row>
    <row r="229" spans="1:55" s="30" customFormat="1" ht="15.6" x14ac:dyDescent="0.3">
      <c r="A229" s="6" t="s">
        <v>158</v>
      </c>
      <c r="B229" s="6"/>
      <c r="C229" s="6">
        <v>1990</v>
      </c>
      <c r="D229" s="6">
        <v>1991</v>
      </c>
      <c r="E229" s="6">
        <v>1992</v>
      </c>
      <c r="F229" s="6">
        <v>1993</v>
      </c>
      <c r="G229" s="6">
        <v>1994</v>
      </c>
      <c r="H229" s="6">
        <v>1995</v>
      </c>
      <c r="I229" s="6">
        <v>1996</v>
      </c>
      <c r="J229" s="18">
        <v>1997</v>
      </c>
      <c r="K229" s="18">
        <v>1998</v>
      </c>
      <c r="L229" s="18">
        <v>1999</v>
      </c>
      <c r="M229" s="18">
        <v>2000</v>
      </c>
      <c r="N229" s="18">
        <v>2001</v>
      </c>
      <c r="O229" s="18">
        <v>2002</v>
      </c>
      <c r="P229" s="18">
        <v>2003</v>
      </c>
      <c r="Q229" s="18">
        <v>2004</v>
      </c>
      <c r="R229" s="18">
        <v>2005</v>
      </c>
      <c r="S229" s="18">
        <v>2006</v>
      </c>
      <c r="T229" s="18">
        <v>2007</v>
      </c>
      <c r="U229" s="18">
        <v>2008</v>
      </c>
      <c r="V229" s="41">
        <v>2009</v>
      </c>
      <c r="W229" s="41">
        <v>2010</v>
      </c>
      <c r="X229" s="41">
        <v>2011</v>
      </c>
      <c r="Y229" s="41">
        <v>2012</v>
      </c>
      <c r="Z229" s="41">
        <v>2013</v>
      </c>
      <c r="AA229" s="211">
        <v>2014</v>
      </c>
      <c r="AB229" s="211">
        <v>2015</v>
      </c>
      <c r="AC229" s="211">
        <v>2016</v>
      </c>
      <c r="AD229" s="211">
        <v>2017</v>
      </c>
      <c r="AE229" s="211">
        <v>2018</v>
      </c>
      <c r="AF229" s="211">
        <v>2019</v>
      </c>
      <c r="AG229" s="18" t="s">
        <v>161</v>
      </c>
      <c r="AH229" s="54"/>
      <c r="AI229" s="74"/>
      <c r="AJ229" s="74"/>
      <c r="AK229" s="74"/>
      <c r="AL229" s="74"/>
      <c r="AM229" s="74"/>
      <c r="AN229" s="74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4"/>
      <c r="AZ229" s="74"/>
      <c r="BA229" s="74"/>
      <c r="BB229" s="74"/>
      <c r="BC229" s="74"/>
    </row>
    <row r="230" spans="1:55" ht="15.6" x14ac:dyDescent="0.3">
      <c r="A230" s="29" t="s">
        <v>510</v>
      </c>
      <c r="B230" s="20" t="s">
        <v>1</v>
      </c>
      <c r="C230" s="80" t="s">
        <v>18</v>
      </c>
      <c r="D230" s="24">
        <v>0.39</v>
      </c>
      <c r="E230" s="24">
        <v>0.65</v>
      </c>
      <c r="F230" s="24">
        <v>0.62</v>
      </c>
      <c r="G230" s="24">
        <v>0.63</v>
      </c>
      <c r="H230" s="24">
        <v>2.48</v>
      </c>
      <c r="I230" s="24">
        <v>1.65</v>
      </c>
      <c r="J230" s="24">
        <v>0.46</v>
      </c>
      <c r="K230" s="80" t="s">
        <v>18</v>
      </c>
      <c r="L230" s="80" t="s">
        <v>18</v>
      </c>
      <c r="M230" s="80" t="s">
        <v>18</v>
      </c>
      <c r="N230" s="80" t="s">
        <v>18</v>
      </c>
      <c r="O230" s="80" t="s">
        <v>18</v>
      </c>
      <c r="P230" s="80" t="s">
        <v>18</v>
      </c>
      <c r="Q230" s="80" t="s">
        <v>18</v>
      </c>
      <c r="R230" s="80" t="s">
        <v>18</v>
      </c>
      <c r="S230" s="80" t="s">
        <v>18</v>
      </c>
      <c r="T230" s="80" t="s">
        <v>18</v>
      </c>
      <c r="U230" s="80" t="s">
        <v>18</v>
      </c>
      <c r="V230" s="48" t="s">
        <v>18</v>
      </c>
      <c r="W230" s="48" t="s">
        <v>18</v>
      </c>
      <c r="X230" s="48" t="s">
        <v>18</v>
      </c>
      <c r="Y230" s="48" t="s">
        <v>18</v>
      </c>
      <c r="Z230" s="48" t="s">
        <v>18</v>
      </c>
      <c r="AA230" s="212" t="s">
        <v>18</v>
      </c>
      <c r="AB230" s="212" t="s">
        <v>18</v>
      </c>
      <c r="AC230" s="212" t="s">
        <v>18</v>
      </c>
      <c r="AD230" s="212" t="s">
        <v>18</v>
      </c>
      <c r="AE230" s="212" t="s">
        <v>18</v>
      </c>
      <c r="AF230" s="212" t="s">
        <v>18</v>
      </c>
      <c r="AG230" s="13">
        <f t="shared" si="3"/>
        <v>0.98285714285714287</v>
      </c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  <c r="AY230" s="128"/>
      <c r="AZ230" s="128"/>
      <c r="BA230" s="128"/>
      <c r="BB230" s="128"/>
      <c r="BC230" s="128"/>
    </row>
    <row r="231" spans="1:55" ht="15.6" x14ac:dyDescent="0.3">
      <c r="B231" s="20" t="s">
        <v>2</v>
      </c>
      <c r="C231" s="80" t="s">
        <v>18</v>
      </c>
      <c r="D231" s="24">
        <v>0.76</v>
      </c>
      <c r="E231" s="24">
        <v>1.08</v>
      </c>
      <c r="F231" s="24">
        <v>0.61</v>
      </c>
      <c r="G231" s="24">
        <v>0.95</v>
      </c>
      <c r="H231" s="24">
        <v>2.0299999999999998</v>
      </c>
      <c r="I231" s="24">
        <v>0.75</v>
      </c>
      <c r="J231" s="24">
        <v>-0.34</v>
      </c>
      <c r="K231" s="80" t="s">
        <v>18</v>
      </c>
      <c r="L231" s="80" t="s">
        <v>18</v>
      </c>
      <c r="M231" s="80" t="s">
        <v>18</v>
      </c>
      <c r="N231" s="80" t="s">
        <v>18</v>
      </c>
      <c r="O231" s="80" t="s">
        <v>18</v>
      </c>
      <c r="P231" s="80" t="s">
        <v>18</v>
      </c>
      <c r="Q231" s="80" t="s">
        <v>18</v>
      </c>
      <c r="R231" s="80" t="s">
        <v>18</v>
      </c>
      <c r="S231" s="80" t="s">
        <v>18</v>
      </c>
      <c r="T231" s="80" t="s">
        <v>18</v>
      </c>
      <c r="U231" s="80" t="s">
        <v>18</v>
      </c>
      <c r="V231" s="48" t="s">
        <v>18</v>
      </c>
      <c r="W231" s="48" t="s">
        <v>18</v>
      </c>
      <c r="X231" s="48" t="s">
        <v>18</v>
      </c>
      <c r="Y231" s="48" t="s">
        <v>18</v>
      </c>
      <c r="Z231" s="48" t="s">
        <v>18</v>
      </c>
      <c r="AA231" s="213" t="s">
        <v>18</v>
      </c>
      <c r="AB231" s="213" t="s">
        <v>18</v>
      </c>
      <c r="AC231" s="213" t="s">
        <v>18</v>
      </c>
      <c r="AD231" s="213" t="s">
        <v>18</v>
      </c>
      <c r="AE231" s="213" t="s">
        <v>18</v>
      </c>
      <c r="AF231" s="213" t="s">
        <v>18</v>
      </c>
      <c r="AG231" s="13">
        <f t="shared" si="3"/>
        <v>0.8342857142857143</v>
      </c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  <c r="AY231" s="128"/>
      <c r="AZ231" s="128"/>
      <c r="BA231" s="128"/>
      <c r="BB231" s="128"/>
      <c r="BC231" s="128"/>
    </row>
    <row r="232" spans="1:55" ht="15.6" x14ac:dyDescent="0.3">
      <c r="B232" s="20" t="s">
        <v>3</v>
      </c>
      <c r="C232" s="80" t="s">
        <v>18</v>
      </c>
      <c r="D232" s="24">
        <v>0.77</v>
      </c>
      <c r="E232" s="24">
        <v>0.51</v>
      </c>
      <c r="F232" s="24">
        <v>0.3</v>
      </c>
      <c r="G232" s="24">
        <v>0.94</v>
      </c>
      <c r="H232" s="24">
        <v>1.23</v>
      </c>
      <c r="I232" s="24">
        <v>1.08</v>
      </c>
      <c r="J232" s="24">
        <v>0.25</v>
      </c>
      <c r="K232" s="80" t="s">
        <v>18</v>
      </c>
      <c r="L232" s="80" t="s">
        <v>18</v>
      </c>
      <c r="M232" s="80" t="s">
        <v>18</v>
      </c>
      <c r="N232" s="80" t="s">
        <v>18</v>
      </c>
      <c r="O232" s="80" t="s">
        <v>18</v>
      </c>
      <c r="P232" s="80" t="s">
        <v>18</v>
      </c>
      <c r="Q232" s="80" t="s">
        <v>18</v>
      </c>
      <c r="R232" s="80" t="s">
        <v>18</v>
      </c>
      <c r="S232" s="80" t="s">
        <v>18</v>
      </c>
      <c r="T232" s="80" t="s">
        <v>18</v>
      </c>
      <c r="U232" s="80" t="s">
        <v>18</v>
      </c>
      <c r="V232" s="48" t="s">
        <v>18</v>
      </c>
      <c r="W232" s="48" t="s">
        <v>18</v>
      </c>
      <c r="X232" s="48" t="s">
        <v>18</v>
      </c>
      <c r="Y232" s="48" t="s">
        <v>18</v>
      </c>
      <c r="Z232" s="48" t="s">
        <v>18</v>
      </c>
      <c r="AA232" s="213" t="s">
        <v>18</v>
      </c>
      <c r="AB232" s="213" t="s">
        <v>18</v>
      </c>
      <c r="AC232" s="213" t="s">
        <v>18</v>
      </c>
      <c r="AD232" s="213" t="s">
        <v>18</v>
      </c>
      <c r="AE232" s="213" t="s">
        <v>18</v>
      </c>
      <c r="AF232" s="213" t="s">
        <v>18</v>
      </c>
      <c r="AG232" s="13">
        <f t="shared" si="3"/>
        <v>0.72571428571428576</v>
      </c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</row>
    <row r="233" spans="1:55" ht="15.6" x14ac:dyDescent="0.3">
      <c r="B233" s="20" t="s">
        <v>4</v>
      </c>
      <c r="C233" s="80" t="s">
        <v>18</v>
      </c>
      <c r="D233" s="24">
        <v>0.32</v>
      </c>
      <c r="E233" s="24">
        <v>0.49</v>
      </c>
      <c r="F233" s="24">
        <v>1.25</v>
      </c>
      <c r="G233" s="24">
        <v>0.32</v>
      </c>
      <c r="H233" s="24">
        <v>0.83</v>
      </c>
      <c r="I233" s="24">
        <v>0.47</v>
      </c>
      <c r="J233" s="24">
        <v>-8.9999999999999858E-2</v>
      </c>
      <c r="K233" s="80" t="s">
        <v>18</v>
      </c>
      <c r="L233" s="80" t="s">
        <v>18</v>
      </c>
      <c r="M233" s="80" t="s">
        <v>18</v>
      </c>
      <c r="N233" s="80" t="s">
        <v>18</v>
      </c>
      <c r="O233" s="80" t="s">
        <v>18</v>
      </c>
      <c r="P233" s="80" t="s">
        <v>18</v>
      </c>
      <c r="Q233" s="80" t="s">
        <v>18</v>
      </c>
      <c r="R233" s="80" t="s">
        <v>18</v>
      </c>
      <c r="S233" s="80" t="s">
        <v>18</v>
      </c>
      <c r="T233" s="80" t="s">
        <v>18</v>
      </c>
      <c r="U233" s="80" t="s">
        <v>18</v>
      </c>
      <c r="V233" s="48" t="s">
        <v>18</v>
      </c>
      <c r="W233" s="48" t="s">
        <v>18</v>
      </c>
      <c r="X233" s="48" t="s">
        <v>18</v>
      </c>
      <c r="Y233" s="48" t="s">
        <v>18</v>
      </c>
      <c r="Z233" s="48" t="s">
        <v>18</v>
      </c>
      <c r="AA233" s="213" t="s">
        <v>18</v>
      </c>
      <c r="AB233" s="213" t="s">
        <v>18</v>
      </c>
      <c r="AC233" s="213" t="s">
        <v>18</v>
      </c>
      <c r="AD233" s="213" t="s">
        <v>18</v>
      </c>
      <c r="AE233" s="213" t="s">
        <v>18</v>
      </c>
      <c r="AF233" s="213" t="s">
        <v>18</v>
      </c>
      <c r="AG233" s="13">
        <f t="shared" si="3"/>
        <v>0.51285714285714279</v>
      </c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  <c r="AY233" s="128"/>
      <c r="AZ233" s="128"/>
      <c r="BA233" s="128"/>
      <c r="BB233" s="128"/>
      <c r="BC233" s="128"/>
    </row>
    <row r="234" spans="1:55" ht="15.6" x14ac:dyDescent="0.3">
      <c r="B234" s="20" t="s">
        <v>5</v>
      </c>
      <c r="C234" s="80" t="s">
        <v>18</v>
      </c>
      <c r="D234" s="24">
        <v>0.94</v>
      </c>
      <c r="E234" s="24">
        <v>0.39</v>
      </c>
      <c r="F234" s="24">
        <v>0.61</v>
      </c>
      <c r="G234" s="24">
        <v>0.32</v>
      </c>
      <c r="H234" s="24">
        <v>1.02</v>
      </c>
      <c r="I234" s="24">
        <v>0.36</v>
      </c>
      <c r="J234" s="58">
        <v>0.39</v>
      </c>
      <c r="K234" s="80" t="s">
        <v>18</v>
      </c>
      <c r="L234" s="80" t="s">
        <v>18</v>
      </c>
      <c r="M234" s="80" t="s">
        <v>18</v>
      </c>
      <c r="N234" s="80" t="s">
        <v>18</v>
      </c>
      <c r="O234" s="80" t="s">
        <v>18</v>
      </c>
      <c r="P234" s="80" t="s">
        <v>18</v>
      </c>
      <c r="Q234" s="80" t="s">
        <v>18</v>
      </c>
      <c r="R234" s="80" t="s">
        <v>18</v>
      </c>
      <c r="S234" s="80" t="s">
        <v>18</v>
      </c>
      <c r="T234" s="80" t="s">
        <v>18</v>
      </c>
      <c r="U234" s="80" t="s">
        <v>18</v>
      </c>
      <c r="V234" s="48" t="s">
        <v>18</v>
      </c>
      <c r="W234" s="48" t="s">
        <v>18</v>
      </c>
      <c r="X234" s="48" t="s">
        <v>18</v>
      </c>
      <c r="Y234" s="48" t="s">
        <v>18</v>
      </c>
      <c r="Z234" s="48" t="s">
        <v>18</v>
      </c>
      <c r="AA234" s="213" t="s">
        <v>18</v>
      </c>
      <c r="AB234" s="213" t="s">
        <v>18</v>
      </c>
      <c r="AC234" s="213" t="s">
        <v>18</v>
      </c>
      <c r="AD234" s="213" t="s">
        <v>18</v>
      </c>
      <c r="AE234" s="213" t="s">
        <v>18</v>
      </c>
      <c r="AF234" s="213" t="s">
        <v>18</v>
      </c>
      <c r="AG234" s="13">
        <f t="shared" si="3"/>
        <v>0.57571428571428562</v>
      </c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  <c r="AY234" s="128"/>
      <c r="AZ234" s="128"/>
      <c r="BA234" s="128"/>
      <c r="BB234" s="128"/>
      <c r="BC234" s="128"/>
    </row>
    <row r="235" spans="1:55" ht="15.6" x14ac:dyDescent="0.3">
      <c r="B235" s="20" t="s">
        <v>5</v>
      </c>
      <c r="C235" s="80" t="s">
        <v>18</v>
      </c>
      <c r="D235" s="24">
        <v>3.48</v>
      </c>
      <c r="E235" s="24">
        <v>0.23</v>
      </c>
      <c r="F235" s="24">
        <v>0.41</v>
      </c>
      <c r="G235" s="24">
        <v>0.48</v>
      </c>
      <c r="H235" s="24">
        <v>0.77</v>
      </c>
      <c r="I235" s="24">
        <v>0.57999999999999996</v>
      </c>
      <c r="J235" s="24">
        <v>0.27</v>
      </c>
      <c r="K235" s="80" t="s">
        <v>18</v>
      </c>
      <c r="L235" s="80" t="s">
        <v>18</v>
      </c>
      <c r="M235" s="80" t="s">
        <v>18</v>
      </c>
      <c r="N235" s="80" t="s">
        <v>18</v>
      </c>
      <c r="O235" s="80" t="s">
        <v>18</v>
      </c>
      <c r="P235" s="80" t="s">
        <v>18</v>
      </c>
      <c r="Q235" s="80" t="s">
        <v>18</v>
      </c>
      <c r="R235" s="80" t="s">
        <v>18</v>
      </c>
      <c r="S235" s="80" t="s">
        <v>18</v>
      </c>
      <c r="T235" s="80" t="s">
        <v>18</v>
      </c>
      <c r="U235" s="80" t="s">
        <v>18</v>
      </c>
      <c r="V235" s="48" t="s">
        <v>18</v>
      </c>
      <c r="W235" s="48" t="s">
        <v>18</v>
      </c>
      <c r="X235" s="48" t="s">
        <v>18</v>
      </c>
      <c r="Y235" s="48" t="s">
        <v>18</v>
      </c>
      <c r="Z235" s="48" t="s">
        <v>18</v>
      </c>
      <c r="AA235" s="213" t="s">
        <v>18</v>
      </c>
      <c r="AB235" s="213" t="s">
        <v>18</v>
      </c>
      <c r="AC235" s="213" t="s">
        <v>18</v>
      </c>
      <c r="AD235" s="213" t="s">
        <v>18</v>
      </c>
      <c r="AE235" s="213" t="s">
        <v>18</v>
      </c>
      <c r="AF235" s="213" t="s">
        <v>18</v>
      </c>
      <c r="AG235" s="13">
        <f t="shared" si="3"/>
        <v>0.88857142857142846</v>
      </c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  <c r="AY235" s="128"/>
      <c r="AZ235" s="128"/>
      <c r="BA235" s="128"/>
      <c r="BB235" s="128"/>
      <c r="BC235" s="128"/>
    </row>
    <row r="236" spans="1:55" ht="15.6" x14ac:dyDescent="0.3">
      <c r="B236" s="20" t="s">
        <v>6</v>
      </c>
      <c r="C236" s="80" t="s">
        <v>18</v>
      </c>
      <c r="D236" s="24">
        <v>2.88</v>
      </c>
      <c r="E236" s="24">
        <v>1.04</v>
      </c>
      <c r="F236" s="24">
        <v>0.32</v>
      </c>
      <c r="G236" s="24">
        <v>0.39</v>
      </c>
      <c r="H236" s="24">
        <v>1.66</v>
      </c>
      <c r="I236" s="24">
        <v>0.39</v>
      </c>
      <c r="J236" s="24">
        <v>0.44</v>
      </c>
      <c r="K236" s="80" t="s">
        <v>18</v>
      </c>
      <c r="L236" s="80" t="s">
        <v>18</v>
      </c>
      <c r="M236" s="80" t="s">
        <v>18</v>
      </c>
      <c r="N236" s="80" t="s">
        <v>18</v>
      </c>
      <c r="O236" s="80" t="s">
        <v>18</v>
      </c>
      <c r="P236" s="80" t="s">
        <v>18</v>
      </c>
      <c r="Q236" s="80" t="s">
        <v>18</v>
      </c>
      <c r="R236" s="80" t="s">
        <v>18</v>
      </c>
      <c r="S236" s="80" t="s">
        <v>18</v>
      </c>
      <c r="T236" s="80" t="s">
        <v>18</v>
      </c>
      <c r="U236" s="80" t="s">
        <v>18</v>
      </c>
      <c r="V236" s="48" t="s">
        <v>18</v>
      </c>
      <c r="W236" s="48" t="s">
        <v>18</v>
      </c>
      <c r="X236" s="48" t="s">
        <v>18</v>
      </c>
      <c r="Y236" s="48" t="s">
        <v>18</v>
      </c>
      <c r="Z236" s="48" t="s">
        <v>18</v>
      </c>
      <c r="AA236" s="213" t="s">
        <v>18</v>
      </c>
      <c r="AB236" s="213" t="s">
        <v>18</v>
      </c>
      <c r="AC236" s="213" t="s">
        <v>18</v>
      </c>
      <c r="AD236" s="213" t="s">
        <v>18</v>
      </c>
      <c r="AE236" s="213" t="s">
        <v>18</v>
      </c>
      <c r="AF236" s="213" t="s">
        <v>18</v>
      </c>
      <c r="AG236" s="13">
        <f t="shared" si="3"/>
        <v>1.0171428571428571</v>
      </c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  <c r="AY236" s="128"/>
      <c r="AZ236" s="128"/>
      <c r="BA236" s="128"/>
      <c r="BB236" s="128"/>
      <c r="BC236" s="128"/>
    </row>
    <row r="237" spans="1:55" ht="15.6" x14ac:dyDescent="0.3">
      <c r="A237" s="14" t="s">
        <v>1157</v>
      </c>
      <c r="B237" s="20" t="s">
        <v>6</v>
      </c>
      <c r="C237" s="80" t="s">
        <v>18</v>
      </c>
      <c r="D237" s="24">
        <v>2.44</v>
      </c>
      <c r="E237" s="24">
        <v>7.72</v>
      </c>
      <c r="F237" s="24">
        <v>0.56999999999999995</v>
      </c>
      <c r="G237" s="24">
        <v>1.21</v>
      </c>
      <c r="H237" s="24">
        <v>2.15</v>
      </c>
      <c r="I237" s="24">
        <v>1.33</v>
      </c>
      <c r="J237" s="24">
        <v>0.41</v>
      </c>
      <c r="K237" s="80" t="s">
        <v>18</v>
      </c>
      <c r="L237" s="80" t="s">
        <v>18</v>
      </c>
      <c r="M237" s="80" t="s">
        <v>18</v>
      </c>
      <c r="N237" s="80" t="s">
        <v>18</v>
      </c>
      <c r="O237" s="80" t="s">
        <v>18</v>
      </c>
      <c r="P237" s="80" t="s">
        <v>18</v>
      </c>
      <c r="Q237" s="80" t="s">
        <v>18</v>
      </c>
      <c r="R237" s="80" t="s">
        <v>18</v>
      </c>
      <c r="S237" s="80" t="s">
        <v>18</v>
      </c>
      <c r="T237" s="80" t="s">
        <v>18</v>
      </c>
      <c r="U237" s="80" t="s">
        <v>18</v>
      </c>
      <c r="V237" s="48" t="s">
        <v>18</v>
      </c>
      <c r="W237" s="48" t="s">
        <v>18</v>
      </c>
      <c r="X237" s="48" t="s">
        <v>18</v>
      </c>
      <c r="Y237" s="48" t="s">
        <v>18</v>
      </c>
      <c r="Z237" s="48" t="s">
        <v>18</v>
      </c>
      <c r="AA237" s="213" t="s">
        <v>18</v>
      </c>
      <c r="AB237" s="213" t="s">
        <v>18</v>
      </c>
      <c r="AC237" s="213" t="s">
        <v>18</v>
      </c>
      <c r="AD237" s="213" t="s">
        <v>18</v>
      </c>
      <c r="AE237" s="213" t="s">
        <v>18</v>
      </c>
      <c r="AF237" s="213" t="s">
        <v>18</v>
      </c>
      <c r="AG237" s="13">
        <f t="shared" si="3"/>
        <v>2.2614285714285716</v>
      </c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  <c r="AY237" s="128"/>
      <c r="AZ237" s="128"/>
      <c r="BA237" s="128"/>
      <c r="BB237" s="128"/>
      <c r="BC237" s="128"/>
    </row>
    <row r="238" spans="1:55" ht="15.6" x14ac:dyDescent="0.3">
      <c r="A238" s="29" t="s">
        <v>612</v>
      </c>
      <c r="B238" s="20" t="s">
        <v>7</v>
      </c>
      <c r="C238" s="80" t="s">
        <v>18</v>
      </c>
      <c r="D238" s="24">
        <v>4.46</v>
      </c>
      <c r="E238" s="24">
        <v>5.65</v>
      </c>
      <c r="F238" s="24">
        <v>0.88</v>
      </c>
      <c r="G238" s="24">
        <v>1.34</v>
      </c>
      <c r="H238" s="24">
        <v>2.21</v>
      </c>
      <c r="I238" s="24">
        <v>1.23</v>
      </c>
      <c r="J238" s="24">
        <v>0.68</v>
      </c>
      <c r="K238" s="80" t="s">
        <v>18</v>
      </c>
      <c r="L238" s="80" t="s">
        <v>18</v>
      </c>
      <c r="M238" s="80" t="s">
        <v>18</v>
      </c>
      <c r="N238" s="80" t="s">
        <v>18</v>
      </c>
      <c r="O238" s="80" t="s">
        <v>18</v>
      </c>
      <c r="P238" s="80" t="s">
        <v>18</v>
      </c>
      <c r="Q238" s="80" t="s">
        <v>18</v>
      </c>
      <c r="R238" s="80" t="s">
        <v>18</v>
      </c>
      <c r="S238" s="80" t="s">
        <v>18</v>
      </c>
      <c r="T238" s="80" t="s">
        <v>18</v>
      </c>
      <c r="U238" s="80" t="s">
        <v>18</v>
      </c>
      <c r="V238" s="48" t="s">
        <v>18</v>
      </c>
      <c r="W238" s="48" t="s">
        <v>18</v>
      </c>
      <c r="X238" s="48" t="s">
        <v>18</v>
      </c>
      <c r="Y238" s="48" t="s">
        <v>18</v>
      </c>
      <c r="Z238" s="48" t="s">
        <v>18</v>
      </c>
      <c r="AA238" s="213" t="s">
        <v>18</v>
      </c>
      <c r="AB238" s="213" t="s">
        <v>18</v>
      </c>
      <c r="AC238" s="213" t="s">
        <v>18</v>
      </c>
      <c r="AD238" s="213" t="s">
        <v>18</v>
      </c>
      <c r="AE238" s="213" t="s">
        <v>18</v>
      </c>
      <c r="AF238" s="213" t="s">
        <v>18</v>
      </c>
      <c r="AG238" s="13">
        <f t="shared" si="3"/>
        <v>2.35</v>
      </c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  <c r="AY238" s="128"/>
      <c r="AZ238" s="128"/>
      <c r="BA238" s="128"/>
      <c r="BB238" s="128"/>
      <c r="BC238" s="128"/>
    </row>
    <row r="239" spans="1:55" ht="15.6" x14ac:dyDescent="0.3">
      <c r="B239" s="20" t="s">
        <v>7</v>
      </c>
      <c r="C239" s="58">
        <v>1.29</v>
      </c>
      <c r="D239" s="24">
        <v>5.55</v>
      </c>
      <c r="E239" s="24">
        <v>5.57</v>
      </c>
      <c r="F239" s="24">
        <v>1.17</v>
      </c>
      <c r="G239" s="24">
        <v>1.07</v>
      </c>
      <c r="H239" s="24">
        <v>5.59</v>
      </c>
      <c r="I239" s="24">
        <v>0.93</v>
      </c>
      <c r="J239" s="24">
        <v>2.14</v>
      </c>
      <c r="K239" s="80" t="s">
        <v>18</v>
      </c>
      <c r="L239" s="80" t="s">
        <v>18</v>
      </c>
      <c r="M239" s="80" t="s">
        <v>18</v>
      </c>
      <c r="N239" s="80" t="s">
        <v>18</v>
      </c>
      <c r="O239" s="80" t="s">
        <v>18</v>
      </c>
      <c r="P239" s="80" t="s">
        <v>18</v>
      </c>
      <c r="Q239" s="80" t="s">
        <v>18</v>
      </c>
      <c r="R239" s="80" t="s">
        <v>18</v>
      </c>
      <c r="S239" s="80" t="s">
        <v>18</v>
      </c>
      <c r="T239" s="80" t="s">
        <v>18</v>
      </c>
      <c r="U239" s="80" t="s">
        <v>18</v>
      </c>
      <c r="V239" s="48" t="s">
        <v>18</v>
      </c>
      <c r="W239" s="48" t="s">
        <v>18</v>
      </c>
      <c r="X239" s="48" t="s">
        <v>18</v>
      </c>
      <c r="Y239" s="48" t="s">
        <v>18</v>
      </c>
      <c r="Z239" s="48" t="s">
        <v>18</v>
      </c>
      <c r="AA239" s="213" t="s">
        <v>18</v>
      </c>
      <c r="AB239" s="213" t="s">
        <v>18</v>
      </c>
      <c r="AC239" s="213" t="s">
        <v>18</v>
      </c>
      <c r="AD239" s="213" t="s">
        <v>18</v>
      </c>
      <c r="AE239" s="213" t="s">
        <v>18</v>
      </c>
      <c r="AF239" s="213" t="s">
        <v>18</v>
      </c>
      <c r="AG239" s="13">
        <f t="shared" si="3"/>
        <v>2.9137500000000003</v>
      </c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  <c r="AY239" s="128"/>
      <c r="AZ239" s="128"/>
      <c r="BA239" s="128"/>
      <c r="BB239" s="128"/>
      <c r="BC239" s="128"/>
    </row>
    <row r="240" spans="1:55" ht="15.6" x14ac:dyDescent="0.3">
      <c r="B240" s="20" t="s">
        <v>8</v>
      </c>
      <c r="C240" s="24">
        <v>1.31</v>
      </c>
      <c r="D240" s="24">
        <v>5.79</v>
      </c>
      <c r="E240" s="24">
        <v>5.66</v>
      </c>
      <c r="F240" s="24">
        <v>1.74</v>
      </c>
      <c r="G240" s="24">
        <v>1.96</v>
      </c>
      <c r="H240" s="24">
        <v>5.54</v>
      </c>
      <c r="I240" s="24">
        <v>1.26</v>
      </c>
      <c r="J240" s="24">
        <v>2.6</v>
      </c>
      <c r="K240" s="80" t="s">
        <v>18</v>
      </c>
      <c r="L240" s="80" t="s">
        <v>18</v>
      </c>
      <c r="M240" s="80" t="s">
        <v>18</v>
      </c>
      <c r="N240" s="80" t="s">
        <v>18</v>
      </c>
      <c r="O240" s="80" t="s">
        <v>18</v>
      </c>
      <c r="P240" s="80" t="s">
        <v>18</v>
      </c>
      <c r="Q240" s="80" t="s">
        <v>18</v>
      </c>
      <c r="R240" s="80" t="s">
        <v>18</v>
      </c>
      <c r="S240" s="80" t="s">
        <v>18</v>
      </c>
      <c r="T240" s="80" t="s">
        <v>18</v>
      </c>
      <c r="U240" s="80" t="s">
        <v>18</v>
      </c>
      <c r="V240" s="48" t="s">
        <v>18</v>
      </c>
      <c r="W240" s="48" t="s">
        <v>18</v>
      </c>
      <c r="X240" s="48" t="s">
        <v>18</v>
      </c>
      <c r="Y240" s="48" t="s">
        <v>18</v>
      </c>
      <c r="Z240" s="48" t="s">
        <v>18</v>
      </c>
      <c r="AA240" s="213" t="s">
        <v>18</v>
      </c>
      <c r="AB240" s="213" t="s">
        <v>18</v>
      </c>
      <c r="AC240" s="213" t="s">
        <v>18</v>
      </c>
      <c r="AD240" s="213" t="s">
        <v>18</v>
      </c>
      <c r="AE240" s="213" t="s">
        <v>18</v>
      </c>
      <c r="AF240" s="213" t="s">
        <v>18</v>
      </c>
      <c r="AG240" s="13">
        <f t="shared" si="3"/>
        <v>3.2325000000000004</v>
      </c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  <c r="AY240" s="128"/>
      <c r="AZ240" s="128"/>
      <c r="BA240" s="128"/>
      <c r="BB240" s="128"/>
      <c r="BC240" s="128"/>
    </row>
    <row r="241" spans="1:55" ht="15.6" x14ac:dyDescent="0.3">
      <c r="B241" s="20" t="s">
        <v>8</v>
      </c>
      <c r="C241" s="24">
        <v>3.22</v>
      </c>
      <c r="D241" s="24">
        <v>5.03</v>
      </c>
      <c r="E241" s="24">
        <v>4.8499999999999996</v>
      </c>
      <c r="F241" s="24">
        <v>1.8</v>
      </c>
      <c r="G241" s="24">
        <v>2.52</v>
      </c>
      <c r="H241" s="24">
        <v>9.75</v>
      </c>
      <c r="I241" s="24">
        <v>2.1</v>
      </c>
      <c r="J241" s="80" t="s">
        <v>18</v>
      </c>
      <c r="K241" s="80" t="s">
        <v>18</v>
      </c>
      <c r="L241" s="80" t="s">
        <v>18</v>
      </c>
      <c r="M241" s="80" t="s">
        <v>18</v>
      </c>
      <c r="N241" s="80" t="s">
        <v>18</v>
      </c>
      <c r="O241" s="80" t="s">
        <v>18</v>
      </c>
      <c r="P241" s="80" t="s">
        <v>18</v>
      </c>
      <c r="Q241" s="80" t="s">
        <v>18</v>
      </c>
      <c r="R241" s="80" t="s">
        <v>18</v>
      </c>
      <c r="S241" s="80" t="s">
        <v>18</v>
      </c>
      <c r="T241" s="80" t="s">
        <v>18</v>
      </c>
      <c r="U241" s="80" t="s">
        <v>18</v>
      </c>
      <c r="V241" s="48" t="s">
        <v>18</v>
      </c>
      <c r="W241" s="48" t="s">
        <v>18</v>
      </c>
      <c r="X241" s="48" t="s">
        <v>18</v>
      </c>
      <c r="Y241" s="48" t="s">
        <v>18</v>
      </c>
      <c r="Z241" s="48" t="s">
        <v>18</v>
      </c>
      <c r="AA241" s="213" t="s">
        <v>18</v>
      </c>
      <c r="AB241" s="213" t="s">
        <v>18</v>
      </c>
      <c r="AC241" s="213" t="s">
        <v>18</v>
      </c>
      <c r="AD241" s="213" t="s">
        <v>18</v>
      </c>
      <c r="AE241" s="213" t="s">
        <v>18</v>
      </c>
      <c r="AF241" s="213" t="s">
        <v>18</v>
      </c>
      <c r="AG241" s="13">
        <f t="shared" si="3"/>
        <v>4.1814285714285715</v>
      </c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  <c r="AY241" s="128"/>
      <c r="AZ241" s="128"/>
      <c r="BA241" s="128"/>
      <c r="BB241" s="128"/>
      <c r="BC241" s="128"/>
    </row>
    <row r="242" spans="1:55" ht="15.6" x14ac:dyDescent="0.3">
      <c r="B242" s="20" t="s">
        <v>9</v>
      </c>
      <c r="C242" s="24">
        <v>2.34</v>
      </c>
      <c r="D242" s="24">
        <v>4.1500000000000004</v>
      </c>
      <c r="E242" s="24">
        <v>3.47</v>
      </c>
      <c r="F242" s="24">
        <v>2.94</v>
      </c>
      <c r="G242" s="24">
        <v>3.15</v>
      </c>
      <c r="H242" s="80" t="s">
        <v>18</v>
      </c>
      <c r="I242" s="33">
        <v>2.13</v>
      </c>
      <c r="J242" s="80" t="s">
        <v>18</v>
      </c>
      <c r="K242" s="80" t="s">
        <v>18</v>
      </c>
      <c r="L242" s="80" t="s">
        <v>18</v>
      </c>
      <c r="M242" s="80" t="s">
        <v>18</v>
      </c>
      <c r="N242" s="80" t="s">
        <v>18</v>
      </c>
      <c r="O242" s="80" t="s">
        <v>18</v>
      </c>
      <c r="P242" s="80" t="s">
        <v>18</v>
      </c>
      <c r="Q242" s="80" t="s">
        <v>18</v>
      </c>
      <c r="R242" s="80" t="s">
        <v>18</v>
      </c>
      <c r="S242" s="80" t="s">
        <v>18</v>
      </c>
      <c r="T242" s="80" t="s">
        <v>18</v>
      </c>
      <c r="U242" s="80" t="s">
        <v>18</v>
      </c>
      <c r="V242" s="48" t="s">
        <v>18</v>
      </c>
      <c r="W242" s="48" t="s">
        <v>18</v>
      </c>
      <c r="X242" s="48" t="s">
        <v>18</v>
      </c>
      <c r="Y242" s="48" t="s">
        <v>18</v>
      </c>
      <c r="Z242" s="48" t="s">
        <v>18</v>
      </c>
      <c r="AA242" s="213" t="s">
        <v>18</v>
      </c>
      <c r="AB242" s="213" t="s">
        <v>18</v>
      </c>
      <c r="AC242" s="213" t="s">
        <v>18</v>
      </c>
      <c r="AD242" s="213" t="s">
        <v>18</v>
      </c>
      <c r="AE242" s="213" t="s">
        <v>18</v>
      </c>
      <c r="AF242" s="213" t="s">
        <v>18</v>
      </c>
      <c r="AG242" s="13">
        <f t="shared" si="3"/>
        <v>3.03</v>
      </c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  <c r="AY242" s="128"/>
      <c r="AZ242" s="128"/>
      <c r="BA242" s="128"/>
      <c r="BB242" s="128"/>
      <c r="BC242" s="128"/>
    </row>
    <row r="243" spans="1:55" ht="15.6" x14ac:dyDescent="0.3">
      <c r="B243" s="20" t="s">
        <v>9</v>
      </c>
      <c r="C243" s="24">
        <v>1.99</v>
      </c>
      <c r="D243" s="24">
        <v>4.05</v>
      </c>
      <c r="E243" s="24">
        <v>4</v>
      </c>
      <c r="F243" s="24">
        <v>2.63</v>
      </c>
      <c r="G243" s="24">
        <v>4.22</v>
      </c>
      <c r="H243" s="80" t="s">
        <v>18</v>
      </c>
      <c r="I243" s="24">
        <v>1.73</v>
      </c>
      <c r="J243" s="80" t="s">
        <v>18</v>
      </c>
      <c r="K243" s="80" t="s">
        <v>18</v>
      </c>
      <c r="L243" s="80" t="s">
        <v>18</v>
      </c>
      <c r="M243" s="80" t="s">
        <v>18</v>
      </c>
      <c r="N243" s="80" t="s">
        <v>18</v>
      </c>
      <c r="O243" s="80" t="s">
        <v>18</v>
      </c>
      <c r="P243" s="80" t="s">
        <v>18</v>
      </c>
      <c r="Q243" s="80" t="s">
        <v>18</v>
      </c>
      <c r="R243" s="80" t="s">
        <v>18</v>
      </c>
      <c r="S243" s="80" t="s">
        <v>18</v>
      </c>
      <c r="T243" s="80" t="s">
        <v>18</v>
      </c>
      <c r="U243" s="80" t="s">
        <v>18</v>
      </c>
      <c r="V243" s="48" t="s">
        <v>18</v>
      </c>
      <c r="W243" s="48" t="s">
        <v>18</v>
      </c>
      <c r="X243" s="48" t="s">
        <v>18</v>
      </c>
      <c r="Y243" s="48" t="s">
        <v>18</v>
      </c>
      <c r="Z243" s="48" t="s">
        <v>18</v>
      </c>
      <c r="AA243" s="213" t="s">
        <v>18</v>
      </c>
      <c r="AB243" s="213" t="s">
        <v>18</v>
      </c>
      <c r="AC243" s="213" t="s">
        <v>18</v>
      </c>
      <c r="AD243" s="213" t="s">
        <v>18</v>
      </c>
      <c r="AE243" s="213" t="s">
        <v>18</v>
      </c>
      <c r="AF243" s="213" t="s">
        <v>18</v>
      </c>
      <c r="AG243" s="13">
        <f t="shared" si="3"/>
        <v>3.1033333333333331</v>
      </c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  <c r="AY243" s="128"/>
      <c r="AZ243" s="128"/>
      <c r="BA243" s="128"/>
      <c r="BB243" s="128"/>
      <c r="BC243" s="128"/>
    </row>
    <row r="244" spans="1:55" ht="15.6" x14ac:dyDescent="0.3">
      <c r="B244" s="20" t="s">
        <v>10</v>
      </c>
      <c r="C244" s="80" t="s">
        <v>18</v>
      </c>
      <c r="D244" s="24">
        <v>4.5199999999999996</v>
      </c>
      <c r="E244" s="24">
        <v>3.37</v>
      </c>
      <c r="F244" s="24">
        <v>2.2000000000000002</v>
      </c>
      <c r="G244" s="24">
        <v>5.7</v>
      </c>
      <c r="H244" s="80" t="s">
        <v>18</v>
      </c>
      <c r="I244" s="24">
        <v>3.05</v>
      </c>
      <c r="J244" s="80" t="s">
        <v>18</v>
      </c>
      <c r="K244" s="80" t="s">
        <v>18</v>
      </c>
      <c r="L244" s="80" t="s">
        <v>18</v>
      </c>
      <c r="M244" s="80" t="s">
        <v>18</v>
      </c>
      <c r="N244" s="80" t="s">
        <v>18</v>
      </c>
      <c r="O244" s="80" t="s">
        <v>18</v>
      </c>
      <c r="P244" s="80" t="s">
        <v>18</v>
      </c>
      <c r="Q244" s="80" t="s">
        <v>18</v>
      </c>
      <c r="R244" s="80" t="s">
        <v>18</v>
      </c>
      <c r="S244" s="80" t="s">
        <v>18</v>
      </c>
      <c r="T244" s="80" t="s">
        <v>18</v>
      </c>
      <c r="U244" s="80" t="s">
        <v>18</v>
      </c>
      <c r="V244" s="48" t="s">
        <v>18</v>
      </c>
      <c r="W244" s="48" t="s">
        <v>18</v>
      </c>
      <c r="X244" s="48" t="s">
        <v>18</v>
      </c>
      <c r="Y244" s="48" t="s">
        <v>18</v>
      </c>
      <c r="Z244" s="48" t="s">
        <v>18</v>
      </c>
      <c r="AA244" s="213" t="s">
        <v>18</v>
      </c>
      <c r="AB244" s="213" t="s">
        <v>18</v>
      </c>
      <c r="AC244" s="213" t="s">
        <v>18</v>
      </c>
      <c r="AD244" s="213" t="s">
        <v>18</v>
      </c>
      <c r="AE244" s="213" t="s">
        <v>18</v>
      </c>
      <c r="AF244" s="213" t="s">
        <v>18</v>
      </c>
      <c r="AG244" s="13">
        <f t="shared" si="3"/>
        <v>3.7679999999999998</v>
      </c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  <c r="AY244" s="128"/>
      <c r="AZ244" s="128"/>
      <c r="BA244" s="128"/>
      <c r="BB244" s="128"/>
      <c r="BC244" s="128"/>
    </row>
    <row r="245" spans="1:55" ht="15.6" x14ac:dyDescent="0.3">
      <c r="B245" s="20" t="s">
        <v>10</v>
      </c>
      <c r="C245" s="80" t="s">
        <v>18</v>
      </c>
      <c r="D245" s="24">
        <v>3.95</v>
      </c>
      <c r="E245" s="24">
        <v>2.2000000000000002</v>
      </c>
      <c r="F245" s="24">
        <v>4.6900000000000004</v>
      </c>
      <c r="G245" s="24">
        <v>3.99</v>
      </c>
      <c r="H245" s="80" t="s">
        <v>18</v>
      </c>
      <c r="I245" s="24">
        <v>2.42</v>
      </c>
      <c r="J245" s="80" t="s">
        <v>18</v>
      </c>
      <c r="K245" s="80" t="s">
        <v>18</v>
      </c>
      <c r="L245" s="80" t="s">
        <v>18</v>
      </c>
      <c r="M245" s="80" t="s">
        <v>18</v>
      </c>
      <c r="N245" s="80" t="s">
        <v>18</v>
      </c>
      <c r="O245" s="80" t="s">
        <v>18</v>
      </c>
      <c r="P245" s="80" t="s">
        <v>18</v>
      </c>
      <c r="Q245" s="80" t="s">
        <v>18</v>
      </c>
      <c r="R245" s="80" t="s">
        <v>18</v>
      </c>
      <c r="S245" s="80" t="s">
        <v>18</v>
      </c>
      <c r="T245" s="80" t="s">
        <v>18</v>
      </c>
      <c r="U245" s="80" t="s">
        <v>18</v>
      </c>
      <c r="V245" s="48" t="s">
        <v>18</v>
      </c>
      <c r="W245" s="48" t="s">
        <v>18</v>
      </c>
      <c r="X245" s="48" t="s">
        <v>18</v>
      </c>
      <c r="Y245" s="48" t="s">
        <v>18</v>
      </c>
      <c r="Z245" s="48" t="s">
        <v>18</v>
      </c>
      <c r="AA245" s="213" t="s">
        <v>18</v>
      </c>
      <c r="AB245" s="213" t="s">
        <v>18</v>
      </c>
      <c r="AC245" s="213" t="s">
        <v>18</v>
      </c>
      <c r="AD245" s="213" t="s">
        <v>18</v>
      </c>
      <c r="AE245" s="213" t="s">
        <v>18</v>
      </c>
      <c r="AF245" s="213" t="s">
        <v>18</v>
      </c>
      <c r="AG245" s="13">
        <f t="shared" si="3"/>
        <v>3.45</v>
      </c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  <c r="AY245" s="128"/>
      <c r="AZ245" s="128"/>
      <c r="BA245" s="128"/>
      <c r="BB245" s="128"/>
      <c r="BC245" s="128"/>
    </row>
    <row r="246" spans="1:55" ht="15.6" x14ac:dyDescent="0.3">
      <c r="B246" s="20" t="s">
        <v>11</v>
      </c>
      <c r="C246" s="80" t="s">
        <v>18</v>
      </c>
      <c r="D246" s="24">
        <v>2.91</v>
      </c>
      <c r="E246" s="24">
        <v>1.57</v>
      </c>
      <c r="F246" s="24">
        <v>3.21</v>
      </c>
      <c r="G246" s="24">
        <v>2.92</v>
      </c>
      <c r="H246" s="80" t="s">
        <v>18</v>
      </c>
      <c r="I246" s="24">
        <v>1.6</v>
      </c>
      <c r="J246" s="80" t="s">
        <v>18</v>
      </c>
      <c r="K246" s="80" t="s">
        <v>18</v>
      </c>
      <c r="L246" s="80" t="s">
        <v>18</v>
      </c>
      <c r="M246" s="80" t="s">
        <v>18</v>
      </c>
      <c r="N246" s="80" t="s">
        <v>18</v>
      </c>
      <c r="O246" s="80" t="s">
        <v>18</v>
      </c>
      <c r="P246" s="80" t="s">
        <v>18</v>
      </c>
      <c r="Q246" s="80" t="s">
        <v>18</v>
      </c>
      <c r="R246" s="80" t="s">
        <v>18</v>
      </c>
      <c r="S246" s="80" t="s">
        <v>18</v>
      </c>
      <c r="T246" s="80" t="s">
        <v>18</v>
      </c>
      <c r="U246" s="80" t="s">
        <v>18</v>
      </c>
      <c r="V246" s="48" t="s">
        <v>18</v>
      </c>
      <c r="W246" s="48" t="s">
        <v>18</v>
      </c>
      <c r="X246" s="48" t="s">
        <v>18</v>
      </c>
      <c r="Y246" s="48" t="s">
        <v>18</v>
      </c>
      <c r="Z246" s="48" t="s">
        <v>18</v>
      </c>
      <c r="AA246" s="213" t="s">
        <v>18</v>
      </c>
      <c r="AB246" s="213" t="s">
        <v>18</v>
      </c>
      <c r="AC246" s="213" t="s">
        <v>18</v>
      </c>
      <c r="AD246" s="213" t="s">
        <v>18</v>
      </c>
      <c r="AE246" s="213" t="s">
        <v>18</v>
      </c>
      <c r="AF246" s="213" t="s">
        <v>18</v>
      </c>
      <c r="AG246" s="13">
        <f t="shared" si="3"/>
        <v>2.4419999999999997</v>
      </c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  <c r="AY246" s="128"/>
      <c r="AZ246" s="128"/>
      <c r="BA246" s="128"/>
      <c r="BB246" s="128"/>
      <c r="BC246" s="128"/>
    </row>
    <row r="247" spans="1:55" ht="15.6" x14ac:dyDescent="0.3">
      <c r="B247" s="20" t="s">
        <v>12</v>
      </c>
      <c r="C247" s="80" t="s">
        <v>18</v>
      </c>
      <c r="D247" s="24">
        <v>1.38</v>
      </c>
      <c r="E247" s="24">
        <v>0.77</v>
      </c>
      <c r="F247" s="24">
        <v>1.34</v>
      </c>
      <c r="G247" s="24">
        <v>3</v>
      </c>
      <c r="H247" s="24">
        <v>1.61</v>
      </c>
      <c r="I247" s="24">
        <v>0.71</v>
      </c>
      <c r="J247" s="80" t="s">
        <v>18</v>
      </c>
      <c r="K247" s="80" t="s">
        <v>18</v>
      </c>
      <c r="L247" s="80" t="s">
        <v>18</v>
      </c>
      <c r="M247" s="80" t="s">
        <v>18</v>
      </c>
      <c r="N247" s="80" t="s">
        <v>18</v>
      </c>
      <c r="O247" s="80" t="s">
        <v>18</v>
      </c>
      <c r="P247" s="80" t="s">
        <v>18</v>
      </c>
      <c r="Q247" s="80" t="s">
        <v>18</v>
      </c>
      <c r="R247" s="80" t="s">
        <v>18</v>
      </c>
      <c r="S247" s="80" t="s">
        <v>18</v>
      </c>
      <c r="T247" s="80" t="s">
        <v>18</v>
      </c>
      <c r="U247" s="80" t="s">
        <v>18</v>
      </c>
      <c r="V247" s="48" t="s">
        <v>18</v>
      </c>
      <c r="W247" s="48" t="s">
        <v>18</v>
      </c>
      <c r="X247" s="48" t="s">
        <v>18</v>
      </c>
      <c r="Y247" s="48" t="s">
        <v>18</v>
      </c>
      <c r="Z247" s="48" t="s">
        <v>18</v>
      </c>
      <c r="AA247" s="213" t="s">
        <v>18</v>
      </c>
      <c r="AB247" s="213" t="s">
        <v>18</v>
      </c>
      <c r="AC247" s="213" t="s">
        <v>18</v>
      </c>
      <c r="AD247" s="213" t="s">
        <v>18</v>
      </c>
      <c r="AE247" s="213" t="s">
        <v>18</v>
      </c>
      <c r="AF247" s="213" t="s">
        <v>18</v>
      </c>
      <c r="AG247" s="13">
        <f t="shared" si="3"/>
        <v>1.468333333333333</v>
      </c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  <c r="AY247" s="128"/>
      <c r="AZ247" s="128"/>
      <c r="BA247" s="128"/>
      <c r="BB247" s="128"/>
      <c r="BC247" s="128"/>
    </row>
    <row r="248" spans="1:55" s="30" customFormat="1" ht="14.4" customHeight="1" x14ac:dyDescent="0.3">
      <c r="A248" s="6" t="s">
        <v>159</v>
      </c>
      <c r="B248" s="6"/>
      <c r="C248" s="6">
        <v>1990</v>
      </c>
      <c r="D248" s="6">
        <v>1991</v>
      </c>
      <c r="E248" s="6">
        <v>1992</v>
      </c>
      <c r="F248" s="6">
        <v>1993</v>
      </c>
      <c r="G248" s="6">
        <v>1994</v>
      </c>
      <c r="H248" s="6">
        <v>1995</v>
      </c>
      <c r="I248" s="6">
        <v>1996</v>
      </c>
      <c r="J248" s="18">
        <v>1997</v>
      </c>
      <c r="K248" s="18">
        <v>1998</v>
      </c>
      <c r="L248" s="18">
        <v>1999</v>
      </c>
      <c r="M248" s="18">
        <v>2000</v>
      </c>
      <c r="N248" s="18">
        <v>2001</v>
      </c>
      <c r="O248" s="18">
        <v>2002</v>
      </c>
      <c r="P248" s="18">
        <v>2003</v>
      </c>
      <c r="Q248" s="18">
        <v>2004</v>
      </c>
      <c r="R248" s="18">
        <v>2005</v>
      </c>
      <c r="S248" s="18">
        <v>2006</v>
      </c>
      <c r="T248" s="18">
        <v>2007</v>
      </c>
      <c r="U248" s="18">
        <v>2008</v>
      </c>
      <c r="V248" s="41">
        <v>2009</v>
      </c>
      <c r="W248" s="41">
        <v>2010</v>
      </c>
      <c r="X248" s="41">
        <v>2011</v>
      </c>
      <c r="Y248" s="41">
        <v>2012</v>
      </c>
      <c r="Z248" s="41">
        <v>2013</v>
      </c>
      <c r="AA248" s="211">
        <v>2014</v>
      </c>
      <c r="AB248" s="211">
        <v>2015</v>
      </c>
      <c r="AC248" s="211">
        <v>2016</v>
      </c>
      <c r="AD248" s="211">
        <v>2017</v>
      </c>
      <c r="AE248" s="211">
        <v>2018</v>
      </c>
      <c r="AF248" s="211">
        <v>2019</v>
      </c>
      <c r="AG248" s="18" t="s">
        <v>161</v>
      </c>
      <c r="AH248" s="54"/>
      <c r="AI248" s="74"/>
      <c r="AJ248" s="74"/>
      <c r="AK248" s="74"/>
      <c r="AL248" s="74"/>
      <c r="AM248" s="74"/>
      <c r="AN248" s="74"/>
      <c r="AO248" s="74"/>
      <c r="AP248" s="74"/>
      <c r="AQ248" s="74"/>
      <c r="AR248" s="74"/>
      <c r="AS248" s="74"/>
      <c r="AT248" s="74"/>
      <c r="AU248" s="74"/>
      <c r="AV248" s="74"/>
      <c r="AW248" s="74"/>
      <c r="AX248" s="74"/>
      <c r="AY248" s="74"/>
      <c r="AZ248" s="74"/>
      <c r="BA248" s="74"/>
      <c r="BB248" s="74"/>
      <c r="BC248" s="74"/>
    </row>
    <row r="249" spans="1:55" ht="15.6" x14ac:dyDescent="0.3">
      <c r="A249" s="29" t="s">
        <v>1155</v>
      </c>
      <c r="B249" s="20" t="s">
        <v>1</v>
      </c>
      <c r="C249" s="80" t="s">
        <v>18</v>
      </c>
      <c r="D249" s="13">
        <v>8.2799999999999994</v>
      </c>
      <c r="E249" s="13">
        <v>8.9</v>
      </c>
      <c r="F249" s="13">
        <v>9.4600000000000009</v>
      </c>
      <c r="G249" s="13">
        <v>9.59</v>
      </c>
      <c r="H249" s="13">
        <v>10.99</v>
      </c>
      <c r="I249" s="13">
        <v>10.97</v>
      </c>
      <c r="J249" s="13">
        <v>9.51</v>
      </c>
      <c r="K249" s="13">
        <v>10.86</v>
      </c>
      <c r="L249" s="13">
        <v>9.74</v>
      </c>
      <c r="M249" s="50">
        <v>8.83</v>
      </c>
      <c r="N249" s="50">
        <v>7.59</v>
      </c>
      <c r="O249" s="50">
        <v>9.3699999999999992</v>
      </c>
      <c r="P249" s="50">
        <v>8.09</v>
      </c>
      <c r="Q249" s="50">
        <v>8.65</v>
      </c>
      <c r="R249" s="50">
        <v>8.4499999999999993</v>
      </c>
      <c r="S249" s="50">
        <v>9.3699999999999992</v>
      </c>
      <c r="T249" s="50">
        <v>7.81</v>
      </c>
      <c r="U249" s="50">
        <v>7.33</v>
      </c>
      <c r="V249" s="50">
        <v>8.59</v>
      </c>
      <c r="W249" s="50">
        <v>9.6300000000000008</v>
      </c>
      <c r="X249" s="50">
        <v>8.15</v>
      </c>
      <c r="Y249" s="50">
        <v>8.73</v>
      </c>
      <c r="Z249" s="50">
        <v>8.89</v>
      </c>
      <c r="AA249" s="48" t="s">
        <v>18</v>
      </c>
      <c r="AB249" s="48" t="s">
        <v>18</v>
      </c>
      <c r="AC249" s="13">
        <f>'[2]49-Imperial River'!G333</f>
        <v>10.09</v>
      </c>
      <c r="AD249" s="13">
        <f>'[3]49-Imperial River'!G333</f>
        <v>7.51</v>
      </c>
      <c r="AE249" s="13">
        <f>'[5]49-Imperial River'!G333</f>
        <v>8.51</v>
      </c>
      <c r="AF249" s="13">
        <f>'[4]49-Imperial River'!G333</f>
        <v>8.1300000000000008</v>
      </c>
      <c r="AG249" s="13">
        <f t="shared" si="3"/>
        <v>9.0152000000000001</v>
      </c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  <c r="AY249" s="128"/>
      <c r="AZ249" s="128"/>
      <c r="BA249" s="128"/>
      <c r="BB249" s="128"/>
      <c r="BC249" s="128"/>
    </row>
    <row r="250" spans="1:55" ht="15.6" customHeight="1" x14ac:dyDescent="0.3">
      <c r="A250" s="229" t="s">
        <v>1197</v>
      </c>
      <c r="B250" s="20" t="s">
        <v>2</v>
      </c>
      <c r="C250" s="80" t="s">
        <v>18</v>
      </c>
      <c r="D250" s="13">
        <v>9.4700000000000006</v>
      </c>
      <c r="E250" s="13">
        <v>10.17</v>
      </c>
      <c r="F250" s="13">
        <v>9.6</v>
      </c>
      <c r="G250" s="13">
        <v>9.89</v>
      </c>
      <c r="H250" s="13">
        <v>10.59</v>
      </c>
      <c r="I250" s="13">
        <v>9.31</v>
      </c>
      <c r="J250" s="13">
        <v>7.92</v>
      </c>
      <c r="K250" s="13">
        <v>10.73</v>
      </c>
      <c r="L250" s="13">
        <v>8.24</v>
      </c>
      <c r="M250" s="13">
        <v>7.97</v>
      </c>
      <c r="N250" s="13">
        <v>7.19</v>
      </c>
      <c r="O250" s="13">
        <v>8.2899999999999991</v>
      </c>
      <c r="P250" s="13">
        <v>8.59</v>
      </c>
      <c r="Q250" s="13">
        <v>8.94</v>
      </c>
      <c r="R250" s="50">
        <v>7.81</v>
      </c>
      <c r="S250" s="50">
        <v>9.14</v>
      </c>
      <c r="T250" s="50">
        <v>6.94</v>
      </c>
      <c r="U250" s="50">
        <v>7.37</v>
      </c>
      <c r="V250" s="50">
        <v>8.02</v>
      </c>
      <c r="W250" s="50">
        <v>9.27</v>
      </c>
      <c r="X250" s="50">
        <v>7.96</v>
      </c>
      <c r="Y250" s="50">
        <v>8.3000000000000007</v>
      </c>
      <c r="Z250" s="50">
        <v>8.19</v>
      </c>
      <c r="AA250" s="48" t="s">
        <v>18</v>
      </c>
      <c r="AB250" s="48" t="s">
        <v>18</v>
      </c>
      <c r="AC250" s="13">
        <f>'[2]49-Imperial River'!G334</f>
        <v>10.92</v>
      </c>
      <c r="AD250" s="13">
        <f>'[3]49-Imperial River'!G334</f>
        <v>8.18</v>
      </c>
      <c r="AE250" s="13">
        <f>'[5]49-Imperial River'!G334</f>
        <v>7.9</v>
      </c>
      <c r="AF250" s="13">
        <f>'[4]49-Imperial River'!G334</f>
        <v>9.64</v>
      </c>
      <c r="AG250" s="13">
        <f t="shared" si="3"/>
        <v>8.7600000000000016</v>
      </c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  <c r="AY250" s="128"/>
      <c r="AZ250" s="128"/>
      <c r="BA250" s="128"/>
      <c r="BB250" s="128"/>
      <c r="BC250" s="128"/>
    </row>
    <row r="251" spans="1:55" ht="15.6" x14ac:dyDescent="0.3">
      <c r="A251" s="230"/>
      <c r="B251" s="20" t="s">
        <v>3</v>
      </c>
      <c r="C251" s="80" t="s">
        <v>18</v>
      </c>
      <c r="D251" s="13">
        <v>9.44</v>
      </c>
      <c r="E251" s="13">
        <v>9.44</v>
      </c>
      <c r="F251" s="13">
        <v>8.8000000000000007</v>
      </c>
      <c r="G251" s="13">
        <v>9.4</v>
      </c>
      <c r="H251" s="13">
        <v>9.99</v>
      </c>
      <c r="I251" s="13">
        <v>9.1999999999999993</v>
      </c>
      <c r="J251" s="13">
        <v>7.79</v>
      </c>
      <c r="K251" s="13">
        <v>11</v>
      </c>
      <c r="L251" s="13">
        <v>8.1</v>
      </c>
      <c r="M251" s="13">
        <v>7.77</v>
      </c>
      <c r="N251" s="13">
        <v>6.79</v>
      </c>
      <c r="O251" s="13">
        <v>8.0399999999999991</v>
      </c>
      <c r="P251" s="13">
        <v>9.2899999999999991</v>
      </c>
      <c r="Q251" s="13">
        <v>9.39</v>
      </c>
      <c r="R251" s="50">
        <v>9.5</v>
      </c>
      <c r="S251" s="50">
        <v>7.96</v>
      </c>
      <c r="T251" s="50">
        <v>6.8</v>
      </c>
      <c r="U251" s="50">
        <v>7.31</v>
      </c>
      <c r="V251" s="50">
        <v>7.53</v>
      </c>
      <c r="W251" s="50">
        <v>9.66</v>
      </c>
      <c r="X251" s="50">
        <v>7.88</v>
      </c>
      <c r="Y251" s="50">
        <v>8.24</v>
      </c>
      <c r="Z251" s="50">
        <v>8.01</v>
      </c>
      <c r="AA251" s="48" t="s">
        <v>18</v>
      </c>
      <c r="AB251" s="13">
        <f>'[1]49-Imperial River'!G335</f>
        <v>8.5</v>
      </c>
      <c r="AC251" s="13">
        <f>'[2]49-Imperial River'!G335</f>
        <v>9.5299999999999994</v>
      </c>
      <c r="AD251" s="13">
        <f>'[3]49-Imperial River'!G335</f>
        <v>7.9</v>
      </c>
      <c r="AE251" s="13">
        <f>'[5]49-Imperial River'!G335</f>
        <v>7.36</v>
      </c>
      <c r="AF251" s="13">
        <f>'[4]49-Imperial River'!G335</f>
        <v>8.9600000000000009</v>
      </c>
      <c r="AG251" s="13">
        <f t="shared" si="3"/>
        <v>8.5869230769230782</v>
      </c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  <c r="AY251" s="128"/>
      <c r="AZ251" s="128"/>
      <c r="BA251" s="128"/>
      <c r="BB251" s="128"/>
      <c r="BC251" s="128"/>
    </row>
    <row r="252" spans="1:55" ht="18" customHeight="1" x14ac:dyDescent="0.3">
      <c r="B252" s="20" t="s">
        <v>4</v>
      </c>
      <c r="C252" s="80" t="s">
        <v>18</v>
      </c>
      <c r="D252" s="13">
        <v>9.19</v>
      </c>
      <c r="E252" s="13">
        <v>9.74</v>
      </c>
      <c r="F252" s="13">
        <v>10.39</v>
      </c>
      <c r="G252" s="13">
        <v>8.31</v>
      </c>
      <c r="H252" s="13">
        <v>8.91</v>
      </c>
      <c r="I252" s="13">
        <v>8.6999999999999993</v>
      </c>
      <c r="J252" s="13">
        <v>7.6</v>
      </c>
      <c r="K252" s="13">
        <v>9.23</v>
      </c>
      <c r="L252" s="13">
        <v>7.14</v>
      </c>
      <c r="M252" s="13">
        <v>6.84</v>
      </c>
      <c r="N252" s="13">
        <v>7.89</v>
      </c>
      <c r="O252" s="13">
        <v>7.99</v>
      </c>
      <c r="P252" s="13">
        <v>8.99</v>
      </c>
      <c r="Q252" s="13">
        <v>8.36</v>
      </c>
      <c r="R252" s="50">
        <v>10.09</v>
      </c>
      <c r="S252" s="50">
        <v>7.34</v>
      </c>
      <c r="T252" s="50">
        <v>6.69</v>
      </c>
      <c r="U252" s="50">
        <v>7.85</v>
      </c>
      <c r="V252" s="50">
        <v>7.02</v>
      </c>
      <c r="W252" s="50">
        <v>11.78</v>
      </c>
      <c r="X252" s="50">
        <v>7.6</v>
      </c>
      <c r="Y252" s="50">
        <v>8.06</v>
      </c>
      <c r="Z252" s="50">
        <v>8.07</v>
      </c>
      <c r="AA252" s="48" t="s">
        <v>18</v>
      </c>
      <c r="AB252" s="13">
        <f>'[1]49-Imperial River'!G336</f>
        <v>8.15</v>
      </c>
      <c r="AC252" s="13">
        <f>'[2]49-Imperial River'!G336</f>
        <v>8.34</v>
      </c>
      <c r="AD252" s="13">
        <f>'[3]49-Imperial River'!G336</f>
        <v>7.61</v>
      </c>
      <c r="AE252" s="13">
        <f>'[5]49-Imperial River'!G336</f>
        <v>6.48</v>
      </c>
      <c r="AF252" s="13">
        <f>'[4]49-Imperial River'!G336</f>
        <v>8.1999999999999993</v>
      </c>
      <c r="AG252" s="13">
        <f t="shared" si="3"/>
        <v>8.3800000000000008</v>
      </c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  <c r="AY252" s="128"/>
      <c r="AZ252" s="128"/>
      <c r="BA252" s="128"/>
      <c r="BB252" s="128"/>
      <c r="BC252" s="128"/>
    </row>
    <row r="253" spans="1:55" ht="15.6" x14ac:dyDescent="0.3">
      <c r="B253" s="20" t="s">
        <v>5</v>
      </c>
      <c r="C253" s="80" t="s">
        <v>18</v>
      </c>
      <c r="D253" s="13">
        <v>9.1999999999999993</v>
      </c>
      <c r="E253" s="13">
        <v>8.66</v>
      </c>
      <c r="F253" s="13">
        <v>9.2100000000000009</v>
      </c>
      <c r="G253" s="13">
        <v>7.76</v>
      </c>
      <c r="H253" s="13">
        <v>8.9600000000000009</v>
      </c>
      <c r="I253" s="13">
        <v>8.2100000000000009</v>
      </c>
      <c r="J253" s="50">
        <v>8.4600000000000009</v>
      </c>
      <c r="K253" s="13">
        <v>8.64</v>
      </c>
      <c r="L253" s="13">
        <v>6.84</v>
      </c>
      <c r="M253" s="13" t="s">
        <v>246</v>
      </c>
      <c r="N253" s="13">
        <v>6.79</v>
      </c>
      <c r="O253" s="13">
        <v>6.89</v>
      </c>
      <c r="P253" s="13">
        <v>7.69</v>
      </c>
      <c r="Q253" s="13">
        <v>8.9499999999999993</v>
      </c>
      <c r="R253" s="50">
        <v>8.6</v>
      </c>
      <c r="S253" s="50">
        <v>6.66</v>
      </c>
      <c r="T253" s="50">
        <v>6.69</v>
      </c>
      <c r="U253" s="50">
        <v>7.19</v>
      </c>
      <c r="V253" s="50">
        <v>6.84</v>
      </c>
      <c r="W253" s="50">
        <v>10.77</v>
      </c>
      <c r="X253" s="50">
        <v>7.28</v>
      </c>
      <c r="Y253" s="50">
        <v>7.34</v>
      </c>
      <c r="Z253" s="50">
        <v>7.27</v>
      </c>
      <c r="AA253" s="50">
        <f>'[6]49-Imperial River'!$G$337</f>
        <v>7.34</v>
      </c>
      <c r="AB253" s="13">
        <f>'[1]49-Imperial River'!G337</f>
        <v>8.39</v>
      </c>
      <c r="AC253" s="13">
        <f>'[2]49-Imperial River'!G337</f>
        <v>8.09</v>
      </c>
      <c r="AD253" s="13" t="s">
        <v>1236</v>
      </c>
      <c r="AE253" s="13">
        <f>'[5]49-Imperial River'!G337</f>
        <v>7.14</v>
      </c>
      <c r="AF253" s="13">
        <f>'[4]49-Imperial River'!G337</f>
        <v>7.18</v>
      </c>
      <c r="AG253" s="13">
        <f t="shared" si="3"/>
        <v>7.9488000000000021</v>
      </c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  <c r="AY253" s="128"/>
      <c r="AZ253" s="128"/>
      <c r="BA253" s="128"/>
      <c r="BB253" s="128"/>
      <c r="BC253" s="128"/>
    </row>
    <row r="254" spans="1:55" ht="15.6" x14ac:dyDescent="0.3">
      <c r="B254" s="20" t="s">
        <v>5</v>
      </c>
      <c r="C254" s="80" t="s">
        <v>18</v>
      </c>
      <c r="D254" s="13">
        <v>11.16</v>
      </c>
      <c r="E254" s="13">
        <v>8.3000000000000007</v>
      </c>
      <c r="F254" s="13">
        <v>8.5</v>
      </c>
      <c r="G254" s="13">
        <v>7.59</v>
      </c>
      <c r="H254" s="13">
        <v>8.3800000000000008</v>
      </c>
      <c r="I254" s="13">
        <v>9.11</v>
      </c>
      <c r="J254" s="13">
        <v>8.43</v>
      </c>
      <c r="K254" s="13">
        <v>8.8699999999999992</v>
      </c>
      <c r="L254" s="13">
        <v>7.61</v>
      </c>
      <c r="M254" s="13" t="s">
        <v>246</v>
      </c>
      <c r="N254" s="13" t="s">
        <v>246</v>
      </c>
      <c r="O254" s="13">
        <v>7.39</v>
      </c>
      <c r="P254" s="13">
        <v>8.5399999999999991</v>
      </c>
      <c r="Q254" s="13">
        <v>8.18</v>
      </c>
      <c r="R254" s="50">
        <v>7.97</v>
      </c>
      <c r="S254" s="50">
        <v>6.67</v>
      </c>
      <c r="T254" s="50">
        <v>6.74</v>
      </c>
      <c r="U254" s="50">
        <v>6.89</v>
      </c>
      <c r="V254" s="50">
        <v>7.19</v>
      </c>
      <c r="W254" s="50">
        <v>11.05</v>
      </c>
      <c r="X254" s="50">
        <v>6.92</v>
      </c>
      <c r="Y254" s="50">
        <v>7.21</v>
      </c>
      <c r="Z254" s="48" t="s">
        <v>18</v>
      </c>
      <c r="AA254" s="48" t="s">
        <v>18</v>
      </c>
      <c r="AB254" s="48" t="s">
        <v>18</v>
      </c>
      <c r="AC254" s="48" t="s">
        <v>18</v>
      </c>
      <c r="AD254" s="48" t="s">
        <v>18</v>
      </c>
      <c r="AE254" s="48" t="s">
        <v>18</v>
      </c>
      <c r="AF254" s="48" t="s">
        <v>18</v>
      </c>
      <c r="AG254" s="13">
        <f t="shared" si="3"/>
        <v>8.1349999999999998</v>
      </c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  <c r="AY254" s="128"/>
      <c r="AZ254" s="128"/>
      <c r="BA254" s="128"/>
      <c r="BB254" s="128"/>
      <c r="BC254" s="128"/>
    </row>
    <row r="255" spans="1:55" ht="15.6" x14ac:dyDescent="0.3">
      <c r="B255" s="20" t="s">
        <v>6</v>
      </c>
      <c r="C255" s="80" t="s">
        <v>18</v>
      </c>
      <c r="D255" s="13">
        <v>10.79</v>
      </c>
      <c r="E255" s="13">
        <v>9.98</v>
      </c>
      <c r="F255" s="13">
        <v>8.19</v>
      </c>
      <c r="G255" s="13">
        <v>7.12</v>
      </c>
      <c r="H255" s="13">
        <v>9.85</v>
      </c>
      <c r="I255" s="13">
        <v>8.07</v>
      </c>
      <c r="J255" s="13">
        <v>8.09</v>
      </c>
      <c r="K255" s="13">
        <v>7.82</v>
      </c>
      <c r="L255" s="13">
        <v>8.8000000000000007</v>
      </c>
      <c r="M255" s="13">
        <v>6.61</v>
      </c>
      <c r="N255" s="13">
        <v>7.99</v>
      </c>
      <c r="O255" s="13">
        <v>8.39</v>
      </c>
      <c r="P255" s="13">
        <v>8.34</v>
      </c>
      <c r="Q255" s="13">
        <v>7.42</v>
      </c>
      <c r="R255" s="50">
        <v>11.96</v>
      </c>
      <c r="S255" s="50">
        <v>6.65</v>
      </c>
      <c r="T255" s="50">
        <v>6.69</v>
      </c>
      <c r="U255" s="50">
        <v>6.74</v>
      </c>
      <c r="V255" s="50">
        <v>8.17</v>
      </c>
      <c r="W255" s="50">
        <v>9.6999999999999993</v>
      </c>
      <c r="X255" s="50">
        <v>6.54</v>
      </c>
      <c r="Y255" s="50">
        <v>6.7</v>
      </c>
      <c r="Z255" s="50">
        <v>7.58</v>
      </c>
      <c r="AA255" s="50">
        <f>'[6]49-Imperial River'!$G$338</f>
        <v>7.54</v>
      </c>
      <c r="AB255" s="13">
        <f>'[1]49-Imperial River'!G338</f>
        <v>8.4600000000000009</v>
      </c>
      <c r="AC255" s="13">
        <f>'[2]49-Imperial River'!G338</f>
        <v>9.6300000000000008</v>
      </c>
      <c r="AD255" s="13">
        <f>'[3]49-Imperial River'!G338</f>
        <v>10.38</v>
      </c>
      <c r="AE255" s="13">
        <f>'[5]49-Imperial River'!G338</f>
        <v>8.6</v>
      </c>
      <c r="AF255" s="13">
        <f>'[4]49-Imperial River'!G338</f>
        <v>6.94</v>
      </c>
      <c r="AG255" s="13">
        <f t="shared" si="3"/>
        <v>8.303703703703702</v>
      </c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  <c r="AY255" s="128"/>
      <c r="AZ255" s="128"/>
      <c r="BA255" s="128"/>
      <c r="BB255" s="128"/>
      <c r="BC255" s="128"/>
    </row>
    <row r="256" spans="1:55" ht="15.6" x14ac:dyDescent="0.3">
      <c r="A256" s="14" t="s">
        <v>1247</v>
      </c>
      <c r="B256" s="20" t="s">
        <v>6</v>
      </c>
      <c r="C256" s="80" t="s">
        <v>18</v>
      </c>
      <c r="D256" s="13">
        <v>10.35</v>
      </c>
      <c r="E256" s="13">
        <v>11.59</v>
      </c>
      <c r="F256" s="13">
        <v>8.32</v>
      </c>
      <c r="G256" s="13">
        <v>9.09</v>
      </c>
      <c r="H256" s="13">
        <v>11.14</v>
      </c>
      <c r="I256" s="13">
        <v>10.02</v>
      </c>
      <c r="J256" s="13">
        <v>8.6</v>
      </c>
      <c r="K256" s="13">
        <v>7.59</v>
      </c>
      <c r="L256" s="13">
        <v>10.37</v>
      </c>
      <c r="M256" s="13">
        <v>8.49</v>
      </c>
      <c r="N256" s="13">
        <v>8.69</v>
      </c>
      <c r="O256" s="13">
        <v>11.39</v>
      </c>
      <c r="P256" s="13">
        <v>10.79</v>
      </c>
      <c r="Q256" s="13">
        <v>7.47</v>
      </c>
      <c r="R256" s="50">
        <v>11.51</v>
      </c>
      <c r="S256" s="50">
        <v>7.62</v>
      </c>
      <c r="T256" s="50">
        <v>6.76</v>
      </c>
      <c r="U256" s="50">
        <v>7.64</v>
      </c>
      <c r="V256" s="50">
        <v>8.3000000000000007</v>
      </c>
      <c r="W256" s="39">
        <v>11.07</v>
      </c>
      <c r="X256" s="39">
        <v>6.45</v>
      </c>
      <c r="Y256" s="39">
        <v>6.6</v>
      </c>
      <c r="Z256" s="39">
        <v>8.91</v>
      </c>
      <c r="AA256" s="50">
        <f>'[6]49-Imperial River'!$G$339</f>
        <v>7.38</v>
      </c>
      <c r="AB256" s="13">
        <f>'[1]49-Imperial River'!G339</f>
        <v>8.39</v>
      </c>
      <c r="AC256" s="13">
        <f>'[2]49-Imperial River'!G339</f>
        <v>8.82</v>
      </c>
      <c r="AD256" s="13">
        <f>'[3]49-Imperial River'!G339</f>
        <v>11.17</v>
      </c>
      <c r="AE256" s="13">
        <f>'[5]49-Imperial River'!G339</f>
        <v>8.1999999999999993</v>
      </c>
      <c r="AF256" s="13">
        <f>'[4]49-Imperial River'!G339</f>
        <v>7.86</v>
      </c>
      <c r="AG256" s="13">
        <f t="shared" si="3"/>
        <v>9.0562962962962921</v>
      </c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  <c r="AY256" s="128"/>
      <c r="AZ256" s="128"/>
      <c r="BA256" s="128"/>
      <c r="BB256" s="128"/>
      <c r="BC256" s="128"/>
    </row>
    <row r="257" spans="1:55" ht="15.6" x14ac:dyDescent="0.3">
      <c r="A257" s="29" t="s">
        <v>1227</v>
      </c>
      <c r="B257" s="20" t="s">
        <v>7</v>
      </c>
      <c r="C257" s="80" t="s">
        <v>18</v>
      </c>
      <c r="D257" s="13">
        <v>10.62</v>
      </c>
      <c r="E257" s="13">
        <v>11.43</v>
      </c>
      <c r="F257" s="13">
        <v>8.92</v>
      </c>
      <c r="G257" s="13">
        <v>10.33</v>
      </c>
      <c r="H257" s="13">
        <v>9.8800000000000008</v>
      </c>
      <c r="I257" s="13">
        <v>10.18</v>
      </c>
      <c r="J257" s="13">
        <v>8.7100000000000009</v>
      </c>
      <c r="K257" s="13">
        <v>8.17</v>
      </c>
      <c r="L257" s="13">
        <v>11.35</v>
      </c>
      <c r="M257" s="13">
        <v>7.62</v>
      </c>
      <c r="N257" s="13">
        <v>10.39</v>
      </c>
      <c r="O257" s="13">
        <v>10.39</v>
      </c>
      <c r="P257" s="13">
        <v>10.11</v>
      </c>
      <c r="Q257" s="13">
        <v>7.32</v>
      </c>
      <c r="R257" s="50">
        <v>11.71</v>
      </c>
      <c r="S257" s="50">
        <v>9.33</v>
      </c>
      <c r="T257" s="50">
        <v>6.79</v>
      </c>
      <c r="U257" s="50">
        <v>9.49</v>
      </c>
      <c r="V257" s="50">
        <v>8.91</v>
      </c>
      <c r="W257" s="50">
        <v>10.89</v>
      </c>
      <c r="X257" s="50">
        <v>7.46</v>
      </c>
      <c r="Y257" s="50">
        <v>7.93</v>
      </c>
      <c r="Z257" s="50">
        <v>11.13</v>
      </c>
      <c r="AA257" s="48" t="s">
        <v>18</v>
      </c>
      <c r="AB257" s="13">
        <f>'[1]49-Imperial River'!G340</f>
        <v>8.73</v>
      </c>
      <c r="AC257" s="13">
        <f>'[2]49-Imperial River'!G340</f>
        <v>9.64</v>
      </c>
      <c r="AD257" s="13">
        <f>'[3]49-Imperial River'!G340</f>
        <v>10.84</v>
      </c>
      <c r="AE257" s="13">
        <f>'[5]49-Imperial River'!G340</f>
        <v>9.4</v>
      </c>
      <c r="AF257" s="13">
        <f>'[4]49-Imperial River'!G340</f>
        <v>9.56</v>
      </c>
      <c r="AG257" s="13">
        <f t="shared" si="3"/>
        <v>9.5488461538461546</v>
      </c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</row>
    <row r="258" spans="1:55" ht="15.6" x14ac:dyDescent="0.3">
      <c r="B258" s="20" t="s">
        <v>7</v>
      </c>
      <c r="C258" s="13">
        <v>10.3</v>
      </c>
      <c r="D258" s="13">
        <v>11.62</v>
      </c>
      <c r="E258" s="13">
        <v>11.1</v>
      </c>
      <c r="F258" s="13">
        <v>9.08</v>
      </c>
      <c r="G258" s="13">
        <v>9.84</v>
      </c>
      <c r="H258" s="13">
        <v>11.85</v>
      </c>
      <c r="I258" s="13">
        <v>9.57</v>
      </c>
      <c r="J258" s="13">
        <v>10.56</v>
      </c>
      <c r="K258" s="13">
        <v>10.17</v>
      </c>
      <c r="L258" s="13">
        <v>11</v>
      </c>
      <c r="M258" s="13">
        <v>7.79</v>
      </c>
      <c r="N258" s="13">
        <v>11.61</v>
      </c>
      <c r="O258" s="13">
        <v>10.39</v>
      </c>
      <c r="P258" s="13">
        <v>10.01</v>
      </c>
      <c r="Q258" s="13">
        <v>8.9</v>
      </c>
      <c r="R258" s="50">
        <v>11.22</v>
      </c>
      <c r="S258" s="50">
        <v>9.93</v>
      </c>
      <c r="T258" s="50">
        <v>6.89</v>
      </c>
      <c r="U258" s="50">
        <v>10.97</v>
      </c>
      <c r="V258" s="50">
        <v>8.2899999999999991</v>
      </c>
      <c r="W258" s="50">
        <v>9.69</v>
      </c>
      <c r="X258" s="50">
        <v>7.74</v>
      </c>
      <c r="Y258" s="50">
        <v>8.01</v>
      </c>
      <c r="Z258" s="50">
        <v>11.26</v>
      </c>
      <c r="AA258" s="48" t="s">
        <v>18</v>
      </c>
      <c r="AB258" s="13">
        <f>'[1]49-Imperial River'!G341</f>
        <v>11.1</v>
      </c>
      <c r="AC258" s="13">
        <f>'[2]49-Imperial River'!G341</f>
        <v>11.1</v>
      </c>
      <c r="AD258" s="13">
        <f>'[3]49-Imperial River'!G341</f>
        <v>11.34</v>
      </c>
      <c r="AE258" s="13">
        <f>'[5]49-Imperial River'!G341</f>
        <v>10.01</v>
      </c>
      <c r="AF258" s="13">
        <f>'[4]49-Imperial River'!G341</f>
        <v>10.4</v>
      </c>
      <c r="AG258" s="13">
        <f t="shared" si="3"/>
        <v>10.049259259259257</v>
      </c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  <c r="AY258" s="128"/>
      <c r="AZ258" s="128"/>
      <c r="BA258" s="128"/>
      <c r="BB258" s="128"/>
      <c r="BC258" s="128"/>
    </row>
    <row r="259" spans="1:55" ht="15.6" x14ac:dyDescent="0.3">
      <c r="B259" s="20" t="s">
        <v>8</v>
      </c>
      <c r="C259" s="13">
        <v>10.49</v>
      </c>
      <c r="D259" s="13">
        <v>10.18</v>
      </c>
      <c r="E259" s="13">
        <v>11.69</v>
      </c>
      <c r="F259" s="13">
        <v>9.58</v>
      </c>
      <c r="G259" s="13">
        <v>9.74</v>
      </c>
      <c r="H259" s="13">
        <v>11.06</v>
      </c>
      <c r="I259" s="13">
        <v>10.5</v>
      </c>
      <c r="J259" s="13">
        <v>10.94</v>
      </c>
      <c r="K259" s="13">
        <v>6.92</v>
      </c>
      <c r="L259" s="13">
        <v>9.81</v>
      </c>
      <c r="M259" s="13">
        <v>9.59</v>
      </c>
      <c r="N259" s="13">
        <v>10.89</v>
      </c>
      <c r="O259" s="13">
        <v>9.19</v>
      </c>
      <c r="P259" s="13">
        <v>10.34</v>
      </c>
      <c r="Q259" s="13">
        <v>11.81</v>
      </c>
      <c r="R259" s="50">
        <v>11.8</v>
      </c>
      <c r="S259" s="50">
        <v>9.77</v>
      </c>
      <c r="T259" s="50">
        <v>7.74</v>
      </c>
      <c r="U259" s="50">
        <v>10.44</v>
      </c>
      <c r="V259" s="50">
        <v>10.130000000000001</v>
      </c>
      <c r="W259" s="50">
        <v>9.41</v>
      </c>
      <c r="X259" s="50">
        <v>7.56</v>
      </c>
      <c r="Y259" s="50">
        <v>8.66</v>
      </c>
      <c r="Z259" s="50">
        <v>11.74</v>
      </c>
      <c r="AA259" s="48" t="s">
        <v>18</v>
      </c>
      <c r="AB259" s="13">
        <f>'[1]49-Imperial River'!G342</f>
        <v>10.16</v>
      </c>
      <c r="AC259" s="13">
        <f>'[2]49-Imperial River'!G342</f>
        <v>10.54</v>
      </c>
      <c r="AD259" s="13">
        <f>'[3]49-Imperial River'!G342</f>
        <v>11.03</v>
      </c>
      <c r="AE259" s="13">
        <f>'[5]49-Imperial River'!G342</f>
        <v>8.7899999999999991</v>
      </c>
      <c r="AF259" s="13">
        <f>'[4]49-Imperial River'!G342</f>
        <v>10.9</v>
      </c>
      <c r="AG259" s="13">
        <f t="shared" ref="AG259:AG322" si="4">AVERAGE(C259:AD259)</f>
        <v>10.063333333333334</v>
      </c>
      <c r="AH259" s="13"/>
      <c r="AI259" s="13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  <c r="AY259" s="128"/>
      <c r="AZ259" s="128"/>
      <c r="BA259" s="128"/>
      <c r="BB259" s="128"/>
      <c r="BC259" s="128"/>
    </row>
    <row r="260" spans="1:55" ht="15.6" x14ac:dyDescent="0.3">
      <c r="A260" s="29" t="s">
        <v>163</v>
      </c>
      <c r="B260" s="20" t="s">
        <v>8</v>
      </c>
      <c r="C260" s="13">
        <v>11.81</v>
      </c>
      <c r="D260" s="13">
        <v>11.42</v>
      </c>
      <c r="E260" s="13">
        <v>11.39</v>
      </c>
      <c r="F260" s="13">
        <v>9.59</v>
      </c>
      <c r="G260" s="13">
        <v>9.98</v>
      </c>
      <c r="H260" s="13">
        <v>11.69</v>
      </c>
      <c r="I260" s="13">
        <v>11.03</v>
      </c>
      <c r="J260" s="13">
        <v>9.9499999999999993</v>
      </c>
      <c r="K260" s="13">
        <v>7.42</v>
      </c>
      <c r="L260" s="13">
        <v>11.29</v>
      </c>
      <c r="M260" s="13">
        <v>10.69</v>
      </c>
      <c r="N260" s="13">
        <v>10.199999999999999</v>
      </c>
      <c r="O260" s="13">
        <v>10.99</v>
      </c>
      <c r="P260" s="13">
        <v>11.59</v>
      </c>
      <c r="Q260" s="13">
        <v>11.48</v>
      </c>
      <c r="R260" s="50">
        <v>10.41</v>
      </c>
      <c r="S260" s="50">
        <v>11.19</v>
      </c>
      <c r="T260" s="50">
        <v>7.96</v>
      </c>
      <c r="U260" s="50">
        <v>12.11</v>
      </c>
      <c r="V260" s="50">
        <v>11.51</v>
      </c>
      <c r="W260" s="50">
        <v>9.77</v>
      </c>
      <c r="X260" s="50">
        <v>8.33</v>
      </c>
      <c r="Y260" s="50">
        <v>9.41</v>
      </c>
      <c r="Z260" s="50">
        <v>11.78</v>
      </c>
      <c r="AA260" s="48" t="s">
        <v>18</v>
      </c>
      <c r="AB260" s="13">
        <f>'[1]49-Imperial River'!G343</f>
        <v>11.16</v>
      </c>
      <c r="AC260" s="13">
        <f>'[2]49-Imperial River'!G343</f>
        <v>10.55</v>
      </c>
      <c r="AD260" s="13">
        <f>'[3]49-Imperial River'!G343</f>
        <v>10.87</v>
      </c>
      <c r="AE260" s="13">
        <f>'[5]49-Imperial River'!G343</f>
        <v>8.44</v>
      </c>
      <c r="AF260" s="13">
        <f>'[4]49-Imperial River'!G343</f>
        <v>10.81</v>
      </c>
      <c r="AG260" s="13">
        <f t="shared" si="4"/>
        <v>10.576666666666668</v>
      </c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  <c r="AY260" s="128"/>
      <c r="AZ260" s="128"/>
      <c r="BA260" s="128"/>
      <c r="BB260" s="128"/>
      <c r="BC260" s="128"/>
    </row>
    <row r="261" spans="1:55" ht="15.6" x14ac:dyDescent="0.3">
      <c r="A261" s="29" t="s">
        <v>1415</v>
      </c>
      <c r="B261" s="20" t="s">
        <v>9</v>
      </c>
      <c r="C261" s="13">
        <v>10.64</v>
      </c>
      <c r="D261" s="13">
        <v>10.47</v>
      </c>
      <c r="E261" s="13">
        <v>10.71</v>
      </c>
      <c r="F261" s="13">
        <v>11.34</v>
      </c>
      <c r="G261" s="13">
        <v>10.61</v>
      </c>
      <c r="H261" s="80" t="s">
        <v>18</v>
      </c>
      <c r="I261" s="13">
        <v>11.07</v>
      </c>
      <c r="J261" s="50">
        <v>9.2899999999999991</v>
      </c>
      <c r="K261" s="13">
        <v>9.86</v>
      </c>
      <c r="L261" s="13">
        <v>11.8</v>
      </c>
      <c r="M261" s="13">
        <v>11.49</v>
      </c>
      <c r="N261" s="13">
        <v>9.73</v>
      </c>
      <c r="O261" s="13">
        <v>11.43</v>
      </c>
      <c r="P261" s="13">
        <v>11.04</v>
      </c>
      <c r="Q261" s="13">
        <v>11.26</v>
      </c>
      <c r="R261" s="50">
        <v>10.19</v>
      </c>
      <c r="S261" s="50">
        <v>11.67</v>
      </c>
      <c r="T261" s="50">
        <v>8.39</v>
      </c>
      <c r="U261" s="50">
        <v>11.29</v>
      </c>
      <c r="V261" s="50">
        <v>11.5</v>
      </c>
      <c r="W261" s="50">
        <v>10.89</v>
      </c>
      <c r="X261" s="50">
        <v>10.029999999999999</v>
      </c>
      <c r="Y261" s="50">
        <v>9.34</v>
      </c>
      <c r="Z261" s="50">
        <v>11.49</v>
      </c>
      <c r="AA261" s="48" t="s">
        <v>18</v>
      </c>
      <c r="AB261" s="13">
        <f>'[1]49-Imperial River'!G344</f>
        <v>10.91</v>
      </c>
      <c r="AC261" s="13">
        <f>'[2]49-Imperial River'!G344</f>
        <v>11.08</v>
      </c>
      <c r="AD261" s="48" t="s">
        <v>18</v>
      </c>
      <c r="AE261" s="13">
        <f>'[5]49-Imperial River'!G344</f>
        <v>10.35</v>
      </c>
      <c r="AF261" s="13" t="str">
        <f>'[4]49-Imperial River'!G344</f>
        <v/>
      </c>
      <c r="AG261" s="13">
        <f t="shared" si="4"/>
        <v>10.700799999999999</v>
      </c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  <c r="AY261" s="128"/>
      <c r="AZ261" s="128"/>
      <c r="BA261" s="128"/>
      <c r="BB261" s="128"/>
      <c r="BC261" s="128"/>
    </row>
    <row r="262" spans="1:55" ht="15.6" x14ac:dyDescent="0.3">
      <c r="A262" s="29" t="s">
        <v>1416</v>
      </c>
      <c r="B262" s="20" t="s">
        <v>9</v>
      </c>
      <c r="C262" s="13">
        <v>11.32</v>
      </c>
      <c r="D262" s="13">
        <v>11.23</v>
      </c>
      <c r="E262" s="13">
        <v>11.67</v>
      </c>
      <c r="F262" s="13">
        <v>10.98</v>
      </c>
      <c r="G262" s="13">
        <v>11.34</v>
      </c>
      <c r="H262" s="80" t="s">
        <v>18</v>
      </c>
      <c r="I262" s="13">
        <v>10.77</v>
      </c>
      <c r="J262" s="13">
        <v>11.21</v>
      </c>
      <c r="K262" s="13">
        <v>11.08</v>
      </c>
      <c r="L262" s="13">
        <v>11.57</v>
      </c>
      <c r="M262" s="13">
        <v>11.64</v>
      </c>
      <c r="N262" s="13">
        <v>9.89</v>
      </c>
      <c r="O262" s="13">
        <v>11.63</v>
      </c>
      <c r="P262" s="13">
        <v>12.39</v>
      </c>
      <c r="Q262" s="13">
        <v>10.84</v>
      </c>
      <c r="R262" s="50">
        <v>9.91</v>
      </c>
      <c r="S262" s="50">
        <v>11.35</v>
      </c>
      <c r="T262" s="50">
        <v>8.99</v>
      </c>
      <c r="U262" s="50">
        <v>11.24</v>
      </c>
      <c r="V262" s="50">
        <v>11.66</v>
      </c>
      <c r="W262" s="50">
        <v>10.84</v>
      </c>
      <c r="X262" s="50">
        <v>10.8</v>
      </c>
      <c r="Y262" s="50">
        <v>10.46</v>
      </c>
      <c r="Z262" s="50">
        <v>12.11</v>
      </c>
      <c r="AA262" s="48" t="s">
        <v>18</v>
      </c>
      <c r="AB262" s="13">
        <f>'[1]49-Imperial River'!G345</f>
        <v>11</v>
      </c>
      <c r="AC262" s="13">
        <f>'[2]49-Imperial River'!G345</f>
        <v>11.21</v>
      </c>
      <c r="AD262" s="13">
        <f>'[3]49-Imperial River'!G345</f>
        <v>11.08</v>
      </c>
      <c r="AE262" s="13">
        <f>'[5]49-Imperial River'!G345</f>
        <v>11.05</v>
      </c>
      <c r="AF262" s="13" t="str">
        <f>'[4]49-Imperial River'!G345</f>
        <v/>
      </c>
      <c r="AG262" s="13">
        <f t="shared" si="4"/>
        <v>11.085000000000001</v>
      </c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  <c r="AY262" s="128"/>
      <c r="AZ262" s="128"/>
      <c r="BA262" s="128"/>
      <c r="BB262" s="128"/>
      <c r="BC262" s="128"/>
    </row>
    <row r="263" spans="1:55" ht="15.6" x14ac:dyDescent="0.3">
      <c r="B263" s="20" t="s">
        <v>10</v>
      </c>
      <c r="C263" s="80" t="s">
        <v>18</v>
      </c>
      <c r="D263" s="13">
        <v>11.88</v>
      </c>
      <c r="E263" s="13">
        <v>11.13</v>
      </c>
      <c r="F263" s="13">
        <v>11.07</v>
      </c>
      <c r="G263" s="13">
        <v>11.47</v>
      </c>
      <c r="H263" s="80" t="s">
        <v>18</v>
      </c>
      <c r="I263" s="13">
        <v>11.27</v>
      </c>
      <c r="J263" s="13">
        <v>9.48</v>
      </c>
      <c r="K263" s="13">
        <v>9.9600000000000009</v>
      </c>
      <c r="L263" s="13">
        <v>11.53</v>
      </c>
      <c r="M263" s="13">
        <v>10.59</v>
      </c>
      <c r="N263" s="13">
        <v>10.59</v>
      </c>
      <c r="O263" s="13">
        <v>9.7899999999999991</v>
      </c>
      <c r="P263" s="13">
        <v>12.39</v>
      </c>
      <c r="Q263" s="13">
        <v>10.039999999999999</v>
      </c>
      <c r="R263" s="50">
        <v>11.76</v>
      </c>
      <c r="S263" s="50">
        <v>10.17</v>
      </c>
      <c r="T263" s="50">
        <v>9.07</v>
      </c>
      <c r="U263" s="50">
        <v>11.19</v>
      </c>
      <c r="V263" s="50">
        <v>11.13</v>
      </c>
      <c r="W263" s="50">
        <v>10.06</v>
      </c>
      <c r="X263" s="50">
        <v>10.38</v>
      </c>
      <c r="Y263" s="50">
        <v>11.38</v>
      </c>
      <c r="Z263" s="50">
        <v>11.38</v>
      </c>
      <c r="AA263" s="48" t="s">
        <v>18</v>
      </c>
      <c r="AB263" s="13">
        <f>'[1]49-Imperial River'!G346</f>
        <v>10.78</v>
      </c>
      <c r="AC263" s="13">
        <f>'[2]49-Imperial River'!G346</f>
        <v>10.51</v>
      </c>
      <c r="AD263" s="13">
        <f>'[3]49-Imperial River'!G346</f>
        <v>10.210000000000001</v>
      </c>
      <c r="AE263" s="13">
        <f>'[5]49-Imperial River'!G346</f>
        <v>10.64</v>
      </c>
      <c r="AF263" s="13" t="str">
        <f>'[4]49-Imperial River'!G346</f>
        <v/>
      </c>
      <c r="AG263" s="13">
        <f t="shared" si="4"/>
        <v>10.768399999999996</v>
      </c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</row>
    <row r="264" spans="1:55" ht="15.6" x14ac:dyDescent="0.3">
      <c r="B264" s="20" t="s">
        <v>10</v>
      </c>
      <c r="C264" s="80" t="s">
        <v>18</v>
      </c>
      <c r="D264" s="13">
        <v>11.56</v>
      </c>
      <c r="E264" s="13">
        <v>9.9700000000000006</v>
      </c>
      <c r="F264" s="13">
        <v>11.93</v>
      </c>
      <c r="G264" s="13">
        <v>10.59</v>
      </c>
      <c r="H264" s="80" t="s">
        <v>18</v>
      </c>
      <c r="I264" s="13">
        <v>10.86</v>
      </c>
      <c r="J264" s="13">
        <v>8.99</v>
      </c>
      <c r="K264" s="13">
        <v>9.2799999999999994</v>
      </c>
      <c r="L264" s="13">
        <v>10.61</v>
      </c>
      <c r="M264" s="13">
        <v>9.69</v>
      </c>
      <c r="N264" s="13">
        <v>10.39</v>
      </c>
      <c r="O264" s="13">
        <v>9.69</v>
      </c>
      <c r="P264" s="13">
        <v>11.39</v>
      </c>
      <c r="Q264" s="13">
        <v>9.3699999999999992</v>
      </c>
      <c r="R264" s="50">
        <v>11.64</v>
      </c>
      <c r="S264" s="50">
        <v>9.44</v>
      </c>
      <c r="T264" s="50">
        <v>8.98</v>
      </c>
      <c r="U264" s="50">
        <v>10.56</v>
      </c>
      <c r="V264" s="50">
        <v>10.199999999999999</v>
      </c>
      <c r="W264" s="50">
        <v>9.9</v>
      </c>
      <c r="X264" s="50">
        <v>11.65</v>
      </c>
      <c r="Y264" s="50">
        <v>10.65</v>
      </c>
      <c r="Z264" s="50">
        <v>10.9</v>
      </c>
      <c r="AA264" s="48" t="s">
        <v>18</v>
      </c>
      <c r="AB264" s="48" t="s">
        <v>18</v>
      </c>
      <c r="AC264" s="48" t="s">
        <v>18</v>
      </c>
      <c r="AD264" s="48" t="s">
        <v>18</v>
      </c>
      <c r="AE264" s="48" t="s">
        <v>18</v>
      </c>
      <c r="AF264" s="48" t="s">
        <v>18</v>
      </c>
      <c r="AG264" s="13">
        <f t="shared" si="4"/>
        <v>10.374545454545453</v>
      </c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  <c r="AY264" s="128"/>
      <c r="AZ264" s="128"/>
      <c r="BA264" s="128"/>
      <c r="BB264" s="128"/>
      <c r="BC264" s="128"/>
    </row>
    <row r="265" spans="1:55" ht="15.6" x14ac:dyDescent="0.3">
      <c r="B265" s="20" t="s">
        <v>11</v>
      </c>
      <c r="C265" s="80" t="s">
        <v>18</v>
      </c>
      <c r="D265" s="13">
        <v>10.64</v>
      </c>
      <c r="E265" s="13">
        <v>9.52</v>
      </c>
      <c r="F265" s="13">
        <v>10.7</v>
      </c>
      <c r="G265" s="13">
        <v>10.130000000000001</v>
      </c>
      <c r="H265" s="80" t="s">
        <v>18</v>
      </c>
      <c r="I265" s="13">
        <v>9.9499999999999993</v>
      </c>
      <c r="J265" s="13">
        <v>8.69</v>
      </c>
      <c r="K265" s="13">
        <v>11.04</v>
      </c>
      <c r="L265" s="13">
        <v>9.64</v>
      </c>
      <c r="M265" s="13">
        <v>9.2899999999999991</v>
      </c>
      <c r="N265" s="13">
        <v>9.59</v>
      </c>
      <c r="O265" s="13">
        <v>8.59</v>
      </c>
      <c r="P265" s="80" t="s">
        <v>18</v>
      </c>
      <c r="Q265" s="13">
        <v>8.73</v>
      </c>
      <c r="R265" s="50">
        <v>11.02</v>
      </c>
      <c r="S265" s="50">
        <v>9.08</v>
      </c>
      <c r="T265" s="50">
        <v>8.25</v>
      </c>
      <c r="U265" s="50">
        <v>9.65</v>
      </c>
      <c r="V265" s="50">
        <v>9.41</v>
      </c>
      <c r="W265" s="50">
        <v>9.4499999999999993</v>
      </c>
      <c r="X265" s="50">
        <v>11.14</v>
      </c>
      <c r="Y265" s="50">
        <v>9.84</v>
      </c>
      <c r="Z265" s="48" t="s">
        <v>18</v>
      </c>
      <c r="AA265" s="48" t="s">
        <v>18</v>
      </c>
      <c r="AB265" s="13">
        <f>'[1]49-Imperial River'!G347</f>
        <v>9.34</v>
      </c>
      <c r="AC265" s="13">
        <f>'[2]49-Imperial River'!G347</f>
        <v>8.73</v>
      </c>
      <c r="AD265" s="13">
        <f>'[3]49-Imperial River'!G347</f>
        <v>10.210000000000001</v>
      </c>
      <c r="AE265" s="13">
        <f>'[5]49-Imperial River'!G347</f>
        <v>9.6300000000000008</v>
      </c>
      <c r="AF265" s="13" t="str">
        <f>'[4]49-Imperial River'!G347</f>
        <v/>
      </c>
      <c r="AG265" s="13">
        <f t="shared" si="4"/>
        <v>9.6795652173913034</v>
      </c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  <c r="AY265" s="128"/>
      <c r="AZ265" s="128"/>
      <c r="BA265" s="128"/>
      <c r="BB265" s="128"/>
      <c r="BC265" s="128"/>
    </row>
    <row r="266" spans="1:55" ht="15.6" x14ac:dyDescent="0.3">
      <c r="B266" s="20" t="s">
        <v>12</v>
      </c>
      <c r="C266" s="80" t="s">
        <v>18</v>
      </c>
      <c r="D266" s="13">
        <v>9.61</v>
      </c>
      <c r="E266" s="13">
        <v>8.92</v>
      </c>
      <c r="F266" s="13">
        <v>9.89</v>
      </c>
      <c r="G266" s="13">
        <v>11.09</v>
      </c>
      <c r="H266" s="13">
        <v>9.59</v>
      </c>
      <c r="I266" s="13">
        <v>8.93</v>
      </c>
      <c r="J266" s="13">
        <v>10.88</v>
      </c>
      <c r="K266" s="13">
        <v>9.9499999999999993</v>
      </c>
      <c r="L266" s="13">
        <v>9.15</v>
      </c>
      <c r="M266" s="13">
        <v>8.24</v>
      </c>
      <c r="N266" s="13">
        <v>8.99</v>
      </c>
      <c r="O266" s="13">
        <v>8.99</v>
      </c>
      <c r="P266" s="13">
        <v>9.84</v>
      </c>
      <c r="Q266" s="13">
        <v>8.26</v>
      </c>
      <c r="R266" s="13">
        <v>10.210000000000001</v>
      </c>
      <c r="S266" s="13">
        <v>8.19</v>
      </c>
      <c r="T266" s="13">
        <v>7.59</v>
      </c>
      <c r="U266" s="13">
        <v>9.32</v>
      </c>
      <c r="V266" s="13">
        <v>10.28</v>
      </c>
      <c r="W266" s="13">
        <v>8.65</v>
      </c>
      <c r="X266" s="13">
        <v>10.44</v>
      </c>
      <c r="Y266" s="13">
        <v>9.77</v>
      </c>
      <c r="Z266" s="48" t="s">
        <v>18</v>
      </c>
      <c r="AA266" s="48" t="s">
        <v>18</v>
      </c>
      <c r="AB266" s="13">
        <f>'[1]49-Imperial River'!G348</f>
        <v>9.27</v>
      </c>
      <c r="AC266" s="13">
        <f>'[2]49-Imperial River'!G348</f>
        <v>8.3800000000000008</v>
      </c>
      <c r="AD266" s="13">
        <f>'[3]49-Imperial River'!G348</f>
        <v>9.4600000000000009</v>
      </c>
      <c r="AE266" s="13">
        <f>'[5]49-Imperial River'!G348</f>
        <v>8.76</v>
      </c>
      <c r="AF266" s="13" t="str">
        <f>'[4]49-Imperial River'!G348</f>
        <v/>
      </c>
      <c r="AG266" s="13">
        <f t="shared" si="4"/>
        <v>9.3556000000000026</v>
      </c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  <c r="AY266" s="128"/>
      <c r="AZ266" s="128"/>
      <c r="BA266" s="128"/>
      <c r="BB266" s="128"/>
      <c r="BC266" s="128"/>
    </row>
    <row r="267" spans="1:55" s="30" customFormat="1" ht="15.6" x14ac:dyDescent="0.3">
      <c r="A267" s="6" t="s">
        <v>160</v>
      </c>
      <c r="B267" s="6"/>
      <c r="C267" s="6">
        <v>1990</v>
      </c>
      <c r="D267" s="6">
        <v>1991</v>
      </c>
      <c r="E267" s="6">
        <v>1992</v>
      </c>
      <c r="F267" s="6">
        <v>1993</v>
      </c>
      <c r="G267" s="6">
        <v>1994</v>
      </c>
      <c r="H267" s="6">
        <v>1995</v>
      </c>
      <c r="I267" s="6">
        <v>1996</v>
      </c>
      <c r="J267" s="18">
        <v>1997</v>
      </c>
      <c r="K267" s="18">
        <v>1998</v>
      </c>
      <c r="L267" s="18">
        <v>1999</v>
      </c>
      <c r="M267" s="18">
        <v>2000</v>
      </c>
      <c r="N267" s="18">
        <v>2001</v>
      </c>
      <c r="O267" s="18">
        <v>2002</v>
      </c>
      <c r="P267" s="18">
        <v>2003</v>
      </c>
      <c r="Q267" s="18">
        <v>2004</v>
      </c>
      <c r="R267" s="18">
        <v>2005</v>
      </c>
      <c r="S267" s="18">
        <v>2006</v>
      </c>
      <c r="T267" s="18">
        <v>2007</v>
      </c>
      <c r="U267" s="18">
        <v>2008</v>
      </c>
      <c r="V267" s="41">
        <v>2009</v>
      </c>
      <c r="W267" s="41">
        <v>2010</v>
      </c>
      <c r="X267" s="41">
        <v>2011</v>
      </c>
      <c r="Y267" s="41">
        <v>2012</v>
      </c>
      <c r="Z267" s="41">
        <v>2013</v>
      </c>
      <c r="AA267" s="211">
        <v>2014</v>
      </c>
      <c r="AB267" s="211">
        <v>2015</v>
      </c>
      <c r="AC267" s="211">
        <v>2016</v>
      </c>
      <c r="AD267" s="211">
        <v>2017</v>
      </c>
      <c r="AE267" s="211">
        <v>2018</v>
      </c>
      <c r="AF267" s="211">
        <v>2019</v>
      </c>
      <c r="AG267" s="18" t="s">
        <v>161</v>
      </c>
      <c r="AH267" s="54"/>
      <c r="AI267" s="74"/>
      <c r="AJ267" s="74"/>
      <c r="AK267" s="74"/>
      <c r="AL267" s="74"/>
      <c r="AM267" s="74"/>
      <c r="AN267" s="74"/>
      <c r="AO267" s="74"/>
      <c r="AP267" s="74"/>
      <c r="AQ267" s="74"/>
      <c r="AR267" s="74"/>
      <c r="AS267" s="74"/>
      <c r="AT267" s="74"/>
      <c r="AU267" s="74"/>
      <c r="AV267" s="74"/>
      <c r="AW267" s="74"/>
      <c r="AX267" s="74"/>
      <c r="AY267" s="74"/>
      <c r="AZ267" s="74"/>
      <c r="BA267" s="74"/>
      <c r="BB267" s="74"/>
      <c r="BC267" s="74"/>
    </row>
    <row r="268" spans="1:55" ht="15.6" x14ac:dyDescent="0.3">
      <c r="A268" s="29" t="s">
        <v>326</v>
      </c>
      <c r="B268" s="20" t="s">
        <v>1</v>
      </c>
      <c r="C268" s="48" t="s">
        <v>18</v>
      </c>
      <c r="D268" s="13">
        <v>5.22</v>
      </c>
      <c r="E268" s="13">
        <v>5.27</v>
      </c>
      <c r="F268" s="13">
        <v>6.23</v>
      </c>
      <c r="G268" s="13">
        <v>5.91</v>
      </c>
      <c r="H268" s="13">
        <v>7.34</v>
      </c>
      <c r="I268" s="13">
        <v>7.14</v>
      </c>
      <c r="J268" s="13">
        <v>5.71</v>
      </c>
      <c r="K268" s="13">
        <v>6.72</v>
      </c>
      <c r="L268" s="13">
        <v>6.36</v>
      </c>
      <c r="M268" s="48" t="s">
        <v>18</v>
      </c>
      <c r="N268" s="48" t="s">
        <v>18</v>
      </c>
      <c r="O268" s="48" t="s">
        <v>18</v>
      </c>
      <c r="P268" s="48" t="s">
        <v>18</v>
      </c>
      <c r="Q268" s="48" t="s">
        <v>18</v>
      </c>
      <c r="R268" s="50">
        <v>7.19</v>
      </c>
      <c r="S268" s="50">
        <v>6.78</v>
      </c>
      <c r="T268" s="50">
        <v>6.67</v>
      </c>
      <c r="U268" s="50">
        <v>6.61</v>
      </c>
      <c r="V268" s="50">
        <v>6.01</v>
      </c>
      <c r="W268" s="50">
        <v>6.49</v>
      </c>
      <c r="X268" s="50">
        <v>6.1</v>
      </c>
      <c r="Y268" s="50">
        <v>5.93</v>
      </c>
      <c r="Z268" s="50">
        <v>6.3</v>
      </c>
      <c r="AA268" s="50">
        <v>5.89</v>
      </c>
      <c r="AB268" s="50">
        <f>'[1]49-Imperial River'!G358</f>
        <v>6.2</v>
      </c>
      <c r="AC268" s="50">
        <f>'[2]49-Imperial River'!G358</f>
        <v>8.6199999999999992</v>
      </c>
      <c r="AD268" s="50">
        <f>'[3]49-Imperial River'!G358</f>
        <v>5.77</v>
      </c>
      <c r="AE268" s="50">
        <f>'[5]49-Imperial River'!G358</f>
        <v>5.93</v>
      </c>
      <c r="AF268" s="50">
        <f>'[4]49-Imperial River'!G358</f>
        <v>5.95</v>
      </c>
      <c r="AG268" s="13">
        <f t="shared" si="4"/>
        <v>6.3845454545454539</v>
      </c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  <c r="AY268" s="128"/>
      <c r="AZ268" s="128"/>
      <c r="BA268" s="128"/>
      <c r="BB268" s="128"/>
      <c r="BC268" s="128"/>
    </row>
    <row r="269" spans="1:55" ht="15.6" x14ac:dyDescent="0.3">
      <c r="B269" s="20" t="s">
        <v>2</v>
      </c>
      <c r="C269" s="48" t="s">
        <v>18</v>
      </c>
      <c r="D269" s="13">
        <v>6.21</v>
      </c>
      <c r="E269" s="13">
        <v>6.88</v>
      </c>
      <c r="F269" s="13">
        <v>6.61</v>
      </c>
      <c r="G269" s="13">
        <v>6.08</v>
      </c>
      <c r="H269" s="13">
        <v>6.95</v>
      </c>
      <c r="I269" s="13">
        <v>6.08</v>
      </c>
      <c r="J269" s="13">
        <v>5.64</v>
      </c>
      <c r="K269" s="13">
        <v>7.68</v>
      </c>
      <c r="L269" s="13">
        <v>6.99</v>
      </c>
      <c r="M269" s="48" t="s">
        <v>18</v>
      </c>
      <c r="N269" s="48" t="s">
        <v>18</v>
      </c>
      <c r="O269" s="48" t="s">
        <v>18</v>
      </c>
      <c r="P269" s="48" t="s">
        <v>18</v>
      </c>
      <c r="Q269" s="48" t="s">
        <v>18</v>
      </c>
      <c r="R269" s="50">
        <v>5.65</v>
      </c>
      <c r="S269" s="50">
        <v>7.09</v>
      </c>
      <c r="T269" s="50">
        <v>6.76</v>
      </c>
      <c r="U269" s="50">
        <v>7.32</v>
      </c>
      <c r="V269" s="50">
        <v>5.99</v>
      </c>
      <c r="W269" s="50">
        <v>6.46</v>
      </c>
      <c r="X269" s="50">
        <v>6.1</v>
      </c>
      <c r="Y269" s="50">
        <v>5.81</v>
      </c>
      <c r="Z269" s="50">
        <v>6.07</v>
      </c>
      <c r="AA269" s="50">
        <v>6.1</v>
      </c>
      <c r="AB269" s="50">
        <f>'[1]49-Imperial River'!G359</f>
        <v>6.25</v>
      </c>
      <c r="AC269" s="50">
        <f>'[2]49-Imperial River'!G359</f>
        <v>6.88</v>
      </c>
      <c r="AD269" s="50">
        <f>'[3]49-Imperial River'!G359</f>
        <v>5.91</v>
      </c>
      <c r="AE269" s="50">
        <f>'[5]49-Imperial River'!G359</f>
        <v>5.85</v>
      </c>
      <c r="AF269" s="50">
        <f>'[4]49-Imperial River'!G359</f>
        <v>6.53</v>
      </c>
      <c r="AG269" s="13">
        <f t="shared" si="4"/>
        <v>6.4322727272727267</v>
      </c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  <c r="AY269" s="128"/>
      <c r="AZ269" s="128"/>
      <c r="BA269" s="128"/>
      <c r="BB269" s="128"/>
      <c r="BC269" s="128"/>
    </row>
    <row r="270" spans="1:55" ht="15.6" x14ac:dyDescent="0.3">
      <c r="B270" s="20" t="s">
        <v>3</v>
      </c>
      <c r="C270" s="48" t="s">
        <v>18</v>
      </c>
      <c r="D270" s="13">
        <v>6.29</v>
      </c>
      <c r="E270" s="13">
        <v>5.93</v>
      </c>
      <c r="F270" s="13">
        <v>5.9</v>
      </c>
      <c r="G270" s="13">
        <v>6.08</v>
      </c>
      <c r="H270" s="13">
        <v>6.69</v>
      </c>
      <c r="I270" s="13">
        <v>6.26</v>
      </c>
      <c r="J270" s="13">
        <v>5.85</v>
      </c>
      <c r="K270" s="13">
        <v>6.71</v>
      </c>
      <c r="L270" s="13">
        <v>5.97</v>
      </c>
      <c r="M270" s="48" t="s">
        <v>18</v>
      </c>
      <c r="N270" s="48" t="s">
        <v>18</v>
      </c>
      <c r="O270" s="48" t="s">
        <v>18</v>
      </c>
      <c r="P270" s="48" t="s">
        <v>18</v>
      </c>
      <c r="Q270" s="48" t="s">
        <v>18</v>
      </c>
      <c r="R270" s="50">
        <v>7.74</v>
      </c>
      <c r="S270" s="50">
        <v>6.67</v>
      </c>
      <c r="T270" s="50">
        <v>6.63</v>
      </c>
      <c r="U270" s="50">
        <v>6.71</v>
      </c>
      <c r="V270" s="50">
        <v>5.77</v>
      </c>
      <c r="W270" s="50">
        <v>6.65</v>
      </c>
      <c r="X270" s="50">
        <v>6.15</v>
      </c>
      <c r="Y270" s="50">
        <v>5.95</v>
      </c>
      <c r="Z270" s="50">
        <v>5.96</v>
      </c>
      <c r="AA270" s="50">
        <v>5.97</v>
      </c>
      <c r="AB270" s="50">
        <f>'[1]49-Imperial River'!G360</f>
        <v>6.15</v>
      </c>
      <c r="AC270" s="48" t="s">
        <v>18</v>
      </c>
      <c r="AD270" s="50">
        <f>'[3]49-Imperial River'!G360</f>
        <v>5.63</v>
      </c>
      <c r="AE270" s="50">
        <f>'[5]49-Imperial River'!G360</f>
        <v>5.92</v>
      </c>
      <c r="AF270" s="50">
        <f>'[4]49-Imperial River'!G360</f>
        <v>6.21</v>
      </c>
      <c r="AG270" s="13">
        <f t="shared" si="4"/>
        <v>6.2695238095238093</v>
      </c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  <c r="AY270" s="128"/>
      <c r="AZ270" s="128"/>
      <c r="BA270" s="128"/>
      <c r="BB270" s="128"/>
      <c r="BC270" s="128"/>
    </row>
    <row r="271" spans="1:55" ht="15.6" x14ac:dyDescent="0.3">
      <c r="B271" s="20" t="s">
        <v>4</v>
      </c>
      <c r="C271" s="48" t="s">
        <v>18</v>
      </c>
      <c r="D271" s="13">
        <v>6.44</v>
      </c>
      <c r="E271" s="13">
        <v>6.4</v>
      </c>
      <c r="F271" s="13">
        <v>6.59</v>
      </c>
      <c r="G271" s="13">
        <v>5.57</v>
      </c>
      <c r="H271" s="13">
        <v>5.94</v>
      </c>
      <c r="I271" s="13">
        <v>6.11</v>
      </c>
      <c r="J271" s="13">
        <v>5.38</v>
      </c>
      <c r="K271" s="48" t="s">
        <v>18</v>
      </c>
      <c r="L271" s="50">
        <v>5.66</v>
      </c>
      <c r="M271" s="48" t="s">
        <v>18</v>
      </c>
      <c r="N271" s="48" t="s">
        <v>18</v>
      </c>
      <c r="O271" s="48" t="s">
        <v>18</v>
      </c>
      <c r="P271" s="48" t="s">
        <v>18</v>
      </c>
      <c r="Q271" s="50">
        <v>7.73</v>
      </c>
      <c r="R271" s="50">
        <v>7.21</v>
      </c>
      <c r="S271" s="50">
        <v>6.47</v>
      </c>
      <c r="T271" s="50">
        <v>6.27</v>
      </c>
      <c r="U271" s="50">
        <v>8.07</v>
      </c>
      <c r="V271" s="50">
        <v>5.38</v>
      </c>
      <c r="W271" s="50">
        <v>8.06</v>
      </c>
      <c r="X271" s="50">
        <v>5.84</v>
      </c>
      <c r="Y271" s="50">
        <v>5.67</v>
      </c>
      <c r="Z271" s="50">
        <v>6.16</v>
      </c>
      <c r="AA271" s="50">
        <f>'[6]49-Imperial River'!G361</f>
        <v>6.3</v>
      </c>
      <c r="AB271" s="50">
        <f>'[1]49-Imperial River'!G361</f>
        <v>5.93</v>
      </c>
      <c r="AC271" s="50">
        <f>'[2]49-Imperial River'!G361</f>
        <v>5.78</v>
      </c>
      <c r="AD271" s="50">
        <f>'[3]49-Imperial River'!G361</f>
        <v>5.31</v>
      </c>
      <c r="AE271" s="50">
        <f>'[5]49-Imperial River'!G361</f>
        <v>5.49</v>
      </c>
      <c r="AF271" s="50">
        <f>'[4]49-Imperial River'!G361</f>
        <v>5.96</v>
      </c>
      <c r="AG271" s="13">
        <f t="shared" si="4"/>
        <v>6.2850000000000001</v>
      </c>
      <c r="AI271" s="128"/>
      <c r="AJ271" s="128"/>
      <c r="AK271" s="128"/>
      <c r="AL271" s="128"/>
      <c r="AM271" s="128"/>
      <c r="AN271" s="128"/>
      <c r="AO271" s="128"/>
      <c r="AP271" s="128"/>
      <c r="AQ271" s="128"/>
      <c r="AR271" s="128"/>
      <c r="AS271" s="128"/>
      <c r="AT271" s="128"/>
      <c r="AU271" s="128"/>
      <c r="AV271" s="128"/>
      <c r="AW271" s="128"/>
      <c r="AX271" s="128"/>
      <c r="AY271" s="128"/>
      <c r="AZ271" s="128"/>
      <c r="BA271" s="128"/>
      <c r="BB271" s="128"/>
      <c r="BC271" s="128"/>
    </row>
    <row r="272" spans="1:55" ht="15.6" x14ac:dyDescent="0.3">
      <c r="B272" s="20" t="s">
        <v>5</v>
      </c>
      <c r="C272" s="48" t="s">
        <v>18</v>
      </c>
      <c r="D272" s="13">
        <v>5.64</v>
      </c>
      <c r="E272" s="13">
        <v>5.3</v>
      </c>
      <c r="F272" s="13">
        <v>5.59</v>
      </c>
      <c r="G272" s="13">
        <v>5.39</v>
      </c>
      <c r="H272" s="13">
        <v>6.03</v>
      </c>
      <c r="I272" s="13">
        <v>5.68</v>
      </c>
      <c r="J272" s="50">
        <v>5.63</v>
      </c>
      <c r="K272" s="13">
        <v>5.89</v>
      </c>
      <c r="L272" s="13">
        <v>5.44</v>
      </c>
      <c r="M272" s="48" t="s">
        <v>18</v>
      </c>
      <c r="N272" s="48" t="s">
        <v>18</v>
      </c>
      <c r="O272" s="48" t="s">
        <v>18</v>
      </c>
      <c r="P272" s="48" t="s">
        <v>18</v>
      </c>
      <c r="Q272" s="50">
        <v>7.08</v>
      </c>
      <c r="R272" s="50">
        <v>5.89</v>
      </c>
      <c r="S272" s="50">
        <v>6.11</v>
      </c>
      <c r="T272" s="50">
        <v>6.02</v>
      </c>
      <c r="U272" s="50">
        <v>6.14</v>
      </c>
      <c r="V272" s="50">
        <v>5.14</v>
      </c>
      <c r="W272" s="50">
        <v>6.67</v>
      </c>
      <c r="X272" s="50">
        <v>5.67</v>
      </c>
      <c r="Y272" s="50">
        <v>5.48</v>
      </c>
      <c r="Z272" s="50">
        <v>5.6</v>
      </c>
      <c r="AA272" s="50">
        <f>'[6]49-Imperial River'!G362</f>
        <v>5.82</v>
      </c>
      <c r="AB272" s="48" t="s">
        <v>18</v>
      </c>
      <c r="AC272" s="50">
        <f>'[2]49-Imperial River'!G362</f>
        <v>5.99</v>
      </c>
      <c r="AD272" s="50">
        <f>'[3]49-Imperial River'!G362</f>
        <v>5.07</v>
      </c>
      <c r="AE272" s="50">
        <f>'[5]49-Imperial River'!G362</f>
        <v>7.2</v>
      </c>
      <c r="AF272" s="50">
        <f>'[4]49-Imperial River'!G362</f>
        <v>5.41</v>
      </c>
      <c r="AG272" s="13">
        <f t="shared" si="4"/>
        <v>5.7850000000000001</v>
      </c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  <c r="AY272" s="128"/>
      <c r="AZ272" s="128"/>
      <c r="BA272" s="128"/>
      <c r="BB272" s="128"/>
      <c r="BC272" s="128"/>
    </row>
    <row r="273" spans="1:55" ht="15.6" x14ac:dyDescent="0.3">
      <c r="B273" s="20" t="s">
        <v>5</v>
      </c>
      <c r="C273" s="48" t="s">
        <v>18</v>
      </c>
      <c r="D273" s="13">
        <v>6.96</v>
      </c>
      <c r="E273" s="13">
        <v>5.04</v>
      </c>
      <c r="F273" s="13">
        <v>5.33</v>
      </c>
      <c r="G273" s="13">
        <v>5.57</v>
      </c>
      <c r="H273" s="13">
        <v>5.95</v>
      </c>
      <c r="I273" s="13">
        <v>6.69</v>
      </c>
      <c r="J273" s="13">
        <v>5.78</v>
      </c>
      <c r="K273" s="13">
        <v>6.87</v>
      </c>
      <c r="L273" s="13">
        <v>5.8</v>
      </c>
      <c r="M273" s="48" t="s">
        <v>18</v>
      </c>
      <c r="N273" s="48" t="s">
        <v>18</v>
      </c>
      <c r="O273" s="48" t="s">
        <v>18</v>
      </c>
      <c r="P273" s="48" t="s">
        <v>18</v>
      </c>
      <c r="Q273" s="50">
        <v>6.48</v>
      </c>
      <c r="R273" s="50">
        <v>5.88</v>
      </c>
      <c r="S273" s="50">
        <v>6.36</v>
      </c>
      <c r="T273" s="50">
        <v>6.19</v>
      </c>
      <c r="U273" s="50">
        <v>6.02</v>
      </c>
      <c r="V273" s="50">
        <v>7.03</v>
      </c>
      <c r="W273" s="50">
        <v>6.97</v>
      </c>
      <c r="X273" s="50">
        <v>5.86</v>
      </c>
      <c r="Y273" s="50">
        <v>6.15</v>
      </c>
      <c r="Z273" s="48" t="s">
        <v>18</v>
      </c>
      <c r="AA273" s="48" t="s">
        <v>18</v>
      </c>
      <c r="AB273" s="48" t="s">
        <v>18</v>
      </c>
      <c r="AC273" s="48" t="s">
        <v>18</v>
      </c>
      <c r="AD273" s="48" t="s">
        <v>18</v>
      </c>
      <c r="AE273" s="48" t="s">
        <v>18</v>
      </c>
      <c r="AF273" s="48" t="s">
        <v>18</v>
      </c>
      <c r="AG273" s="13">
        <f t="shared" si="4"/>
        <v>6.1627777777777775</v>
      </c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  <c r="AY273" s="128"/>
      <c r="AZ273" s="128"/>
      <c r="BA273" s="128"/>
      <c r="BB273" s="128"/>
      <c r="BC273" s="128"/>
    </row>
    <row r="274" spans="1:55" ht="15.6" x14ac:dyDescent="0.3">
      <c r="B274" s="20" t="s">
        <v>6</v>
      </c>
      <c r="C274" s="48" t="s">
        <v>18</v>
      </c>
      <c r="D274" s="13">
        <v>6.16</v>
      </c>
      <c r="E274" s="13">
        <v>5.78</v>
      </c>
      <c r="F274" s="13">
        <v>5.34</v>
      </c>
      <c r="G274" s="13">
        <v>5.3</v>
      </c>
      <c r="H274" s="13">
        <v>6.86</v>
      </c>
      <c r="I274" s="13">
        <v>5.98</v>
      </c>
      <c r="J274" s="13">
        <v>5.9</v>
      </c>
      <c r="K274" s="13">
        <v>6.22</v>
      </c>
      <c r="L274" s="13">
        <v>6.81</v>
      </c>
      <c r="M274" s="48" t="s">
        <v>18</v>
      </c>
      <c r="N274" s="48" t="s">
        <v>18</v>
      </c>
      <c r="O274" s="48" t="s">
        <v>18</v>
      </c>
      <c r="P274" s="48" t="s">
        <v>18</v>
      </c>
      <c r="Q274" s="50">
        <v>6.43</v>
      </c>
      <c r="R274" s="50">
        <v>9.44</v>
      </c>
      <c r="S274" s="50">
        <v>6.12</v>
      </c>
      <c r="T274" s="50">
        <v>6.52</v>
      </c>
      <c r="U274" s="50">
        <v>6.72</v>
      </c>
      <c r="V274" s="50">
        <v>6.08</v>
      </c>
      <c r="W274" s="50">
        <v>6.26</v>
      </c>
      <c r="X274" s="50">
        <v>5.31</v>
      </c>
      <c r="Y274" s="50">
        <v>5.24</v>
      </c>
      <c r="Z274" s="50">
        <v>6.85</v>
      </c>
      <c r="AA274" s="50">
        <f>'[6]49-Imperial River'!G363</f>
        <v>5.64</v>
      </c>
      <c r="AB274" s="50">
        <f>'[1]49-Imperial River'!G362</f>
        <v>7.13</v>
      </c>
      <c r="AC274" s="50">
        <f>'[2]49-Imperial River'!G363</f>
        <v>6.7</v>
      </c>
      <c r="AD274" s="50">
        <f>'[3]49-Imperial River'!G363</f>
        <v>8.02</v>
      </c>
      <c r="AE274" s="50">
        <f>'[5]49-Imperial River'!G363</f>
        <v>6.65</v>
      </c>
      <c r="AF274" s="50">
        <f>'[4]49-Imperial River'!G363</f>
        <v>5.7</v>
      </c>
      <c r="AG274" s="13">
        <f t="shared" si="4"/>
        <v>6.3830434782608698</v>
      </c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  <c r="AY274" s="128"/>
      <c r="AZ274" s="128"/>
      <c r="BA274" s="128"/>
      <c r="BB274" s="128"/>
      <c r="BC274" s="128"/>
    </row>
    <row r="275" spans="1:55" ht="15.6" x14ac:dyDescent="0.3">
      <c r="A275" s="14" t="s">
        <v>1247</v>
      </c>
      <c r="B275" s="20" t="s">
        <v>6</v>
      </c>
      <c r="C275" s="48" t="s">
        <v>18</v>
      </c>
      <c r="D275" s="13">
        <v>6.99</v>
      </c>
      <c r="E275" s="13">
        <v>6.73</v>
      </c>
      <c r="F275" s="13">
        <v>6.15</v>
      </c>
      <c r="G275" s="13">
        <v>5.93</v>
      </c>
      <c r="H275" s="13">
        <v>7.93</v>
      </c>
      <c r="I275" s="13">
        <v>7.21</v>
      </c>
      <c r="J275" s="13">
        <v>6.71</v>
      </c>
      <c r="K275" s="13">
        <v>6.09</v>
      </c>
      <c r="L275" s="13">
        <v>6.81</v>
      </c>
      <c r="M275" s="48" t="s">
        <v>18</v>
      </c>
      <c r="N275" s="48" t="s">
        <v>18</v>
      </c>
      <c r="O275" s="48" t="s">
        <v>18</v>
      </c>
      <c r="P275" s="48" t="s">
        <v>18</v>
      </c>
      <c r="Q275" s="50">
        <v>7.16</v>
      </c>
      <c r="R275" s="50">
        <v>8.61</v>
      </c>
      <c r="S275" s="50">
        <v>7.27</v>
      </c>
      <c r="T275" s="50">
        <v>6.51</v>
      </c>
      <c r="U275" s="50">
        <v>6.72</v>
      </c>
      <c r="V275" s="50">
        <v>6.85</v>
      </c>
      <c r="W275" s="11">
        <v>7.22</v>
      </c>
      <c r="X275" s="11">
        <v>5.92</v>
      </c>
      <c r="Y275" s="11">
        <v>5.35</v>
      </c>
      <c r="Z275" s="11">
        <v>7.54</v>
      </c>
      <c r="AA275" s="50">
        <f>'[6]49-Imperial River'!G364</f>
        <v>5.9</v>
      </c>
      <c r="AB275" s="50">
        <f>'[1]49-Imperial River'!G363</f>
        <v>7.01</v>
      </c>
      <c r="AC275" s="50">
        <f>'[2]49-Imperial River'!G364</f>
        <v>5.9</v>
      </c>
      <c r="AD275" s="50">
        <f>'[3]49-Imperial River'!G364</f>
        <v>7.18</v>
      </c>
      <c r="AE275" s="50">
        <f>'[5]49-Imperial River'!G364</f>
        <v>6.88</v>
      </c>
      <c r="AF275" s="50">
        <f>'[4]49-Imperial River'!G364</f>
        <v>6.23</v>
      </c>
      <c r="AG275" s="13">
        <f t="shared" si="4"/>
        <v>6.7691304347826087</v>
      </c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  <c r="AY275" s="128"/>
      <c r="AZ275" s="128"/>
      <c r="BA275" s="128"/>
      <c r="BB275" s="128"/>
      <c r="BC275" s="128"/>
    </row>
    <row r="276" spans="1:55" ht="15.6" x14ac:dyDescent="0.3">
      <c r="A276" s="29" t="s">
        <v>1417</v>
      </c>
      <c r="B276" s="20" t="s">
        <v>7</v>
      </c>
      <c r="C276" s="48" t="s">
        <v>18</v>
      </c>
      <c r="D276" s="13">
        <v>6.75</v>
      </c>
      <c r="E276" s="13">
        <v>7.72</v>
      </c>
      <c r="F276" s="13">
        <v>6.17</v>
      </c>
      <c r="G276" s="13">
        <v>7.21</v>
      </c>
      <c r="H276" s="13">
        <v>6.4</v>
      </c>
      <c r="I276" s="13">
        <v>6.65</v>
      </c>
      <c r="J276" s="13">
        <v>6.38</v>
      </c>
      <c r="K276" s="13">
        <v>6.43</v>
      </c>
      <c r="L276" s="13">
        <v>7.34</v>
      </c>
      <c r="M276" s="48" t="s">
        <v>18</v>
      </c>
      <c r="N276" s="48" t="s">
        <v>18</v>
      </c>
      <c r="O276" s="48" t="s">
        <v>18</v>
      </c>
      <c r="P276" s="48" t="s">
        <v>18</v>
      </c>
      <c r="Q276" s="50">
        <v>7.23</v>
      </c>
      <c r="R276" s="50">
        <v>7.56</v>
      </c>
      <c r="S276" s="50">
        <v>7.7</v>
      </c>
      <c r="T276" s="50">
        <v>6.57</v>
      </c>
      <c r="U276" s="50">
        <v>7.32</v>
      </c>
      <c r="V276" s="50">
        <v>6.48</v>
      </c>
      <c r="W276" s="50">
        <v>7.37</v>
      </c>
      <c r="X276" s="50">
        <v>6.74</v>
      </c>
      <c r="Y276" s="50">
        <v>6.4</v>
      </c>
      <c r="Z276" s="50">
        <v>8.09</v>
      </c>
      <c r="AA276" s="50">
        <f>'[6]49-Imperial River'!G365</f>
        <v>6.27</v>
      </c>
      <c r="AB276" s="50">
        <f>'[1]49-Imperial River'!G364</f>
        <v>7.34</v>
      </c>
      <c r="AC276" s="50">
        <f>'[2]49-Imperial River'!G365</f>
        <v>7.1</v>
      </c>
      <c r="AD276" s="50">
        <f>'[3]49-Imperial River'!G365</f>
        <v>7.18</v>
      </c>
      <c r="AE276" s="50">
        <f>'[5]49-Imperial River'!G365</f>
        <v>7.69</v>
      </c>
      <c r="AF276" s="50">
        <f>'[4]49-Imperial River'!G365</f>
        <v>7.27</v>
      </c>
      <c r="AG276" s="13">
        <f t="shared" si="4"/>
        <v>6.9739130434782624</v>
      </c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  <c r="AY276" s="128"/>
      <c r="AZ276" s="128"/>
      <c r="BA276" s="128"/>
      <c r="BB276" s="128"/>
      <c r="BC276" s="128"/>
    </row>
    <row r="277" spans="1:55" ht="15.6" x14ac:dyDescent="0.3">
      <c r="A277"/>
      <c r="B277" s="20" t="s">
        <v>7</v>
      </c>
      <c r="C277" s="24">
        <v>6.53</v>
      </c>
      <c r="D277" s="13">
        <v>7.14</v>
      </c>
      <c r="E277" s="13">
        <v>6.66</v>
      </c>
      <c r="F277" s="13">
        <v>6.19</v>
      </c>
      <c r="G277" s="13">
        <v>6.19</v>
      </c>
      <c r="H277" s="13">
        <v>7.98</v>
      </c>
      <c r="I277" s="13">
        <v>6.09</v>
      </c>
      <c r="J277" s="13">
        <v>7.63</v>
      </c>
      <c r="K277" s="13">
        <v>8</v>
      </c>
      <c r="L277" s="13">
        <v>7.1</v>
      </c>
      <c r="M277" s="48" t="s">
        <v>18</v>
      </c>
      <c r="N277" s="48" t="s">
        <v>18</v>
      </c>
      <c r="O277" s="48" t="s">
        <v>18</v>
      </c>
      <c r="P277" s="48" t="s">
        <v>18</v>
      </c>
      <c r="Q277" s="50">
        <v>8.4</v>
      </c>
      <c r="R277" s="50">
        <v>6.17</v>
      </c>
      <c r="S277" s="50">
        <v>7.61</v>
      </c>
      <c r="T277" s="50">
        <v>7.37</v>
      </c>
      <c r="U277" s="50">
        <v>7.37</v>
      </c>
      <c r="V277" s="50">
        <v>6.06</v>
      </c>
      <c r="W277" s="50">
        <v>6.41</v>
      </c>
      <c r="X277" s="50">
        <v>6.46</v>
      </c>
      <c r="Y277" s="50">
        <v>6.19</v>
      </c>
      <c r="Z277" s="50">
        <v>6.82</v>
      </c>
      <c r="AA277" s="50">
        <f>'[6]49-Imperial River'!G366</f>
        <v>6.2</v>
      </c>
      <c r="AB277" s="50">
        <f>'[1]49-Imperial River'!G365</f>
        <v>8.08</v>
      </c>
      <c r="AC277" s="50">
        <f>'[2]49-Imperial River'!G366</f>
        <v>7.32</v>
      </c>
      <c r="AD277" s="50">
        <f>'[3]49-Imperial River'!G366</f>
        <v>7.86</v>
      </c>
      <c r="AE277" s="50" t="str">
        <f>'[5]49-Imperial River'!G366</f>
        <v>ND</v>
      </c>
      <c r="AF277" s="50">
        <f>'[4]49-Imperial River'!G366</f>
        <v>7.34</v>
      </c>
      <c r="AG277" s="13">
        <f t="shared" si="4"/>
        <v>6.9929166666666669</v>
      </c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  <c r="AY277" s="128"/>
      <c r="AZ277" s="128"/>
      <c r="BA277" s="128"/>
      <c r="BB277" s="128"/>
      <c r="BC277" s="128"/>
    </row>
    <row r="278" spans="1:55" ht="15.6" x14ac:dyDescent="0.3">
      <c r="B278" s="20" t="s">
        <v>8</v>
      </c>
      <c r="C278" s="24">
        <v>5.87</v>
      </c>
      <c r="D278" s="13">
        <v>8.1300000000000008</v>
      </c>
      <c r="E278" s="13">
        <v>7.48</v>
      </c>
      <c r="F278" s="13">
        <v>6.76</v>
      </c>
      <c r="G278" s="13">
        <v>6.13</v>
      </c>
      <c r="H278" s="13">
        <v>6.64</v>
      </c>
      <c r="I278" s="13">
        <v>6.76</v>
      </c>
      <c r="J278" s="13">
        <v>6.96</v>
      </c>
      <c r="K278" s="13">
        <v>6.56</v>
      </c>
      <c r="L278" s="13">
        <v>6.4</v>
      </c>
      <c r="M278" s="48" t="s">
        <v>18</v>
      </c>
      <c r="N278" s="48" t="s">
        <v>18</v>
      </c>
      <c r="O278" s="48" t="s">
        <v>18</v>
      </c>
      <c r="P278" s="48" t="s">
        <v>18</v>
      </c>
      <c r="Q278" s="50">
        <v>9.5500000000000007</v>
      </c>
      <c r="R278" s="50">
        <v>6.64</v>
      </c>
      <c r="S278" s="50">
        <v>7.21</v>
      </c>
      <c r="T278" s="50">
        <v>6.92</v>
      </c>
      <c r="U278" s="50">
        <v>7.52</v>
      </c>
      <c r="V278" s="50">
        <v>6.99</v>
      </c>
      <c r="W278" s="50">
        <v>7.67</v>
      </c>
      <c r="X278" s="50">
        <v>6</v>
      </c>
      <c r="Y278" s="50">
        <v>6.75</v>
      </c>
      <c r="Z278" s="50">
        <v>7.27</v>
      </c>
      <c r="AA278" s="50">
        <f>'[6]49-Imperial River'!G367</f>
        <v>6.79</v>
      </c>
      <c r="AB278" s="50">
        <f>'[1]49-Imperial River'!G366</f>
        <v>6.93</v>
      </c>
      <c r="AC278" s="50" t="str">
        <f>'[2]49-Imperial River'!G367</f>
        <v>ND</v>
      </c>
      <c r="AD278" s="50">
        <f>'[3]49-Imperial River'!G367</f>
        <v>7.6</v>
      </c>
      <c r="AE278" s="50">
        <f>'[5]49-Imperial River'!G367</f>
        <v>6.1</v>
      </c>
      <c r="AF278" s="50">
        <f>'[4]49-Imperial River'!G367</f>
        <v>7.29</v>
      </c>
      <c r="AG278" s="13">
        <f t="shared" si="4"/>
        <v>7.0230434782608695</v>
      </c>
      <c r="AH278" s="13"/>
      <c r="AI278" s="13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  <c r="AY278" s="128"/>
      <c r="AZ278" s="128"/>
      <c r="BA278" s="128"/>
      <c r="BB278" s="128"/>
      <c r="BC278" s="128"/>
    </row>
    <row r="279" spans="1:55" ht="15.6" x14ac:dyDescent="0.3">
      <c r="B279" s="20" t="s">
        <v>8</v>
      </c>
      <c r="C279" s="24">
        <v>6.67</v>
      </c>
      <c r="D279" s="13">
        <v>6.9</v>
      </c>
      <c r="E279" s="13">
        <v>7.35</v>
      </c>
      <c r="F279" s="13">
        <v>6.38</v>
      </c>
      <c r="G279" s="13">
        <v>6.02</v>
      </c>
      <c r="H279" s="13">
        <v>7.8</v>
      </c>
      <c r="I279" s="13">
        <v>7.5</v>
      </c>
      <c r="J279" s="13">
        <v>6.2</v>
      </c>
      <c r="K279" s="13">
        <v>6.88</v>
      </c>
      <c r="L279" s="13">
        <v>7.86</v>
      </c>
      <c r="M279" s="48" t="s">
        <v>18</v>
      </c>
      <c r="N279" s="48" t="s">
        <v>18</v>
      </c>
      <c r="O279" s="48" t="s">
        <v>18</v>
      </c>
      <c r="P279" s="48" t="s">
        <v>18</v>
      </c>
      <c r="Q279" s="50">
        <v>8.11</v>
      </c>
      <c r="R279" s="50">
        <v>6.78</v>
      </c>
      <c r="S279" s="50">
        <v>7.27</v>
      </c>
      <c r="T279" s="50">
        <v>7.02</v>
      </c>
      <c r="U279" s="50">
        <v>8.4</v>
      </c>
      <c r="V279" s="50">
        <v>7.13</v>
      </c>
      <c r="W279" s="50">
        <v>7.08</v>
      </c>
      <c r="X279" s="50">
        <v>6.25</v>
      </c>
      <c r="Y279" s="50">
        <v>6.97</v>
      </c>
      <c r="Z279" s="50">
        <v>7.14</v>
      </c>
      <c r="AA279" s="50">
        <f>'[6]49-Imperial River'!G368</f>
        <v>6.77</v>
      </c>
      <c r="AB279" s="50">
        <f>'[1]49-Imperial River'!G367</f>
        <v>8.25</v>
      </c>
      <c r="AC279" s="50" t="str">
        <f>'[2]49-Imperial River'!G368</f>
        <v>ND</v>
      </c>
      <c r="AD279" s="50">
        <f>'[3]49-Imperial River'!G368</f>
        <v>6.82</v>
      </c>
      <c r="AE279" s="50">
        <f>'[5]49-Imperial River'!G368</f>
        <v>6.64</v>
      </c>
      <c r="AF279" s="50">
        <f>'[4]49-Imperial River'!G368</f>
        <v>7.29</v>
      </c>
      <c r="AG279" s="13">
        <f t="shared" si="4"/>
        <v>7.1108695652173903</v>
      </c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  <c r="AY279" s="128"/>
      <c r="AZ279" s="128"/>
      <c r="BA279" s="128"/>
      <c r="BB279" s="128"/>
      <c r="BC279" s="128"/>
    </row>
    <row r="280" spans="1:55" ht="15.6" x14ac:dyDescent="0.3">
      <c r="B280" s="20" t="s">
        <v>9</v>
      </c>
      <c r="C280" s="24">
        <v>6.41</v>
      </c>
      <c r="D280" s="13">
        <v>7.3</v>
      </c>
      <c r="E280" s="13">
        <v>6.06</v>
      </c>
      <c r="F280" s="13">
        <v>6.55</v>
      </c>
      <c r="G280" s="13">
        <v>6.59</v>
      </c>
      <c r="H280" s="48" t="s">
        <v>18</v>
      </c>
      <c r="I280" s="13">
        <v>6.56</v>
      </c>
      <c r="J280" s="50">
        <v>6.09</v>
      </c>
      <c r="K280" s="13">
        <v>6.94</v>
      </c>
      <c r="L280" s="13">
        <v>7.68</v>
      </c>
      <c r="M280" s="48" t="s">
        <v>18</v>
      </c>
      <c r="N280" s="48" t="s">
        <v>18</v>
      </c>
      <c r="O280" s="48" t="s">
        <v>18</v>
      </c>
      <c r="P280" s="48" t="s">
        <v>18</v>
      </c>
      <c r="Q280" s="50">
        <v>7.77</v>
      </c>
      <c r="R280" s="50">
        <v>6.73</v>
      </c>
      <c r="S280" s="50">
        <v>7.84</v>
      </c>
      <c r="T280" s="50">
        <v>8.1199999999999992</v>
      </c>
      <c r="U280" s="50">
        <v>7.72</v>
      </c>
      <c r="V280" s="50">
        <v>7.31</v>
      </c>
      <c r="W280" s="50">
        <v>7.09</v>
      </c>
      <c r="X280" s="50">
        <v>6.65</v>
      </c>
      <c r="Y280" s="50">
        <v>6.6</v>
      </c>
      <c r="Z280" s="50">
        <v>6.98</v>
      </c>
      <c r="AA280" s="50">
        <f>'[6]49-Imperial River'!G369</f>
        <v>6.76</v>
      </c>
      <c r="AB280" s="50">
        <f>'[1]49-Imperial River'!G368</f>
        <v>6.88</v>
      </c>
      <c r="AC280" s="50">
        <f>'[2]49-Imperial River'!G369</f>
        <v>7.05</v>
      </c>
      <c r="AD280" s="48" t="s">
        <v>18</v>
      </c>
      <c r="AE280" s="50">
        <f>'[5]49-Imperial River'!G369</f>
        <v>6.65</v>
      </c>
      <c r="AF280" s="50" t="str">
        <f>'[4]49-Imperial River'!G369</f>
        <v/>
      </c>
      <c r="AG280" s="13">
        <f t="shared" si="4"/>
        <v>6.9854545454545454</v>
      </c>
      <c r="AI280" s="128"/>
      <c r="AJ280" s="128"/>
      <c r="AK280" s="128"/>
      <c r="AL280" s="128"/>
      <c r="AM280" s="128"/>
      <c r="AN280" s="128"/>
      <c r="AO280" s="128"/>
      <c r="AP280" s="128"/>
      <c r="AQ280" s="128"/>
      <c r="AR280" s="128"/>
      <c r="AS280" s="128"/>
      <c r="AT280" s="128"/>
      <c r="AU280" s="128"/>
      <c r="AV280" s="128"/>
      <c r="AW280" s="128"/>
      <c r="AX280" s="128"/>
      <c r="AY280" s="128"/>
      <c r="AZ280" s="128"/>
      <c r="BA280" s="128"/>
      <c r="BB280" s="128"/>
      <c r="BC280" s="128"/>
    </row>
    <row r="281" spans="1:55" ht="15.6" x14ac:dyDescent="0.3">
      <c r="B281" s="20" t="s">
        <v>9</v>
      </c>
      <c r="C281" s="24">
        <v>7.78</v>
      </c>
      <c r="D281" s="13">
        <v>7.11</v>
      </c>
      <c r="E281" s="13">
        <v>7.12</v>
      </c>
      <c r="F281" s="13">
        <v>6.32</v>
      </c>
      <c r="G281" s="13">
        <v>7</v>
      </c>
      <c r="H281" s="48" t="s">
        <v>18</v>
      </c>
      <c r="I281" s="13">
        <v>6.23</v>
      </c>
      <c r="J281" s="13">
        <v>7.68</v>
      </c>
      <c r="K281" s="13">
        <v>7</v>
      </c>
      <c r="L281" s="13">
        <v>7.74</v>
      </c>
      <c r="M281" s="48" t="s">
        <v>18</v>
      </c>
      <c r="N281" s="48" t="s">
        <v>18</v>
      </c>
      <c r="O281" s="48" t="s">
        <v>18</v>
      </c>
      <c r="P281" s="48" t="s">
        <v>18</v>
      </c>
      <c r="Q281" s="50">
        <v>7.97</v>
      </c>
      <c r="R281" s="50">
        <v>7.06</v>
      </c>
      <c r="S281" s="50">
        <v>7.33</v>
      </c>
      <c r="T281" s="50">
        <v>7.37</v>
      </c>
      <c r="U281" s="50">
        <v>7.52</v>
      </c>
      <c r="V281" s="50">
        <v>7.6</v>
      </c>
      <c r="W281" s="50">
        <v>6.72</v>
      </c>
      <c r="X281" s="50">
        <v>6.43</v>
      </c>
      <c r="Y281" s="50">
        <v>7.16</v>
      </c>
      <c r="Z281" s="50">
        <v>8.06</v>
      </c>
      <c r="AA281" s="50">
        <f>'[6]49-Imperial River'!G370</f>
        <v>7.01</v>
      </c>
      <c r="AB281" s="50">
        <f>'[1]49-Imperial River'!G369</f>
        <v>7</v>
      </c>
      <c r="AC281" s="50">
        <f>'[2]49-Imperial River'!G370</f>
        <v>6.97</v>
      </c>
      <c r="AD281" s="50">
        <f>'[3]49-Imperial River'!G370</f>
        <v>7.9</v>
      </c>
      <c r="AE281" s="50">
        <f>'[5]49-Imperial River'!G370</f>
        <v>7.19</v>
      </c>
      <c r="AF281" s="50" t="str">
        <f>'[4]49-Imperial River'!G370</f>
        <v/>
      </c>
      <c r="AG281" s="13">
        <f t="shared" si="4"/>
        <v>7.2208695652173907</v>
      </c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8"/>
      <c r="BC281" s="128"/>
    </row>
    <row r="282" spans="1:55" ht="15.6" x14ac:dyDescent="0.3">
      <c r="B282" s="20" t="s">
        <v>10</v>
      </c>
      <c r="C282" s="48" t="s">
        <v>18</v>
      </c>
      <c r="D282" s="13">
        <v>7.84</v>
      </c>
      <c r="E282" s="13">
        <v>6.35</v>
      </c>
      <c r="F282" s="13">
        <v>6.74</v>
      </c>
      <c r="G282" s="13">
        <v>7.45</v>
      </c>
      <c r="H282" s="48" t="s">
        <v>18</v>
      </c>
      <c r="I282" s="13">
        <v>7.34</v>
      </c>
      <c r="J282" s="13">
        <v>6.38</v>
      </c>
      <c r="K282" s="13">
        <v>6.3</v>
      </c>
      <c r="L282" s="13">
        <v>6.95</v>
      </c>
      <c r="M282" s="48" t="s">
        <v>18</v>
      </c>
      <c r="N282" s="48" t="s">
        <v>18</v>
      </c>
      <c r="O282" s="48" t="s">
        <v>18</v>
      </c>
      <c r="P282" s="48" t="s">
        <v>18</v>
      </c>
      <c r="Q282" s="50">
        <v>7.07</v>
      </c>
      <c r="R282" s="50">
        <v>8.52</v>
      </c>
      <c r="S282" s="50">
        <v>6.94</v>
      </c>
      <c r="T282" s="50">
        <v>8.1199999999999992</v>
      </c>
      <c r="U282" s="50">
        <v>7.59</v>
      </c>
      <c r="V282" s="50">
        <v>6.65</v>
      </c>
      <c r="W282" s="50">
        <v>6.57</v>
      </c>
      <c r="X282" s="50">
        <v>6.31</v>
      </c>
      <c r="Y282" s="50">
        <v>7.14</v>
      </c>
      <c r="Z282" s="50">
        <v>6.74</v>
      </c>
      <c r="AA282" s="50">
        <f>'[6]49-Imperial River'!G371</f>
        <v>7.35</v>
      </c>
      <c r="AB282" s="50">
        <f>'[1]49-Imperial River'!G370</f>
        <v>6.7</v>
      </c>
      <c r="AC282" s="50">
        <f>'[2]49-Imperial River'!G371</f>
        <v>6.39</v>
      </c>
      <c r="AD282" s="50">
        <f>'[3]49-Imperial River'!G371</f>
        <v>6.46</v>
      </c>
      <c r="AE282" s="50">
        <f>'[5]49-Imperial River'!G371</f>
        <v>6.6</v>
      </c>
      <c r="AF282" s="50" t="str">
        <f>'[4]49-Imperial River'!G371</f>
        <v/>
      </c>
      <c r="AG282" s="13">
        <f t="shared" si="4"/>
        <v>6.9954545454545443</v>
      </c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  <c r="AY282" s="128"/>
      <c r="AZ282" s="128"/>
      <c r="BA282" s="128"/>
      <c r="BB282" s="128"/>
      <c r="BC282" s="128"/>
    </row>
    <row r="283" spans="1:55" ht="15.6" x14ac:dyDescent="0.3">
      <c r="B283" s="20" t="s">
        <v>10</v>
      </c>
      <c r="C283" s="48" t="s">
        <v>18</v>
      </c>
      <c r="D283" s="13">
        <v>7.69</v>
      </c>
      <c r="E283" s="13">
        <v>4.76</v>
      </c>
      <c r="F283" s="13">
        <v>7.93</v>
      </c>
      <c r="G283" s="13">
        <v>6.41</v>
      </c>
      <c r="H283" s="48" t="s">
        <v>18</v>
      </c>
      <c r="I283" s="13">
        <v>6.5</v>
      </c>
      <c r="J283" s="13">
        <v>6.12</v>
      </c>
      <c r="K283" s="13">
        <v>5.91</v>
      </c>
      <c r="L283" s="13">
        <v>6.02</v>
      </c>
      <c r="M283" s="48" t="s">
        <v>18</v>
      </c>
      <c r="N283" s="48" t="s">
        <v>18</v>
      </c>
      <c r="O283" s="48" t="s">
        <v>18</v>
      </c>
      <c r="P283" s="48" t="s">
        <v>18</v>
      </c>
      <c r="Q283" s="50">
        <v>5.61</v>
      </c>
      <c r="R283" s="48" t="s">
        <v>18</v>
      </c>
      <c r="S283" s="50">
        <v>6.7</v>
      </c>
      <c r="T283" s="50">
        <v>7.18</v>
      </c>
      <c r="U283" s="50">
        <v>7.22</v>
      </c>
      <c r="V283" s="50">
        <v>6.25</v>
      </c>
      <c r="W283" s="50">
        <v>6.66</v>
      </c>
      <c r="X283" s="50">
        <v>7.67</v>
      </c>
      <c r="Y283" s="50">
        <v>6.46</v>
      </c>
      <c r="Z283" s="50">
        <v>6.62</v>
      </c>
      <c r="AA283" s="48" t="s">
        <v>18</v>
      </c>
      <c r="AB283" s="48" t="s">
        <v>18</v>
      </c>
      <c r="AC283" s="48" t="s">
        <v>18</v>
      </c>
      <c r="AD283" s="48" t="s">
        <v>18</v>
      </c>
      <c r="AE283" s="48" t="s">
        <v>18</v>
      </c>
      <c r="AF283" s="48" t="s">
        <v>18</v>
      </c>
      <c r="AG283" s="13">
        <f t="shared" si="4"/>
        <v>6.5711764705882345</v>
      </c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  <c r="AY283" s="128"/>
      <c r="AZ283" s="128"/>
      <c r="BA283" s="128"/>
      <c r="BB283" s="128"/>
      <c r="BC283" s="128"/>
    </row>
    <row r="284" spans="1:55" ht="15.6" x14ac:dyDescent="0.3">
      <c r="B284" s="20" t="s">
        <v>11</v>
      </c>
      <c r="C284" s="48" t="s">
        <v>18</v>
      </c>
      <c r="D284" s="13">
        <v>6.3</v>
      </c>
      <c r="E284" s="13">
        <v>5.48</v>
      </c>
      <c r="F284" s="13">
        <v>6.46</v>
      </c>
      <c r="G284" s="13">
        <v>6.38</v>
      </c>
      <c r="H284" s="48" t="s">
        <v>18</v>
      </c>
      <c r="I284" s="13">
        <v>6.12</v>
      </c>
      <c r="J284" s="13">
        <v>5.92</v>
      </c>
      <c r="K284" s="13">
        <v>6.61</v>
      </c>
      <c r="L284" s="13">
        <v>6.15</v>
      </c>
      <c r="M284" s="48" t="s">
        <v>18</v>
      </c>
      <c r="N284" s="48" t="s">
        <v>18</v>
      </c>
      <c r="O284" s="48" t="s">
        <v>18</v>
      </c>
      <c r="P284" s="48" t="s">
        <v>18</v>
      </c>
      <c r="Q284" s="50">
        <v>4.9400000000000004</v>
      </c>
      <c r="R284" s="50">
        <v>7.17</v>
      </c>
      <c r="S284" s="50">
        <v>6.68</v>
      </c>
      <c r="T284" s="50">
        <v>6.64</v>
      </c>
      <c r="U284" s="50">
        <v>6.84</v>
      </c>
      <c r="V284" s="50">
        <v>6.07</v>
      </c>
      <c r="W284" s="50">
        <v>6.24</v>
      </c>
      <c r="X284" s="50">
        <v>6.59</v>
      </c>
      <c r="Y284" s="50">
        <v>6.08</v>
      </c>
      <c r="Z284" s="50">
        <v>5.95</v>
      </c>
      <c r="AA284" s="50">
        <f>'[6]49-Imperial River'!G372</f>
        <v>6.65</v>
      </c>
      <c r="AB284" s="50">
        <f>'[1]49-Imperial River'!G371</f>
        <v>6.14</v>
      </c>
      <c r="AC284" s="50">
        <f>'[2]49-Imperial River'!G372</f>
        <v>5.91</v>
      </c>
      <c r="AD284" s="50">
        <f>'[3]49-Imperial River'!G372</f>
        <v>6.37</v>
      </c>
      <c r="AE284" s="50">
        <f>'[5]49-Imperial River'!G372</f>
        <v>6.22</v>
      </c>
      <c r="AF284" s="50" t="str">
        <f>'[4]49-Imperial River'!G372</f>
        <v/>
      </c>
      <c r="AG284" s="13">
        <f t="shared" si="4"/>
        <v>6.2586363636363647</v>
      </c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  <c r="AY284" s="128"/>
      <c r="AZ284" s="128"/>
      <c r="BA284" s="128"/>
      <c r="BB284" s="128"/>
      <c r="BC284" s="128"/>
    </row>
    <row r="285" spans="1:55" ht="15.6" x14ac:dyDescent="0.3">
      <c r="B285" s="20" t="s">
        <v>12</v>
      </c>
      <c r="C285" s="48" t="s">
        <v>18</v>
      </c>
      <c r="D285" s="13">
        <v>5.58</v>
      </c>
      <c r="E285" s="13">
        <v>5.59</v>
      </c>
      <c r="F285" s="13">
        <v>5.77</v>
      </c>
      <c r="G285" s="13">
        <v>7.56</v>
      </c>
      <c r="H285" s="13">
        <v>5.9</v>
      </c>
      <c r="I285" s="13">
        <v>6.36</v>
      </c>
      <c r="J285" s="13">
        <v>7.31</v>
      </c>
      <c r="K285" s="13">
        <v>6.39</v>
      </c>
      <c r="L285" s="48" t="s">
        <v>18</v>
      </c>
      <c r="M285" s="48" t="s">
        <v>18</v>
      </c>
      <c r="N285" s="48" t="s">
        <v>18</v>
      </c>
      <c r="O285" s="48" t="s">
        <v>18</v>
      </c>
      <c r="P285" s="48" t="s">
        <v>18</v>
      </c>
      <c r="Q285" s="50">
        <v>5.88</v>
      </c>
      <c r="R285" s="50">
        <v>6.93</v>
      </c>
      <c r="S285" s="50">
        <v>6.64</v>
      </c>
      <c r="T285" s="50">
        <v>6.52</v>
      </c>
      <c r="U285" s="50">
        <v>6.89</v>
      </c>
      <c r="V285" s="50">
        <v>7.01</v>
      </c>
      <c r="W285" s="50">
        <v>6.15</v>
      </c>
      <c r="X285" s="50">
        <v>6.1</v>
      </c>
      <c r="Y285" s="50">
        <v>6.86</v>
      </c>
      <c r="Z285" s="50">
        <v>5.86</v>
      </c>
      <c r="AA285" s="50">
        <f>'[6]49-Imperial River'!G373</f>
        <v>6.14</v>
      </c>
      <c r="AB285" s="50">
        <f>'[1]49-Imperial River'!G372</f>
        <v>6.3</v>
      </c>
      <c r="AC285" s="50">
        <f>'[2]49-Imperial River'!G373</f>
        <v>6.03</v>
      </c>
      <c r="AD285" s="50">
        <f>'[3]49-Imperial River'!G373</f>
        <v>6.25</v>
      </c>
      <c r="AE285" s="50">
        <f>'[5]49-Imperial River'!G373</f>
        <v>6.29</v>
      </c>
      <c r="AF285" s="50" t="str">
        <f>'[4]49-Imperial River'!G373</f>
        <v/>
      </c>
      <c r="AG285" s="13">
        <f t="shared" si="4"/>
        <v>6.3645454545454534</v>
      </c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  <c r="AY285" s="128"/>
      <c r="AZ285" s="128"/>
      <c r="BA285" s="128"/>
      <c r="BB285" s="128"/>
      <c r="BC285" s="128"/>
    </row>
    <row r="286" spans="1:55" ht="15.6" x14ac:dyDescent="0.3">
      <c r="A286" s="185" t="s">
        <v>1173</v>
      </c>
      <c r="B286" s="167"/>
      <c r="C286" s="6">
        <v>1990</v>
      </c>
      <c r="D286" s="6">
        <v>1991</v>
      </c>
      <c r="E286" s="6">
        <v>1992</v>
      </c>
      <c r="F286" s="6">
        <v>1993</v>
      </c>
      <c r="G286" s="6">
        <v>1994</v>
      </c>
      <c r="H286" s="6">
        <v>1995</v>
      </c>
      <c r="I286" s="6">
        <v>1996</v>
      </c>
      <c r="J286" s="18">
        <v>1997</v>
      </c>
      <c r="K286" s="18">
        <v>1998</v>
      </c>
      <c r="L286" s="18">
        <v>1999</v>
      </c>
      <c r="M286" s="18">
        <v>2000</v>
      </c>
      <c r="N286" s="18">
        <v>2001</v>
      </c>
      <c r="O286" s="18">
        <v>2002</v>
      </c>
      <c r="P286" s="18">
        <v>2003</v>
      </c>
      <c r="Q286" s="18">
        <v>2004</v>
      </c>
      <c r="R286" s="18">
        <v>2005</v>
      </c>
      <c r="S286" s="18">
        <v>2006</v>
      </c>
      <c r="T286" s="18">
        <v>2007</v>
      </c>
      <c r="U286" s="18">
        <v>2008</v>
      </c>
      <c r="V286" s="41">
        <v>2009</v>
      </c>
      <c r="W286" s="41">
        <v>2010</v>
      </c>
      <c r="X286" s="41">
        <v>2011</v>
      </c>
      <c r="Y286" s="41">
        <v>2012</v>
      </c>
      <c r="Z286" s="41">
        <v>2013</v>
      </c>
      <c r="AA286" s="211">
        <v>2014</v>
      </c>
      <c r="AB286" s="211">
        <v>2015</v>
      </c>
      <c r="AC286" s="211">
        <v>2016</v>
      </c>
      <c r="AD286" s="211">
        <v>2017</v>
      </c>
      <c r="AE286" s="211">
        <v>2018</v>
      </c>
      <c r="AF286" s="211">
        <v>2019</v>
      </c>
      <c r="AG286" s="18" t="s">
        <v>161</v>
      </c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  <c r="AY286" s="128"/>
      <c r="AZ286" s="128"/>
      <c r="BA286" s="128"/>
      <c r="BB286" s="128"/>
      <c r="BC286" s="128"/>
    </row>
    <row r="287" spans="1:55" ht="15.6" x14ac:dyDescent="0.3">
      <c r="A287" s="170" t="s">
        <v>1071</v>
      </c>
      <c r="B287" s="171" t="s">
        <v>1</v>
      </c>
      <c r="C287" s="48" t="s">
        <v>18</v>
      </c>
      <c r="D287" s="48" t="s">
        <v>18</v>
      </c>
      <c r="E287" s="48" t="s">
        <v>18</v>
      </c>
      <c r="F287" s="48" t="s">
        <v>18</v>
      </c>
      <c r="G287" s="48" t="s">
        <v>18</v>
      </c>
      <c r="H287" s="48" t="s">
        <v>18</v>
      </c>
      <c r="I287" s="48" t="s">
        <v>18</v>
      </c>
      <c r="J287" s="48" t="s">
        <v>18</v>
      </c>
      <c r="K287" s="48" t="s">
        <v>18</v>
      </c>
      <c r="L287" s="48" t="s">
        <v>18</v>
      </c>
      <c r="M287" s="48" t="s">
        <v>18</v>
      </c>
      <c r="N287" s="48" t="s">
        <v>18</v>
      </c>
      <c r="O287" s="48" t="s">
        <v>18</v>
      </c>
      <c r="P287" s="48" t="s">
        <v>18</v>
      </c>
      <c r="Q287" s="48" t="s">
        <v>18</v>
      </c>
      <c r="R287" s="48" t="s">
        <v>18</v>
      </c>
      <c r="S287" s="48" t="s">
        <v>18</v>
      </c>
      <c r="T287" s="48" t="s">
        <v>18</v>
      </c>
      <c r="U287" s="172">
        <v>22.37</v>
      </c>
      <c r="V287" s="48" t="s">
        <v>18</v>
      </c>
      <c r="W287" s="172">
        <v>19.75</v>
      </c>
      <c r="X287" s="172">
        <v>19.649999999999999</v>
      </c>
      <c r="Y287" s="172">
        <v>19.5</v>
      </c>
      <c r="Z287" s="172">
        <v>19.12</v>
      </c>
      <c r="AA287" s="172">
        <v>19.12</v>
      </c>
      <c r="AB287" s="172">
        <f>'[1]49-Imperial River'!G385</f>
        <v>19.63</v>
      </c>
      <c r="AC287" s="172">
        <f>'[2]49-Imperial River'!G385</f>
        <v>21.23</v>
      </c>
      <c r="AD287" s="172">
        <f>'[3]49-Imperial River'!G385</f>
        <v>19.100000000000001</v>
      </c>
      <c r="AE287" s="172">
        <f>'[5]49-Imperial River'!G385</f>
        <v>19.45</v>
      </c>
      <c r="AF287" s="172">
        <f>'[4]49-Imperial River'!G385</f>
        <v>21.43</v>
      </c>
      <c r="AG287" s="13">
        <f t="shared" si="4"/>
        <v>19.941111111111113</v>
      </c>
      <c r="AI287" s="128"/>
      <c r="AJ287" s="128"/>
      <c r="AK287" s="128"/>
      <c r="AL287" s="128"/>
      <c r="AM287" s="128"/>
      <c r="AN287" s="128"/>
      <c r="AO287" s="128"/>
      <c r="AP287" s="128"/>
      <c r="AQ287" s="128"/>
      <c r="AR287" s="128"/>
      <c r="AS287" s="128"/>
      <c r="AT287" s="128"/>
      <c r="AU287" s="128"/>
      <c r="AV287" s="128"/>
      <c r="AW287" s="128"/>
      <c r="AX287" s="128"/>
      <c r="AY287" s="128"/>
      <c r="AZ287" s="128"/>
      <c r="BA287" s="128"/>
      <c r="BB287" s="128"/>
      <c r="BC287" s="128"/>
    </row>
    <row r="288" spans="1:55" ht="15.6" x14ac:dyDescent="0.3">
      <c r="A288" s="174"/>
      <c r="B288" s="171" t="s">
        <v>2</v>
      </c>
      <c r="C288" s="48" t="s">
        <v>18</v>
      </c>
      <c r="D288" s="48" t="s">
        <v>18</v>
      </c>
      <c r="E288" s="48" t="s">
        <v>18</v>
      </c>
      <c r="F288" s="48" t="s">
        <v>18</v>
      </c>
      <c r="G288" s="48" t="s">
        <v>18</v>
      </c>
      <c r="H288" s="48" t="s">
        <v>18</v>
      </c>
      <c r="I288" s="48" t="s">
        <v>18</v>
      </c>
      <c r="J288" s="48" t="s">
        <v>18</v>
      </c>
      <c r="K288" s="48" t="s">
        <v>18</v>
      </c>
      <c r="L288" s="48" t="s">
        <v>18</v>
      </c>
      <c r="M288" s="48" t="s">
        <v>18</v>
      </c>
      <c r="N288" s="48" t="s">
        <v>18</v>
      </c>
      <c r="O288" s="48" t="s">
        <v>18</v>
      </c>
      <c r="P288" s="48" t="s">
        <v>18</v>
      </c>
      <c r="Q288" s="48" t="s">
        <v>18</v>
      </c>
      <c r="R288" s="48" t="s">
        <v>18</v>
      </c>
      <c r="S288" s="48" t="s">
        <v>18</v>
      </c>
      <c r="T288" s="48" t="s">
        <v>18</v>
      </c>
      <c r="U288" s="173">
        <v>22.75</v>
      </c>
      <c r="V288" s="48" t="s">
        <v>18</v>
      </c>
      <c r="W288" s="172">
        <v>19.95</v>
      </c>
      <c r="X288" s="172">
        <v>19.5</v>
      </c>
      <c r="Y288" s="172">
        <v>19.05</v>
      </c>
      <c r="Z288" s="172">
        <v>18.61</v>
      </c>
      <c r="AA288" s="172">
        <v>19.86</v>
      </c>
      <c r="AB288" s="172">
        <f>'[1]49-Imperial River'!G386</f>
        <v>19.559999999999999</v>
      </c>
      <c r="AC288" s="172">
        <f>'[2]49-Imperial River'!G386</f>
        <v>20.72</v>
      </c>
      <c r="AD288" s="172">
        <f>'[3]49-Imperial River'!G386</f>
        <v>18.920000000000002</v>
      </c>
      <c r="AE288" s="172">
        <f>'[5]49-Imperial River'!G386</f>
        <v>19.22</v>
      </c>
      <c r="AF288" s="172">
        <f>'[4]49-Imperial River'!G386</f>
        <v>20.9</v>
      </c>
      <c r="AG288" s="13">
        <f t="shared" si="4"/>
        <v>19.880000000000003</v>
      </c>
      <c r="AI288" s="128"/>
      <c r="AJ288" s="128"/>
      <c r="AK288" s="128"/>
      <c r="AL288" s="128"/>
      <c r="AM288" s="128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</row>
    <row r="289" spans="1:55" ht="15.6" x14ac:dyDescent="0.3">
      <c r="A289" s="175"/>
      <c r="B289" s="171" t="s">
        <v>3</v>
      </c>
      <c r="C289" s="48" t="s">
        <v>18</v>
      </c>
      <c r="D289" s="48" t="s">
        <v>18</v>
      </c>
      <c r="E289" s="48" t="s">
        <v>18</v>
      </c>
      <c r="F289" s="48" t="s">
        <v>18</v>
      </c>
      <c r="G289" s="48" t="s">
        <v>18</v>
      </c>
      <c r="H289" s="48" t="s">
        <v>18</v>
      </c>
      <c r="I289" s="48" t="s">
        <v>18</v>
      </c>
      <c r="J289" s="48" t="s">
        <v>18</v>
      </c>
      <c r="K289" s="48" t="s">
        <v>18</v>
      </c>
      <c r="L289" s="48" t="s">
        <v>18</v>
      </c>
      <c r="M289" s="48" t="s">
        <v>18</v>
      </c>
      <c r="N289" s="48" t="s">
        <v>18</v>
      </c>
      <c r="O289" s="48" t="s">
        <v>18</v>
      </c>
      <c r="P289" s="48" t="s">
        <v>18</v>
      </c>
      <c r="Q289" s="48" t="s">
        <v>18</v>
      </c>
      <c r="R289" s="48" t="s">
        <v>18</v>
      </c>
      <c r="S289" s="48" t="s">
        <v>18</v>
      </c>
      <c r="T289" s="48" t="s">
        <v>18</v>
      </c>
      <c r="U289" s="173">
        <v>22.240000000000002</v>
      </c>
      <c r="V289" s="48" t="s">
        <v>18</v>
      </c>
      <c r="W289" s="172">
        <v>20.369999999999997</v>
      </c>
      <c r="X289" s="172">
        <v>19.100000000000001</v>
      </c>
      <c r="Y289" s="172">
        <v>19.510000000000002</v>
      </c>
      <c r="Z289" s="172">
        <v>19.100000000000001</v>
      </c>
      <c r="AA289" s="172">
        <v>19.5</v>
      </c>
      <c r="AB289" s="172">
        <f>'[1]49-Imperial River'!G387</f>
        <v>20.03</v>
      </c>
      <c r="AC289" s="172">
        <f>'[2]49-Imperial River'!G387</f>
        <v>20.27</v>
      </c>
      <c r="AD289" s="172">
        <f>'[3]49-Imperial River'!G387</f>
        <v>18.54</v>
      </c>
      <c r="AE289" s="172">
        <f>'[5]49-Imperial River'!G387</f>
        <v>18.45</v>
      </c>
      <c r="AF289" s="172">
        <f>'[4]49-Imperial River'!G387</f>
        <v>19.89</v>
      </c>
      <c r="AG289" s="13">
        <f t="shared" si="4"/>
        <v>19.851111111111109</v>
      </c>
      <c r="AI289" s="128"/>
      <c r="AJ289" s="128"/>
      <c r="AK289" s="128"/>
      <c r="AL289" s="128"/>
      <c r="AM289" s="128"/>
      <c r="AN289" s="128"/>
      <c r="AO289" s="128"/>
      <c r="AP289" s="128"/>
      <c r="AQ289" s="128"/>
      <c r="AR289" s="128"/>
      <c r="AS289" s="128"/>
      <c r="AT289" s="128"/>
      <c r="AU289" s="128"/>
      <c r="AV289" s="128"/>
      <c r="AW289" s="128"/>
      <c r="AX289" s="128"/>
      <c r="AY289" s="128"/>
      <c r="AZ289" s="128"/>
      <c r="BA289" s="128"/>
      <c r="BB289" s="128"/>
      <c r="BC289" s="128"/>
    </row>
    <row r="290" spans="1:55" ht="15.6" x14ac:dyDescent="0.3">
      <c r="A290" s="206" t="s">
        <v>1172</v>
      </c>
      <c r="B290" s="171" t="s">
        <v>4</v>
      </c>
      <c r="C290" s="48" t="s">
        <v>18</v>
      </c>
      <c r="D290" s="48" t="s">
        <v>18</v>
      </c>
      <c r="E290" s="48" t="s">
        <v>18</v>
      </c>
      <c r="F290" s="48" t="s">
        <v>18</v>
      </c>
      <c r="G290" s="48" t="s">
        <v>18</v>
      </c>
      <c r="H290" s="48" t="s">
        <v>18</v>
      </c>
      <c r="I290" s="48" t="s">
        <v>18</v>
      </c>
      <c r="J290" s="48" t="s">
        <v>18</v>
      </c>
      <c r="K290" s="48" t="s">
        <v>18</v>
      </c>
      <c r="L290" s="48" t="s">
        <v>18</v>
      </c>
      <c r="M290" s="48" t="s">
        <v>18</v>
      </c>
      <c r="N290" s="48" t="s">
        <v>18</v>
      </c>
      <c r="O290" s="48" t="s">
        <v>18</v>
      </c>
      <c r="P290" s="48" t="s">
        <v>18</v>
      </c>
      <c r="Q290" s="48" t="s">
        <v>18</v>
      </c>
      <c r="R290" s="48" t="s">
        <v>18</v>
      </c>
      <c r="S290" s="48" t="s">
        <v>18</v>
      </c>
      <c r="T290" s="172">
        <v>21.52</v>
      </c>
      <c r="U290" s="173">
        <v>22.92</v>
      </c>
      <c r="V290" s="172">
        <v>20.61</v>
      </c>
      <c r="W290" s="172">
        <v>19.919999999999998</v>
      </c>
      <c r="X290" s="172">
        <v>19.03</v>
      </c>
      <c r="Y290" s="172">
        <v>18.63</v>
      </c>
      <c r="Z290" s="172">
        <v>18.45</v>
      </c>
      <c r="AA290" s="172">
        <f>'[6]49-Imperial River'!G388</f>
        <v>19.62</v>
      </c>
      <c r="AB290" s="172">
        <f>'[1]49-Imperial River'!G388</f>
        <v>19.21</v>
      </c>
      <c r="AC290" s="172">
        <f>'[2]49-Imperial River'!G388</f>
        <v>19.37</v>
      </c>
      <c r="AD290" s="172">
        <f>'[3]49-Imperial River'!G388</f>
        <v>18.11</v>
      </c>
      <c r="AE290" s="172">
        <f>'[5]49-Imperial River'!G388</f>
        <v>17.89</v>
      </c>
      <c r="AF290" s="172">
        <f>'[4]49-Imperial River'!G388</f>
        <v>19.510000000000002</v>
      </c>
      <c r="AG290" s="13">
        <f t="shared" si="4"/>
        <v>19.762727272727272</v>
      </c>
      <c r="AI290" s="128"/>
      <c r="AJ290" s="128"/>
      <c r="AK290" s="128"/>
      <c r="AL290" s="128"/>
      <c r="AM290" s="128"/>
      <c r="AN290" s="128"/>
      <c r="AO290" s="128"/>
      <c r="AP290" s="128"/>
      <c r="AQ290" s="128"/>
      <c r="AR290" s="128"/>
      <c r="AS290" s="128"/>
      <c r="AT290" s="128"/>
      <c r="AU290" s="128"/>
      <c r="AV290" s="128"/>
      <c r="AW290" s="128"/>
      <c r="AX290" s="128"/>
      <c r="AY290" s="128"/>
      <c r="AZ290" s="128"/>
      <c r="BA290" s="128"/>
      <c r="BB290" s="128"/>
      <c r="BC290" s="128"/>
    </row>
    <row r="291" spans="1:55" ht="15.6" x14ac:dyDescent="0.3">
      <c r="A291" s="207" t="s">
        <v>1135</v>
      </c>
      <c r="B291" s="171" t="s">
        <v>5</v>
      </c>
      <c r="C291" s="48" t="s">
        <v>18</v>
      </c>
      <c r="D291" s="48" t="s">
        <v>18</v>
      </c>
      <c r="E291" s="48" t="s">
        <v>18</v>
      </c>
      <c r="F291" s="48" t="s">
        <v>18</v>
      </c>
      <c r="G291" s="48" t="s">
        <v>18</v>
      </c>
      <c r="H291" s="48" t="s">
        <v>18</v>
      </c>
      <c r="I291" s="48" t="s">
        <v>18</v>
      </c>
      <c r="J291" s="48" t="s">
        <v>18</v>
      </c>
      <c r="K291" s="48" t="s">
        <v>18</v>
      </c>
      <c r="L291" s="48" t="s">
        <v>18</v>
      </c>
      <c r="M291" s="48" t="s">
        <v>18</v>
      </c>
      <c r="N291" s="48" t="s">
        <v>18</v>
      </c>
      <c r="O291" s="48" t="s">
        <v>18</v>
      </c>
      <c r="P291" s="48" t="s">
        <v>18</v>
      </c>
      <c r="Q291" s="48" t="s">
        <v>18</v>
      </c>
      <c r="R291" s="48" t="s">
        <v>18</v>
      </c>
      <c r="S291" s="48" t="s">
        <v>18</v>
      </c>
      <c r="T291" s="172">
        <v>20.880000000000003</v>
      </c>
      <c r="U291" s="172">
        <v>21.740000000000002</v>
      </c>
      <c r="V291" s="172">
        <v>20.2</v>
      </c>
      <c r="W291" s="172">
        <v>20.02</v>
      </c>
      <c r="X291" s="172">
        <v>18.54</v>
      </c>
      <c r="Y291" s="172">
        <v>17.86</v>
      </c>
      <c r="Z291" s="172">
        <v>19.05</v>
      </c>
      <c r="AA291" s="172">
        <f>'[6]49-Imperial River'!G389</f>
        <v>19.190000000000001</v>
      </c>
      <c r="AB291" s="172">
        <f>'[1]49-Imperial River'!G389</f>
        <v>20.13</v>
      </c>
      <c r="AC291" s="172">
        <f>'[2]49-Imperial River'!G389</f>
        <v>20.13</v>
      </c>
      <c r="AD291" s="172">
        <f>'[3]49-Imperial River'!G389</f>
        <v>18.350000000000001</v>
      </c>
      <c r="AE291" s="172">
        <f>'[5]49-Imperial River'!G389</f>
        <v>20.77</v>
      </c>
      <c r="AF291" s="172">
        <f>'[4]49-Imperial River'!G389</f>
        <v>20.100000000000001</v>
      </c>
      <c r="AG291" s="13">
        <f t="shared" si="4"/>
        <v>19.644545454545451</v>
      </c>
      <c r="AI291" s="128"/>
      <c r="AJ291" s="128"/>
      <c r="AK291" s="128"/>
      <c r="AL291" s="128"/>
      <c r="AM291" s="128"/>
      <c r="AN291" s="128"/>
      <c r="AO291" s="128"/>
      <c r="AP291" s="128"/>
      <c r="AQ291" s="128"/>
      <c r="AR291" s="128"/>
      <c r="AS291" s="128"/>
      <c r="AT291" s="128"/>
      <c r="AU291" s="128"/>
      <c r="AV291" s="128"/>
      <c r="AW291" s="128"/>
      <c r="AX291" s="128"/>
      <c r="AY291" s="128"/>
      <c r="AZ291" s="128"/>
      <c r="BA291" s="128"/>
      <c r="BB291" s="128"/>
      <c r="BC291" s="128"/>
    </row>
    <row r="292" spans="1:55" ht="15.6" x14ac:dyDescent="0.3">
      <c r="A292" s="176"/>
      <c r="B292" s="171" t="s">
        <v>5</v>
      </c>
      <c r="C292" s="48" t="s">
        <v>18</v>
      </c>
      <c r="D292" s="48" t="s">
        <v>18</v>
      </c>
      <c r="E292" s="48" t="s">
        <v>18</v>
      </c>
      <c r="F292" s="48" t="s">
        <v>18</v>
      </c>
      <c r="G292" s="48" t="s">
        <v>18</v>
      </c>
      <c r="H292" s="48" t="s">
        <v>18</v>
      </c>
      <c r="I292" s="48" t="s">
        <v>18</v>
      </c>
      <c r="J292" s="48" t="s">
        <v>18</v>
      </c>
      <c r="K292" s="48" t="s">
        <v>18</v>
      </c>
      <c r="L292" s="48" t="s">
        <v>18</v>
      </c>
      <c r="M292" s="48" t="s">
        <v>18</v>
      </c>
      <c r="N292" s="48" t="s">
        <v>18</v>
      </c>
      <c r="O292" s="48" t="s">
        <v>18</v>
      </c>
      <c r="P292" s="48" t="s">
        <v>18</v>
      </c>
      <c r="Q292" s="48" t="s">
        <v>18</v>
      </c>
      <c r="R292" s="48" t="s">
        <v>18</v>
      </c>
      <c r="S292" s="48" t="s">
        <v>18</v>
      </c>
      <c r="T292" s="172">
        <v>20.509999999999998</v>
      </c>
      <c r="U292" s="172">
        <v>21.19</v>
      </c>
      <c r="V292" s="172">
        <v>20.56</v>
      </c>
      <c r="W292" s="172">
        <v>19.579999999999998</v>
      </c>
      <c r="X292" s="172">
        <v>18.149999999999999</v>
      </c>
      <c r="Y292" s="172">
        <v>17.87</v>
      </c>
      <c r="Z292" s="48" t="s">
        <v>18</v>
      </c>
      <c r="AA292" s="48" t="s">
        <v>18</v>
      </c>
      <c r="AB292" s="48" t="s">
        <v>18</v>
      </c>
      <c r="AC292" s="48" t="s">
        <v>18</v>
      </c>
      <c r="AD292" s="48" t="s">
        <v>18</v>
      </c>
      <c r="AE292" s="48" t="s">
        <v>18</v>
      </c>
      <c r="AF292" s="48" t="s">
        <v>18</v>
      </c>
      <c r="AG292" s="13">
        <f t="shared" si="4"/>
        <v>19.643333333333334</v>
      </c>
    </row>
    <row r="293" spans="1:55" ht="15.6" x14ac:dyDescent="0.3">
      <c r="A293" s="170" t="s">
        <v>1171</v>
      </c>
      <c r="B293" s="171" t="s">
        <v>6</v>
      </c>
      <c r="C293" s="48" t="s">
        <v>18</v>
      </c>
      <c r="D293" s="48" t="s">
        <v>18</v>
      </c>
      <c r="E293" s="48" t="s">
        <v>18</v>
      </c>
      <c r="F293" s="48" t="s">
        <v>18</v>
      </c>
      <c r="G293" s="48" t="s">
        <v>18</v>
      </c>
      <c r="H293" s="48" t="s">
        <v>18</v>
      </c>
      <c r="I293" s="48" t="s">
        <v>18</v>
      </c>
      <c r="J293" s="48" t="s">
        <v>18</v>
      </c>
      <c r="K293" s="48" t="s">
        <v>18</v>
      </c>
      <c r="L293" s="48" t="s">
        <v>18</v>
      </c>
      <c r="M293" s="48" t="s">
        <v>18</v>
      </c>
      <c r="N293" s="48" t="s">
        <v>18</v>
      </c>
      <c r="O293" s="48" t="s">
        <v>18</v>
      </c>
      <c r="P293" s="48" t="s">
        <v>18</v>
      </c>
      <c r="Q293" s="48" t="s">
        <v>18</v>
      </c>
      <c r="R293" s="48" t="s">
        <v>18</v>
      </c>
      <c r="S293" s="48" t="s">
        <v>18</v>
      </c>
      <c r="T293" s="172">
        <v>22.64</v>
      </c>
      <c r="U293" s="172">
        <v>21.12</v>
      </c>
      <c r="V293" s="172">
        <v>21.52</v>
      </c>
      <c r="W293" s="172">
        <v>20.2</v>
      </c>
      <c r="X293" s="172">
        <v>17.78</v>
      </c>
      <c r="Y293" s="172">
        <v>18.329999999999998</v>
      </c>
      <c r="Z293" s="172">
        <v>21.78</v>
      </c>
      <c r="AA293" s="172">
        <f>'[6]49-Imperial River'!G390</f>
        <v>18.54</v>
      </c>
      <c r="AB293" s="172">
        <f>'[1]49-Imperial River'!G390</f>
        <v>20.93</v>
      </c>
      <c r="AC293" s="172">
        <f>'[2]49-Imperial River'!G390</f>
        <v>21.04</v>
      </c>
      <c r="AD293" s="172">
        <f>'[3]49-Imperial River'!G390</f>
        <v>21.83</v>
      </c>
      <c r="AE293" s="172">
        <f>'[5]49-Imperial River'!G390</f>
        <v>20.65</v>
      </c>
      <c r="AF293" s="172">
        <f>'[4]49-Imperial River'!G390</f>
        <v>19.57</v>
      </c>
      <c r="AG293" s="13">
        <f t="shared" si="4"/>
        <v>20.519090909090906</v>
      </c>
    </row>
    <row r="294" spans="1:55" ht="15.6" x14ac:dyDescent="0.3">
      <c r="A294" s="170" t="s">
        <v>1418</v>
      </c>
      <c r="B294" s="171" t="s">
        <v>6</v>
      </c>
      <c r="C294" s="48" t="s">
        <v>18</v>
      </c>
      <c r="D294" s="48" t="s">
        <v>18</v>
      </c>
      <c r="E294" s="48" t="s">
        <v>18</v>
      </c>
      <c r="F294" s="48" t="s">
        <v>18</v>
      </c>
      <c r="G294" s="48" t="s">
        <v>18</v>
      </c>
      <c r="H294" s="48" t="s">
        <v>18</v>
      </c>
      <c r="I294" s="48" t="s">
        <v>18</v>
      </c>
      <c r="J294" s="48" t="s">
        <v>18</v>
      </c>
      <c r="K294" s="48" t="s">
        <v>18</v>
      </c>
      <c r="L294" s="48" t="s">
        <v>18</v>
      </c>
      <c r="M294" s="48" t="s">
        <v>18</v>
      </c>
      <c r="N294" s="48" t="s">
        <v>18</v>
      </c>
      <c r="O294" s="48" t="s">
        <v>18</v>
      </c>
      <c r="P294" s="48" t="s">
        <v>18</v>
      </c>
      <c r="Q294" s="48" t="s">
        <v>18</v>
      </c>
      <c r="R294" s="48" t="s">
        <v>18</v>
      </c>
      <c r="S294" s="48" t="s">
        <v>18</v>
      </c>
      <c r="T294" s="172">
        <v>23.240000000000002</v>
      </c>
      <c r="U294" s="172">
        <v>21.490000000000002</v>
      </c>
      <c r="V294" s="172">
        <v>22.75</v>
      </c>
      <c r="W294" s="172">
        <v>19.739999999999998</v>
      </c>
      <c r="X294" s="172">
        <v>18.940000000000001</v>
      </c>
      <c r="Y294" s="172">
        <v>19.95</v>
      </c>
      <c r="Z294" s="172">
        <v>20.62</v>
      </c>
      <c r="AA294" s="172">
        <f>'[6]49-Imperial River'!G391</f>
        <v>19.63</v>
      </c>
      <c r="AB294" s="172">
        <f>'[1]49-Imperial River'!G391</f>
        <v>21.45</v>
      </c>
      <c r="AC294" s="172">
        <f>'[2]49-Imperial River'!G391</f>
        <v>22.09</v>
      </c>
      <c r="AD294" s="172">
        <f>'[3]49-Imperial River'!G391</f>
        <v>21.04</v>
      </c>
      <c r="AE294" s="172">
        <f>'[5]49-Imperial River'!G391</f>
        <v>20.52</v>
      </c>
      <c r="AF294" s="172">
        <f>'[4]49-Imperial River'!G391</f>
        <v>20.309999999999999</v>
      </c>
      <c r="AG294" s="13">
        <f t="shared" si="4"/>
        <v>20.994545454545452</v>
      </c>
    </row>
    <row r="295" spans="1:55" ht="15.6" x14ac:dyDescent="0.3">
      <c r="A295" s="170" t="s">
        <v>1419</v>
      </c>
      <c r="B295" s="171" t="s">
        <v>7</v>
      </c>
      <c r="C295" s="48" t="s">
        <v>18</v>
      </c>
      <c r="D295" s="48" t="s">
        <v>18</v>
      </c>
      <c r="E295" s="48" t="s">
        <v>18</v>
      </c>
      <c r="F295" s="48" t="s">
        <v>18</v>
      </c>
      <c r="G295" s="48" t="s">
        <v>18</v>
      </c>
      <c r="H295" s="48" t="s">
        <v>18</v>
      </c>
      <c r="I295" s="48" t="s">
        <v>18</v>
      </c>
      <c r="J295" s="48" t="s">
        <v>18</v>
      </c>
      <c r="K295" s="48" t="s">
        <v>18</v>
      </c>
      <c r="L295" s="48" t="s">
        <v>18</v>
      </c>
      <c r="M295" s="48" t="s">
        <v>18</v>
      </c>
      <c r="N295" s="48" t="s">
        <v>18</v>
      </c>
      <c r="O295" s="48" t="s">
        <v>18</v>
      </c>
      <c r="P295" s="48" t="s">
        <v>18</v>
      </c>
      <c r="Q295" s="48" t="s">
        <v>18</v>
      </c>
      <c r="R295" s="48" t="s">
        <v>18</v>
      </c>
      <c r="S295" s="48" t="s">
        <v>18</v>
      </c>
      <c r="T295" s="172">
        <v>23.330000000000002</v>
      </c>
      <c r="U295" s="172">
        <v>23.94</v>
      </c>
      <c r="V295" s="173">
        <v>23.259999999999998</v>
      </c>
      <c r="W295" s="173">
        <v>21.189999999999998</v>
      </c>
      <c r="X295" s="173">
        <v>20.05</v>
      </c>
      <c r="Y295" s="173">
        <v>20.04</v>
      </c>
      <c r="Z295" s="173">
        <v>21</v>
      </c>
      <c r="AA295" s="172">
        <f>'[6]49-Imperial River'!G392</f>
        <v>21.19</v>
      </c>
      <c r="AB295" s="172">
        <f>'[1]49-Imperial River'!G392</f>
        <v>21.43</v>
      </c>
      <c r="AC295" s="172">
        <f>'[2]49-Imperial River'!G392</f>
        <v>21.33</v>
      </c>
      <c r="AD295" s="172">
        <f>'[3]49-Imperial River'!G392</f>
        <v>20.73</v>
      </c>
      <c r="AE295" s="172">
        <f>'[5]49-Imperial River'!G392</f>
        <v>21.47</v>
      </c>
      <c r="AF295" s="172">
        <f>'[4]49-Imperial River'!G392</f>
        <v>22.24</v>
      </c>
      <c r="AG295" s="13">
        <f t="shared" si="4"/>
        <v>21.59</v>
      </c>
    </row>
    <row r="296" spans="1:55" ht="15.6" x14ac:dyDescent="0.3">
      <c r="A296" s="170"/>
      <c r="B296" s="171" t="s">
        <v>7</v>
      </c>
      <c r="C296" s="48" t="s">
        <v>18</v>
      </c>
      <c r="D296" s="48" t="s">
        <v>18</v>
      </c>
      <c r="E296" s="48" t="s">
        <v>18</v>
      </c>
      <c r="F296" s="48" t="s">
        <v>18</v>
      </c>
      <c r="G296" s="48" t="s">
        <v>18</v>
      </c>
      <c r="H296" s="48" t="s">
        <v>18</v>
      </c>
      <c r="I296" s="48" t="s">
        <v>18</v>
      </c>
      <c r="J296" s="48" t="s">
        <v>18</v>
      </c>
      <c r="K296" s="48" t="s">
        <v>18</v>
      </c>
      <c r="L296" s="48" t="s">
        <v>18</v>
      </c>
      <c r="M296" s="48" t="s">
        <v>18</v>
      </c>
      <c r="N296" s="48" t="s">
        <v>18</v>
      </c>
      <c r="O296" s="48" t="s">
        <v>18</v>
      </c>
      <c r="P296" s="48" t="s">
        <v>18</v>
      </c>
      <c r="Q296" s="48" t="s">
        <v>18</v>
      </c>
      <c r="R296" s="48" t="s">
        <v>18</v>
      </c>
      <c r="S296" s="48" t="s">
        <v>18</v>
      </c>
      <c r="T296" s="172">
        <v>22.84</v>
      </c>
      <c r="U296" s="172">
        <v>23.59</v>
      </c>
      <c r="V296" s="173">
        <v>22.75</v>
      </c>
      <c r="W296" s="173">
        <v>19.98</v>
      </c>
      <c r="X296" s="173">
        <v>19.75</v>
      </c>
      <c r="Y296" s="173">
        <v>20.29</v>
      </c>
      <c r="Z296" s="173">
        <v>21.11</v>
      </c>
      <c r="AA296" s="172">
        <f>'[6]49-Imperial River'!G393</f>
        <v>21.35</v>
      </c>
      <c r="AB296" s="172">
        <f>'[1]49-Imperial River'!G393</f>
        <v>21.32</v>
      </c>
      <c r="AC296" s="172">
        <f>'[2]49-Imperial River'!G393</f>
        <v>21.09</v>
      </c>
      <c r="AD296" s="172">
        <f>'[3]49-Imperial River'!G393</f>
        <v>20.6</v>
      </c>
      <c r="AE296" s="172">
        <f>'[5]49-Imperial River'!G393</f>
        <v>20.38</v>
      </c>
      <c r="AF296" s="172">
        <f>'[4]49-Imperial River'!G393</f>
        <v>21.53</v>
      </c>
      <c r="AG296" s="13">
        <f t="shared" si="4"/>
        <v>21.333636363636362</v>
      </c>
    </row>
    <row r="297" spans="1:55" ht="15.6" x14ac:dyDescent="0.3">
      <c r="A297" s="175"/>
      <c r="B297" s="171" t="s">
        <v>8</v>
      </c>
      <c r="C297" s="48" t="s">
        <v>18</v>
      </c>
      <c r="D297" s="48" t="s">
        <v>18</v>
      </c>
      <c r="E297" s="48" t="s">
        <v>18</v>
      </c>
      <c r="F297" s="48" t="s">
        <v>18</v>
      </c>
      <c r="G297" s="48" t="s">
        <v>18</v>
      </c>
      <c r="H297" s="48" t="s">
        <v>18</v>
      </c>
      <c r="I297" s="48" t="s">
        <v>18</v>
      </c>
      <c r="J297" s="48" t="s">
        <v>18</v>
      </c>
      <c r="K297" s="48" t="s">
        <v>18</v>
      </c>
      <c r="L297" s="48" t="s">
        <v>18</v>
      </c>
      <c r="M297" s="48" t="s">
        <v>18</v>
      </c>
      <c r="N297" s="48" t="s">
        <v>18</v>
      </c>
      <c r="O297" s="48" t="s">
        <v>18</v>
      </c>
      <c r="P297" s="48" t="s">
        <v>18</v>
      </c>
      <c r="Q297" s="48" t="s">
        <v>18</v>
      </c>
      <c r="R297" s="48" t="s">
        <v>18</v>
      </c>
      <c r="S297" s="48" t="s">
        <v>18</v>
      </c>
      <c r="T297" s="179">
        <v>23.04</v>
      </c>
      <c r="U297" s="179">
        <v>24.44</v>
      </c>
      <c r="V297" s="179">
        <v>23.22</v>
      </c>
      <c r="W297" s="179">
        <v>20.619999999999997</v>
      </c>
      <c r="X297" s="179">
        <v>19.75</v>
      </c>
      <c r="Y297" s="179">
        <v>20.100000000000001</v>
      </c>
      <c r="Z297" s="179">
        <v>20.48</v>
      </c>
      <c r="AA297" s="172">
        <f>'[6]49-Imperial River'!G394</f>
        <v>21.67</v>
      </c>
      <c r="AB297" s="172">
        <f>'[1]49-Imperial River'!G394</f>
        <v>20.83</v>
      </c>
      <c r="AC297" s="172">
        <f>'[2]49-Imperial River'!G394</f>
        <v>22.4</v>
      </c>
      <c r="AD297" s="172">
        <f>'[3]49-Imperial River'!G394</f>
        <v>20.93</v>
      </c>
      <c r="AE297" s="172">
        <f>'[5]49-Imperial River'!G394</f>
        <v>19.63</v>
      </c>
      <c r="AF297" s="172">
        <f>'[4]49-Imperial River'!G394</f>
        <v>21.79</v>
      </c>
      <c r="AG297" s="13">
        <f t="shared" si="4"/>
        <v>21.58909090909091</v>
      </c>
      <c r="AH297" s="13"/>
      <c r="AI297" s="13"/>
    </row>
    <row r="298" spans="1:55" ht="15.6" x14ac:dyDescent="0.3">
      <c r="A298" s="175"/>
      <c r="B298" s="171" t="s">
        <v>8</v>
      </c>
      <c r="C298" s="48" t="s">
        <v>18</v>
      </c>
      <c r="D298" s="48" t="s">
        <v>18</v>
      </c>
      <c r="E298" s="48" t="s">
        <v>18</v>
      </c>
      <c r="F298" s="48" t="s">
        <v>18</v>
      </c>
      <c r="G298" s="48" t="s">
        <v>18</v>
      </c>
      <c r="H298" s="48" t="s">
        <v>18</v>
      </c>
      <c r="I298" s="48" t="s">
        <v>18</v>
      </c>
      <c r="J298" s="48" t="s">
        <v>18</v>
      </c>
      <c r="K298" s="48" t="s">
        <v>18</v>
      </c>
      <c r="L298" s="48" t="s">
        <v>18</v>
      </c>
      <c r="M298" s="48" t="s">
        <v>18</v>
      </c>
      <c r="N298" s="48" t="s">
        <v>18</v>
      </c>
      <c r="O298" s="48" t="s">
        <v>18</v>
      </c>
      <c r="P298" s="48" t="s">
        <v>18</v>
      </c>
      <c r="Q298" s="48" t="s">
        <v>18</v>
      </c>
      <c r="R298" s="48" t="s">
        <v>18</v>
      </c>
      <c r="S298" s="48" t="s">
        <v>18</v>
      </c>
      <c r="T298" s="179">
        <v>22.740000000000002</v>
      </c>
      <c r="U298" s="48" t="s">
        <v>18</v>
      </c>
      <c r="V298" s="179">
        <v>23.03</v>
      </c>
      <c r="W298" s="179">
        <v>21.57</v>
      </c>
      <c r="X298" s="179">
        <v>20.420000000000002</v>
      </c>
      <c r="Y298" s="179">
        <v>21.05</v>
      </c>
      <c r="Z298" s="179">
        <v>21.41</v>
      </c>
      <c r="AA298" s="172">
        <f>'[6]49-Imperial River'!G395</f>
        <v>20.85</v>
      </c>
      <c r="AB298" s="172">
        <f>'[1]49-Imperial River'!G395</f>
        <v>21.49</v>
      </c>
      <c r="AC298" s="172">
        <f>'[2]49-Imperial River'!G395</f>
        <v>21.51</v>
      </c>
      <c r="AD298" s="172">
        <f>'[3]49-Imperial River'!G395</f>
        <v>20.5</v>
      </c>
      <c r="AE298" s="172">
        <f>'[5]49-Imperial River'!G395</f>
        <v>20.98</v>
      </c>
      <c r="AF298" s="172">
        <f>'[4]49-Imperial River'!G395</f>
        <v>21.04</v>
      </c>
      <c r="AG298" s="13">
        <f t="shared" si="4"/>
        <v>21.457000000000001</v>
      </c>
    </row>
    <row r="299" spans="1:55" ht="15.6" x14ac:dyDescent="0.3">
      <c r="A299" s="175"/>
      <c r="B299" s="171" t="s">
        <v>9</v>
      </c>
      <c r="C299" s="48" t="s">
        <v>18</v>
      </c>
      <c r="D299" s="48" t="s">
        <v>18</v>
      </c>
      <c r="E299" s="48" t="s">
        <v>18</v>
      </c>
      <c r="F299" s="48" t="s">
        <v>18</v>
      </c>
      <c r="G299" s="48" t="s">
        <v>18</v>
      </c>
      <c r="H299" s="48" t="s">
        <v>18</v>
      </c>
      <c r="I299" s="48" t="s">
        <v>18</v>
      </c>
      <c r="J299" s="48" t="s">
        <v>18</v>
      </c>
      <c r="K299" s="48" t="s">
        <v>18</v>
      </c>
      <c r="L299" s="48" t="s">
        <v>18</v>
      </c>
      <c r="M299" s="48" t="s">
        <v>18</v>
      </c>
      <c r="N299" s="48" t="s">
        <v>18</v>
      </c>
      <c r="O299" s="48" t="s">
        <v>18</v>
      </c>
      <c r="P299" s="48" t="s">
        <v>18</v>
      </c>
      <c r="Q299" s="48" t="s">
        <v>18</v>
      </c>
      <c r="R299" s="48" t="s">
        <v>18</v>
      </c>
      <c r="S299" s="48" t="s">
        <v>18</v>
      </c>
      <c r="T299" s="179">
        <v>23.22</v>
      </c>
      <c r="U299" s="48" t="s">
        <v>18</v>
      </c>
      <c r="V299" s="179">
        <v>23.12</v>
      </c>
      <c r="W299" s="179">
        <v>21.23</v>
      </c>
      <c r="X299" s="179">
        <v>21.15</v>
      </c>
      <c r="Y299" s="179">
        <v>20.5</v>
      </c>
      <c r="Z299" s="179">
        <v>21.79</v>
      </c>
      <c r="AA299" s="172">
        <f>'[6]49-Imperial River'!G396</f>
        <v>20.5</v>
      </c>
      <c r="AB299" s="172">
        <f>'[1]49-Imperial River'!G396</f>
        <v>20.88</v>
      </c>
      <c r="AC299" s="172">
        <f>'[2]49-Imperial River'!G396</f>
        <v>22.11</v>
      </c>
      <c r="AD299" s="48" t="s">
        <v>18</v>
      </c>
      <c r="AE299" s="172">
        <f>'[5]49-Imperial River'!G396</f>
        <v>21.8</v>
      </c>
      <c r="AF299" s="172" t="str">
        <f>'[4]49-Imperial River'!G396</f>
        <v/>
      </c>
      <c r="AG299" s="13">
        <f t="shared" si="4"/>
        <v>21.611111111111111</v>
      </c>
    </row>
    <row r="300" spans="1:55" ht="15.6" x14ac:dyDescent="0.3">
      <c r="A300" s="175"/>
      <c r="B300" s="171" t="s">
        <v>9</v>
      </c>
      <c r="C300" s="48" t="s">
        <v>18</v>
      </c>
      <c r="D300" s="48" t="s">
        <v>18</v>
      </c>
      <c r="E300" s="48" t="s">
        <v>18</v>
      </c>
      <c r="F300" s="48" t="s">
        <v>18</v>
      </c>
      <c r="G300" s="48" t="s">
        <v>18</v>
      </c>
      <c r="H300" s="48" t="s">
        <v>18</v>
      </c>
      <c r="I300" s="48" t="s">
        <v>18</v>
      </c>
      <c r="J300" s="48" t="s">
        <v>18</v>
      </c>
      <c r="K300" s="48" t="s">
        <v>18</v>
      </c>
      <c r="L300" s="48" t="s">
        <v>18</v>
      </c>
      <c r="M300" s="48" t="s">
        <v>18</v>
      </c>
      <c r="N300" s="48" t="s">
        <v>18</v>
      </c>
      <c r="O300" s="48" t="s">
        <v>18</v>
      </c>
      <c r="P300" s="48" t="s">
        <v>18</v>
      </c>
      <c r="Q300" s="48" t="s">
        <v>18</v>
      </c>
      <c r="R300" s="48" t="s">
        <v>18</v>
      </c>
      <c r="S300" s="48" t="s">
        <v>18</v>
      </c>
      <c r="T300" s="179">
        <v>23.64</v>
      </c>
      <c r="U300" s="48" t="s">
        <v>18</v>
      </c>
      <c r="V300" s="179">
        <v>23.21</v>
      </c>
      <c r="W300" s="179">
        <v>20.89</v>
      </c>
      <c r="X300" s="179">
        <v>20.12</v>
      </c>
      <c r="Y300" s="179">
        <v>20.420000000000002</v>
      </c>
      <c r="Z300" s="179">
        <v>20.96</v>
      </c>
      <c r="AA300" s="172">
        <f>'[6]49-Imperial River'!G397</f>
        <v>21.85</v>
      </c>
      <c r="AB300" s="172">
        <f>'[1]49-Imperial River'!G397</f>
        <v>21</v>
      </c>
      <c r="AC300" s="172">
        <f>'[2]49-Imperial River'!G397</f>
        <v>21.72</v>
      </c>
      <c r="AD300" s="172">
        <f>'[3]49-Imperial River'!G397</f>
        <v>20.93</v>
      </c>
      <c r="AE300" s="172">
        <f>'[5]49-Imperial River'!G397</f>
        <v>21.94</v>
      </c>
      <c r="AF300" s="172" t="str">
        <f>'[4]49-Imperial River'!G397</f>
        <v/>
      </c>
      <c r="AG300" s="13">
        <f t="shared" si="4"/>
        <v>21.474</v>
      </c>
    </row>
    <row r="301" spans="1:55" ht="15.6" x14ac:dyDescent="0.3">
      <c r="A301" s="181"/>
      <c r="B301" s="171" t="s">
        <v>10</v>
      </c>
      <c r="C301" s="48" t="s">
        <v>18</v>
      </c>
      <c r="D301" s="48" t="s">
        <v>18</v>
      </c>
      <c r="E301" s="48" t="s">
        <v>18</v>
      </c>
      <c r="F301" s="48" t="s">
        <v>18</v>
      </c>
      <c r="G301" s="48" t="s">
        <v>18</v>
      </c>
      <c r="H301" s="48" t="s">
        <v>18</v>
      </c>
      <c r="I301" s="48" t="s">
        <v>18</v>
      </c>
      <c r="J301" s="48" t="s">
        <v>18</v>
      </c>
      <c r="K301" s="48" t="s">
        <v>18</v>
      </c>
      <c r="L301" s="48" t="s">
        <v>18</v>
      </c>
      <c r="M301" s="48" t="s">
        <v>18</v>
      </c>
      <c r="N301" s="48" t="s">
        <v>18</v>
      </c>
      <c r="O301" s="48" t="s">
        <v>18</v>
      </c>
      <c r="P301" s="48" t="s">
        <v>18</v>
      </c>
      <c r="Q301" s="48" t="s">
        <v>18</v>
      </c>
      <c r="R301" s="48" t="s">
        <v>18</v>
      </c>
      <c r="S301" s="48" t="s">
        <v>18</v>
      </c>
      <c r="T301" s="179">
        <v>23.91</v>
      </c>
      <c r="U301" s="48" t="s">
        <v>18</v>
      </c>
      <c r="V301" s="179">
        <v>22.59</v>
      </c>
      <c r="W301" s="179">
        <v>20.63</v>
      </c>
      <c r="X301" s="179">
        <v>19.760000000000002</v>
      </c>
      <c r="Y301" s="179">
        <v>20.9</v>
      </c>
      <c r="Z301" s="179">
        <v>20.47</v>
      </c>
      <c r="AA301" s="172">
        <f>'[6]49-Imperial River'!G398</f>
        <v>20.38</v>
      </c>
      <c r="AB301" s="172">
        <f>'[1]49-Imperial River'!G398</f>
        <v>20.66</v>
      </c>
      <c r="AC301" s="172">
        <f>'[2]49-Imperial River'!G398</f>
        <v>20.77</v>
      </c>
      <c r="AD301" s="172">
        <f>'[3]49-Imperial River'!G398</f>
        <v>21.41</v>
      </c>
      <c r="AE301" s="172">
        <f>'[5]49-Imperial River'!G398</f>
        <v>20.82</v>
      </c>
      <c r="AF301" s="172" t="str">
        <f>'[4]49-Imperial River'!G398</f>
        <v/>
      </c>
      <c r="AG301" s="13">
        <f t="shared" si="4"/>
        <v>21.148</v>
      </c>
    </row>
    <row r="302" spans="1:55" ht="15.6" x14ac:dyDescent="0.3">
      <c r="A302" s="181"/>
      <c r="B302" s="171" t="s">
        <v>10</v>
      </c>
      <c r="C302" s="48" t="s">
        <v>18</v>
      </c>
      <c r="D302" s="48" t="s">
        <v>18</v>
      </c>
      <c r="E302" s="48" t="s">
        <v>18</v>
      </c>
      <c r="F302" s="48" t="s">
        <v>18</v>
      </c>
      <c r="G302" s="48" t="s">
        <v>18</v>
      </c>
      <c r="H302" s="48" t="s">
        <v>18</v>
      </c>
      <c r="I302" s="48" t="s">
        <v>18</v>
      </c>
      <c r="J302" s="48" t="s">
        <v>18</v>
      </c>
      <c r="K302" s="48" t="s">
        <v>18</v>
      </c>
      <c r="L302" s="48" t="s">
        <v>18</v>
      </c>
      <c r="M302" s="48" t="s">
        <v>18</v>
      </c>
      <c r="N302" s="48" t="s">
        <v>18</v>
      </c>
      <c r="O302" s="48" t="s">
        <v>18</v>
      </c>
      <c r="P302" s="48" t="s">
        <v>18</v>
      </c>
      <c r="Q302" s="48" t="s">
        <v>18</v>
      </c>
      <c r="R302" s="48" t="s">
        <v>18</v>
      </c>
      <c r="S302" s="48" t="s">
        <v>18</v>
      </c>
      <c r="T302" s="179">
        <v>24</v>
      </c>
      <c r="U302" s="48" t="s">
        <v>18</v>
      </c>
      <c r="V302" s="179">
        <v>19.04</v>
      </c>
      <c r="W302" s="179">
        <v>20.009999999999998</v>
      </c>
      <c r="X302" s="179">
        <v>20.58</v>
      </c>
      <c r="Y302" s="179">
        <v>20.239999999999998</v>
      </c>
      <c r="Z302" s="179">
        <v>20.260000000000002</v>
      </c>
      <c r="AA302" s="48" t="s">
        <v>18</v>
      </c>
      <c r="AB302" s="48" t="s">
        <v>18</v>
      </c>
      <c r="AC302" s="48" t="s">
        <v>18</v>
      </c>
      <c r="AD302" s="48" t="s">
        <v>18</v>
      </c>
      <c r="AE302" s="48" t="s">
        <v>18</v>
      </c>
      <c r="AF302" s="48" t="s">
        <v>18</v>
      </c>
      <c r="AG302" s="13">
        <f t="shared" si="4"/>
        <v>20.688333333333333</v>
      </c>
    </row>
    <row r="303" spans="1:55" ht="15.6" x14ac:dyDescent="0.3">
      <c r="A303" s="182"/>
      <c r="B303" s="171" t="s">
        <v>11</v>
      </c>
      <c r="C303" s="48" t="s">
        <v>18</v>
      </c>
      <c r="D303" s="48" t="s">
        <v>18</v>
      </c>
      <c r="E303" s="48" t="s">
        <v>18</v>
      </c>
      <c r="F303" s="48" t="s">
        <v>18</v>
      </c>
      <c r="G303" s="48" t="s">
        <v>18</v>
      </c>
      <c r="H303" s="48" t="s">
        <v>18</v>
      </c>
      <c r="I303" s="48" t="s">
        <v>18</v>
      </c>
      <c r="J303" s="48" t="s">
        <v>18</v>
      </c>
      <c r="K303" s="48" t="s">
        <v>18</v>
      </c>
      <c r="L303" s="48" t="s">
        <v>18</v>
      </c>
      <c r="M303" s="48" t="s">
        <v>18</v>
      </c>
      <c r="N303" s="48" t="s">
        <v>18</v>
      </c>
      <c r="O303" s="48" t="s">
        <v>18</v>
      </c>
      <c r="P303" s="48" t="s">
        <v>18</v>
      </c>
      <c r="Q303" s="48" t="s">
        <v>18</v>
      </c>
      <c r="R303" s="48" t="s">
        <v>18</v>
      </c>
      <c r="S303" s="48" t="s">
        <v>18</v>
      </c>
      <c r="T303" s="172">
        <v>22.94</v>
      </c>
      <c r="U303" s="48" t="s">
        <v>18</v>
      </c>
      <c r="V303" s="172">
        <v>18.579999999999998</v>
      </c>
      <c r="W303" s="172">
        <v>19.600000000000001</v>
      </c>
      <c r="X303" s="172">
        <v>20.27</v>
      </c>
      <c r="Y303" s="172">
        <v>19.64</v>
      </c>
      <c r="Z303" s="172">
        <v>19.68</v>
      </c>
      <c r="AA303" s="172">
        <f>'[6]49-Imperial River'!G399</f>
        <v>20.02</v>
      </c>
      <c r="AB303" s="172">
        <f>'[1]49-Imperial River'!G399</f>
        <v>19.829999999999998</v>
      </c>
      <c r="AC303" s="172">
        <f>'[2]49-Imperial River'!G399</f>
        <v>19.75</v>
      </c>
      <c r="AD303" s="172">
        <f>'[3]49-Imperial River'!G399</f>
        <v>20.65</v>
      </c>
      <c r="AE303" s="172">
        <f>'[5]49-Imperial River'!G399</f>
        <v>19.829999999999998</v>
      </c>
      <c r="AF303" s="172" t="str">
        <f>'[4]49-Imperial River'!G399</f>
        <v/>
      </c>
      <c r="AG303" s="13">
        <f t="shared" si="4"/>
        <v>20.096</v>
      </c>
    </row>
    <row r="304" spans="1:55" ht="15.6" x14ac:dyDescent="0.3">
      <c r="A304" s="182"/>
      <c r="B304" s="171" t="s">
        <v>12</v>
      </c>
      <c r="C304" s="48" t="s">
        <v>18</v>
      </c>
      <c r="D304" s="48" t="s">
        <v>18</v>
      </c>
      <c r="E304" s="48" t="s">
        <v>18</v>
      </c>
      <c r="F304" s="48" t="s">
        <v>18</v>
      </c>
      <c r="G304" s="48" t="s">
        <v>18</v>
      </c>
      <c r="H304" s="48" t="s">
        <v>18</v>
      </c>
      <c r="I304" s="48" t="s">
        <v>18</v>
      </c>
      <c r="J304" s="48" t="s">
        <v>18</v>
      </c>
      <c r="K304" s="48" t="s">
        <v>18</v>
      </c>
      <c r="L304" s="48" t="s">
        <v>18</v>
      </c>
      <c r="M304" s="48" t="s">
        <v>18</v>
      </c>
      <c r="N304" s="48" t="s">
        <v>18</v>
      </c>
      <c r="O304" s="48" t="s">
        <v>18</v>
      </c>
      <c r="P304" s="48" t="s">
        <v>18</v>
      </c>
      <c r="Q304" s="48" t="s">
        <v>18</v>
      </c>
      <c r="R304" s="48" t="s">
        <v>18</v>
      </c>
      <c r="S304" s="48" t="s">
        <v>18</v>
      </c>
      <c r="T304" s="172">
        <v>22.79</v>
      </c>
      <c r="U304" s="48" t="s">
        <v>18</v>
      </c>
      <c r="V304" s="172">
        <v>19.53</v>
      </c>
      <c r="W304" s="172">
        <v>19.350000000000001</v>
      </c>
      <c r="X304" s="172">
        <v>19.82</v>
      </c>
      <c r="Y304" s="172">
        <v>19.829999999999998</v>
      </c>
      <c r="Z304" s="172">
        <v>19.45</v>
      </c>
      <c r="AA304" s="172">
        <f>'[6]49-Imperial River'!G400</f>
        <v>19.690000000000001</v>
      </c>
      <c r="AB304" s="172">
        <f>'[1]49-Imperial River'!G400</f>
        <v>20.350000000000001</v>
      </c>
      <c r="AC304" s="172">
        <f>'[2]49-Imperial River'!G400</f>
        <v>19.55</v>
      </c>
      <c r="AD304" s="172">
        <f>'[3]49-Imperial River'!G400</f>
        <v>19.649999999999999</v>
      </c>
      <c r="AE304" s="172">
        <f>'[5]49-Imperial River'!G400</f>
        <v>19.66</v>
      </c>
      <c r="AF304" s="172" t="str">
        <f>'[4]49-Imperial River'!G400</f>
        <v/>
      </c>
      <c r="AG304" s="13">
        <f t="shared" si="4"/>
        <v>20.001000000000001</v>
      </c>
    </row>
    <row r="305" spans="1:35" ht="15.6" x14ac:dyDescent="0.3">
      <c r="A305" s="185" t="s">
        <v>1174</v>
      </c>
      <c r="B305" s="167"/>
      <c r="C305" s="6">
        <v>1990</v>
      </c>
      <c r="D305" s="6">
        <v>1991</v>
      </c>
      <c r="E305" s="6">
        <v>1992</v>
      </c>
      <c r="F305" s="6">
        <v>1993</v>
      </c>
      <c r="G305" s="6">
        <v>1994</v>
      </c>
      <c r="H305" s="6">
        <v>1995</v>
      </c>
      <c r="I305" s="6">
        <v>1996</v>
      </c>
      <c r="J305" s="18">
        <v>1997</v>
      </c>
      <c r="K305" s="18">
        <v>1998</v>
      </c>
      <c r="L305" s="18">
        <v>1999</v>
      </c>
      <c r="M305" s="18">
        <v>2000</v>
      </c>
      <c r="N305" s="18">
        <v>2001</v>
      </c>
      <c r="O305" s="18">
        <v>2002</v>
      </c>
      <c r="P305" s="18">
        <v>2003</v>
      </c>
      <c r="Q305" s="18">
        <v>2004</v>
      </c>
      <c r="R305" s="18">
        <v>2005</v>
      </c>
      <c r="S305" s="18">
        <v>2006</v>
      </c>
      <c r="T305" s="18">
        <v>2007</v>
      </c>
      <c r="U305" s="18">
        <v>2008</v>
      </c>
      <c r="V305" s="41">
        <v>2009</v>
      </c>
      <c r="W305" s="41">
        <v>2010</v>
      </c>
      <c r="X305" s="41">
        <v>2011</v>
      </c>
      <c r="Y305" s="41">
        <v>2012</v>
      </c>
      <c r="Z305" s="41">
        <v>2013</v>
      </c>
      <c r="AA305" s="211">
        <v>2014</v>
      </c>
      <c r="AB305" s="211">
        <v>2015</v>
      </c>
      <c r="AC305" s="211">
        <v>2016</v>
      </c>
      <c r="AD305" s="211">
        <v>2017</v>
      </c>
      <c r="AE305" s="211">
        <v>2018</v>
      </c>
      <c r="AF305" s="211">
        <v>2019</v>
      </c>
      <c r="AG305" s="18" t="s">
        <v>161</v>
      </c>
    </row>
    <row r="306" spans="1:35" ht="15.6" x14ac:dyDescent="0.3">
      <c r="A306" s="170" t="s">
        <v>1154</v>
      </c>
      <c r="B306" s="171" t="s">
        <v>1</v>
      </c>
      <c r="C306" s="48" t="s">
        <v>18</v>
      </c>
      <c r="D306" s="48" t="s">
        <v>18</v>
      </c>
      <c r="E306" s="48" t="s">
        <v>18</v>
      </c>
      <c r="F306" s="48" t="s">
        <v>18</v>
      </c>
      <c r="G306" s="48" t="s">
        <v>18</v>
      </c>
      <c r="H306" s="48" t="s">
        <v>18</v>
      </c>
      <c r="I306" s="48" t="s">
        <v>18</v>
      </c>
      <c r="J306" s="48" t="s">
        <v>18</v>
      </c>
      <c r="K306" s="48" t="s">
        <v>18</v>
      </c>
      <c r="L306" s="48" t="s">
        <v>18</v>
      </c>
      <c r="M306" s="48" t="s">
        <v>18</v>
      </c>
      <c r="N306" s="48" t="s">
        <v>18</v>
      </c>
      <c r="O306" s="48" t="s">
        <v>18</v>
      </c>
      <c r="P306" s="48" t="s">
        <v>18</v>
      </c>
      <c r="Q306" s="48" t="s">
        <v>18</v>
      </c>
      <c r="R306" s="48" t="s">
        <v>18</v>
      </c>
      <c r="S306" s="48" t="s">
        <v>18</v>
      </c>
      <c r="T306" s="48" t="s">
        <v>18</v>
      </c>
      <c r="U306" s="172">
        <v>20.410000000000004</v>
      </c>
      <c r="V306" s="172">
        <v>20.440000000000001</v>
      </c>
      <c r="W306" s="172">
        <v>20.720000000000002</v>
      </c>
      <c r="X306" s="172">
        <v>20.58</v>
      </c>
      <c r="Y306" s="172">
        <v>20.7</v>
      </c>
      <c r="Z306" s="172">
        <v>20.39</v>
      </c>
      <c r="AA306" s="172">
        <v>20.45</v>
      </c>
      <c r="AB306" s="172">
        <f>'[1]49-Imperial River'!G414</f>
        <v>20.56</v>
      </c>
      <c r="AC306" s="172">
        <f>'[2]49-Imperial River'!G414</f>
        <v>21.32</v>
      </c>
      <c r="AD306" s="172">
        <f>'[3]49-Imperial River'!G414</f>
        <v>21.2</v>
      </c>
      <c r="AE306" s="48" t="s">
        <v>18</v>
      </c>
      <c r="AF306" s="48" t="s">
        <v>18</v>
      </c>
      <c r="AG306" s="13">
        <f t="shared" si="4"/>
        <v>20.677</v>
      </c>
    </row>
    <row r="307" spans="1:35" ht="15.6" x14ac:dyDescent="0.3">
      <c r="A307" s="174"/>
      <c r="B307" s="171" t="s">
        <v>2</v>
      </c>
      <c r="C307" s="48" t="s">
        <v>18</v>
      </c>
      <c r="D307" s="48" t="s">
        <v>18</v>
      </c>
      <c r="E307" s="48" t="s">
        <v>18</v>
      </c>
      <c r="F307" s="48" t="s">
        <v>18</v>
      </c>
      <c r="G307" s="48" t="s">
        <v>18</v>
      </c>
      <c r="H307" s="48" t="s">
        <v>18</v>
      </c>
      <c r="I307" s="48" t="s">
        <v>18</v>
      </c>
      <c r="J307" s="48" t="s">
        <v>18</v>
      </c>
      <c r="K307" s="48" t="s">
        <v>18</v>
      </c>
      <c r="L307" s="48" t="s">
        <v>18</v>
      </c>
      <c r="M307" s="48" t="s">
        <v>18</v>
      </c>
      <c r="N307" s="48" t="s">
        <v>18</v>
      </c>
      <c r="O307" s="48" t="s">
        <v>18</v>
      </c>
      <c r="P307" s="48" t="s">
        <v>18</v>
      </c>
      <c r="Q307" s="48" t="s">
        <v>18</v>
      </c>
      <c r="R307" s="48" t="s">
        <v>18</v>
      </c>
      <c r="S307" s="48" t="s">
        <v>18</v>
      </c>
      <c r="T307" s="48" t="s">
        <v>18</v>
      </c>
      <c r="U307" s="173">
        <v>20.590000000000003</v>
      </c>
      <c r="V307" s="172">
        <v>20.340000000000003</v>
      </c>
      <c r="W307" s="172">
        <v>20.830000000000002</v>
      </c>
      <c r="X307" s="172">
        <v>20.47</v>
      </c>
      <c r="Y307" s="172">
        <v>20.5</v>
      </c>
      <c r="Z307" s="172">
        <v>20.21</v>
      </c>
      <c r="AA307" s="172">
        <v>20.63</v>
      </c>
      <c r="AB307" s="172">
        <f>'[1]49-Imperial River'!G415</f>
        <v>20.51</v>
      </c>
      <c r="AC307" s="172">
        <f>'[2]49-Imperial River'!G415</f>
        <v>21.23</v>
      </c>
      <c r="AD307" s="172" t="str">
        <f>'[3]49-Imperial River'!G415</f>
        <v>&lt;21.24</v>
      </c>
      <c r="AE307" s="48" t="s">
        <v>18</v>
      </c>
      <c r="AF307" s="48" t="s">
        <v>18</v>
      </c>
      <c r="AG307" s="13">
        <f t="shared" si="4"/>
        <v>20.589999999999996</v>
      </c>
    </row>
    <row r="308" spans="1:35" ht="15.6" x14ac:dyDescent="0.3">
      <c r="A308" s="175"/>
      <c r="B308" s="171" t="s">
        <v>3</v>
      </c>
      <c r="C308" s="48" t="s">
        <v>18</v>
      </c>
      <c r="D308" s="48" t="s">
        <v>18</v>
      </c>
      <c r="E308" s="48" t="s">
        <v>18</v>
      </c>
      <c r="F308" s="48" t="s">
        <v>18</v>
      </c>
      <c r="G308" s="48" t="s">
        <v>18</v>
      </c>
      <c r="H308" s="48" t="s">
        <v>18</v>
      </c>
      <c r="I308" s="48" t="s">
        <v>18</v>
      </c>
      <c r="J308" s="48" t="s">
        <v>18</v>
      </c>
      <c r="K308" s="48" t="s">
        <v>18</v>
      </c>
      <c r="L308" s="48" t="s">
        <v>18</v>
      </c>
      <c r="M308" s="48" t="s">
        <v>18</v>
      </c>
      <c r="N308" s="48" t="s">
        <v>18</v>
      </c>
      <c r="O308" s="48" t="s">
        <v>18</v>
      </c>
      <c r="P308" s="48" t="s">
        <v>18</v>
      </c>
      <c r="Q308" s="48" t="s">
        <v>18</v>
      </c>
      <c r="R308" s="48" t="s">
        <v>18</v>
      </c>
      <c r="S308" s="48" t="s">
        <v>18</v>
      </c>
      <c r="T308" s="48" t="s">
        <v>18</v>
      </c>
      <c r="U308" s="173">
        <v>20.39</v>
      </c>
      <c r="V308" s="172">
        <v>20.130000000000003</v>
      </c>
      <c r="W308" s="172">
        <v>21.04</v>
      </c>
      <c r="X308" s="172">
        <v>20.34</v>
      </c>
      <c r="Y308" s="172">
        <v>20.7</v>
      </c>
      <c r="Z308" s="172">
        <v>20.37</v>
      </c>
      <c r="AA308" s="172">
        <v>20.51</v>
      </c>
      <c r="AB308" s="172">
        <f>'[1]49-Imperial River'!G416</f>
        <v>20.62</v>
      </c>
      <c r="AC308" s="172">
        <f>'[2]49-Imperial River'!G416</f>
        <v>20.95</v>
      </c>
      <c r="AD308" s="172" t="str">
        <f>'[3]49-Imperial River'!G416</f>
        <v>&lt;21.24</v>
      </c>
      <c r="AE308" s="48" t="s">
        <v>18</v>
      </c>
      <c r="AF308" s="48" t="s">
        <v>18</v>
      </c>
      <c r="AG308" s="13">
        <f t="shared" si="4"/>
        <v>20.561111111111114</v>
      </c>
    </row>
    <row r="309" spans="1:35" ht="15.6" x14ac:dyDescent="0.3">
      <c r="A309" s="206" t="s">
        <v>1172</v>
      </c>
      <c r="B309" s="171" t="s">
        <v>4</v>
      </c>
      <c r="C309" s="48" t="s">
        <v>18</v>
      </c>
      <c r="D309" s="48" t="s">
        <v>18</v>
      </c>
      <c r="E309" s="48" t="s">
        <v>18</v>
      </c>
      <c r="F309" s="48" t="s">
        <v>18</v>
      </c>
      <c r="G309" s="48" t="s">
        <v>18</v>
      </c>
      <c r="H309" s="48" t="s">
        <v>18</v>
      </c>
      <c r="I309" s="48" t="s">
        <v>18</v>
      </c>
      <c r="J309" s="48" t="s">
        <v>18</v>
      </c>
      <c r="K309" s="48" t="s">
        <v>18</v>
      </c>
      <c r="L309" s="48" t="s">
        <v>18</v>
      </c>
      <c r="M309" s="48" t="s">
        <v>18</v>
      </c>
      <c r="N309" s="48" t="s">
        <v>18</v>
      </c>
      <c r="O309" s="48" t="s">
        <v>18</v>
      </c>
      <c r="P309" s="48" t="s">
        <v>18</v>
      </c>
      <c r="Q309" s="48" t="s">
        <v>18</v>
      </c>
      <c r="R309" s="48" t="s">
        <v>18</v>
      </c>
      <c r="S309" s="48" t="s">
        <v>18</v>
      </c>
      <c r="T309" s="172">
        <v>20.130000000000003</v>
      </c>
      <c r="U309" s="173">
        <v>20.810000000000002</v>
      </c>
      <c r="V309" s="172">
        <v>20.010000000000002</v>
      </c>
      <c r="W309" s="172">
        <v>20.830000000000002</v>
      </c>
      <c r="X309" s="172">
        <v>20.41</v>
      </c>
      <c r="Y309" s="172">
        <v>20.38</v>
      </c>
      <c r="Z309" s="172">
        <v>20.309999999999999</v>
      </c>
      <c r="AA309" s="172">
        <f>'[6]49-Imperial River'!G417</f>
        <v>20.69</v>
      </c>
      <c r="AB309" s="172" t="str">
        <f>'[1]49-Imperial River'!G417</f>
        <v>ND</v>
      </c>
      <c r="AC309" s="172" t="s">
        <v>1233</v>
      </c>
      <c r="AD309" s="172" t="str">
        <f>'[3]49-Imperial River'!G417</f>
        <v>&lt;21.24</v>
      </c>
      <c r="AE309" s="48" t="s">
        <v>18</v>
      </c>
      <c r="AF309" s="48" t="s">
        <v>18</v>
      </c>
      <c r="AG309" s="13">
        <f t="shared" si="4"/>
        <v>20.446249999999999</v>
      </c>
    </row>
    <row r="310" spans="1:35" ht="15.6" x14ac:dyDescent="0.3">
      <c r="A310" s="207" t="s">
        <v>1136</v>
      </c>
      <c r="B310" s="171" t="s">
        <v>5</v>
      </c>
      <c r="C310" s="48" t="s">
        <v>18</v>
      </c>
      <c r="D310" s="48" t="s">
        <v>18</v>
      </c>
      <c r="E310" s="48" t="s">
        <v>18</v>
      </c>
      <c r="F310" s="48" t="s">
        <v>18</v>
      </c>
      <c r="G310" s="48" t="s">
        <v>18</v>
      </c>
      <c r="H310" s="48" t="s">
        <v>18</v>
      </c>
      <c r="I310" s="48" t="s">
        <v>18</v>
      </c>
      <c r="J310" s="48" t="s">
        <v>18</v>
      </c>
      <c r="K310" s="48" t="s">
        <v>18</v>
      </c>
      <c r="L310" s="48" t="s">
        <v>18</v>
      </c>
      <c r="M310" s="48" t="s">
        <v>18</v>
      </c>
      <c r="N310" s="48" t="s">
        <v>18</v>
      </c>
      <c r="O310" s="48" t="s">
        <v>18</v>
      </c>
      <c r="P310" s="48" t="s">
        <v>18</v>
      </c>
      <c r="Q310" s="48" t="s">
        <v>18</v>
      </c>
      <c r="R310" s="48" t="s">
        <v>18</v>
      </c>
      <c r="S310" s="48" t="s">
        <v>18</v>
      </c>
      <c r="T310" s="172">
        <v>20.010000000000002</v>
      </c>
      <c r="U310" s="172">
        <v>20.310000000000002</v>
      </c>
      <c r="V310" s="172">
        <v>19.920000000000002</v>
      </c>
      <c r="W310" s="172">
        <v>20.980000000000004</v>
      </c>
      <c r="X310" s="172">
        <v>20.350000000000001</v>
      </c>
      <c r="Y310" s="172">
        <v>20.190000000000001</v>
      </c>
      <c r="Z310" s="172">
        <v>20.45</v>
      </c>
      <c r="AA310" s="172">
        <f>'[6]49-Imperial River'!G418</f>
        <v>20.47</v>
      </c>
      <c r="AB310" s="172">
        <f>'[1]49-Imperial River'!G418</f>
        <v>20.73</v>
      </c>
      <c r="AC310" s="172">
        <f>'[2]49-Imperial River'!G418</f>
        <v>20.8</v>
      </c>
      <c r="AD310" s="172" t="str">
        <f>'[3]49-Imperial River'!G418</f>
        <v>&lt;21.24</v>
      </c>
      <c r="AE310" s="48" t="s">
        <v>18</v>
      </c>
      <c r="AF310" s="48" t="s">
        <v>18</v>
      </c>
      <c r="AG310" s="13">
        <f t="shared" si="4"/>
        <v>20.420999999999999</v>
      </c>
    </row>
    <row r="311" spans="1:35" ht="15.6" x14ac:dyDescent="0.3">
      <c r="A311" s="176"/>
      <c r="B311" s="171" t="s">
        <v>5</v>
      </c>
      <c r="C311" s="48" t="s">
        <v>18</v>
      </c>
      <c r="D311" s="48" t="s">
        <v>18</v>
      </c>
      <c r="E311" s="48" t="s">
        <v>18</v>
      </c>
      <c r="F311" s="48" t="s">
        <v>18</v>
      </c>
      <c r="G311" s="48" t="s">
        <v>18</v>
      </c>
      <c r="H311" s="48" t="s">
        <v>18</v>
      </c>
      <c r="I311" s="48" t="s">
        <v>18</v>
      </c>
      <c r="J311" s="48" t="s">
        <v>18</v>
      </c>
      <c r="K311" s="48" t="s">
        <v>18</v>
      </c>
      <c r="L311" s="48" t="s">
        <v>18</v>
      </c>
      <c r="M311" s="48" t="s">
        <v>18</v>
      </c>
      <c r="N311" s="48" t="s">
        <v>18</v>
      </c>
      <c r="O311" s="48" t="s">
        <v>18</v>
      </c>
      <c r="P311" s="48" t="s">
        <v>18</v>
      </c>
      <c r="Q311" s="48" t="s">
        <v>18</v>
      </c>
      <c r="R311" s="48" t="s">
        <v>18</v>
      </c>
      <c r="S311" s="48" t="s">
        <v>18</v>
      </c>
      <c r="T311" s="172">
        <v>20.010000000000002</v>
      </c>
      <c r="U311" s="172">
        <v>20.190000000000001</v>
      </c>
      <c r="V311" s="172">
        <v>20.150000000000002</v>
      </c>
      <c r="W311" s="172">
        <v>20.770000000000003</v>
      </c>
      <c r="X311" s="172">
        <v>20.3</v>
      </c>
      <c r="Y311" s="172">
        <v>20.239999999999998</v>
      </c>
      <c r="Z311" s="48" t="s">
        <v>18</v>
      </c>
      <c r="AA311" s="48" t="s">
        <v>18</v>
      </c>
      <c r="AB311" s="48" t="s">
        <v>18</v>
      </c>
      <c r="AC311" s="48" t="s">
        <v>18</v>
      </c>
      <c r="AD311" s="48" t="s">
        <v>18</v>
      </c>
      <c r="AE311" s="48" t="s">
        <v>18</v>
      </c>
      <c r="AF311" s="48" t="s">
        <v>18</v>
      </c>
      <c r="AG311" s="13">
        <f t="shared" si="4"/>
        <v>20.276666666666667</v>
      </c>
    </row>
    <row r="312" spans="1:35" ht="15.6" x14ac:dyDescent="0.3">
      <c r="A312" s="170" t="s">
        <v>1032</v>
      </c>
      <c r="B312" s="171" t="s">
        <v>6</v>
      </c>
      <c r="C312" s="48" t="s">
        <v>18</v>
      </c>
      <c r="D312" s="48" t="s">
        <v>18</v>
      </c>
      <c r="E312" s="48" t="s">
        <v>18</v>
      </c>
      <c r="F312" s="48" t="s">
        <v>18</v>
      </c>
      <c r="G312" s="48" t="s">
        <v>18</v>
      </c>
      <c r="H312" s="48" t="s">
        <v>18</v>
      </c>
      <c r="I312" s="48" t="s">
        <v>18</v>
      </c>
      <c r="J312" s="48" t="s">
        <v>18</v>
      </c>
      <c r="K312" s="48" t="s">
        <v>18</v>
      </c>
      <c r="L312" s="48" t="s">
        <v>18</v>
      </c>
      <c r="M312" s="48" t="s">
        <v>18</v>
      </c>
      <c r="N312" s="48" t="s">
        <v>18</v>
      </c>
      <c r="O312" s="48" t="s">
        <v>18</v>
      </c>
      <c r="P312" s="48" t="s">
        <v>18</v>
      </c>
      <c r="Q312" s="48" t="s">
        <v>18</v>
      </c>
      <c r="R312" s="48" t="s">
        <v>18</v>
      </c>
      <c r="S312" s="48" t="s">
        <v>18</v>
      </c>
      <c r="T312" s="172">
        <v>20.51</v>
      </c>
      <c r="U312" s="172">
        <v>20.36</v>
      </c>
      <c r="V312" s="172">
        <v>20.270000000000003</v>
      </c>
      <c r="W312" s="172">
        <v>20.86</v>
      </c>
      <c r="X312" s="172">
        <v>20.190000000000001</v>
      </c>
      <c r="Y312" s="172">
        <v>20.309999999999999</v>
      </c>
      <c r="Z312" s="172">
        <v>21.67</v>
      </c>
      <c r="AA312" s="172">
        <f>'[6]49-Imperial River'!G419</f>
        <v>20.3</v>
      </c>
      <c r="AB312" s="172">
        <f>'[1]49-Imperial River'!G419</f>
        <v>21.18</v>
      </c>
      <c r="AC312" s="172">
        <f>'[2]49-Imperial River'!G419</f>
        <v>21.18</v>
      </c>
      <c r="AD312" s="172">
        <f>'[3]49-Imperial River'!G419</f>
        <v>21.53</v>
      </c>
      <c r="AE312" s="48" t="s">
        <v>18</v>
      </c>
      <c r="AF312" s="48" t="s">
        <v>18</v>
      </c>
      <c r="AG312" s="13">
        <f t="shared" si="4"/>
        <v>20.760000000000005</v>
      </c>
    </row>
    <row r="313" spans="1:35" ht="15.6" x14ac:dyDescent="0.3">
      <c r="A313" s="170" t="s">
        <v>1418</v>
      </c>
      <c r="B313" s="171" t="s">
        <v>6</v>
      </c>
      <c r="C313" s="48" t="s">
        <v>18</v>
      </c>
      <c r="D313" s="48" t="s">
        <v>18</v>
      </c>
      <c r="E313" s="48" t="s">
        <v>18</v>
      </c>
      <c r="F313" s="48" t="s">
        <v>18</v>
      </c>
      <c r="G313" s="48" t="s">
        <v>18</v>
      </c>
      <c r="H313" s="48" t="s">
        <v>18</v>
      </c>
      <c r="I313" s="48" t="s">
        <v>18</v>
      </c>
      <c r="J313" s="48" t="s">
        <v>18</v>
      </c>
      <c r="K313" s="48" t="s">
        <v>18</v>
      </c>
      <c r="L313" s="48" t="s">
        <v>18</v>
      </c>
      <c r="M313" s="48" t="s">
        <v>18</v>
      </c>
      <c r="N313" s="48" t="s">
        <v>18</v>
      </c>
      <c r="O313" s="48" t="s">
        <v>18</v>
      </c>
      <c r="P313" s="48" t="s">
        <v>18</v>
      </c>
      <c r="Q313" s="48" t="s">
        <v>18</v>
      </c>
      <c r="R313" s="48" t="s">
        <v>18</v>
      </c>
      <c r="S313" s="48" t="s">
        <v>18</v>
      </c>
      <c r="T313" s="172">
        <v>20.810000000000002</v>
      </c>
      <c r="U313" s="172">
        <v>20.260000000000002</v>
      </c>
      <c r="V313" s="172">
        <v>20.89</v>
      </c>
      <c r="W313" s="172">
        <v>20.810000000000002</v>
      </c>
      <c r="X313" s="172">
        <v>20.46</v>
      </c>
      <c r="Y313" s="172">
        <v>21.19</v>
      </c>
      <c r="Z313" s="172">
        <v>21.09</v>
      </c>
      <c r="AA313" s="172">
        <f>'[6]49-Imperial River'!G420</f>
        <v>20.77</v>
      </c>
      <c r="AB313" s="172">
        <f>'[1]49-Imperial River'!G420</f>
        <v>21.33</v>
      </c>
      <c r="AC313" s="172">
        <f>'[2]49-Imperial River'!G420</f>
        <v>21.98</v>
      </c>
      <c r="AD313" s="172">
        <f>'[3]49-Imperial River'!G420</f>
        <v>21.6</v>
      </c>
      <c r="AE313" s="48" t="s">
        <v>18</v>
      </c>
      <c r="AF313" s="48" t="s">
        <v>18</v>
      </c>
      <c r="AG313" s="13">
        <f t="shared" si="4"/>
        <v>21.017272727272726</v>
      </c>
    </row>
    <row r="314" spans="1:35" ht="15.6" x14ac:dyDescent="0.3">
      <c r="A314" s="170" t="s">
        <v>1420</v>
      </c>
      <c r="B314" s="171" t="s">
        <v>7</v>
      </c>
      <c r="C314" s="48" t="s">
        <v>18</v>
      </c>
      <c r="D314" s="48" t="s">
        <v>18</v>
      </c>
      <c r="E314" s="48" t="s">
        <v>18</v>
      </c>
      <c r="F314" s="48" t="s">
        <v>18</v>
      </c>
      <c r="G314" s="48" t="s">
        <v>18</v>
      </c>
      <c r="H314" s="48" t="s">
        <v>18</v>
      </c>
      <c r="I314" s="48" t="s">
        <v>18</v>
      </c>
      <c r="J314" s="48" t="s">
        <v>18</v>
      </c>
      <c r="K314" s="48" t="s">
        <v>18</v>
      </c>
      <c r="L314" s="48" t="s">
        <v>18</v>
      </c>
      <c r="M314" s="48" t="s">
        <v>18</v>
      </c>
      <c r="N314" s="48" t="s">
        <v>18</v>
      </c>
      <c r="O314" s="48" t="s">
        <v>18</v>
      </c>
      <c r="P314" s="48" t="s">
        <v>18</v>
      </c>
      <c r="Q314" s="48" t="s">
        <v>18</v>
      </c>
      <c r="R314" s="48" t="s">
        <v>18</v>
      </c>
      <c r="S314" s="48" t="s">
        <v>18</v>
      </c>
      <c r="T314" s="172">
        <v>20.830000000000002</v>
      </c>
      <c r="U314" s="172">
        <v>21.240000000000002</v>
      </c>
      <c r="V314" s="173">
        <v>21.090000000000003</v>
      </c>
      <c r="W314" s="173">
        <v>21.53</v>
      </c>
      <c r="X314" s="173">
        <v>20.91</v>
      </c>
      <c r="Y314" s="173">
        <v>21.01</v>
      </c>
      <c r="Z314" s="173">
        <v>21.47</v>
      </c>
      <c r="AA314" s="172">
        <f>'[6]49-Imperial River'!G421</f>
        <v>21.44</v>
      </c>
      <c r="AB314" s="172">
        <f>'[1]49-Imperial River'!G421</f>
        <v>21.48</v>
      </c>
      <c r="AC314" s="172">
        <f>'[2]49-Imperial River'!G421</f>
        <v>21.75</v>
      </c>
      <c r="AD314" s="172">
        <f>'[3]49-Imperial River'!G421</f>
        <v>21.58</v>
      </c>
      <c r="AE314" s="48" t="s">
        <v>18</v>
      </c>
      <c r="AF314" s="48" t="s">
        <v>18</v>
      </c>
      <c r="AG314" s="13">
        <f t="shared" si="4"/>
        <v>21.302727272727271</v>
      </c>
    </row>
    <row r="315" spans="1:35" ht="15.6" x14ac:dyDescent="0.3">
      <c r="A315" s="170"/>
      <c r="B315" s="171" t="s">
        <v>7</v>
      </c>
      <c r="C315" s="48" t="s">
        <v>18</v>
      </c>
      <c r="D315" s="48" t="s">
        <v>18</v>
      </c>
      <c r="E315" s="48" t="s">
        <v>18</v>
      </c>
      <c r="F315" s="48" t="s">
        <v>18</v>
      </c>
      <c r="G315" s="48" t="s">
        <v>18</v>
      </c>
      <c r="H315" s="48" t="s">
        <v>18</v>
      </c>
      <c r="I315" s="48" t="s">
        <v>18</v>
      </c>
      <c r="J315" s="48" t="s">
        <v>18</v>
      </c>
      <c r="K315" s="48" t="s">
        <v>18</v>
      </c>
      <c r="L315" s="48" t="s">
        <v>18</v>
      </c>
      <c r="M315" s="48" t="s">
        <v>18</v>
      </c>
      <c r="N315" s="48" t="s">
        <v>18</v>
      </c>
      <c r="O315" s="48" t="s">
        <v>18</v>
      </c>
      <c r="P315" s="48" t="s">
        <v>18</v>
      </c>
      <c r="Q315" s="48" t="s">
        <v>18</v>
      </c>
      <c r="R315" s="48" t="s">
        <v>18</v>
      </c>
      <c r="S315" s="48" t="s">
        <v>18</v>
      </c>
      <c r="T315" s="172">
        <v>20.580000000000002</v>
      </c>
      <c r="U315" s="172">
        <v>21.200000000000003</v>
      </c>
      <c r="V315" s="173">
        <v>20.87</v>
      </c>
      <c r="W315" s="173">
        <v>20.93</v>
      </c>
      <c r="X315" s="173">
        <v>20.8</v>
      </c>
      <c r="Y315" s="173">
        <v>21.16</v>
      </c>
      <c r="Z315" s="173">
        <v>21.7</v>
      </c>
      <c r="AA315" s="172">
        <f>'[6]49-Imperial River'!G422</f>
        <v>21.49</v>
      </c>
      <c r="AB315" s="172">
        <f>'[1]49-Imperial River'!G422</f>
        <v>21.39</v>
      </c>
      <c r="AC315" s="172">
        <f>'[2]49-Imperial River'!G422</f>
        <v>21.56</v>
      </c>
      <c r="AD315" s="172">
        <f>'[3]49-Imperial River'!G422</f>
        <v>21.45</v>
      </c>
      <c r="AE315" s="48" t="s">
        <v>18</v>
      </c>
      <c r="AF315" s="48" t="s">
        <v>18</v>
      </c>
      <c r="AG315" s="13">
        <f t="shared" si="4"/>
        <v>21.193636363636362</v>
      </c>
    </row>
    <row r="316" spans="1:35" ht="15.6" x14ac:dyDescent="0.3">
      <c r="A316" s="175"/>
      <c r="B316" s="171" t="s">
        <v>8</v>
      </c>
      <c r="C316" s="48" t="s">
        <v>18</v>
      </c>
      <c r="D316" s="48" t="s">
        <v>18</v>
      </c>
      <c r="E316" s="48" t="s">
        <v>18</v>
      </c>
      <c r="F316" s="48" t="s">
        <v>18</v>
      </c>
      <c r="G316" s="48" t="s">
        <v>18</v>
      </c>
      <c r="H316" s="48" t="s">
        <v>18</v>
      </c>
      <c r="I316" s="48" t="s">
        <v>18</v>
      </c>
      <c r="J316" s="48" t="s">
        <v>18</v>
      </c>
      <c r="K316" s="48" t="s">
        <v>18</v>
      </c>
      <c r="L316" s="48" t="s">
        <v>18</v>
      </c>
      <c r="M316" s="48" t="s">
        <v>18</v>
      </c>
      <c r="N316" s="48" t="s">
        <v>18</v>
      </c>
      <c r="O316" s="48" t="s">
        <v>18</v>
      </c>
      <c r="P316" s="48" t="s">
        <v>18</v>
      </c>
      <c r="Q316" s="48" t="s">
        <v>18</v>
      </c>
      <c r="R316" s="48" t="s">
        <v>18</v>
      </c>
      <c r="S316" s="48" t="s">
        <v>18</v>
      </c>
      <c r="T316" s="179">
        <v>20.71</v>
      </c>
      <c r="U316" s="179">
        <v>21.51</v>
      </c>
      <c r="V316" s="179">
        <v>20.96</v>
      </c>
      <c r="W316" s="179">
        <v>20.96</v>
      </c>
      <c r="X316" s="179">
        <v>20.73</v>
      </c>
      <c r="Y316" s="179">
        <v>20.95</v>
      </c>
      <c r="Z316" s="179">
        <v>21.28</v>
      </c>
      <c r="AA316" s="172">
        <f>'[6]49-Imperial River'!G423</f>
        <v>22.1</v>
      </c>
      <c r="AB316" s="172">
        <f>'[1]49-Imperial River'!G423</f>
        <v>21.32</v>
      </c>
      <c r="AC316" s="172">
        <f>'[2]49-Imperial River'!G423</f>
        <v>22.82</v>
      </c>
      <c r="AD316" s="172">
        <f>'[3]49-Imperial River'!G423</f>
        <v>21.53</v>
      </c>
      <c r="AE316" s="48" t="s">
        <v>18</v>
      </c>
      <c r="AF316" s="48" t="s">
        <v>18</v>
      </c>
      <c r="AG316" s="13">
        <f t="shared" si="4"/>
        <v>21.351818181818182</v>
      </c>
      <c r="AH316" s="13"/>
      <c r="AI316" s="13"/>
    </row>
    <row r="317" spans="1:35" ht="15.6" x14ac:dyDescent="0.3">
      <c r="A317" s="29" t="s">
        <v>163</v>
      </c>
      <c r="B317" s="171" t="s">
        <v>8</v>
      </c>
      <c r="C317" s="48" t="s">
        <v>18</v>
      </c>
      <c r="D317" s="48" t="s">
        <v>18</v>
      </c>
      <c r="E317" s="48" t="s">
        <v>18</v>
      </c>
      <c r="F317" s="48" t="s">
        <v>18</v>
      </c>
      <c r="G317" s="48" t="s">
        <v>18</v>
      </c>
      <c r="H317" s="48" t="s">
        <v>18</v>
      </c>
      <c r="I317" s="48" t="s">
        <v>18</v>
      </c>
      <c r="J317" s="48" t="s">
        <v>18</v>
      </c>
      <c r="K317" s="48" t="s">
        <v>18</v>
      </c>
      <c r="L317" s="48" t="s">
        <v>18</v>
      </c>
      <c r="M317" s="48" t="s">
        <v>18</v>
      </c>
      <c r="N317" s="48" t="s">
        <v>18</v>
      </c>
      <c r="O317" s="48" t="s">
        <v>18</v>
      </c>
      <c r="P317" s="48" t="s">
        <v>18</v>
      </c>
      <c r="Q317" s="48" t="s">
        <v>18</v>
      </c>
      <c r="R317" s="48" t="s">
        <v>18</v>
      </c>
      <c r="S317" s="48" t="s">
        <v>18</v>
      </c>
      <c r="T317" s="179">
        <v>20.61</v>
      </c>
      <c r="U317" s="179">
        <v>24.23</v>
      </c>
      <c r="V317" s="179">
        <v>21</v>
      </c>
      <c r="W317" s="179">
        <v>21.580000000000002</v>
      </c>
      <c r="X317" s="179">
        <v>20.9</v>
      </c>
      <c r="Y317" s="179">
        <v>21.4</v>
      </c>
      <c r="Z317" s="179">
        <v>21.55</v>
      </c>
      <c r="AA317" s="172">
        <f>'[6]49-Imperial River'!G424</f>
        <v>21.54</v>
      </c>
      <c r="AB317" s="172">
        <f>'[1]49-Imperial River'!G424</f>
        <v>21.43</v>
      </c>
      <c r="AC317" s="172">
        <f>'[2]49-Imperial River'!G424</f>
        <v>22.83</v>
      </c>
      <c r="AD317" s="172">
        <f>'[3]49-Imperial River'!G424</f>
        <v>21.45</v>
      </c>
      <c r="AE317" s="48" t="s">
        <v>18</v>
      </c>
      <c r="AF317" s="48" t="s">
        <v>18</v>
      </c>
      <c r="AG317" s="13">
        <f t="shared" si="4"/>
        <v>21.683636363636364</v>
      </c>
    </row>
    <row r="318" spans="1:35" ht="15.6" x14ac:dyDescent="0.3">
      <c r="A318" s="29" t="s">
        <v>1421</v>
      </c>
      <c r="B318" s="171" t="s">
        <v>9</v>
      </c>
      <c r="C318" s="48" t="s">
        <v>18</v>
      </c>
      <c r="D318" s="48" t="s">
        <v>18</v>
      </c>
      <c r="E318" s="48" t="s">
        <v>18</v>
      </c>
      <c r="F318" s="48" t="s">
        <v>18</v>
      </c>
      <c r="G318" s="48" t="s">
        <v>18</v>
      </c>
      <c r="H318" s="48" t="s">
        <v>18</v>
      </c>
      <c r="I318" s="48" t="s">
        <v>18</v>
      </c>
      <c r="J318" s="48" t="s">
        <v>18</v>
      </c>
      <c r="K318" s="48" t="s">
        <v>18</v>
      </c>
      <c r="L318" s="48" t="s">
        <v>18</v>
      </c>
      <c r="M318" s="48" t="s">
        <v>18</v>
      </c>
      <c r="N318" s="48" t="s">
        <v>18</v>
      </c>
      <c r="O318" s="48" t="s">
        <v>18</v>
      </c>
      <c r="P318" s="48" t="s">
        <v>18</v>
      </c>
      <c r="Q318" s="48" t="s">
        <v>18</v>
      </c>
      <c r="R318" s="48" t="s">
        <v>18</v>
      </c>
      <c r="S318" s="48" t="s">
        <v>18</v>
      </c>
      <c r="T318" s="179">
        <v>20.990000000000002</v>
      </c>
      <c r="U318" s="179">
        <v>22.01</v>
      </c>
      <c r="V318" s="179">
        <v>21.150000000000002</v>
      </c>
      <c r="W318" s="179">
        <v>21.310000000000002</v>
      </c>
      <c r="X318" s="179">
        <v>21.76</v>
      </c>
      <c r="Y318" s="179">
        <v>21.03</v>
      </c>
      <c r="Z318" s="179">
        <v>21.98</v>
      </c>
      <c r="AA318" s="172">
        <f>'[6]49-Imperial River'!G425</f>
        <v>21.44</v>
      </c>
      <c r="AB318" s="172">
        <f>'[1]49-Imperial River'!G425</f>
        <v>21.35</v>
      </c>
      <c r="AC318" s="172">
        <f>'[2]49-Imperial River'!G425</f>
        <v>21.86</v>
      </c>
      <c r="AD318" s="48" t="s">
        <v>18</v>
      </c>
      <c r="AE318" s="48" t="s">
        <v>18</v>
      </c>
      <c r="AF318" s="48" t="s">
        <v>18</v>
      </c>
      <c r="AG318" s="13">
        <f t="shared" si="4"/>
        <v>21.488</v>
      </c>
    </row>
    <row r="319" spans="1:35" ht="15.6" x14ac:dyDescent="0.3">
      <c r="A319" s="29" t="s">
        <v>1422</v>
      </c>
      <c r="B319" s="171" t="s">
        <v>9</v>
      </c>
      <c r="C319" s="48" t="s">
        <v>18</v>
      </c>
      <c r="D319" s="48" t="s">
        <v>18</v>
      </c>
      <c r="E319" s="48" t="s">
        <v>18</v>
      </c>
      <c r="F319" s="48" t="s">
        <v>18</v>
      </c>
      <c r="G319" s="48" t="s">
        <v>18</v>
      </c>
      <c r="H319" s="48" t="s">
        <v>18</v>
      </c>
      <c r="I319" s="48" t="s">
        <v>18</v>
      </c>
      <c r="J319" s="48" t="s">
        <v>18</v>
      </c>
      <c r="K319" s="48" t="s">
        <v>18</v>
      </c>
      <c r="L319" s="48" t="s">
        <v>18</v>
      </c>
      <c r="M319" s="48" t="s">
        <v>18</v>
      </c>
      <c r="N319" s="48" t="s">
        <v>18</v>
      </c>
      <c r="O319" s="48" t="s">
        <v>18</v>
      </c>
      <c r="P319" s="48" t="s">
        <v>18</v>
      </c>
      <c r="Q319" s="48" t="s">
        <v>18</v>
      </c>
      <c r="R319" s="48" t="s">
        <v>18</v>
      </c>
      <c r="S319" s="48" t="s">
        <v>18</v>
      </c>
      <c r="T319" s="179">
        <v>21.130000000000003</v>
      </c>
      <c r="U319" s="179">
        <v>21.410000000000004</v>
      </c>
      <c r="V319" s="179">
        <v>21.090000000000003</v>
      </c>
      <c r="W319" s="179">
        <v>21.54</v>
      </c>
      <c r="X319" s="179">
        <v>21.16</v>
      </c>
      <c r="Y319" s="179">
        <v>20.91</v>
      </c>
      <c r="Z319" s="179">
        <v>21.51</v>
      </c>
      <c r="AA319" s="172">
        <f>'[6]49-Imperial River'!G426</f>
        <v>22.12</v>
      </c>
      <c r="AB319" s="172">
        <f>'[1]49-Imperial River'!G426</f>
        <v>21.36</v>
      </c>
      <c r="AC319" s="172">
        <f>'[2]49-Imperial River'!G426</f>
        <v>21.38</v>
      </c>
      <c r="AD319" s="172" t="str">
        <f>'[3]49-Imperial River'!G426</f>
        <v>&lt;21.24</v>
      </c>
      <c r="AE319" s="48" t="s">
        <v>18</v>
      </c>
      <c r="AF319" s="48" t="s">
        <v>18</v>
      </c>
      <c r="AG319" s="13">
        <f t="shared" si="4"/>
        <v>21.361000000000001</v>
      </c>
    </row>
    <row r="320" spans="1:35" ht="15.6" x14ac:dyDescent="0.3">
      <c r="A320" s="181"/>
      <c r="B320" s="171" t="s">
        <v>10</v>
      </c>
      <c r="C320" s="48" t="s">
        <v>18</v>
      </c>
      <c r="D320" s="48" t="s">
        <v>18</v>
      </c>
      <c r="E320" s="48" t="s">
        <v>18</v>
      </c>
      <c r="F320" s="48" t="s">
        <v>18</v>
      </c>
      <c r="G320" s="48" t="s">
        <v>18</v>
      </c>
      <c r="H320" s="48" t="s">
        <v>18</v>
      </c>
      <c r="I320" s="48" t="s">
        <v>18</v>
      </c>
      <c r="J320" s="48" t="s">
        <v>18</v>
      </c>
      <c r="K320" s="48" t="s">
        <v>18</v>
      </c>
      <c r="L320" s="48" t="s">
        <v>18</v>
      </c>
      <c r="M320" s="48" t="s">
        <v>18</v>
      </c>
      <c r="N320" s="48" t="s">
        <v>18</v>
      </c>
      <c r="O320" s="48" t="s">
        <v>18</v>
      </c>
      <c r="P320" s="48" t="s">
        <v>18</v>
      </c>
      <c r="Q320" s="48" t="s">
        <v>18</v>
      </c>
      <c r="R320" s="48" t="s">
        <v>18</v>
      </c>
      <c r="S320" s="48" t="s">
        <v>18</v>
      </c>
      <c r="T320" s="179">
        <v>21.04</v>
      </c>
      <c r="U320" s="179">
        <v>21.490000000000002</v>
      </c>
      <c r="V320" s="179">
        <v>20.770000000000003</v>
      </c>
      <c r="W320" s="179">
        <v>21.28</v>
      </c>
      <c r="X320" s="179">
        <v>20.92</v>
      </c>
      <c r="Y320" s="179">
        <v>21.39</v>
      </c>
      <c r="Z320" s="179">
        <v>21.13</v>
      </c>
      <c r="AA320" s="172">
        <f>'[6]49-Imperial River'!G427</f>
        <v>21.17</v>
      </c>
      <c r="AB320" s="172">
        <f>'[1]49-Imperial River'!G427</f>
        <v>21.22</v>
      </c>
      <c r="AC320" s="172">
        <f>'[2]49-Imperial River'!G427</f>
        <v>21.13</v>
      </c>
      <c r="AD320" s="172" t="str">
        <f>'[3]49-Imperial River'!G427</f>
        <v>&lt;21.24</v>
      </c>
      <c r="AE320" s="48" t="s">
        <v>18</v>
      </c>
      <c r="AF320" s="48" t="s">
        <v>18</v>
      </c>
      <c r="AG320" s="13">
        <f t="shared" si="4"/>
        <v>21.154</v>
      </c>
    </row>
    <row r="321" spans="1:35" ht="15.6" x14ac:dyDescent="0.3">
      <c r="A321" s="181"/>
      <c r="B321" s="171" t="s">
        <v>10</v>
      </c>
      <c r="C321" s="48" t="s">
        <v>18</v>
      </c>
      <c r="D321" s="48" t="s">
        <v>18</v>
      </c>
      <c r="E321" s="48" t="s">
        <v>18</v>
      </c>
      <c r="F321" s="48" t="s">
        <v>18</v>
      </c>
      <c r="G321" s="48" t="s">
        <v>18</v>
      </c>
      <c r="H321" s="48" t="s">
        <v>18</v>
      </c>
      <c r="I321" s="48" t="s">
        <v>18</v>
      </c>
      <c r="J321" s="48" t="s">
        <v>18</v>
      </c>
      <c r="K321" s="48" t="s">
        <v>18</v>
      </c>
      <c r="L321" s="48" t="s">
        <v>18</v>
      </c>
      <c r="M321" s="48" t="s">
        <v>18</v>
      </c>
      <c r="N321" s="48" t="s">
        <v>18</v>
      </c>
      <c r="O321" s="48" t="s">
        <v>18</v>
      </c>
      <c r="P321" s="48" t="s">
        <v>18</v>
      </c>
      <c r="Q321" s="48" t="s">
        <v>18</v>
      </c>
      <c r="R321" s="48" t="s">
        <v>18</v>
      </c>
      <c r="S321" s="48" t="s">
        <v>18</v>
      </c>
      <c r="T321" s="179">
        <v>21.03</v>
      </c>
      <c r="U321" s="179">
        <v>21.060000000000002</v>
      </c>
      <c r="V321" s="179">
        <v>20.580000000000002</v>
      </c>
      <c r="W321" s="179">
        <v>20.900000000000002</v>
      </c>
      <c r="X321" s="179">
        <v>21.62</v>
      </c>
      <c r="Y321" s="179">
        <v>20.9</v>
      </c>
      <c r="Z321" s="179">
        <v>20.96</v>
      </c>
      <c r="AA321" s="48" t="s">
        <v>18</v>
      </c>
      <c r="AB321" s="48" t="s">
        <v>18</v>
      </c>
      <c r="AC321" s="48" t="s">
        <v>18</v>
      </c>
      <c r="AD321" s="48" t="s">
        <v>18</v>
      </c>
      <c r="AE321" s="48" t="s">
        <v>18</v>
      </c>
      <c r="AF321" s="48" t="s">
        <v>18</v>
      </c>
      <c r="AG321" s="13">
        <f t="shared" si="4"/>
        <v>21.00714285714286</v>
      </c>
    </row>
    <row r="322" spans="1:35" ht="15.6" x14ac:dyDescent="0.3">
      <c r="A322" s="182"/>
      <c r="B322" s="171" t="s">
        <v>11</v>
      </c>
      <c r="C322" s="48" t="s">
        <v>18</v>
      </c>
      <c r="D322" s="48" t="s">
        <v>18</v>
      </c>
      <c r="E322" s="48" t="s">
        <v>18</v>
      </c>
      <c r="F322" s="48" t="s">
        <v>18</v>
      </c>
      <c r="G322" s="48" t="s">
        <v>18</v>
      </c>
      <c r="H322" s="48" t="s">
        <v>18</v>
      </c>
      <c r="I322" s="48" t="s">
        <v>18</v>
      </c>
      <c r="J322" s="48" t="s">
        <v>18</v>
      </c>
      <c r="K322" s="48" t="s">
        <v>18</v>
      </c>
      <c r="L322" s="48" t="s">
        <v>18</v>
      </c>
      <c r="M322" s="48" t="s">
        <v>18</v>
      </c>
      <c r="N322" s="48" t="s">
        <v>18</v>
      </c>
      <c r="O322" s="48" t="s">
        <v>18</v>
      </c>
      <c r="P322" s="48" t="s">
        <v>18</v>
      </c>
      <c r="Q322" s="48" t="s">
        <v>18</v>
      </c>
      <c r="R322" s="48" t="s">
        <v>18</v>
      </c>
      <c r="S322" s="48" t="s">
        <v>18</v>
      </c>
      <c r="T322" s="172">
        <v>20.6</v>
      </c>
      <c r="U322" s="172">
        <v>20.76</v>
      </c>
      <c r="V322" s="172">
        <v>20.380000000000003</v>
      </c>
      <c r="W322" s="172">
        <v>20.660000000000004</v>
      </c>
      <c r="X322" s="172">
        <v>21.41</v>
      </c>
      <c r="Y322" s="172">
        <v>20.57</v>
      </c>
      <c r="Z322" s="172">
        <v>20.61</v>
      </c>
      <c r="AA322" s="172">
        <f>'[6]49-Imperial River'!G428</f>
        <v>20.82</v>
      </c>
      <c r="AB322" s="172">
        <f>'[1]49-Imperial River'!G428</f>
        <v>20.78</v>
      </c>
      <c r="AC322" s="172">
        <f>'[2]49-Imperial River'!G428</f>
        <v>21.2</v>
      </c>
      <c r="AD322" s="172" t="str">
        <f>'[3]49-Imperial River'!G428</f>
        <v>&lt;21.24</v>
      </c>
      <c r="AE322" s="48" t="s">
        <v>18</v>
      </c>
      <c r="AF322" s="48" t="s">
        <v>18</v>
      </c>
      <c r="AG322" s="13">
        <f t="shared" si="4"/>
        <v>20.779</v>
      </c>
    </row>
    <row r="323" spans="1:35" ht="15.6" x14ac:dyDescent="0.3">
      <c r="A323" s="182"/>
      <c r="B323" s="171" t="s">
        <v>12</v>
      </c>
      <c r="C323" s="48" t="s">
        <v>18</v>
      </c>
      <c r="D323" s="48" t="s">
        <v>18</v>
      </c>
      <c r="E323" s="48" t="s">
        <v>18</v>
      </c>
      <c r="F323" s="48" t="s">
        <v>18</v>
      </c>
      <c r="G323" s="48" t="s">
        <v>18</v>
      </c>
      <c r="H323" s="48" t="s">
        <v>18</v>
      </c>
      <c r="I323" s="48" t="s">
        <v>18</v>
      </c>
      <c r="J323" s="48" t="s">
        <v>18</v>
      </c>
      <c r="K323" s="48" t="s">
        <v>18</v>
      </c>
      <c r="L323" s="48" t="s">
        <v>18</v>
      </c>
      <c r="M323" s="48" t="s">
        <v>18</v>
      </c>
      <c r="N323" s="48" t="s">
        <v>18</v>
      </c>
      <c r="O323" s="48" t="s">
        <v>18</v>
      </c>
      <c r="P323" s="48" t="s">
        <v>18</v>
      </c>
      <c r="Q323" s="48" t="s">
        <v>18</v>
      </c>
      <c r="R323" s="48" t="s">
        <v>18</v>
      </c>
      <c r="S323" s="48" t="s">
        <v>18</v>
      </c>
      <c r="T323" s="172">
        <v>20.520000000000003</v>
      </c>
      <c r="U323" s="172">
        <v>20.64</v>
      </c>
      <c r="V323" s="172">
        <v>20.69</v>
      </c>
      <c r="W323" s="172">
        <v>20.71</v>
      </c>
      <c r="X323" s="172">
        <v>20.86</v>
      </c>
      <c r="Y323" s="172">
        <v>20.5</v>
      </c>
      <c r="Z323" s="172">
        <v>20.6</v>
      </c>
      <c r="AA323" s="172">
        <f>'[6]49-Imperial River'!G429</f>
        <v>20.63</v>
      </c>
      <c r="AB323" s="172" t="s">
        <v>439</v>
      </c>
      <c r="AC323" s="172">
        <f>'[2]49-Imperial River'!G429</f>
        <v>21.17</v>
      </c>
      <c r="AD323" s="48" t="s">
        <v>18</v>
      </c>
      <c r="AE323" s="48" t="s">
        <v>18</v>
      </c>
      <c r="AF323" s="48" t="s">
        <v>18</v>
      </c>
      <c r="AG323" s="13">
        <f t="shared" ref="AG323:AG380" si="5">AVERAGE(C323:AD323)</f>
        <v>20.702222222222222</v>
      </c>
    </row>
    <row r="324" spans="1:35" ht="15.6" x14ac:dyDescent="0.3">
      <c r="A324" s="185" t="s">
        <v>1175</v>
      </c>
      <c r="B324" s="167"/>
      <c r="C324" s="6">
        <v>1990</v>
      </c>
      <c r="D324" s="6">
        <v>1991</v>
      </c>
      <c r="E324" s="6">
        <v>1992</v>
      </c>
      <c r="F324" s="6">
        <v>1993</v>
      </c>
      <c r="G324" s="6">
        <v>1994</v>
      </c>
      <c r="H324" s="6">
        <v>1995</v>
      </c>
      <c r="I324" s="6">
        <v>1996</v>
      </c>
      <c r="J324" s="18">
        <v>1997</v>
      </c>
      <c r="K324" s="18">
        <v>1998</v>
      </c>
      <c r="L324" s="18">
        <v>1999</v>
      </c>
      <c r="M324" s="18">
        <v>2000</v>
      </c>
      <c r="N324" s="18">
        <v>2001</v>
      </c>
      <c r="O324" s="18">
        <v>2002</v>
      </c>
      <c r="P324" s="18">
        <v>2003</v>
      </c>
      <c r="Q324" s="18">
        <v>2004</v>
      </c>
      <c r="R324" s="18">
        <v>2005</v>
      </c>
      <c r="S324" s="18">
        <v>2006</v>
      </c>
      <c r="T324" s="18">
        <v>2007</v>
      </c>
      <c r="U324" s="18">
        <v>2008</v>
      </c>
      <c r="V324" s="41">
        <v>2009</v>
      </c>
      <c r="W324" s="41">
        <v>2010</v>
      </c>
      <c r="X324" s="41">
        <v>2011</v>
      </c>
      <c r="Y324" s="41">
        <v>2012</v>
      </c>
      <c r="Z324" s="41">
        <v>2013</v>
      </c>
      <c r="AA324" s="211">
        <v>2014</v>
      </c>
      <c r="AB324" s="211">
        <v>2015</v>
      </c>
      <c r="AC324" s="211">
        <v>2016</v>
      </c>
      <c r="AD324" s="211">
        <v>2017</v>
      </c>
      <c r="AE324" s="211">
        <v>2018</v>
      </c>
      <c r="AF324" s="211">
        <v>2019</v>
      </c>
      <c r="AG324" s="18" t="s">
        <v>161</v>
      </c>
    </row>
    <row r="325" spans="1:35" ht="15.6" x14ac:dyDescent="0.3">
      <c r="A325" s="170" t="s">
        <v>1137</v>
      </c>
      <c r="B325" s="171" t="s">
        <v>1</v>
      </c>
      <c r="C325" s="48" t="s">
        <v>18</v>
      </c>
      <c r="D325" s="48" t="s">
        <v>18</v>
      </c>
      <c r="E325" s="48" t="s">
        <v>18</v>
      </c>
      <c r="F325" s="48" t="s">
        <v>18</v>
      </c>
      <c r="G325" s="48" t="s">
        <v>18</v>
      </c>
      <c r="H325" s="48" t="s">
        <v>18</v>
      </c>
      <c r="I325" s="48" t="s">
        <v>18</v>
      </c>
      <c r="J325" s="48" t="s">
        <v>18</v>
      </c>
      <c r="K325" s="48" t="s">
        <v>18</v>
      </c>
      <c r="L325" s="48" t="s">
        <v>18</v>
      </c>
      <c r="M325" s="48" t="s">
        <v>18</v>
      </c>
      <c r="N325" s="48" t="s">
        <v>18</v>
      </c>
      <c r="O325" s="48" t="s">
        <v>18</v>
      </c>
      <c r="P325" s="48" t="s">
        <v>18</v>
      </c>
      <c r="Q325" s="48" t="s">
        <v>18</v>
      </c>
      <c r="R325" s="48" t="s">
        <v>18</v>
      </c>
      <c r="S325" s="48" t="s">
        <v>18</v>
      </c>
      <c r="T325" s="48" t="s">
        <v>18</v>
      </c>
      <c r="U325" s="172">
        <v>22.6</v>
      </c>
      <c r="V325" s="172">
        <v>24.04</v>
      </c>
      <c r="W325" s="172">
        <v>24.07</v>
      </c>
      <c r="X325" s="172">
        <v>23.21</v>
      </c>
      <c r="Y325" s="172">
        <v>24.13</v>
      </c>
      <c r="Z325" s="172">
        <v>22.02</v>
      </c>
      <c r="AA325" s="172">
        <v>22.71</v>
      </c>
      <c r="AB325" s="172">
        <f>'[1]49-Imperial River'!G443</f>
        <v>22.36</v>
      </c>
      <c r="AC325" s="172">
        <f>'[2]49-Imperial River'!G443</f>
        <v>24.98</v>
      </c>
      <c r="AD325" s="172">
        <f>'[3]49-Imperial River'!G443</f>
        <v>22.41</v>
      </c>
      <c r="AE325" s="172">
        <f>'[5]49-Imperial River'!G443</f>
        <v>24.71</v>
      </c>
      <c r="AF325" s="172">
        <f>'[4]49-Imperial River'!G443</f>
        <v>26.53</v>
      </c>
      <c r="AG325" s="13">
        <f t="shared" si="5"/>
        <v>23.253000000000004</v>
      </c>
    </row>
    <row r="326" spans="1:35" ht="15.6" x14ac:dyDescent="0.3">
      <c r="A326" s="174"/>
      <c r="B326" s="171" t="s">
        <v>2</v>
      </c>
      <c r="C326" s="48" t="s">
        <v>18</v>
      </c>
      <c r="D326" s="48" t="s">
        <v>18</v>
      </c>
      <c r="E326" s="48" t="s">
        <v>18</v>
      </c>
      <c r="F326" s="48" t="s">
        <v>18</v>
      </c>
      <c r="G326" s="48" t="s">
        <v>18</v>
      </c>
      <c r="H326" s="48" t="s">
        <v>18</v>
      </c>
      <c r="I326" s="48" t="s">
        <v>18</v>
      </c>
      <c r="J326" s="48" t="s">
        <v>18</v>
      </c>
      <c r="K326" s="48" t="s">
        <v>18</v>
      </c>
      <c r="L326" s="48" t="s">
        <v>18</v>
      </c>
      <c r="M326" s="48" t="s">
        <v>18</v>
      </c>
      <c r="N326" s="48" t="s">
        <v>18</v>
      </c>
      <c r="O326" s="48" t="s">
        <v>18</v>
      </c>
      <c r="P326" s="48" t="s">
        <v>18</v>
      </c>
      <c r="Q326" s="48" t="s">
        <v>18</v>
      </c>
      <c r="R326" s="48" t="s">
        <v>18</v>
      </c>
      <c r="S326" s="48" t="s">
        <v>18</v>
      </c>
      <c r="T326" s="48" t="s">
        <v>18</v>
      </c>
      <c r="U326" s="173">
        <v>22.89</v>
      </c>
      <c r="V326" s="172">
        <v>24.740000000000002</v>
      </c>
      <c r="W326" s="172">
        <v>24.05</v>
      </c>
      <c r="X326" s="172">
        <v>23.03</v>
      </c>
      <c r="Y326" s="172">
        <v>23.53</v>
      </c>
      <c r="Z326" s="172">
        <v>21.58</v>
      </c>
      <c r="AA326" s="172">
        <v>22.69</v>
      </c>
      <c r="AB326" s="172">
        <f>'[1]49-Imperial River'!G444</f>
        <v>21.85</v>
      </c>
      <c r="AC326" s="172">
        <f>'[2]49-Imperial River'!G444</f>
        <v>25.28</v>
      </c>
      <c r="AD326" s="172">
        <f>'[3]49-Imperial River'!G444</f>
        <v>22.14</v>
      </c>
      <c r="AE326" s="172">
        <f>'[5]49-Imperial River'!G444</f>
        <v>24.35</v>
      </c>
      <c r="AF326" s="172">
        <f>'[4]49-Imperial River'!G444</f>
        <v>28.55</v>
      </c>
      <c r="AG326" s="13">
        <f t="shared" si="5"/>
        <v>23.177999999999997</v>
      </c>
    </row>
    <row r="327" spans="1:35" ht="15.6" x14ac:dyDescent="0.3">
      <c r="A327" s="175"/>
      <c r="B327" s="171" t="s">
        <v>3</v>
      </c>
      <c r="C327" s="48" t="s">
        <v>18</v>
      </c>
      <c r="D327" s="48" t="s">
        <v>18</v>
      </c>
      <c r="E327" s="48" t="s">
        <v>18</v>
      </c>
      <c r="F327" s="48" t="s">
        <v>18</v>
      </c>
      <c r="G327" s="48" t="s">
        <v>18</v>
      </c>
      <c r="H327" s="48" t="s">
        <v>18</v>
      </c>
      <c r="I327" s="48" t="s">
        <v>18</v>
      </c>
      <c r="J327" s="48" t="s">
        <v>18</v>
      </c>
      <c r="K327" s="48" t="s">
        <v>18</v>
      </c>
      <c r="L327" s="48" t="s">
        <v>18</v>
      </c>
      <c r="M327" s="48" t="s">
        <v>18</v>
      </c>
      <c r="N327" s="48" t="s">
        <v>18</v>
      </c>
      <c r="O327" s="48" t="s">
        <v>18</v>
      </c>
      <c r="P327" s="48" t="s">
        <v>18</v>
      </c>
      <c r="Q327" s="48" t="s">
        <v>18</v>
      </c>
      <c r="R327" s="48" t="s">
        <v>18</v>
      </c>
      <c r="S327" s="48" t="s">
        <v>18</v>
      </c>
      <c r="T327" s="48" t="s">
        <v>18</v>
      </c>
      <c r="U327" s="173">
        <v>22.4</v>
      </c>
      <c r="V327" s="172">
        <v>23.04</v>
      </c>
      <c r="W327" s="172">
        <v>24.61</v>
      </c>
      <c r="X327" s="172">
        <v>22.65</v>
      </c>
      <c r="Y327" s="172">
        <v>23.5</v>
      </c>
      <c r="Z327" s="172">
        <v>21.47</v>
      </c>
      <c r="AA327" s="172">
        <v>22.36</v>
      </c>
      <c r="AB327" s="172">
        <f>'[1]49-Imperial River'!G445</f>
        <v>21.66</v>
      </c>
      <c r="AC327" s="172">
        <f>'[2]49-Imperial River'!G445</f>
        <v>24.81</v>
      </c>
      <c r="AD327" s="172">
        <f>'[3]49-Imperial River'!G445</f>
        <v>21.55</v>
      </c>
      <c r="AE327" s="172">
        <f>'[5]49-Imperial River'!G445</f>
        <v>23.4</v>
      </c>
      <c r="AF327" s="172">
        <f>'[4]49-Imperial River'!G445</f>
        <v>24.89</v>
      </c>
      <c r="AG327" s="13">
        <f t="shared" si="5"/>
        <v>22.805</v>
      </c>
    </row>
    <row r="328" spans="1:35" ht="15.6" x14ac:dyDescent="0.3">
      <c r="A328" s="206" t="s">
        <v>1172</v>
      </c>
      <c r="B328" s="171" t="s">
        <v>4</v>
      </c>
      <c r="C328" s="48" t="s">
        <v>18</v>
      </c>
      <c r="D328" s="48" t="s">
        <v>18</v>
      </c>
      <c r="E328" s="48" t="s">
        <v>18</v>
      </c>
      <c r="F328" s="48" t="s">
        <v>18</v>
      </c>
      <c r="G328" s="48" t="s">
        <v>18</v>
      </c>
      <c r="H328" s="48" t="s">
        <v>18</v>
      </c>
      <c r="I328" s="48" t="s">
        <v>18</v>
      </c>
      <c r="J328" s="48" t="s">
        <v>18</v>
      </c>
      <c r="K328" s="48" t="s">
        <v>18</v>
      </c>
      <c r="L328" s="48" t="s">
        <v>18</v>
      </c>
      <c r="M328" s="48" t="s">
        <v>18</v>
      </c>
      <c r="N328" s="48" t="s">
        <v>18</v>
      </c>
      <c r="O328" s="48" t="s">
        <v>18</v>
      </c>
      <c r="P328" s="48" t="s">
        <v>18</v>
      </c>
      <c r="Q328" s="48" t="s">
        <v>18</v>
      </c>
      <c r="R328" s="48" t="s">
        <v>18</v>
      </c>
      <c r="S328" s="48" t="s">
        <v>18</v>
      </c>
      <c r="T328" s="172">
        <v>21.48</v>
      </c>
      <c r="U328" s="173">
        <v>23.4</v>
      </c>
      <c r="V328" s="172">
        <v>22.46</v>
      </c>
      <c r="W328" s="172">
        <v>24.42</v>
      </c>
      <c r="X328" s="172">
        <v>22.53</v>
      </c>
      <c r="Y328" s="172">
        <v>22.82</v>
      </c>
      <c r="Z328" s="172">
        <v>21.28</v>
      </c>
      <c r="AA328" s="172">
        <f>'[6]49-Imperial River'!G446</f>
        <v>22.26</v>
      </c>
      <c r="AB328" s="172">
        <f>'[1]49-Imperial River'!G446</f>
        <v>21.21</v>
      </c>
      <c r="AC328" s="172">
        <f>'[2]49-Imperial River'!G446</f>
        <v>23.42</v>
      </c>
      <c r="AD328" s="172">
        <f>'[3]49-Imperial River'!G446</f>
        <v>21.03</v>
      </c>
      <c r="AE328" s="172">
        <f>'[5]49-Imperial River'!G446</f>
        <v>22.71</v>
      </c>
      <c r="AF328" s="172">
        <f>'[4]49-Imperial River'!G446</f>
        <v>24.43</v>
      </c>
      <c r="AG328" s="13">
        <f t="shared" si="5"/>
        <v>22.391818181818184</v>
      </c>
    </row>
    <row r="329" spans="1:35" ht="15.6" x14ac:dyDescent="0.3">
      <c r="A329" s="208">
        <v>234627</v>
      </c>
      <c r="B329" s="171" t="s">
        <v>5</v>
      </c>
      <c r="C329" s="48" t="s">
        <v>18</v>
      </c>
      <c r="D329" s="48" t="s">
        <v>18</v>
      </c>
      <c r="E329" s="48" t="s">
        <v>18</v>
      </c>
      <c r="F329" s="48" t="s">
        <v>18</v>
      </c>
      <c r="G329" s="48" t="s">
        <v>18</v>
      </c>
      <c r="H329" s="48" t="s">
        <v>18</v>
      </c>
      <c r="I329" s="48" t="s">
        <v>18</v>
      </c>
      <c r="J329" s="48" t="s">
        <v>18</v>
      </c>
      <c r="K329" s="48" t="s">
        <v>18</v>
      </c>
      <c r="L329" s="48" t="s">
        <v>18</v>
      </c>
      <c r="M329" s="48" t="s">
        <v>18</v>
      </c>
      <c r="N329" s="48" t="s">
        <v>18</v>
      </c>
      <c r="O329" s="48" t="s">
        <v>18</v>
      </c>
      <c r="P329" s="48" t="s">
        <v>18</v>
      </c>
      <c r="Q329" s="48" t="s">
        <v>18</v>
      </c>
      <c r="R329" s="48" t="s">
        <v>18</v>
      </c>
      <c r="S329" s="48" t="s">
        <v>18</v>
      </c>
      <c r="T329" s="172">
        <v>21.020000000000003</v>
      </c>
      <c r="U329" s="172">
        <v>22.5</v>
      </c>
      <c r="V329" s="172">
        <v>22.130000000000003</v>
      </c>
      <c r="W329" s="172">
        <v>24.810000000000002</v>
      </c>
      <c r="X329" s="172">
        <v>22.24</v>
      </c>
      <c r="Y329" s="172">
        <v>22.21</v>
      </c>
      <c r="Z329" s="172">
        <v>21.13</v>
      </c>
      <c r="AA329" s="172">
        <f>'[6]49-Imperial River'!G447</f>
        <v>21.83</v>
      </c>
      <c r="AB329" s="172">
        <f>'[1]49-Imperial River'!G447</f>
        <v>21.71</v>
      </c>
      <c r="AC329" s="172">
        <f>'[2]49-Imperial River'!G447</f>
        <v>23.44</v>
      </c>
      <c r="AD329" s="172">
        <f>'[3]49-Imperial River'!G447</f>
        <v>20.68</v>
      </c>
      <c r="AE329" s="172">
        <f>'[5]49-Imperial River'!G447</f>
        <v>24.13</v>
      </c>
      <c r="AF329" s="172">
        <f>'[4]49-Imperial River'!G447</f>
        <v>24.57</v>
      </c>
      <c r="AG329" s="13">
        <f t="shared" si="5"/>
        <v>22.154545454545456</v>
      </c>
    </row>
    <row r="330" spans="1:35" ht="15.6" x14ac:dyDescent="0.3">
      <c r="A330" s="176"/>
      <c r="B330" s="171" t="s">
        <v>5</v>
      </c>
      <c r="C330" s="48" t="s">
        <v>18</v>
      </c>
      <c r="D330" s="48" t="s">
        <v>18</v>
      </c>
      <c r="E330" s="48" t="s">
        <v>18</v>
      </c>
      <c r="F330" s="48" t="s">
        <v>18</v>
      </c>
      <c r="G330" s="48" t="s">
        <v>18</v>
      </c>
      <c r="H330" s="48" t="s">
        <v>18</v>
      </c>
      <c r="I330" s="48" t="s">
        <v>18</v>
      </c>
      <c r="J330" s="48" t="s">
        <v>18</v>
      </c>
      <c r="K330" s="48" t="s">
        <v>18</v>
      </c>
      <c r="L330" s="48" t="s">
        <v>18</v>
      </c>
      <c r="M330" s="48" t="s">
        <v>18</v>
      </c>
      <c r="N330" s="48" t="s">
        <v>18</v>
      </c>
      <c r="O330" s="48" t="s">
        <v>18</v>
      </c>
      <c r="P330" s="48" t="s">
        <v>18</v>
      </c>
      <c r="Q330" s="48" t="s">
        <v>18</v>
      </c>
      <c r="R330" s="48" t="s">
        <v>18</v>
      </c>
      <c r="S330" s="48" t="s">
        <v>18</v>
      </c>
      <c r="T330" s="172">
        <v>20.65</v>
      </c>
      <c r="U330" s="172">
        <v>21.950000000000003</v>
      </c>
      <c r="V330" s="172">
        <v>22.61</v>
      </c>
      <c r="W330" s="172">
        <v>24.34</v>
      </c>
      <c r="X330" s="172">
        <v>21.9</v>
      </c>
      <c r="Y330" s="172">
        <v>22.35</v>
      </c>
      <c r="Z330" s="48" t="s">
        <v>18</v>
      </c>
      <c r="AA330" s="48" t="s">
        <v>18</v>
      </c>
      <c r="AB330" s="48" t="s">
        <v>18</v>
      </c>
      <c r="AC330" s="48" t="s">
        <v>18</v>
      </c>
      <c r="AD330" s="48" t="s">
        <v>18</v>
      </c>
      <c r="AE330" s="48" t="s">
        <v>18</v>
      </c>
      <c r="AF330" s="48" t="s">
        <v>18</v>
      </c>
      <c r="AG330" s="13">
        <f t="shared" si="5"/>
        <v>22.3</v>
      </c>
    </row>
    <row r="331" spans="1:35" ht="15.6" x14ac:dyDescent="0.3">
      <c r="A331" s="170" t="s">
        <v>1032</v>
      </c>
      <c r="B331" s="171" t="s">
        <v>6</v>
      </c>
      <c r="C331" s="48" t="s">
        <v>18</v>
      </c>
      <c r="D331" s="48" t="s">
        <v>18</v>
      </c>
      <c r="E331" s="48" t="s">
        <v>18</v>
      </c>
      <c r="F331" s="48" t="s">
        <v>18</v>
      </c>
      <c r="G331" s="48" t="s">
        <v>18</v>
      </c>
      <c r="H331" s="48" t="s">
        <v>18</v>
      </c>
      <c r="I331" s="48" t="s">
        <v>18</v>
      </c>
      <c r="J331" s="48" t="s">
        <v>18</v>
      </c>
      <c r="K331" s="48" t="s">
        <v>18</v>
      </c>
      <c r="L331" s="48" t="s">
        <v>18</v>
      </c>
      <c r="M331" s="48" t="s">
        <v>18</v>
      </c>
      <c r="N331" s="48" t="s">
        <v>18</v>
      </c>
      <c r="O331" s="48" t="s">
        <v>18</v>
      </c>
      <c r="P331" s="48" t="s">
        <v>18</v>
      </c>
      <c r="Q331" s="48" t="s">
        <v>18</v>
      </c>
      <c r="R331" s="48" t="s">
        <v>18</v>
      </c>
      <c r="S331" s="48" t="s">
        <v>18</v>
      </c>
      <c r="T331" s="172">
        <v>21.200000000000003</v>
      </c>
      <c r="U331" s="172">
        <v>21.65</v>
      </c>
      <c r="V331" s="172">
        <v>22.67</v>
      </c>
      <c r="W331" s="172">
        <v>24.09</v>
      </c>
      <c r="X331" s="172">
        <v>21.59</v>
      </c>
      <c r="Y331" s="172">
        <v>22.07</v>
      </c>
      <c r="Z331" s="172">
        <v>23.41</v>
      </c>
      <c r="AA331" s="172">
        <f>'[6]49-Imperial River'!G448</f>
        <v>21.32</v>
      </c>
      <c r="AB331" s="172">
        <f>'[1]49-Imperial River'!G448</f>
        <v>22.45</v>
      </c>
      <c r="AC331" s="172">
        <f>'[2]49-Imperial River'!G448</f>
        <v>24.27</v>
      </c>
      <c r="AD331" s="172">
        <f>'[3]49-Imperial River'!G448</f>
        <v>24.66</v>
      </c>
      <c r="AE331" s="172">
        <f>'[5]49-Imperial River'!G448</f>
        <v>25.41</v>
      </c>
      <c r="AF331" s="172">
        <f>'[4]49-Imperial River'!G448</f>
        <v>24.29</v>
      </c>
      <c r="AG331" s="13">
        <f t="shared" si="5"/>
        <v>22.670909090909092</v>
      </c>
    </row>
    <row r="332" spans="1:35" ht="15.6" x14ac:dyDescent="0.3">
      <c r="A332" s="170" t="s">
        <v>1418</v>
      </c>
      <c r="B332" s="171" t="s">
        <v>6</v>
      </c>
      <c r="C332" s="48" t="s">
        <v>18</v>
      </c>
      <c r="D332" s="48" t="s">
        <v>18</v>
      </c>
      <c r="E332" s="48" t="s">
        <v>18</v>
      </c>
      <c r="F332" s="48" t="s">
        <v>18</v>
      </c>
      <c r="G332" s="48" t="s">
        <v>18</v>
      </c>
      <c r="H332" s="48" t="s">
        <v>18</v>
      </c>
      <c r="I332" s="48" t="s">
        <v>18</v>
      </c>
      <c r="J332" s="48" t="s">
        <v>18</v>
      </c>
      <c r="K332" s="48" t="s">
        <v>18</v>
      </c>
      <c r="L332" s="48" t="s">
        <v>18</v>
      </c>
      <c r="M332" s="48" t="s">
        <v>18</v>
      </c>
      <c r="N332" s="48" t="s">
        <v>18</v>
      </c>
      <c r="O332" s="48" t="s">
        <v>18</v>
      </c>
      <c r="P332" s="48" t="s">
        <v>18</v>
      </c>
      <c r="Q332" s="48" t="s">
        <v>18</v>
      </c>
      <c r="R332" s="48" t="s">
        <v>18</v>
      </c>
      <c r="S332" s="48" t="s">
        <v>18</v>
      </c>
      <c r="T332" s="172">
        <v>22.4</v>
      </c>
      <c r="U332" s="172">
        <v>22.05</v>
      </c>
      <c r="V332" s="172">
        <v>22.9</v>
      </c>
      <c r="W332" s="172">
        <v>23.76</v>
      </c>
      <c r="X332" s="172">
        <v>22.23</v>
      </c>
      <c r="Y332" s="172">
        <v>23.03</v>
      </c>
      <c r="Z332" s="172">
        <v>23.28</v>
      </c>
      <c r="AA332" s="172">
        <f>'[6]49-Imperial River'!G449</f>
        <v>22.01</v>
      </c>
      <c r="AB332" s="172">
        <f>'[1]49-Imperial River'!G449</f>
        <v>23.48</v>
      </c>
      <c r="AC332" s="172">
        <f>'[2]49-Imperial River'!G449</f>
        <v>25.27</v>
      </c>
      <c r="AD332" s="172">
        <f>'[3]49-Imperial River'!G449</f>
        <v>25.17</v>
      </c>
      <c r="AE332" s="172">
        <f>'[5]49-Imperial River'!G449</f>
        <v>25.63</v>
      </c>
      <c r="AF332" s="172">
        <f>'[4]49-Imperial River'!G449</f>
        <v>25.07</v>
      </c>
      <c r="AG332" s="13">
        <f t="shared" si="5"/>
        <v>23.234545454545454</v>
      </c>
    </row>
    <row r="333" spans="1:35" ht="15.6" x14ac:dyDescent="0.3">
      <c r="A333" s="170" t="s">
        <v>1168</v>
      </c>
      <c r="B333" s="171" t="s">
        <v>7</v>
      </c>
      <c r="C333" s="48" t="s">
        <v>18</v>
      </c>
      <c r="D333" s="48" t="s">
        <v>18</v>
      </c>
      <c r="E333" s="48" t="s">
        <v>18</v>
      </c>
      <c r="F333" s="48" t="s">
        <v>18</v>
      </c>
      <c r="G333" s="48" t="s">
        <v>18</v>
      </c>
      <c r="H333" s="48" t="s">
        <v>18</v>
      </c>
      <c r="I333" s="48" t="s">
        <v>18</v>
      </c>
      <c r="J333" s="48" t="s">
        <v>18</v>
      </c>
      <c r="K333" s="48" t="s">
        <v>18</v>
      </c>
      <c r="L333" s="48" t="s">
        <v>18</v>
      </c>
      <c r="M333" s="48" t="s">
        <v>18</v>
      </c>
      <c r="N333" s="48" t="s">
        <v>18</v>
      </c>
      <c r="O333" s="48" t="s">
        <v>18</v>
      </c>
      <c r="P333" s="48" t="s">
        <v>18</v>
      </c>
      <c r="Q333" s="48" t="s">
        <v>18</v>
      </c>
      <c r="R333" s="48" t="s">
        <v>18</v>
      </c>
      <c r="S333" s="48" t="s">
        <v>18</v>
      </c>
      <c r="T333" s="172">
        <v>22.75</v>
      </c>
      <c r="U333" s="172">
        <v>23.700000000000003</v>
      </c>
      <c r="V333" s="173">
        <v>24.130000000000003</v>
      </c>
      <c r="W333" s="173">
        <v>25.28</v>
      </c>
      <c r="X333" s="173">
        <v>23.46</v>
      </c>
      <c r="Y333" s="173">
        <v>23.22</v>
      </c>
      <c r="Z333" s="173">
        <v>24.89</v>
      </c>
      <c r="AA333" s="172">
        <f>'[6]49-Imperial River'!G450</f>
        <v>23.3</v>
      </c>
      <c r="AB333" s="172">
        <f>'[1]49-Imperial River'!G450</f>
        <v>24.55</v>
      </c>
      <c r="AC333" s="172">
        <f>'[2]49-Imperial River'!G450</f>
        <v>25.48</v>
      </c>
      <c r="AD333" s="172">
        <f>'[3]49-Imperial River'!G450</f>
        <v>25.05</v>
      </c>
      <c r="AE333" s="172">
        <f>'[5]49-Imperial River'!G450</f>
        <v>26.7</v>
      </c>
      <c r="AF333" s="172">
        <f>'[4]49-Imperial River'!G450</f>
        <v>27.05</v>
      </c>
      <c r="AG333" s="13">
        <f t="shared" si="5"/>
        <v>24.164545454545454</v>
      </c>
    </row>
    <row r="334" spans="1:35" ht="15.6" x14ac:dyDescent="0.3">
      <c r="A334" s="170"/>
      <c r="B334" s="171" t="s">
        <v>7</v>
      </c>
      <c r="C334" s="48" t="s">
        <v>18</v>
      </c>
      <c r="D334" s="48" t="s">
        <v>18</v>
      </c>
      <c r="E334" s="48" t="s">
        <v>18</v>
      </c>
      <c r="F334" s="48" t="s">
        <v>18</v>
      </c>
      <c r="G334" s="48" t="s">
        <v>18</v>
      </c>
      <c r="H334" s="48" t="s">
        <v>18</v>
      </c>
      <c r="I334" s="48" t="s">
        <v>18</v>
      </c>
      <c r="J334" s="48" t="s">
        <v>18</v>
      </c>
      <c r="K334" s="48" t="s">
        <v>18</v>
      </c>
      <c r="L334" s="48" t="s">
        <v>18</v>
      </c>
      <c r="M334" s="48" t="s">
        <v>18</v>
      </c>
      <c r="N334" s="48" t="s">
        <v>18</v>
      </c>
      <c r="O334" s="48" t="s">
        <v>18</v>
      </c>
      <c r="P334" s="48" t="s">
        <v>18</v>
      </c>
      <c r="Q334" s="48" t="s">
        <v>18</v>
      </c>
      <c r="R334" s="48" t="s">
        <v>18</v>
      </c>
      <c r="S334" s="48" t="s">
        <v>18</v>
      </c>
      <c r="T334" s="172">
        <v>22.520000000000003</v>
      </c>
      <c r="U334" s="172">
        <v>24.65</v>
      </c>
      <c r="V334" s="173">
        <v>23.89</v>
      </c>
      <c r="W334" s="173">
        <v>24.36</v>
      </c>
      <c r="X334" s="173">
        <v>23.6</v>
      </c>
      <c r="Y334" s="173">
        <v>23.76</v>
      </c>
      <c r="Z334" s="173">
        <v>25.32</v>
      </c>
      <c r="AA334" s="172">
        <f>'[6]49-Imperial River'!G451</f>
        <v>23.47</v>
      </c>
      <c r="AB334" s="172">
        <f>'[1]49-Imperial River'!G451</f>
        <v>24.44</v>
      </c>
      <c r="AC334" s="172">
        <f>'[2]49-Imperial River'!G451</f>
        <v>25.45</v>
      </c>
      <c r="AD334" s="172">
        <f>'[3]49-Imperial River'!G451</f>
        <v>25.34</v>
      </c>
      <c r="AE334" s="172">
        <f>'[5]49-Imperial River'!G451</f>
        <v>26.39</v>
      </c>
      <c r="AF334" s="172">
        <f>'[4]49-Imperial River'!G451</f>
        <v>26.82</v>
      </c>
      <c r="AG334" s="13">
        <f t="shared" si="5"/>
        <v>24.25454545454545</v>
      </c>
    </row>
    <row r="335" spans="1:35" ht="15.6" x14ac:dyDescent="0.3">
      <c r="A335" s="175"/>
      <c r="B335" s="171" t="s">
        <v>8</v>
      </c>
      <c r="C335" s="48" t="s">
        <v>18</v>
      </c>
      <c r="D335" s="48" t="s">
        <v>18</v>
      </c>
      <c r="E335" s="48" t="s">
        <v>18</v>
      </c>
      <c r="F335" s="48" t="s">
        <v>18</v>
      </c>
      <c r="G335" s="48" t="s">
        <v>18</v>
      </c>
      <c r="H335" s="48" t="s">
        <v>18</v>
      </c>
      <c r="I335" s="48" t="s">
        <v>18</v>
      </c>
      <c r="J335" s="48" t="s">
        <v>18</v>
      </c>
      <c r="K335" s="48" t="s">
        <v>18</v>
      </c>
      <c r="L335" s="48" t="s">
        <v>18</v>
      </c>
      <c r="M335" s="48" t="s">
        <v>18</v>
      </c>
      <c r="N335" s="48" t="s">
        <v>18</v>
      </c>
      <c r="O335" s="48" t="s">
        <v>18</v>
      </c>
      <c r="P335" s="48" t="s">
        <v>18</v>
      </c>
      <c r="Q335" s="48" t="s">
        <v>18</v>
      </c>
      <c r="R335" s="48" t="s">
        <v>18</v>
      </c>
      <c r="S335" s="48" t="s">
        <v>18</v>
      </c>
      <c r="T335" s="179">
        <v>23.15</v>
      </c>
      <c r="U335" s="179">
        <v>25.35</v>
      </c>
      <c r="V335" s="179">
        <v>24.34</v>
      </c>
      <c r="W335" s="179">
        <v>24.450000000000003</v>
      </c>
      <c r="X335" s="179">
        <v>23.65</v>
      </c>
      <c r="Y335" s="179">
        <v>22.74</v>
      </c>
      <c r="Z335" s="179">
        <v>25.01</v>
      </c>
      <c r="AA335" s="172">
        <f>'[6]49-Imperial River'!G452</f>
        <v>24.84</v>
      </c>
      <c r="AB335" s="172">
        <f>'[1]49-Imperial River'!G452</f>
        <v>24.89</v>
      </c>
      <c r="AC335" s="172">
        <f>'[2]49-Imperial River'!G452</f>
        <v>26.11</v>
      </c>
      <c r="AD335" s="172">
        <f>'[3]49-Imperial River'!G452</f>
        <v>25.54</v>
      </c>
      <c r="AE335" s="172">
        <f>'[5]49-Imperial River'!G452</f>
        <v>25.77</v>
      </c>
      <c r="AF335" s="172">
        <f>'[4]49-Imperial River'!G452</f>
        <v>27.14</v>
      </c>
      <c r="AG335" s="13">
        <f t="shared" si="5"/>
        <v>24.551818181818188</v>
      </c>
      <c r="AH335" s="13"/>
      <c r="AI335" s="13"/>
    </row>
    <row r="336" spans="1:35" ht="15.6" x14ac:dyDescent="0.3">
      <c r="A336" s="175"/>
      <c r="B336" s="171" t="s">
        <v>8</v>
      </c>
      <c r="C336" s="48" t="s">
        <v>18</v>
      </c>
      <c r="D336" s="48" t="s">
        <v>18</v>
      </c>
      <c r="E336" s="48" t="s">
        <v>18</v>
      </c>
      <c r="F336" s="48" t="s">
        <v>18</v>
      </c>
      <c r="G336" s="48" t="s">
        <v>18</v>
      </c>
      <c r="H336" s="48" t="s">
        <v>18</v>
      </c>
      <c r="I336" s="48" t="s">
        <v>18</v>
      </c>
      <c r="J336" s="48" t="s">
        <v>18</v>
      </c>
      <c r="K336" s="48" t="s">
        <v>18</v>
      </c>
      <c r="L336" s="48" t="s">
        <v>18</v>
      </c>
      <c r="M336" s="48" t="s">
        <v>18</v>
      </c>
      <c r="N336" s="48" t="s">
        <v>18</v>
      </c>
      <c r="O336" s="48" t="s">
        <v>18</v>
      </c>
      <c r="P336" s="48" t="s">
        <v>18</v>
      </c>
      <c r="Q336" s="48" t="s">
        <v>18</v>
      </c>
      <c r="R336" s="48" t="s">
        <v>18</v>
      </c>
      <c r="S336" s="48" t="s">
        <v>18</v>
      </c>
      <c r="T336" s="179">
        <v>22.950000000000003</v>
      </c>
      <c r="U336" s="179">
        <v>26.95</v>
      </c>
      <c r="V336" s="179">
        <v>24.62</v>
      </c>
      <c r="W336" s="179">
        <v>25.25</v>
      </c>
      <c r="X336" s="179">
        <v>23.95</v>
      </c>
      <c r="Y336" s="179">
        <v>25.2</v>
      </c>
      <c r="Z336" s="179">
        <v>25.43</v>
      </c>
      <c r="AA336" s="172">
        <f>'[6]49-Imperial River'!G453</f>
        <v>24.36</v>
      </c>
      <c r="AB336" s="172">
        <f>'[1]49-Imperial River'!G453</f>
        <v>25.16</v>
      </c>
      <c r="AC336" s="172">
        <f>'[2]49-Imperial River'!G453</f>
        <v>25.88</v>
      </c>
      <c r="AD336" s="172">
        <f>'[3]49-Imperial River'!G453</f>
        <v>25.57</v>
      </c>
      <c r="AE336" s="172">
        <f>'[5]49-Imperial River'!G453</f>
        <v>26.01</v>
      </c>
      <c r="AF336" s="172">
        <f>'[4]49-Imperial River'!G453</f>
        <v>27.06</v>
      </c>
      <c r="AG336" s="13">
        <f t="shared" si="5"/>
        <v>25.029090909090915</v>
      </c>
    </row>
    <row r="337" spans="1:33" ht="15.6" x14ac:dyDescent="0.3">
      <c r="A337" s="175"/>
      <c r="B337" s="171" t="s">
        <v>9</v>
      </c>
      <c r="C337" s="48" t="s">
        <v>18</v>
      </c>
      <c r="D337" s="48" t="s">
        <v>18</v>
      </c>
      <c r="E337" s="48" t="s">
        <v>18</v>
      </c>
      <c r="F337" s="48" t="s">
        <v>18</v>
      </c>
      <c r="G337" s="48" t="s">
        <v>18</v>
      </c>
      <c r="H337" s="48" t="s">
        <v>18</v>
      </c>
      <c r="I337" s="48" t="s">
        <v>18</v>
      </c>
      <c r="J337" s="48" t="s">
        <v>18</v>
      </c>
      <c r="K337" s="48" t="s">
        <v>18</v>
      </c>
      <c r="L337" s="48" t="s">
        <v>18</v>
      </c>
      <c r="M337" s="48" t="s">
        <v>18</v>
      </c>
      <c r="N337" s="48" t="s">
        <v>18</v>
      </c>
      <c r="O337" s="48" t="s">
        <v>18</v>
      </c>
      <c r="P337" s="48" t="s">
        <v>18</v>
      </c>
      <c r="Q337" s="48" t="s">
        <v>18</v>
      </c>
      <c r="R337" s="48" t="s">
        <v>18</v>
      </c>
      <c r="S337" s="48" t="s">
        <v>18</v>
      </c>
      <c r="T337" s="179">
        <v>23.55</v>
      </c>
      <c r="U337" s="179">
        <v>26.93</v>
      </c>
      <c r="V337" s="179">
        <v>25.240000000000002</v>
      </c>
      <c r="W337" s="179">
        <v>25.580000000000002</v>
      </c>
      <c r="X337" s="179">
        <v>25.45</v>
      </c>
      <c r="Y337" s="179">
        <v>24.81</v>
      </c>
      <c r="Z337" s="179">
        <v>25.76</v>
      </c>
      <c r="AA337" s="172">
        <f>'[6]49-Imperial River'!G454</f>
        <v>24.56</v>
      </c>
      <c r="AB337" s="172">
        <f>'[1]49-Imperial River'!G454</f>
        <v>25.31</v>
      </c>
      <c r="AC337" s="172">
        <f>'[2]49-Imperial River'!G454</f>
        <v>25.77</v>
      </c>
      <c r="AD337" s="48" t="s">
        <v>18</v>
      </c>
      <c r="AE337" s="172">
        <f>'[5]49-Imperial River'!G454</f>
        <v>26.06</v>
      </c>
      <c r="AF337" s="172" t="str">
        <f>'[4]49-Imperial River'!G454</f>
        <v/>
      </c>
      <c r="AG337" s="13">
        <f t="shared" si="5"/>
        <v>25.295999999999999</v>
      </c>
    </row>
    <row r="338" spans="1:33" ht="15.6" x14ac:dyDescent="0.3">
      <c r="A338" s="175"/>
      <c r="B338" s="171" t="s">
        <v>9</v>
      </c>
      <c r="C338" s="48" t="s">
        <v>18</v>
      </c>
      <c r="D338" s="48" t="s">
        <v>18</v>
      </c>
      <c r="E338" s="48" t="s">
        <v>18</v>
      </c>
      <c r="F338" s="48" t="s">
        <v>18</v>
      </c>
      <c r="G338" s="48" t="s">
        <v>18</v>
      </c>
      <c r="H338" s="48" t="s">
        <v>18</v>
      </c>
      <c r="I338" s="48" t="s">
        <v>18</v>
      </c>
      <c r="J338" s="48" t="s">
        <v>18</v>
      </c>
      <c r="K338" s="48" t="s">
        <v>18</v>
      </c>
      <c r="L338" s="48" t="s">
        <v>18</v>
      </c>
      <c r="M338" s="48" t="s">
        <v>18</v>
      </c>
      <c r="N338" s="48" t="s">
        <v>18</v>
      </c>
      <c r="O338" s="48" t="s">
        <v>18</v>
      </c>
      <c r="P338" s="48" t="s">
        <v>18</v>
      </c>
      <c r="Q338" s="48" t="s">
        <v>18</v>
      </c>
      <c r="R338" s="48" t="s">
        <v>18</v>
      </c>
      <c r="S338" s="48" t="s">
        <v>18</v>
      </c>
      <c r="T338" s="179">
        <v>24.15</v>
      </c>
      <c r="U338" s="179">
        <v>26.69</v>
      </c>
      <c r="V338" s="179">
        <v>25.330000000000002</v>
      </c>
      <c r="W338" s="179">
        <v>25.87</v>
      </c>
      <c r="X338" s="179">
        <v>24.78</v>
      </c>
      <c r="Y338" s="179">
        <v>25.12</v>
      </c>
      <c r="Z338" s="179">
        <v>24.43</v>
      </c>
      <c r="AA338" s="172">
        <f>'[6]49-Imperial River'!G455</f>
        <v>25.26</v>
      </c>
      <c r="AB338" s="172">
        <f>'[1]49-Imperial River'!G455</f>
        <v>25.35</v>
      </c>
      <c r="AC338" s="172">
        <f>'[2]49-Imperial River'!G455</f>
        <v>25.51</v>
      </c>
      <c r="AD338" s="172">
        <f>'[3]49-Imperial River'!G455</f>
        <v>25.86</v>
      </c>
      <c r="AE338" s="172">
        <f>'[5]49-Imperial River'!G455</f>
        <v>26.76</v>
      </c>
      <c r="AF338" s="172" t="str">
        <f>'[4]49-Imperial River'!G455</f>
        <v/>
      </c>
      <c r="AG338" s="13">
        <f t="shared" si="5"/>
        <v>25.304545454545451</v>
      </c>
    </row>
    <row r="339" spans="1:33" ht="15.6" x14ac:dyDescent="0.3">
      <c r="A339" s="181"/>
      <c r="B339" s="171" t="s">
        <v>10</v>
      </c>
      <c r="C339" s="48" t="s">
        <v>18</v>
      </c>
      <c r="D339" s="48" t="s">
        <v>18</v>
      </c>
      <c r="E339" s="48" t="s">
        <v>18</v>
      </c>
      <c r="F339" s="48" t="s">
        <v>18</v>
      </c>
      <c r="G339" s="48" t="s">
        <v>18</v>
      </c>
      <c r="H339" s="48" t="s">
        <v>18</v>
      </c>
      <c r="I339" s="48" t="s">
        <v>18</v>
      </c>
      <c r="J339" s="48" t="s">
        <v>18</v>
      </c>
      <c r="K339" s="48" t="s">
        <v>18</v>
      </c>
      <c r="L339" s="48" t="s">
        <v>18</v>
      </c>
      <c r="M339" s="48" t="s">
        <v>18</v>
      </c>
      <c r="N339" s="48" t="s">
        <v>18</v>
      </c>
      <c r="O339" s="48" t="s">
        <v>18</v>
      </c>
      <c r="P339" s="48" t="s">
        <v>18</v>
      </c>
      <c r="Q339" s="48" t="s">
        <v>18</v>
      </c>
      <c r="R339" s="48" t="s">
        <v>18</v>
      </c>
      <c r="S339" s="48" t="s">
        <v>18</v>
      </c>
      <c r="T339" s="179">
        <v>24.36</v>
      </c>
      <c r="U339" s="179">
        <v>26.450000000000003</v>
      </c>
      <c r="V339" s="179">
        <v>24.92</v>
      </c>
      <c r="W339" s="179">
        <v>25.62</v>
      </c>
      <c r="X339" s="179">
        <v>24.55</v>
      </c>
      <c r="Y339" s="179">
        <v>26.04</v>
      </c>
      <c r="Z339" s="179">
        <v>25.2</v>
      </c>
      <c r="AA339" s="172">
        <f>'[6]49-Imperial River'!G456</f>
        <v>24.34</v>
      </c>
      <c r="AB339" s="172">
        <f>'[1]49-Imperial River'!G456</f>
        <v>25.21</v>
      </c>
      <c r="AC339" s="172">
        <f>'[2]49-Imperial River'!G456</f>
        <v>25.33</v>
      </c>
      <c r="AD339" s="172">
        <f>'[3]49-Imperial River'!G456</f>
        <v>25.71</v>
      </c>
      <c r="AE339" s="172">
        <f>'[5]49-Imperial River'!G456</f>
        <v>25.43</v>
      </c>
      <c r="AF339" s="172" t="str">
        <f>'[4]49-Imperial River'!G456</f>
        <v/>
      </c>
      <c r="AG339" s="13">
        <f t="shared" si="5"/>
        <v>25.248181818181816</v>
      </c>
    </row>
    <row r="340" spans="1:33" ht="15.6" x14ac:dyDescent="0.3">
      <c r="A340" s="181"/>
      <c r="B340" s="171" t="s">
        <v>10</v>
      </c>
      <c r="C340" s="48" t="s">
        <v>18</v>
      </c>
      <c r="D340" s="48" t="s">
        <v>18</v>
      </c>
      <c r="E340" s="48" t="s">
        <v>18</v>
      </c>
      <c r="F340" s="48" t="s">
        <v>18</v>
      </c>
      <c r="G340" s="48" t="s">
        <v>18</v>
      </c>
      <c r="H340" s="48" t="s">
        <v>18</v>
      </c>
      <c r="I340" s="48" t="s">
        <v>18</v>
      </c>
      <c r="J340" s="48" t="s">
        <v>18</v>
      </c>
      <c r="K340" s="48" t="s">
        <v>18</v>
      </c>
      <c r="L340" s="48" t="s">
        <v>18</v>
      </c>
      <c r="M340" s="48" t="s">
        <v>18</v>
      </c>
      <c r="N340" s="48" t="s">
        <v>18</v>
      </c>
      <c r="O340" s="48" t="s">
        <v>18</v>
      </c>
      <c r="P340" s="48" t="s">
        <v>18</v>
      </c>
      <c r="Q340" s="48" t="s">
        <v>18</v>
      </c>
      <c r="R340" s="48" t="s">
        <v>18</v>
      </c>
      <c r="S340" s="48" t="s">
        <v>18</v>
      </c>
      <c r="T340" s="179">
        <v>24.43</v>
      </c>
      <c r="U340" s="179">
        <v>26.09</v>
      </c>
      <c r="V340" s="179">
        <v>24.4</v>
      </c>
      <c r="W340" s="179">
        <v>25.060000000000002</v>
      </c>
      <c r="X340" s="179">
        <v>24.34</v>
      </c>
      <c r="Y340" s="179">
        <v>24.08</v>
      </c>
      <c r="Z340" s="179">
        <v>24.78</v>
      </c>
      <c r="AA340" s="48" t="s">
        <v>18</v>
      </c>
      <c r="AB340" s="48" t="s">
        <v>18</v>
      </c>
      <c r="AC340" s="48" t="s">
        <v>18</v>
      </c>
      <c r="AD340" s="48" t="s">
        <v>18</v>
      </c>
      <c r="AE340" s="48" t="s">
        <v>18</v>
      </c>
      <c r="AF340" s="48" t="s">
        <v>18</v>
      </c>
      <c r="AG340" s="13">
        <f t="shared" si="5"/>
        <v>24.74</v>
      </c>
    </row>
    <row r="341" spans="1:33" ht="15.6" x14ac:dyDescent="0.3">
      <c r="A341" s="182"/>
      <c r="B341" s="171" t="s">
        <v>11</v>
      </c>
      <c r="C341" s="48" t="s">
        <v>18</v>
      </c>
      <c r="D341" s="48" t="s">
        <v>18</v>
      </c>
      <c r="E341" s="48" t="s">
        <v>18</v>
      </c>
      <c r="F341" s="48" t="s">
        <v>18</v>
      </c>
      <c r="G341" s="48" t="s">
        <v>18</v>
      </c>
      <c r="H341" s="48" t="s">
        <v>18</v>
      </c>
      <c r="I341" s="48" t="s">
        <v>18</v>
      </c>
      <c r="J341" s="48" t="s">
        <v>18</v>
      </c>
      <c r="K341" s="48" t="s">
        <v>18</v>
      </c>
      <c r="L341" s="48" t="s">
        <v>18</v>
      </c>
      <c r="M341" s="48" t="s">
        <v>18</v>
      </c>
      <c r="N341" s="48" t="s">
        <v>18</v>
      </c>
      <c r="O341" s="48" t="s">
        <v>18</v>
      </c>
      <c r="P341" s="48" t="s">
        <v>18</v>
      </c>
      <c r="Q341" s="48" t="s">
        <v>18</v>
      </c>
      <c r="R341" s="48" t="s">
        <v>18</v>
      </c>
      <c r="S341" s="48" t="s">
        <v>18</v>
      </c>
      <c r="T341" s="172">
        <v>23.61</v>
      </c>
      <c r="U341" s="172">
        <v>25.43</v>
      </c>
      <c r="V341" s="172">
        <v>24</v>
      </c>
      <c r="W341" s="172">
        <v>24.15</v>
      </c>
      <c r="X341" s="172">
        <v>24.4</v>
      </c>
      <c r="Y341" s="172">
        <v>23.22</v>
      </c>
      <c r="Z341" s="172">
        <v>23.86</v>
      </c>
      <c r="AA341" s="172">
        <f>'[6]49-Imperial River'!G457</f>
        <v>23.57</v>
      </c>
      <c r="AB341" s="172">
        <f>'[1]49-Imperial River'!G457</f>
        <v>24.06</v>
      </c>
      <c r="AC341" s="172">
        <f>'[2]49-Imperial River'!G457</f>
        <v>23.87</v>
      </c>
      <c r="AD341" s="172">
        <f>'[3]49-Imperial River'!G457</f>
        <v>25.39</v>
      </c>
      <c r="AE341" s="172">
        <f>'[5]49-Imperial River'!G457</f>
        <v>24.89</v>
      </c>
      <c r="AF341" s="172" t="str">
        <f>'[4]49-Imperial River'!G457</f>
        <v/>
      </c>
      <c r="AG341" s="13">
        <f t="shared" si="5"/>
        <v>24.141818181818181</v>
      </c>
    </row>
    <row r="342" spans="1:33" ht="15.6" x14ac:dyDescent="0.3">
      <c r="A342" s="182"/>
      <c r="B342" s="171" t="s">
        <v>12</v>
      </c>
      <c r="C342" s="48" t="s">
        <v>18</v>
      </c>
      <c r="D342" s="48" t="s">
        <v>18</v>
      </c>
      <c r="E342" s="48" t="s">
        <v>18</v>
      </c>
      <c r="F342" s="48" t="s">
        <v>18</v>
      </c>
      <c r="G342" s="48" t="s">
        <v>18</v>
      </c>
      <c r="H342" s="48" t="s">
        <v>18</v>
      </c>
      <c r="I342" s="48" t="s">
        <v>18</v>
      </c>
      <c r="J342" s="48" t="s">
        <v>18</v>
      </c>
      <c r="K342" s="48" t="s">
        <v>18</v>
      </c>
      <c r="L342" s="48" t="s">
        <v>18</v>
      </c>
      <c r="M342" s="48" t="s">
        <v>18</v>
      </c>
      <c r="N342" s="48" t="s">
        <v>18</v>
      </c>
      <c r="O342" s="48" t="s">
        <v>18</v>
      </c>
      <c r="P342" s="48" t="s">
        <v>18</v>
      </c>
      <c r="Q342" s="48" t="s">
        <v>18</v>
      </c>
      <c r="R342" s="48" t="s">
        <v>18</v>
      </c>
      <c r="S342" s="48" t="s">
        <v>18</v>
      </c>
      <c r="T342" s="172">
        <v>23.080000000000002</v>
      </c>
      <c r="U342" s="172">
        <v>24.85</v>
      </c>
      <c r="V342" s="172">
        <v>24.73</v>
      </c>
      <c r="W342" s="172">
        <v>23.62</v>
      </c>
      <c r="X342" s="172">
        <v>23.69</v>
      </c>
      <c r="Y342" s="172">
        <v>22.78</v>
      </c>
      <c r="Z342" s="172">
        <v>23.25</v>
      </c>
      <c r="AA342" s="172">
        <f>'[6]49-Imperial River'!G458</f>
        <v>22.81</v>
      </c>
      <c r="AB342" s="172">
        <f>'[1]49-Imperial River'!G458</f>
        <v>24.11</v>
      </c>
      <c r="AC342" s="172">
        <f>'[2]49-Imperial River'!G458</f>
        <v>23.12</v>
      </c>
      <c r="AD342" s="172">
        <f>'[3]49-Imperial River'!G458</f>
        <v>23.98</v>
      </c>
      <c r="AE342" s="172">
        <f>'[5]49-Imperial River'!G458</f>
        <v>24.49</v>
      </c>
      <c r="AF342" s="172" t="str">
        <f>'[4]49-Imperial River'!G458</f>
        <v/>
      </c>
      <c r="AG342" s="13">
        <f t="shared" si="5"/>
        <v>23.63818181818182</v>
      </c>
    </row>
    <row r="343" spans="1:33" ht="15.6" x14ac:dyDescent="0.3">
      <c r="A343" s="185" t="s">
        <v>1176</v>
      </c>
      <c r="B343" s="167"/>
      <c r="C343" s="6">
        <v>1990</v>
      </c>
      <c r="D343" s="6">
        <v>1991</v>
      </c>
      <c r="E343" s="6">
        <v>1992</v>
      </c>
      <c r="F343" s="6">
        <v>1993</v>
      </c>
      <c r="G343" s="6">
        <v>1994</v>
      </c>
      <c r="H343" s="6">
        <v>1995</v>
      </c>
      <c r="I343" s="6">
        <v>1996</v>
      </c>
      <c r="J343" s="18">
        <v>1997</v>
      </c>
      <c r="K343" s="18">
        <v>1998</v>
      </c>
      <c r="L343" s="18">
        <v>1999</v>
      </c>
      <c r="M343" s="18">
        <v>2000</v>
      </c>
      <c r="N343" s="18">
        <v>2001</v>
      </c>
      <c r="O343" s="18">
        <v>2002</v>
      </c>
      <c r="P343" s="18">
        <v>2003</v>
      </c>
      <c r="Q343" s="18">
        <v>2004</v>
      </c>
      <c r="R343" s="18">
        <v>2005</v>
      </c>
      <c r="S343" s="18">
        <v>2006</v>
      </c>
      <c r="T343" s="18">
        <v>2007</v>
      </c>
      <c r="U343" s="18">
        <v>2008</v>
      </c>
      <c r="V343" s="41">
        <v>2009</v>
      </c>
      <c r="W343" s="41">
        <v>2010</v>
      </c>
      <c r="X343" s="41">
        <v>2011</v>
      </c>
      <c r="Y343" s="41">
        <v>2012</v>
      </c>
      <c r="Z343" s="41">
        <v>2013</v>
      </c>
      <c r="AA343" s="211">
        <v>2014</v>
      </c>
      <c r="AB343" s="211">
        <v>2015</v>
      </c>
      <c r="AC343" s="211">
        <v>2016</v>
      </c>
      <c r="AD343" s="211">
        <v>2017</v>
      </c>
      <c r="AE343" s="211">
        <v>2018</v>
      </c>
      <c r="AF343" s="211">
        <v>2019</v>
      </c>
      <c r="AG343" s="18" t="s">
        <v>161</v>
      </c>
    </row>
    <row r="344" spans="1:33" ht="15.6" x14ac:dyDescent="0.3">
      <c r="A344" s="170" t="s">
        <v>1138</v>
      </c>
      <c r="B344" s="171" t="s">
        <v>1</v>
      </c>
      <c r="C344" s="48" t="s">
        <v>18</v>
      </c>
      <c r="D344" s="48" t="s">
        <v>18</v>
      </c>
      <c r="E344" s="48" t="s">
        <v>18</v>
      </c>
      <c r="F344" s="48" t="s">
        <v>18</v>
      </c>
      <c r="G344" s="48" t="s">
        <v>18</v>
      </c>
      <c r="H344" s="48" t="s">
        <v>18</v>
      </c>
      <c r="I344" s="48" t="s">
        <v>18</v>
      </c>
      <c r="J344" s="48" t="s">
        <v>18</v>
      </c>
      <c r="K344" s="48" t="s">
        <v>18</v>
      </c>
      <c r="L344" s="48" t="s">
        <v>18</v>
      </c>
      <c r="M344" s="48" t="s">
        <v>18</v>
      </c>
      <c r="N344" s="48" t="s">
        <v>18</v>
      </c>
      <c r="O344" s="48" t="s">
        <v>18</v>
      </c>
      <c r="P344" s="48" t="s">
        <v>18</v>
      </c>
      <c r="Q344" s="48" t="s">
        <v>18</v>
      </c>
      <c r="R344" s="48" t="s">
        <v>18</v>
      </c>
      <c r="S344" s="48" t="s">
        <v>18</v>
      </c>
      <c r="T344" s="48" t="s">
        <v>18</v>
      </c>
      <c r="U344" s="172">
        <v>23.84</v>
      </c>
      <c r="V344" s="172">
        <v>24.58</v>
      </c>
      <c r="W344" s="172">
        <v>24.779999999999998</v>
      </c>
      <c r="X344" s="48" t="s">
        <v>18</v>
      </c>
      <c r="Y344" s="172">
        <v>24.55</v>
      </c>
      <c r="Z344" s="172">
        <v>23.71</v>
      </c>
      <c r="AA344" s="172">
        <v>23.9</v>
      </c>
      <c r="AB344" s="172">
        <f>'[1]49-Imperial River'!G472</f>
        <v>23.9</v>
      </c>
      <c r="AC344" s="172">
        <f>'[2]49-Imperial River'!G472</f>
        <v>27.36</v>
      </c>
      <c r="AD344" s="172">
        <f>'[3]49-Imperial River'!G472</f>
        <v>23.63</v>
      </c>
      <c r="AE344" s="172">
        <f>'[5]49-Imperial River'!G472</f>
        <v>24.72</v>
      </c>
      <c r="AF344" s="172">
        <f>'[4]49-Imperial River'!G472</f>
        <v>27.23</v>
      </c>
      <c r="AG344" s="13">
        <f t="shared" si="5"/>
        <v>24.472222222222221</v>
      </c>
    </row>
    <row r="345" spans="1:33" ht="15.6" x14ac:dyDescent="0.3">
      <c r="A345" s="174"/>
      <c r="B345" s="171" t="s">
        <v>2</v>
      </c>
      <c r="C345" s="48" t="s">
        <v>18</v>
      </c>
      <c r="D345" s="48" t="s">
        <v>18</v>
      </c>
      <c r="E345" s="48" t="s">
        <v>18</v>
      </c>
      <c r="F345" s="48" t="s">
        <v>18</v>
      </c>
      <c r="G345" s="48" t="s">
        <v>18</v>
      </c>
      <c r="H345" s="48" t="s">
        <v>18</v>
      </c>
      <c r="I345" s="48" t="s">
        <v>18</v>
      </c>
      <c r="J345" s="48" t="s">
        <v>18</v>
      </c>
      <c r="K345" s="48" t="s">
        <v>18</v>
      </c>
      <c r="L345" s="48" t="s">
        <v>18</v>
      </c>
      <c r="M345" s="48" t="s">
        <v>18</v>
      </c>
      <c r="N345" s="48" t="s">
        <v>18</v>
      </c>
      <c r="O345" s="48" t="s">
        <v>18</v>
      </c>
      <c r="P345" s="48" t="s">
        <v>18</v>
      </c>
      <c r="Q345" s="48" t="s">
        <v>18</v>
      </c>
      <c r="R345" s="48" t="s">
        <v>18</v>
      </c>
      <c r="S345" s="48" t="s">
        <v>18</v>
      </c>
      <c r="T345" s="48" t="s">
        <v>18</v>
      </c>
      <c r="U345" s="173">
        <v>24.43</v>
      </c>
      <c r="V345" s="172">
        <v>24.04</v>
      </c>
      <c r="W345" s="172">
        <v>25.099999999999998</v>
      </c>
      <c r="X345" s="48" t="s">
        <v>18</v>
      </c>
      <c r="Y345" s="172">
        <v>23.78</v>
      </c>
      <c r="Z345" s="172">
        <v>23.05</v>
      </c>
      <c r="AA345" s="172">
        <v>24.11</v>
      </c>
      <c r="AB345" s="172">
        <f>'[1]49-Imperial River'!G473</f>
        <v>23.35</v>
      </c>
      <c r="AC345" s="172">
        <f>'[2]49-Imperial River'!G473</f>
        <v>27.35</v>
      </c>
      <c r="AD345" s="172">
        <f>'[3]49-Imperial River'!G473</f>
        <v>23.15</v>
      </c>
      <c r="AE345" s="172">
        <f>'[5]49-Imperial River'!G473</f>
        <v>24.2</v>
      </c>
      <c r="AF345" s="172">
        <f>'[4]49-Imperial River'!G473</f>
        <v>27.03</v>
      </c>
      <c r="AG345" s="13">
        <f t="shared" si="5"/>
        <v>24.262222222222221</v>
      </c>
    </row>
    <row r="346" spans="1:33" ht="15.6" x14ac:dyDescent="0.3">
      <c r="A346" s="175"/>
      <c r="B346" s="171" t="s">
        <v>3</v>
      </c>
      <c r="C346" s="48" t="s">
        <v>18</v>
      </c>
      <c r="D346" s="48" t="s">
        <v>18</v>
      </c>
      <c r="E346" s="48" t="s">
        <v>18</v>
      </c>
      <c r="F346" s="48" t="s">
        <v>18</v>
      </c>
      <c r="G346" s="48" t="s">
        <v>18</v>
      </c>
      <c r="H346" s="48" t="s">
        <v>18</v>
      </c>
      <c r="I346" s="48" t="s">
        <v>18</v>
      </c>
      <c r="J346" s="48" t="s">
        <v>18</v>
      </c>
      <c r="K346" s="48" t="s">
        <v>18</v>
      </c>
      <c r="L346" s="48" t="s">
        <v>18</v>
      </c>
      <c r="M346" s="48" t="s">
        <v>18</v>
      </c>
      <c r="N346" s="48" t="s">
        <v>18</v>
      </c>
      <c r="O346" s="48" t="s">
        <v>18</v>
      </c>
      <c r="P346" s="48" t="s">
        <v>18</v>
      </c>
      <c r="Q346" s="48" t="s">
        <v>18</v>
      </c>
      <c r="R346" s="48" t="s">
        <v>18</v>
      </c>
      <c r="S346" s="48" t="s">
        <v>18</v>
      </c>
      <c r="T346" s="48" t="s">
        <v>18</v>
      </c>
      <c r="U346" s="173">
        <v>23.58</v>
      </c>
      <c r="V346" s="172">
        <v>23.22</v>
      </c>
      <c r="W346" s="172">
        <v>27.29</v>
      </c>
      <c r="X346" s="48" t="s">
        <v>18</v>
      </c>
      <c r="Y346" s="172">
        <v>23.73</v>
      </c>
      <c r="Z346" s="172">
        <v>22.86</v>
      </c>
      <c r="AA346" s="172">
        <v>23.7</v>
      </c>
      <c r="AB346" s="172">
        <f>'[1]49-Imperial River'!G474</f>
        <v>23.01</v>
      </c>
      <c r="AC346" s="172">
        <f>'[2]49-Imperial River'!G474</f>
        <v>26.82</v>
      </c>
      <c r="AD346" s="172">
        <f>'[3]49-Imperial River'!G474</f>
        <v>22.62</v>
      </c>
      <c r="AE346" s="172">
        <f>'[5]49-Imperial River'!G474</f>
        <v>23.25</v>
      </c>
      <c r="AF346" s="172">
        <f>'[4]49-Imperial River'!G474</f>
        <v>25.06</v>
      </c>
      <c r="AG346" s="13">
        <f t="shared" si="5"/>
        <v>24.092222222222219</v>
      </c>
    </row>
    <row r="347" spans="1:33" ht="15.6" x14ac:dyDescent="0.3">
      <c r="A347" s="206" t="s">
        <v>1172</v>
      </c>
      <c r="B347" s="171" t="s">
        <v>4</v>
      </c>
      <c r="C347" s="48" t="s">
        <v>18</v>
      </c>
      <c r="D347" s="48" t="s">
        <v>18</v>
      </c>
      <c r="E347" s="48" t="s">
        <v>18</v>
      </c>
      <c r="F347" s="48" t="s">
        <v>18</v>
      </c>
      <c r="G347" s="48" t="s">
        <v>18</v>
      </c>
      <c r="H347" s="48" t="s">
        <v>18</v>
      </c>
      <c r="I347" s="48" t="s">
        <v>18</v>
      </c>
      <c r="J347" s="48" t="s">
        <v>18</v>
      </c>
      <c r="K347" s="48" t="s">
        <v>18</v>
      </c>
      <c r="L347" s="48" t="s">
        <v>18</v>
      </c>
      <c r="M347" s="48" t="s">
        <v>18</v>
      </c>
      <c r="N347" s="48" t="s">
        <v>18</v>
      </c>
      <c r="O347" s="48" t="s">
        <v>18</v>
      </c>
      <c r="P347" s="48" t="s">
        <v>18</v>
      </c>
      <c r="Q347" s="48" t="s">
        <v>18</v>
      </c>
      <c r="R347" s="48" t="s">
        <v>18</v>
      </c>
      <c r="S347" s="48" t="s">
        <v>18</v>
      </c>
      <c r="T347" s="172">
        <v>22.34</v>
      </c>
      <c r="U347" s="173">
        <v>24.490000000000002</v>
      </c>
      <c r="V347" s="172">
        <v>22.4</v>
      </c>
      <c r="W347" s="172">
        <v>25.9</v>
      </c>
      <c r="X347" s="172">
        <v>23.24</v>
      </c>
      <c r="Y347" s="172">
        <v>22.93</v>
      </c>
      <c r="Z347" s="172">
        <v>22.63</v>
      </c>
      <c r="AA347" s="172">
        <f>'[6]49-Imperial River'!G475</f>
        <v>23.79</v>
      </c>
      <c r="AB347" s="172">
        <f>'[1]49-Imperial River'!G475</f>
        <v>22.56</v>
      </c>
      <c r="AC347" s="172">
        <f>'[2]49-Imperial River'!G475</f>
        <v>24.03</v>
      </c>
      <c r="AD347" s="172">
        <f>'[3]49-Imperial River'!G475</f>
        <v>22.19</v>
      </c>
      <c r="AE347" s="172">
        <f>'[5]49-Imperial River'!G475</f>
        <v>22.84</v>
      </c>
      <c r="AF347" s="172">
        <f>'[4]49-Imperial River'!G475</f>
        <v>24.4</v>
      </c>
      <c r="AG347" s="13">
        <f t="shared" si="5"/>
        <v>23.318181818181817</v>
      </c>
    </row>
    <row r="348" spans="1:33" ht="15.6" x14ac:dyDescent="0.3">
      <c r="A348" s="208">
        <v>224627</v>
      </c>
      <c r="B348" s="171" t="s">
        <v>5</v>
      </c>
      <c r="C348" s="48" t="s">
        <v>18</v>
      </c>
      <c r="D348" s="48" t="s">
        <v>18</v>
      </c>
      <c r="E348" s="48" t="s">
        <v>18</v>
      </c>
      <c r="F348" s="48" t="s">
        <v>18</v>
      </c>
      <c r="G348" s="48" t="s">
        <v>18</v>
      </c>
      <c r="H348" s="48" t="s">
        <v>18</v>
      </c>
      <c r="I348" s="48" t="s">
        <v>18</v>
      </c>
      <c r="J348" s="48" t="s">
        <v>18</v>
      </c>
      <c r="K348" s="48" t="s">
        <v>18</v>
      </c>
      <c r="L348" s="48" t="s">
        <v>18</v>
      </c>
      <c r="M348" s="48" t="s">
        <v>18</v>
      </c>
      <c r="N348" s="48" t="s">
        <v>18</v>
      </c>
      <c r="O348" s="48" t="s">
        <v>18</v>
      </c>
      <c r="P348" s="48" t="s">
        <v>18</v>
      </c>
      <c r="Q348" s="48" t="s">
        <v>18</v>
      </c>
      <c r="R348" s="48" t="s">
        <v>18</v>
      </c>
      <c r="S348" s="48" t="s">
        <v>18</v>
      </c>
      <c r="T348" s="172">
        <v>21.97</v>
      </c>
      <c r="U348" s="172">
        <v>23.2</v>
      </c>
      <c r="V348" s="172">
        <v>22.029999999999998</v>
      </c>
      <c r="W348" s="172">
        <v>26.99</v>
      </c>
      <c r="X348" s="172">
        <v>23.06</v>
      </c>
      <c r="Y348" s="172">
        <v>22.33</v>
      </c>
      <c r="Z348" s="172">
        <v>22.52</v>
      </c>
      <c r="AA348" s="172">
        <f>'[6]49-Imperial River'!G476</f>
        <v>23.37</v>
      </c>
      <c r="AB348" s="172">
        <f>'[1]49-Imperial River'!G476</f>
        <v>23.38</v>
      </c>
      <c r="AC348" s="172">
        <f>'[2]49-Imperial River'!G476</f>
        <v>25.03</v>
      </c>
      <c r="AD348" s="172">
        <f>'[3]49-Imperial River'!G476</f>
        <v>21.85</v>
      </c>
      <c r="AE348" s="172">
        <f>'[5]49-Imperial River'!G476</f>
        <v>24.82</v>
      </c>
      <c r="AF348" s="172">
        <f>'[4]49-Imperial River'!G476</f>
        <v>25.16</v>
      </c>
      <c r="AG348" s="13">
        <f t="shared" si="5"/>
        <v>23.248181818181816</v>
      </c>
    </row>
    <row r="349" spans="1:33" ht="15.6" x14ac:dyDescent="0.3">
      <c r="A349" s="176"/>
      <c r="B349" s="171" t="s">
        <v>5</v>
      </c>
      <c r="C349" s="48" t="s">
        <v>18</v>
      </c>
      <c r="D349" s="48" t="s">
        <v>18</v>
      </c>
      <c r="E349" s="48" t="s">
        <v>18</v>
      </c>
      <c r="F349" s="48" t="s">
        <v>18</v>
      </c>
      <c r="G349" s="48" t="s">
        <v>18</v>
      </c>
      <c r="H349" s="48" t="s">
        <v>18</v>
      </c>
      <c r="I349" s="48" t="s">
        <v>18</v>
      </c>
      <c r="J349" s="48" t="s">
        <v>18</v>
      </c>
      <c r="K349" s="48" t="s">
        <v>18</v>
      </c>
      <c r="L349" s="48" t="s">
        <v>18</v>
      </c>
      <c r="M349" s="48" t="s">
        <v>18</v>
      </c>
      <c r="N349" s="48" t="s">
        <v>18</v>
      </c>
      <c r="O349" s="48" t="s">
        <v>18</v>
      </c>
      <c r="P349" s="48" t="s">
        <v>18</v>
      </c>
      <c r="Q349" s="48" t="s">
        <v>18</v>
      </c>
      <c r="R349" s="48" t="s">
        <v>18</v>
      </c>
      <c r="S349" s="48" t="s">
        <v>18</v>
      </c>
      <c r="T349" s="172">
        <v>21.740000000000002</v>
      </c>
      <c r="U349" s="172">
        <v>22.83</v>
      </c>
      <c r="V349" s="172">
        <v>22.65</v>
      </c>
      <c r="W349" s="172">
        <v>25.45</v>
      </c>
      <c r="X349" s="172">
        <v>22.64</v>
      </c>
      <c r="Y349" s="172">
        <v>22.4</v>
      </c>
      <c r="Z349" s="48" t="s">
        <v>18</v>
      </c>
      <c r="AA349" s="48" t="s">
        <v>18</v>
      </c>
      <c r="AB349" s="48" t="s">
        <v>18</v>
      </c>
      <c r="AC349" s="48" t="s">
        <v>18</v>
      </c>
      <c r="AD349" s="48" t="s">
        <v>18</v>
      </c>
      <c r="AE349" s="48" t="s">
        <v>18</v>
      </c>
      <c r="AF349" s="48" t="s">
        <v>18</v>
      </c>
      <c r="AG349" s="13">
        <f t="shared" si="5"/>
        <v>22.951666666666668</v>
      </c>
    </row>
    <row r="350" spans="1:33" ht="15.6" x14ac:dyDescent="0.3">
      <c r="A350" s="170" t="s">
        <v>1032</v>
      </c>
      <c r="B350" s="171" t="s">
        <v>6</v>
      </c>
      <c r="C350" s="48" t="s">
        <v>18</v>
      </c>
      <c r="D350" s="48" t="s">
        <v>18</v>
      </c>
      <c r="E350" s="48" t="s">
        <v>18</v>
      </c>
      <c r="F350" s="48" t="s">
        <v>18</v>
      </c>
      <c r="G350" s="48" t="s">
        <v>18</v>
      </c>
      <c r="H350" s="48" t="s">
        <v>18</v>
      </c>
      <c r="I350" s="48" t="s">
        <v>18</v>
      </c>
      <c r="J350" s="48" t="s">
        <v>18</v>
      </c>
      <c r="K350" s="48" t="s">
        <v>18</v>
      </c>
      <c r="L350" s="48" t="s">
        <v>18</v>
      </c>
      <c r="M350" s="48" t="s">
        <v>18</v>
      </c>
      <c r="N350" s="48" t="s">
        <v>18</v>
      </c>
      <c r="O350" s="48" t="s">
        <v>18</v>
      </c>
      <c r="P350" s="48" t="s">
        <v>18</v>
      </c>
      <c r="Q350" s="48" t="s">
        <v>18</v>
      </c>
      <c r="R350" s="48" t="s">
        <v>18</v>
      </c>
      <c r="S350" s="48" t="s">
        <v>18</v>
      </c>
      <c r="T350" s="172">
        <v>23.14</v>
      </c>
      <c r="U350" s="172">
        <v>22.84</v>
      </c>
      <c r="V350" s="172">
        <v>22.799999999999997</v>
      </c>
      <c r="W350" s="172">
        <v>24.939999999999998</v>
      </c>
      <c r="X350" s="172">
        <v>22.31</v>
      </c>
      <c r="Y350" s="172">
        <v>22.64</v>
      </c>
      <c r="Z350" s="172">
        <v>26.13</v>
      </c>
      <c r="AA350" s="172">
        <f>'[6]49-Imperial River'!G477</f>
        <v>22.71</v>
      </c>
      <c r="AB350" s="172">
        <f>'[1]49-Imperial River'!G477</f>
        <v>23.88</v>
      </c>
      <c r="AC350" s="172">
        <f>'[2]49-Imperial River'!G477</f>
        <v>26.54</v>
      </c>
      <c r="AD350" s="172">
        <f>'[3]49-Imperial River'!G477</f>
        <v>27.51</v>
      </c>
      <c r="AE350" s="172">
        <f>'[5]49-Imperial River'!G477</f>
        <v>26.7</v>
      </c>
      <c r="AF350" s="172">
        <f>'[4]49-Imperial River'!G477</f>
        <v>24.82</v>
      </c>
      <c r="AG350" s="13">
        <f t="shared" si="5"/>
        <v>24.130909090909089</v>
      </c>
    </row>
    <row r="351" spans="1:33" ht="15.6" x14ac:dyDescent="0.3">
      <c r="A351" s="170" t="s">
        <v>1418</v>
      </c>
      <c r="B351" s="171" t="s">
        <v>6</v>
      </c>
      <c r="C351" s="48" t="s">
        <v>18</v>
      </c>
      <c r="D351" s="48" t="s">
        <v>18</v>
      </c>
      <c r="E351" s="48" t="s">
        <v>18</v>
      </c>
      <c r="F351" s="48" t="s">
        <v>18</v>
      </c>
      <c r="G351" s="48" t="s">
        <v>18</v>
      </c>
      <c r="H351" s="48" t="s">
        <v>18</v>
      </c>
      <c r="I351" s="48" t="s">
        <v>18</v>
      </c>
      <c r="J351" s="48" t="s">
        <v>18</v>
      </c>
      <c r="K351" s="48" t="s">
        <v>18</v>
      </c>
      <c r="L351" s="48" t="s">
        <v>18</v>
      </c>
      <c r="M351" s="48" t="s">
        <v>18</v>
      </c>
      <c r="N351" s="48" t="s">
        <v>18</v>
      </c>
      <c r="O351" s="48" t="s">
        <v>18</v>
      </c>
      <c r="P351" s="48" t="s">
        <v>18</v>
      </c>
      <c r="Q351" s="48" t="s">
        <v>18</v>
      </c>
      <c r="R351" s="48" t="s">
        <v>18</v>
      </c>
      <c r="S351" s="48" t="s">
        <v>18</v>
      </c>
      <c r="T351" s="172">
        <v>24.14</v>
      </c>
      <c r="U351" s="172">
        <v>23.52</v>
      </c>
      <c r="V351" s="172">
        <v>23.2</v>
      </c>
      <c r="W351" s="172">
        <v>24.529999999999998</v>
      </c>
      <c r="X351" s="172">
        <v>23.55</v>
      </c>
      <c r="Y351" s="172">
        <v>23.72</v>
      </c>
      <c r="Z351" s="172">
        <v>26.18</v>
      </c>
      <c r="AA351" s="172">
        <f>'[6]49-Imperial River'!G478</f>
        <v>23.62</v>
      </c>
      <c r="AB351" s="172">
        <f>'[1]49-Imperial River'!G478</f>
        <v>25.58</v>
      </c>
      <c r="AC351" s="172">
        <f>'[2]49-Imperial River'!G478</f>
        <v>27.46</v>
      </c>
      <c r="AD351" s="172">
        <f>'[3]49-Imperial River'!G478</f>
        <v>27.48</v>
      </c>
      <c r="AE351" s="172">
        <f>'[5]49-Imperial River'!G478</f>
        <v>27.23</v>
      </c>
      <c r="AF351" s="172">
        <f>'[4]49-Imperial River'!G478</f>
        <v>25.2</v>
      </c>
      <c r="AG351" s="13">
        <f t="shared" si="5"/>
        <v>24.816363636363636</v>
      </c>
    </row>
    <row r="352" spans="1:33" ht="15.6" x14ac:dyDescent="0.3">
      <c r="A352" s="170" t="s">
        <v>1423</v>
      </c>
      <c r="B352" s="171" t="s">
        <v>7</v>
      </c>
      <c r="C352" s="48" t="s">
        <v>18</v>
      </c>
      <c r="D352" s="48" t="s">
        <v>18</v>
      </c>
      <c r="E352" s="48" t="s">
        <v>18</v>
      </c>
      <c r="F352" s="48" t="s">
        <v>18</v>
      </c>
      <c r="G352" s="48" t="s">
        <v>18</v>
      </c>
      <c r="H352" s="48" t="s">
        <v>18</v>
      </c>
      <c r="I352" s="48" t="s">
        <v>18</v>
      </c>
      <c r="J352" s="48" t="s">
        <v>18</v>
      </c>
      <c r="K352" s="48" t="s">
        <v>18</v>
      </c>
      <c r="L352" s="48" t="s">
        <v>18</v>
      </c>
      <c r="M352" s="48" t="s">
        <v>18</v>
      </c>
      <c r="N352" s="48" t="s">
        <v>18</v>
      </c>
      <c r="O352" s="48" t="s">
        <v>18</v>
      </c>
      <c r="P352" s="48" t="s">
        <v>18</v>
      </c>
      <c r="Q352" s="48" t="s">
        <v>18</v>
      </c>
      <c r="R352" s="48" t="s">
        <v>18</v>
      </c>
      <c r="S352" s="48" t="s">
        <v>18</v>
      </c>
      <c r="T352" s="172">
        <v>24.939999999999998</v>
      </c>
      <c r="U352" s="172">
        <v>25.91</v>
      </c>
      <c r="V352" s="173">
        <v>25.119999999999997</v>
      </c>
      <c r="W352" s="173">
        <v>26.279999999999998</v>
      </c>
      <c r="X352" s="173">
        <v>25.1</v>
      </c>
      <c r="Y352" s="173">
        <v>23.69</v>
      </c>
      <c r="Z352" s="173">
        <v>27.59</v>
      </c>
      <c r="AA352" s="172">
        <f>'[6]49-Imperial River'!G479</f>
        <v>25.32</v>
      </c>
      <c r="AB352" s="172">
        <f>'[1]49-Imperial River'!G479</f>
        <v>27.08</v>
      </c>
      <c r="AC352" s="172">
        <f>'[2]49-Imperial River'!G479</f>
        <v>27.49</v>
      </c>
      <c r="AD352" s="172">
        <f>'[3]49-Imperial River'!G479</f>
        <v>27.37</v>
      </c>
      <c r="AE352" s="172">
        <f>'[5]49-Imperial River'!G479</f>
        <v>27.6</v>
      </c>
      <c r="AF352" s="172">
        <f>'[4]49-Imperial River'!G479</f>
        <v>27.87</v>
      </c>
      <c r="AG352" s="13">
        <f t="shared" si="5"/>
        <v>25.99</v>
      </c>
    </row>
    <row r="353" spans="1:35" ht="15.6" x14ac:dyDescent="0.3">
      <c r="A353" s="170"/>
      <c r="B353" s="171" t="s">
        <v>7</v>
      </c>
      <c r="C353" s="48" t="s">
        <v>18</v>
      </c>
      <c r="D353" s="48" t="s">
        <v>18</v>
      </c>
      <c r="E353" s="48" t="s">
        <v>18</v>
      </c>
      <c r="F353" s="48" t="s">
        <v>18</v>
      </c>
      <c r="G353" s="48" t="s">
        <v>18</v>
      </c>
      <c r="H353" s="48" t="s">
        <v>18</v>
      </c>
      <c r="I353" s="48" t="s">
        <v>18</v>
      </c>
      <c r="J353" s="48" t="s">
        <v>18</v>
      </c>
      <c r="K353" s="48" t="s">
        <v>18</v>
      </c>
      <c r="L353" s="48" t="s">
        <v>18</v>
      </c>
      <c r="M353" s="48" t="s">
        <v>18</v>
      </c>
      <c r="N353" s="48" t="s">
        <v>18</v>
      </c>
      <c r="O353" s="48" t="s">
        <v>18</v>
      </c>
      <c r="P353" s="48" t="s">
        <v>18</v>
      </c>
      <c r="Q353" s="48" t="s">
        <v>18</v>
      </c>
      <c r="R353" s="48" t="s">
        <v>18</v>
      </c>
      <c r="S353" s="48" t="s">
        <v>18</v>
      </c>
      <c r="T353" s="172">
        <v>24.240000000000002</v>
      </c>
      <c r="U353" s="172">
        <v>27.48</v>
      </c>
      <c r="V353" s="173">
        <v>24.4</v>
      </c>
      <c r="W353" s="173">
        <v>25.18</v>
      </c>
      <c r="X353" s="173">
        <v>25.11</v>
      </c>
      <c r="Y353" s="173">
        <v>24.13</v>
      </c>
      <c r="Z353" s="173">
        <v>27.63</v>
      </c>
      <c r="AA353" s="172">
        <f>'[6]49-Imperial River'!G480</f>
        <v>26.05</v>
      </c>
      <c r="AB353" s="172">
        <f>'[1]49-Imperial River'!G480</f>
        <v>26.27</v>
      </c>
      <c r="AC353" s="172">
        <f>'[2]49-Imperial River'!G480</f>
        <v>27.51</v>
      </c>
      <c r="AD353" s="172">
        <f>'[3]49-Imperial River'!G480</f>
        <v>27.48</v>
      </c>
      <c r="AE353" s="172">
        <f>'[5]49-Imperial River'!G480</f>
        <v>27.22</v>
      </c>
      <c r="AF353" s="172">
        <f>'[4]49-Imperial River'!G480</f>
        <v>27.68</v>
      </c>
      <c r="AG353" s="13">
        <f t="shared" si="5"/>
        <v>25.95272727272728</v>
      </c>
    </row>
    <row r="354" spans="1:35" ht="15.6" x14ac:dyDescent="0.3">
      <c r="A354" s="175"/>
      <c r="B354" s="171" t="s">
        <v>8</v>
      </c>
      <c r="C354" s="48" t="s">
        <v>18</v>
      </c>
      <c r="D354" s="48" t="s">
        <v>18</v>
      </c>
      <c r="E354" s="48" t="s">
        <v>18</v>
      </c>
      <c r="F354" s="48" t="s">
        <v>18</v>
      </c>
      <c r="G354" s="48" t="s">
        <v>18</v>
      </c>
      <c r="H354" s="48" t="s">
        <v>18</v>
      </c>
      <c r="I354" s="48" t="s">
        <v>18</v>
      </c>
      <c r="J354" s="48" t="s">
        <v>18</v>
      </c>
      <c r="K354" s="48" t="s">
        <v>18</v>
      </c>
      <c r="L354" s="48" t="s">
        <v>18</v>
      </c>
      <c r="M354" s="48" t="s">
        <v>18</v>
      </c>
      <c r="N354" s="48" t="s">
        <v>18</v>
      </c>
      <c r="O354" s="48" t="s">
        <v>18</v>
      </c>
      <c r="P354" s="48" t="s">
        <v>18</v>
      </c>
      <c r="Q354" s="48" t="s">
        <v>18</v>
      </c>
      <c r="R354" s="48" t="s">
        <v>18</v>
      </c>
      <c r="S354" s="48" t="s">
        <v>18</v>
      </c>
      <c r="T354" s="179">
        <v>24.740000000000002</v>
      </c>
      <c r="U354" s="179">
        <v>27.52</v>
      </c>
      <c r="V354" s="179">
        <v>25.65</v>
      </c>
      <c r="W354" s="179">
        <v>25.189999999999998</v>
      </c>
      <c r="X354" s="179">
        <v>24.6</v>
      </c>
      <c r="Y354" s="179">
        <v>24.08</v>
      </c>
      <c r="Z354" s="179">
        <v>27.47</v>
      </c>
      <c r="AA354" s="172">
        <f>'[6]49-Imperial River'!G481</f>
        <v>27.37</v>
      </c>
      <c r="AB354" s="172">
        <f>'[1]49-Imperial River'!G481</f>
        <v>27.39</v>
      </c>
      <c r="AC354" s="172">
        <f>'[2]49-Imperial River'!G481</f>
        <v>28.05</v>
      </c>
      <c r="AD354" s="172">
        <f>'[3]49-Imperial River'!G481</f>
        <v>27.53</v>
      </c>
      <c r="AE354" s="172">
        <f>'[5]49-Imperial River'!G481</f>
        <v>26.36</v>
      </c>
      <c r="AF354" s="172">
        <f>'[4]49-Imperial River'!G481</f>
        <v>27.76</v>
      </c>
      <c r="AG354" s="13">
        <f t="shared" si="5"/>
        <v>26.326363636363638</v>
      </c>
      <c r="AH354" s="13"/>
      <c r="AI354" s="13"/>
    </row>
    <row r="355" spans="1:35" ht="15.6" x14ac:dyDescent="0.3">
      <c r="A355" s="175"/>
      <c r="B355" s="171" t="s">
        <v>8</v>
      </c>
      <c r="C355" s="48" t="s">
        <v>18</v>
      </c>
      <c r="D355" s="48" t="s">
        <v>18</v>
      </c>
      <c r="E355" s="48" t="s">
        <v>18</v>
      </c>
      <c r="F355" s="48" t="s">
        <v>18</v>
      </c>
      <c r="G355" s="48" t="s">
        <v>18</v>
      </c>
      <c r="H355" s="48" t="s">
        <v>18</v>
      </c>
      <c r="I355" s="48" t="s">
        <v>18</v>
      </c>
      <c r="J355" s="48" t="s">
        <v>18</v>
      </c>
      <c r="K355" s="48" t="s">
        <v>18</v>
      </c>
      <c r="L355" s="48" t="s">
        <v>18</v>
      </c>
      <c r="M355" s="48" t="s">
        <v>18</v>
      </c>
      <c r="N355" s="48" t="s">
        <v>18</v>
      </c>
      <c r="O355" s="48" t="s">
        <v>18</v>
      </c>
      <c r="P355" s="48" t="s">
        <v>18</v>
      </c>
      <c r="Q355" s="48" t="s">
        <v>18</v>
      </c>
      <c r="R355" s="48" t="s">
        <v>18</v>
      </c>
      <c r="S355" s="48" t="s">
        <v>18</v>
      </c>
      <c r="T355" s="179">
        <v>24.259999999999998</v>
      </c>
      <c r="U355" s="179">
        <v>28.64</v>
      </c>
      <c r="V355" s="179">
        <v>25.509999999999998</v>
      </c>
      <c r="W355" s="179">
        <v>26.11</v>
      </c>
      <c r="X355" s="179">
        <v>25.07</v>
      </c>
      <c r="Y355" s="179">
        <v>25.75</v>
      </c>
      <c r="Z355" s="179">
        <v>27.67</v>
      </c>
      <c r="AA355" s="172">
        <f>'[6]49-Imperial River'!G482</f>
        <v>26.92</v>
      </c>
      <c r="AB355" s="172">
        <f>'[1]49-Imperial River'!G482</f>
        <v>27.43</v>
      </c>
      <c r="AC355" s="172">
        <f>'[2]49-Imperial River'!G482</f>
        <v>27.79</v>
      </c>
      <c r="AD355" s="172">
        <f>'[3]49-Imperial River'!G482</f>
        <v>27.46</v>
      </c>
      <c r="AE355" s="172">
        <f>'[5]49-Imperial River'!G482</f>
        <v>26.65</v>
      </c>
      <c r="AF355" s="172">
        <f>'[4]49-Imperial River'!G482</f>
        <v>27.53</v>
      </c>
      <c r="AG355" s="13">
        <f t="shared" si="5"/>
        <v>26.600909090909092</v>
      </c>
    </row>
    <row r="356" spans="1:35" ht="15.6" x14ac:dyDescent="0.3">
      <c r="A356" s="175"/>
      <c r="B356" s="171" t="s">
        <v>9</v>
      </c>
      <c r="C356" s="48" t="s">
        <v>18</v>
      </c>
      <c r="D356" s="48" t="s">
        <v>18</v>
      </c>
      <c r="E356" s="48" t="s">
        <v>18</v>
      </c>
      <c r="F356" s="48" t="s">
        <v>18</v>
      </c>
      <c r="G356" s="48" t="s">
        <v>18</v>
      </c>
      <c r="H356" s="48" t="s">
        <v>18</v>
      </c>
      <c r="I356" s="48" t="s">
        <v>18</v>
      </c>
      <c r="J356" s="48" t="s">
        <v>18</v>
      </c>
      <c r="K356" s="48" t="s">
        <v>18</v>
      </c>
      <c r="L356" s="48" t="s">
        <v>18</v>
      </c>
      <c r="M356" s="48" t="s">
        <v>18</v>
      </c>
      <c r="N356" s="48" t="s">
        <v>18</v>
      </c>
      <c r="O356" s="48" t="s">
        <v>18</v>
      </c>
      <c r="P356" s="48" t="s">
        <v>18</v>
      </c>
      <c r="Q356" s="48" t="s">
        <v>18</v>
      </c>
      <c r="R356" s="48" t="s">
        <v>18</v>
      </c>
      <c r="S356" s="48" t="s">
        <v>18</v>
      </c>
      <c r="T356" s="179">
        <v>25.509999999999998</v>
      </c>
      <c r="U356" s="179">
        <v>27.94</v>
      </c>
      <c r="V356" s="179">
        <v>27.63</v>
      </c>
      <c r="W356" s="179">
        <v>27</v>
      </c>
      <c r="X356" s="179">
        <v>27.43</v>
      </c>
      <c r="Y356" s="179">
        <v>25.8</v>
      </c>
      <c r="Z356" s="179">
        <v>27.83</v>
      </c>
      <c r="AA356" s="172">
        <f>'[6]49-Imperial River'!G483</f>
        <v>27.08</v>
      </c>
      <c r="AB356" s="172">
        <f>'[1]49-Imperial River'!G483</f>
        <v>27.64</v>
      </c>
      <c r="AC356" s="172">
        <f>'[2]49-Imperial River'!G483</f>
        <v>27.63</v>
      </c>
      <c r="AD356" s="48" t="s">
        <v>18</v>
      </c>
      <c r="AE356" s="172">
        <f>'[5]49-Imperial River'!G483</f>
        <v>27.47</v>
      </c>
      <c r="AF356" s="172" t="str">
        <f>'[4]49-Imperial River'!G483</f>
        <v/>
      </c>
      <c r="AG356" s="13">
        <f t="shared" si="5"/>
        <v>27.148999999999994</v>
      </c>
    </row>
    <row r="357" spans="1:35" ht="15.6" x14ac:dyDescent="0.3">
      <c r="A357" s="175"/>
      <c r="B357" s="171" t="s">
        <v>9</v>
      </c>
      <c r="C357" s="48" t="s">
        <v>18</v>
      </c>
      <c r="D357" s="48" t="s">
        <v>18</v>
      </c>
      <c r="E357" s="48" t="s">
        <v>18</v>
      </c>
      <c r="F357" s="48" t="s">
        <v>18</v>
      </c>
      <c r="G357" s="48" t="s">
        <v>18</v>
      </c>
      <c r="H357" s="48" t="s">
        <v>18</v>
      </c>
      <c r="I357" s="48" t="s">
        <v>18</v>
      </c>
      <c r="J357" s="48" t="s">
        <v>18</v>
      </c>
      <c r="K357" s="48" t="s">
        <v>18</v>
      </c>
      <c r="L357" s="48" t="s">
        <v>18</v>
      </c>
      <c r="M357" s="48" t="s">
        <v>18</v>
      </c>
      <c r="N357" s="48" t="s">
        <v>18</v>
      </c>
      <c r="O357" s="48" t="s">
        <v>18</v>
      </c>
      <c r="P357" s="48" t="s">
        <v>18</v>
      </c>
      <c r="Q357" s="48" t="s">
        <v>18</v>
      </c>
      <c r="R357" s="48" t="s">
        <v>18</v>
      </c>
      <c r="S357" s="48" t="s">
        <v>18</v>
      </c>
      <c r="T357" s="179">
        <v>25.65</v>
      </c>
      <c r="U357" s="179">
        <v>27.84</v>
      </c>
      <c r="V357" s="179">
        <v>27.52</v>
      </c>
      <c r="W357" s="179">
        <v>27.38</v>
      </c>
      <c r="X357" s="179">
        <v>26.9</v>
      </c>
      <c r="Y357" s="179">
        <v>25.48</v>
      </c>
      <c r="Z357" s="179">
        <v>27.5</v>
      </c>
      <c r="AA357" s="172">
        <f>'[6]49-Imperial River'!G484</f>
        <v>27.44</v>
      </c>
      <c r="AB357" s="172">
        <f>'[1]49-Imperial River'!G484</f>
        <v>27.53</v>
      </c>
      <c r="AC357" s="172">
        <f>'[2]49-Imperial River'!G484</f>
        <v>27.55</v>
      </c>
      <c r="AD357" s="172">
        <f>'[3]49-Imperial River'!G484</f>
        <v>27.58</v>
      </c>
      <c r="AE357" s="172">
        <f>'[5]49-Imperial River'!G484</f>
        <v>27.31</v>
      </c>
      <c r="AF357" s="172" t="str">
        <f>'[4]49-Imperial River'!G484</f>
        <v/>
      </c>
      <c r="AG357" s="13">
        <f t="shared" si="5"/>
        <v>27.124545454545451</v>
      </c>
    </row>
    <row r="358" spans="1:35" ht="15.6" x14ac:dyDescent="0.3">
      <c r="A358" s="181"/>
      <c r="B358" s="171" t="s">
        <v>10</v>
      </c>
      <c r="C358" s="48" t="s">
        <v>18</v>
      </c>
      <c r="D358" s="48" t="s">
        <v>18</v>
      </c>
      <c r="E358" s="48" t="s">
        <v>18</v>
      </c>
      <c r="F358" s="48" t="s">
        <v>18</v>
      </c>
      <c r="G358" s="48" t="s">
        <v>18</v>
      </c>
      <c r="H358" s="48" t="s">
        <v>18</v>
      </c>
      <c r="I358" s="48" t="s">
        <v>18</v>
      </c>
      <c r="J358" s="48" t="s">
        <v>18</v>
      </c>
      <c r="K358" s="48" t="s">
        <v>18</v>
      </c>
      <c r="L358" s="48" t="s">
        <v>18</v>
      </c>
      <c r="M358" s="48" t="s">
        <v>18</v>
      </c>
      <c r="N358" s="48" t="s">
        <v>18</v>
      </c>
      <c r="O358" s="48" t="s">
        <v>18</v>
      </c>
      <c r="P358" s="48" t="s">
        <v>18</v>
      </c>
      <c r="Q358" s="48" t="s">
        <v>18</v>
      </c>
      <c r="R358" s="48" t="s">
        <v>18</v>
      </c>
      <c r="S358" s="48" t="s">
        <v>18</v>
      </c>
      <c r="T358" s="179">
        <v>25.79</v>
      </c>
      <c r="U358" s="179">
        <v>27.79</v>
      </c>
      <c r="V358" s="179">
        <v>27.04</v>
      </c>
      <c r="W358" s="179">
        <v>27.32</v>
      </c>
      <c r="X358" s="179">
        <v>26.2</v>
      </c>
      <c r="Y358" s="179">
        <v>27.42</v>
      </c>
      <c r="Z358" s="179">
        <v>27.37</v>
      </c>
      <c r="AA358" s="172">
        <f>'[6]49-Imperial River'!G485</f>
        <v>26.63</v>
      </c>
      <c r="AB358" s="172">
        <f>'[1]49-Imperial River'!G485</f>
        <v>27.43</v>
      </c>
      <c r="AC358" s="172">
        <f>'[2]49-Imperial River'!G485</f>
        <v>27.47</v>
      </c>
      <c r="AD358" s="172">
        <f>'[3]49-Imperial River'!G485</f>
        <v>26.73</v>
      </c>
      <c r="AE358" s="172">
        <f>'[5]49-Imperial River'!G485</f>
        <v>27.23</v>
      </c>
      <c r="AF358" s="172" t="str">
        <f>'[4]49-Imperial River'!G485</f>
        <v/>
      </c>
      <c r="AG358" s="13">
        <f t="shared" si="5"/>
        <v>27.017272727272733</v>
      </c>
    </row>
    <row r="359" spans="1:35" ht="15.6" x14ac:dyDescent="0.3">
      <c r="A359" s="181"/>
      <c r="B359" s="171" t="s">
        <v>10</v>
      </c>
      <c r="C359" s="48" t="s">
        <v>18</v>
      </c>
      <c r="D359" s="48" t="s">
        <v>18</v>
      </c>
      <c r="E359" s="48" t="s">
        <v>18</v>
      </c>
      <c r="F359" s="48" t="s">
        <v>18</v>
      </c>
      <c r="G359" s="48" t="s">
        <v>18</v>
      </c>
      <c r="H359" s="48" t="s">
        <v>18</v>
      </c>
      <c r="I359" s="48" t="s">
        <v>18</v>
      </c>
      <c r="J359" s="48" t="s">
        <v>18</v>
      </c>
      <c r="K359" s="48" t="s">
        <v>18</v>
      </c>
      <c r="L359" s="48" t="s">
        <v>18</v>
      </c>
      <c r="M359" s="48" t="s">
        <v>18</v>
      </c>
      <c r="N359" s="48" t="s">
        <v>18</v>
      </c>
      <c r="O359" s="48" t="s">
        <v>18</v>
      </c>
      <c r="P359" s="48" t="s">
        <v>18</v>
      </c>
      <c r="Q359" s="48" t="s">
        <v>18</v>
      </c>
      <c r="R359" s="48" t="s">
        <v>18</v>
      </c>
      <c r="S359" s="48" t="s">
        <v>18</v>
      </c>
      <c r="T359" s="179">
        <v>26.42</v>
      </c>
      <c r="U359" s="179">
        <v>27.67</v>
      </c>
      <c r="V359" s="179">
        <v>25.47</v>
      </c>
      <c r="W359" s="179">
        <v>26.49</v>
      </c>
      <c r="X359" s="179">
        <v>27.35</v>
      </c>
      <c r="Y359" s="179">
        <v>26.98</v>
      </c>
      <c r="Z359" s="179">
        <v>27.05</v>
      </c>
      <c r="AA359" s="48" t="s">
        <v>18</v>
      </c>
      <c r="AB359" s="48" t="s">
        <v>18</v>
      </c>
      <c r="AC359" s="48" t="s">
        <v>18</v>
      </c>
      <c r="AD359" s="48" t="s">
        <v>18</v>
      </c>
      <c r="AE359" s="48" t="s">
        <v>18</v>
      </c>
      <c r="AF359" s="48" t="s">
        <v>18</v>
      </c>
      <c r="AG359" s="13">
        <f t="shared" si="5"/>
        <v>26.775714285714287</v>
      </c>
    </row>
    <row r="360" spans="1:35" ht="15.6" x14ac:dyDescent="0.3">
      <c r="A360" s="182"/>
      <c r="B360" s="171" t="s">
        <v>11</v>
      </c>
      <c r="C360" s="48" t="s">
        <v>18</v>
      </c>
      <c r="D360" s="48" t="s">
        <v>18</v>
      </c>
      <c r="E360" s="48" t="s">
        <v>18</v>
      </c>
      <c r="F360" s="48" t="s">
        <v>18</v>
      </c>
      <c r="G360" s="48" t="s">
        <v>18</v>
      </c>
      <c r="H360" s="48" t="s">
        <v>18</v>
      </c>
      <c r="I360" s="48" t="s">
        <v>18</v>
      </c>
      <c r="J360" s="48" t="s">
        <v>18</v>
      </c>
      <c r="K360" s="48" t="s">
        <v>18</v>
      </c>
      <c r="L360" s="48" t="s">
        <v>18</v>
      </c>
      <c r="M360" s="48" t="s">
        <v>18</v>
      </c>
      <c r="N360" s="48" t="s">
        <v>18</v>
      </c>
      <c r="O360" s="48" t="s">
        <v>18</v>
      </c>
      <c r="P360" s="48" t="s">
        <v>18</v>
      </c>
      <c r="Q360" s="48" t="s">
        <v>18</v>
      </c>
      <c r="R360" s="48" t="s">
        <v>18</v>
      </c>
      <c r="S360" s="48" t="s">
        <v>18</v>
      </c>
      <c r="T360" s="172">
        <v>24.86</v>
      </c>
      <c r="U360" s="172">
        <v>26.61</v>
      </c>
      <c r="V360" s="172">
        <v>24.369999999999997</v>
      </c>
      <c r="W360" s="172">
        <v>24.869999999999997</v>
      </c>
      <c r="X360" s="172">
        <v>27.24</v>
      </c>
      <c r="Y360" s="172">
        <v>25.2</v>
      </c>
      <c r="Z360" s="172">
        <v>25.26</v>
      </c>
      <c r="AA360" s="172">
        <f>'[6]49-Imperial River'!G486</f>
        <v>25.16</v>
      </c>
      <c r="AB360" s="172">
        <f>'[1]49-Imperial River'!G486</f>
        <v>25.34</v>
      </c>
      <c r="AC360" s="172">
        <f>'[2]49-Imperial River'!G486</f>
        <v>25.19</v>
      </c>
      <c r="AD360" s="172">
        <f>'[3]49-Imperial River'!G486</f>
        <v>27.31</v>
      </c>
      <c r="AE360" s="172">
        <f>'[5]49-Imperial River'!G486</f>
        <v>25.4</v>
      </c>
      <c r="AF360" s="172" t="str">
        <f>'[4]49-Imperial River'!G486</f>
        <v/>
      </c>
      <c r="AG360" s="13">
        <f t="shared" si="5"/>
        <v>25.582727272727269</v>
      </c>
    </row>
    <row r="361" spans="1:35" ht="15.6" x14ac:dyDescent="0.3">
      <c r="A361" s="182"/>
      <c r="B361" s="171" t="s">
        <v>12</v>
      </c>
      <c r="C361" s="48" t="s">
        <v>18</v>
      </c>
      <c r="D361" s="48" t="s">
        <v>18</v>
      </c>
      <c r="E361" s="48" t="s">
        <v>18</v>
      </c>
      <c r="F361" s="48" t="s">
        <v>18</v>
      </c>
      <c r="G361" s="48" t="s">
        <v>18</v>
      </c>
      <c r="H361" s="48" t="s">
        <v>18</v>
      </c>
      <c r="I361" s="48" t="s">
        <v>18</v>
      </c>
      <c r="J361" s="48" t="s">
        <v>18</v>
      </c>
      <c r="K361" s="48" t="s">
        <v>18</v>
      </c>
      <c r="L361" s="48" t="s">
        <v>18</v>
      </c>
      <c r="M361" s="48" t="s">
        <v>18</v>
      </c>
      <c r="N361" s="48" t="s">
        <v>18</v>
      </c>
      <c r="O361" s="48" t="s">
        <v>18</v>
      </c>
      <c r="P361" s="48" t="s">
        <v>18</v>
      </c>
      <c r="Q361" s="48" t="s">
        <v>18</v>
      </c>
      <c r="R361" s="48" t="s">
        <v>18</v>
      </c>
      <c r="S361" s="48" t="s">
        <v>18</v>
      </c>
      <c r="T361" s="172">
        <v>24.34</v>
      </c>
      <c r="U361" s="172">
        <v>26.03</v>
      </c>
      <c r="V361" s="172">
        <v>25.81</v>
      </c>
      <c r="W361" s="172">
        <v>24.669999999999998</v>
      </c>
      <c r="X361" s="172">
        <v>25.59</v>
      </c>
      <c r="Y361" s="172">
        <v>24.83</v>
      </c>
      <c r="Z361" s="172">
        <v>24.47</v>
      </c>
      <c r="AA361" s="172">
        <f>'[6]49-Imperial River'!G487</f>
        <v>24.39</v>
      </c>
      <c r="AB361" s="172">
        <f>'[1]49-Imperial River'!G487</f>
        <v>25.65</v>
      </c>
      <c r="AC361" s="172">
        <f>'[2]49-Imperial River'!G487</f>
        <v>24.4</v>
      </c>
      <c r="AD361" s="172">
        <f>'[3]49-Imperial River'!G487</f>
        <v>25.22</v>
      </c>
      <c r="AE361" s="172">
        <f>'[5]49-Imperial River'!G487</f>
        <v>25.09</v>
      </c>
      <c r="AF361" s="172" t="str">
        <f>'[4]49-Imperial River'!G487</f>
        <v/>
      </c>
      <c r="AG361" s="13">
        <f t="shared" si="5"/>
        <v>25.036363636363635</v>
      </c>
    </row>
    <row r="362" spans="1:35" ht="15.6" x14ac:dyDescent="0.3">
      <c r="A362" s="185" t="s">
        <v>1177</v>
      </c>
      <c r="B362" s="167"/>
      <c r="C362" s="6">
        <v>1990</v>
      </c>
      <c r="D362" s="6">
        <v>1991</v>
      </c>
      <c r="E362" s="6">
        <v>1992</v>
      </c>
      <c r="F362" s="6">
        <v>1993</v>
      </c>
      <c r="G362" s="6">
        <v>1994</v>
      </c>
      <c r="H362" s="6">
        <v>1995</v>
      </c>
      <c r="I362" s="6">
        <v>1996</v>
      </c>
      <c r="J362" s="18">
        <v>1997</v>
      </c>
      <c r="K362" s="18">
        <v>1998</v>
      </c>
      <c r="L362" s="18">
        <v>1999</v>
      </c>
      <c r="M362" s="18">
        <v>2000</v>
      </c>
      <c r="N362" s="18">
        <v>2001</v>
      </c>
      <c r="O362" s="18">
        <v>2002</v>
      </c>
      <c r="P362" s="18">
        <v>2003</v>
      </c>
      <c r="Q362" s="18">
        <v>2004</v>
      </c>
      <c r="R362" s="18">
        <v>2005</v>
      </c>
      <c r="S362" s="18">
        <v>2006</v>
      </c>
      <c r="T362" s="18">
        <v>2007</v>
      </c>
      <c r="U362" s="18">
        <v>2008</v>
      </c>
      <c r="V362" s="41">
        <v>2009</v>
      </c>
      <c r="W362" s="41">
        <v>2010</v>
      </c>
      <c r="X362" s="41">
        <v>2011</v>
      </c>
      <c r="Y362" s="41">
        <v>2012</v>
      </c>
      <c r="Z362" s="41">
        <v>2013</v>
      </c>
      <c r="AA362" s="211">
        <v>2014</v>
      </c>
      <c r="AB362" s="211">
        <v>2015</v>
      </c>
      <c r="AC362" s="211">
        <v>2016</v>
      </c>
      <c r="AD362" s="211">
        <v>2017</v>
      </c>
      <c r="AE362" s="211">
        <v>2018</v>
      </c>
      <c r="AF362" s="211">
        <v>2019</v>
      </c>
      <c r="AG362" s="18" t="s">
        <v>161</v>
      </c>
    </row>
    <row r="363" spans="1:35" ht="15.6" x14ac:dyDescent="0.3">
      <c r="A363" s="170" t="s">
        <v>1139</v>
      </c>
      <c r="B363" s="171" t="s">
        <v>1</v>
      </c>
      <c r="C363" s="48" t="s">
        <v>18</v>
      </c>
      <c r="D363" s="48" t="s">
        <v>18</v>
      </c>
      <c r="E363" s="48" t="s">
        <v>18</v>
      </c>
      <c r="F363" s="48" t="s">
        <v>18</v>
      </c>
      <c r="G363" s="48" t="s">
        <v>18</v>
      </c>
      <c r="H363" s="48" t="s">
        <v>18</v>
      </c>
      <c r="I363" s="48" t="s">
        <v>18</v>
      </c>
      <c r="J363" s="48" t="s">
        <v>18</v>
      </c>
      <c r="K363" s="48" t="s">
        <v>18</v>
      </c>
      <c r="L363" s="48" t="s">
        <v>18</v>
      </c>
      <c r="M363" s="48" t="s">
        <v>18</v>
      </c>
      <c r="N363" s="48" t="s">
        <v>18</v>
      </c>
      <c r="O363" s="48" t="s">
        <v>18</v>
      </c>
      <c r="P363" s="48" t="s">
        <v>18</v>
      </c>
      <c r="Q363" s="48" t="s">
        <v>18</v>
      </c>
      <c r="R363" s="48" t="s">
        <v>18</v>
      </c>
      <c r="S363" s="48" t="s">
        <v>18</v>
      </c>
      <c r="T363" s="48" t="s">
        <v>18</v>
      </c>
      <c r="U363" s="172">
        <v>22.189999999999998</v>
      </c>
      <c r="V363" s="172">
        <v>22.59</v>
      </c>
      <c r="W363" s="172">
        <v>22.63</v>
      </c>
      <c r="X363" s="172">
        <v>21.66</v>
      </c>
      <c r="Y363" s="172">
        <v>22.06</v>
      </c>
      <c r="Z363" s="172">
        <v>21.29</v>
      </c>
      <c r="AA363" s="172">
        <v>21.95</v>
      </c>
      <c r="AB363" s="172">
        <f>'[1]49-Imperial River'!G501</f>
        <v>22.29</v>
      </c>
      <c r="AC363" s="172">
        <f>'[2]49-Imperial River'!G501</f>
        <v>25.33</v>
      </c>
      <c r="AD363" s="172">
        <f>'[3]49-Imperial River'!G501</f>
        <v>21.21</v>
      </c>
      <c r="AE363" s="172">
        <f>'[5]49-Imperial River'!G501</f>
        <v>23.46</v>
      </c>
      <c r="AF363" s="172">
        <f>'[4]49-Imperial River'!G501</f>
        <v>25.98</v>
      </c>
      <c r="AG363" s="13">
        <f t="shared" si="5"/>
        <v>22.319999999999997</v>
      </c>
    </row>
    <row r="364" spans="1:35" ht="15.6" x14ac:dyDescent="0.3">
      <c r="A364" s="174"/>
      <c r="B364" s="171" t="s">
        <v>2</v>
      </c>
      <c r="C364" s="48" t="s">
        <v>18</v>
      </c>
      <c r="D364" s="48" t="s">
        <v>18</v>
      </c>
      <c r="E364" s="48" t="s">
        <v>18</v>
      </c>
      <c r="F364" s="48" t="s">
        <v>18</v>
      </c>
      <c r="G364" s="48" t="s">
        <v>18</v>
      </c>
      <c r="H364" s="48" t="s">
        <v>18</v>
      </c>
      <c r="I364" s="48" t="s">
        <v>18</v>
      </c>
      <c r="J364" s="48" t="s">
        <v>18</v>
      </c>
      <c r="K364" s="48" t="s">
        <v>18</v>
      </c>
      <c r="L364" s="48" t="s">
        <v>18</v>
      </c>
      <c r="M364" s="48" t="s">
        <v>18</v>
      </c>
      <c r="N364" s="48" t="s">
        <v>18</v>
      </c>
      <c r="O364" s="48" t="s">
        <v>18</v>
      </c>
      <c r="P364" s="48" t="s">
        <v>18</v>
      </c>
      <c r="Q364" s="48" t="s">
        <v>18</v>
      </c>
      <c r="R364" s="48" t="s">
        <v>18</v>
      </c>
      <c r="S364" s="48" t="s">
        <v>18</v>
      </c>
      <c r="T364" s="48" t="s">
        <v>18</v>
      </c>
      <c r="U364" s="173">
        <v>22.62</v>
      </c>
      <c r="V364" s="172">
        <v>21.85</v>
      </c>
      <c r="W364" s="172">
        <v>23.19</v>
      </c>
      <c r="X364" s="172">
        <v>21.25</v>
      </c>
      <c r="Y364" s="48" t="s">
        <v>18</v>
      </c>
      <c r="Z364" s="172">
        <v>20.14</v>
      </c>
      <c r="AA364" s="172">
        <v>21.91</v>
      </c>
      <c r="AB364" s="172">
        <f>'[1]49-Imperial River'!G502</f>
        <v>21.33</v>
      </c>
      <c r="AC364" s="172">
        <f>'[2]49-Imperial River'!G502</f>
        <v>24.61</v>
      </c>
      <c r="AD364" s="172">
        <f>'[3]49-Imperial River'!G502</f>
        <v>20.5</v>
      </c>
      <c r="AE364" s="172">
        <f>'[5]49-Imperial River'!G502</f>
        <v>23.02</v>
      </c>
      <c r="AF364" s="172">
        <f>'[4]49-Imperial River'!G502</f>
        <v>25.48</v>
      </c>
      <c r="AG364" s="13">
        <f t="shared" si="5"/>
        <v>21.933333333333337</v>
      </c>
    </row>
    <row r="365" spans="1:35" ht="15.6" x14ac:dyDescent="0.3">
      <c r="A365" s="175"/>
      <c r="B365" s="171" t="s">
        <v>3</v>
      </c>
      <c r="C365" s="48" t="s">
        <v>18</v>
      </c>
      <c r="D365" s="48" t="s">
        <v>18</v>
      </c>
      <c r="E365" s="48" t="s">
        <v>18</v>
      </c>
      <c r="F365" s="48" t="s">
        <v>18</v>
      </c>
      <c r="G365" s="48" t="s">
        <v>18</v>
      </c>
      <c r="H365" s="48" t="s">
        <v>18</v>
      </c>
      <c r="I365" s="48" t="s">
        <v>18</v>
      </c>
      <c r="J365" s="48" t="s">
        <v>18</v>
      </c>
      <c r="K365" s="48" t="s">
        <v>18</v>
      </c>
      <c r="L365" s="48" t="s">
        <v>18</v>
      </c>
      <c r="M365" s="48" t="s">
        <v>18</v>
      </c>
      <c r="N365" s="48" t="s">
        <v>18</v>
      </c>
      <c r="O365" s="48" t="s">
        <v>18</v>
      </c>
      <c r="P365" s="48" t="s">
        <v>18</v>
      </c>
      <c r="Q365" s="48" t="s">
        <v>18</v>
      </c>
      <c r="R365" s="48" t="s">
        <v>18</v>
      </c>
      <c r="S365" s="48" t="s">
        <v>18</v>
      </c>
      <c r="T365" s="48" t="s">
        <v>18</v>
      </c>
      <c r="U365" s="173">
        <v>22.23</v>
      </c>
      <c r="V365" s="172">
        <v>21.28</v>
      </c>
      <c r="W365" s="172">
        <v>25.42</v>
      </c>
      <c r="X365" s="172">
        <v>21.04</v>
      </c>
      <c r="Y365" s="48" t="s">
        <v>18</v>
      </c>
      <c r="Z365" s="172">
        <v>19.920000000000002</v>
      </c>
      <c r="AA365" s="172">
        <v>21.36</v>
      </c>
      <c r="AB365" s="172">
        <f>'[1]49-Imperial River'!G503</f>
        <v>20.82</v>
      </c>
      <c r="AC365" s="172">
        <f>'[2]49-Imperial River'!G503</f>
        <v>23.48</v>
      </c>
      <c r="AD365" s="172">
        <f>'[3]49-Imperial River'!G503</f>
        <v>19.86</v>
      </c>
      <c r="AE365" s="172">
        <f>'[5]49-Imperial River'!G503</f>
        <v>22.07</v>
      </c>
      <c r="AF365" s="172">
        <f>'[4]49-Imperial River'!G503</f>
        <v>23.59</v>
      </c>
      <c r="AG365" s="13">
        <f t="shared" si="5"/>
        <v>21.71222222222222</v>
      </c>
    </row>
    <row r="366" spans="1:35" ht="15.6" x14ac:dyDescent="0.3">
      <c r="A366" s="206" t="s">
        <v>1172</v>
      </c>
      <c r="B366" s="171" t="s">
        <v>4</v>
      </c>
      <c r="C366" s="48" t="s">
        <v>18</v>
      </c>
      <c r="D366" s="48" t="s">
        <v>18</v>
      </c>
      <c r="E366" s="48" t="s">
        <v>18</v>
      </c>
      <c r="F366" s="48" t="s">
        <v>18</v>
      </c>
      <c r="G366" s="48" t="s">
        <v>18</v>
      </c>
      <c r="H366" s="48" t="s">
        <v>18</v>
      </c>
      <c r="I366" s="48" t="s">
        <v>18</v>
      </c>
      <c r="J366" s="48" t="s">
        <v>18</v>
      </c>
      <c r="K366" s="48" t="s">
        <v>18</v>
      </c>
      <c r="L366" s="48" t="s">
        <v>18</v>
      </c>
      <c r="M366" s="48" t="s">
        <v>18</v>
      </c>
      <c r="N366" s="48" t="s">
        <v>18</v>
      </c>
      <c r="O366" s="48" t="s">
        <v>18</v>
      </c>
      <c r="P366" s="48" t="s">
        <v>18</v>
      </c>
      <c r="Q366" s="48" t="s">
        <v>18</v>
      </c>
      <c r="R366" s="48" t="s">
        <v>18</v>
      </c>
      <c r="S366" s="48" t="s">
        <v>18</v>
      </c>
      <c r="T366" s="172">
        <v>21.43</v>
      </c>
      <c r="U366" s="173">
        <v>23.53</v>
      </c>
      <c r="V366" s="172">
        <v>20.439999999999998</v>
      </c>
      <c r="W366" s="172">
        <v>23.880000000000003</v>
      </c>
      <c r="X366" s="172">
        <v>21.35</v>
      </c>
      <c r="Y366" s="48" t="s">
        <v>18</v>
      </c>
      <c r="Z366" s="172">
        <v>20.84</v>
      </c>
      <c r="AA366" s="172">
        <f>'[6]49-Imperial River'!G504</f>
        <v>21.76</v>
      </c>
      <c r="AB366" s="172">
        <f>'[1]49-Imperial River'!G504</f>
        <v>20.239999999999998</v>
      </c>
      <c r="AC366" s="172">
        <f>'[2]49-Imperial River'!G504</f>
        <v>22.34</v>
      </c>
      <c r="AD366" s="172">
        <f>'[3]49-Imperial River'!G504</f>
        <v>19.66</v>
      </c>
      <c r="AE366" s="172">
        <f>'[5]49-Imperial River'!G504</f>
        <v>21.46</v>
      </c>
      <c r="AF366" s="172">
        <f>'[4]49-Imperial River'!G504</f>
        <v>23.2</v>
      </c>
      <c r="AG366" s="13">
        <f t="shared" si="5"/>
        <v>21.547000000000001</v>
      </c>
    </row>
    <row r="367" spans="1:35" ht="15.6" x14ac:dyDescent="0.3">
      <c r="A367" s="208">
        <v>214627</v>
      </c>
      <c r="B367" s="171" t="s">
        <v>5</v>
      </c>
      <c r="C367" s="48" t="s">
        <v>18</v>
      </c>
      <c r="D367" s="48" t="s">
        <v>18</v>
      </c>
      <c r="E367" s="48" t="s">
        <v>18</v>
      </c>
      <c r="F367" s="48" t="s">
        <v>18</v>
      </c>
      <c r="G367" s="48" t="s">
        <v>18</v>
      </c>
      <c r="H367" s="48" t="s">
        <v>18</v>
      </c>
      <c r="I367" s="48" t="s">
        <v>18</v>
      </c>
      <c r="J367" s="48" t="s">
        <v>18</v>
      </c>
      <c r="K367" s="48" t="s">
        <v>18</v>
      </c>
      <c r="L367" s="48" t="s">
        <v>18</v>
      </c>
      <c r="M367" s="48" t="s">
        <v>18</v>
      </c>
      <c r="N367" s="48" t="s">
        <v>18</v>
      </c>
      <c r="O367" s="48" t="s">
        <v>18</v>
      </c>
      <c r="P367" s="48" t="s">
        <v>18</v>
      </c>
      <c r="Q367" s="48" t="s">
        <v>18</v>
      </c>
      <c r="R367" s="48" t="s">
        <v>18</v>
      </c>
      <c r="S367" s="48" t="s">
        <v>18</v>
      </c>
      <c r="T367" s="172">
        <v>21.060000000000002</v>
      </c>
      <c r="U367" s="172">
        <v>22.18</v>
      </c>
      <c r="V367" s="172">
        <v>20.12</v>
      </c>
      <c r="W367" s="172">
        <v>25.1</v>
      </c>
      <c r="X367" s="172">
        <v>21.16</v>
      </c>
      <c r="Y367" s="172">
        <v>20.059999999999999</v>
      </c>
      <c r="Z367" s="172">
        <v>21.37</v>
      </c>
      <c r="AA367" s="172">
        <f>'[6]49-Imperial River'!G505</f>
        <v>21.59</v>
      </c>
      <c r="AB367" s="172">
        <f>'[1]49-Imperial River'!G505</f>
        <v>21.55</v>
      </c>
      <c r="AC367" s="172">
        <f>'[2]49-Imperial River'!G505</f>
        <v>23.01</v>
      </c>
      <c r="AD367" s="172">
        <f>'[3]49-Imperial River'!G505</f>
        <v>19.260000000000002</v>
      </c>
      <c r="AE367" s="172">
        <f>'[5]49-Imperial River'!G505</f>
        <v>22.87</v>
      </c>
      <c r="AF367" s="172">
        <f>'[4]49-Imperial River'!G505</f>
        <v>24.6</v>
      </c>
      <c r="AG367" s="13">
        <f t="shared" si="5"/>
        <v>21.496363636363636</v>
      </c>
    </row>
    <row r="368" spans="1:35" ht="15.6" x14ac:dyDescent="0.3">
      <c r="A368" s="176"/>
      <c r="B368" s="171" t="s">
        <v>5</v>
      </c>
      <c r="C368" s="48" t="s">
        <v>18</v>
      </c>
      <c r="D368" s="48" t="s">
        <v>18</v>
      </c>
      <c r="E368" s="48" t="s">
        <v>18</v>
      </c>
      <c r="F368" s="48" t="s">
        <v>18</v>
      </c>
      <c r="G368" s="48" t="s">
        <v>18</v>
      </c>
      <c r="H368" s="48" t="s">
        <v>18</v>
      </c>
      <c r="I368" s="48" t="s">
        <v>18</v>
      </c>
      <c r="J368" s="48" t="s">
        <v>18</v>
      </c>
      <c r="K368" s="48" t="s">
        <v>18</v>
      </c>
      <c r="L368" s="48" t="s">
        <v>18</v>
      </c>
      <c r="M368" s="48" t="s">
        <v>18</v>
      </c>
      <c r="N368" s="48" t="s">
        <v>18</v>
      </c>
      <c r="O368" s="48" t="s">
        <v>18</v>
      </c>
      <c r="P368" s="48" t="s">
        <v>18</v>
      </c>
      <c r="Q368" s="48" t="s">
        <v>18</v>
      </c>
      <c r="R368" s="48" t="s">
        <v>18</v>
      </c>
      <c r="S368" s="48" t="s">
        <v>18</v>
      </c>
      <c r="T368" s="172">
        <v>20.83</v>
      </c>
      <c r="U368" s="172">
        <v>21.619999999999997</v>
      </c>
      <c r="V368" s="172">
        <v>20.91</v>
      </c>
      <c r="W368" s="172">
        <v>23.630000000000003</v>
      </c>
      <c r="X368" s="172">
        <v>21.17</v>
      </c>
      <c r="Y368" s="172">
        <v>19.95</v>
      </c>
      <c r="Z368" s="48" t="s">
        <v>18</v>
      </c>
      <c r="AA368" s="48" t="s">
        <v>18</v>
      </c>
      <c r="AB368" s="48" t="s">
        <v>18</v>
      </c>
      <c r="AC368" s="48" t="s">
        <v>18</v>
      </c>
      <c r="AD368" s="48" t="s">
        <v>18</v>
      </c>
      <c r="AE368" s="48" t="s">
        <v>18</v>
      </c>
      <c r="AF368" s="48" t="s">
        <v>18</v>
      </c>
      <c r="AG368" s="13">
        <f t="shared" si="5"/>
        <v>21.35166666666667</v>
      </c>
    </row>
    <row r="369" spans="1:35" ht="15.6" x14ac:dyDescent="0.3">
      <c r="A369" s="170" t="s">
        <v>1032</v>
      </c>
      <c r="B369" s="171" t="s">
        <v>6</v>
      </c>
      <c r="C369" s="48" t="s">
        <v>18</v>
      </c>
      <c r="D369" s="48" t="s">
        <v>18</v>
      </c>
      <c r="E369" s="48" t="s">
        <v>18</v>
      </c>
      <c r="F369" s="48" t="s">
        <v>18</v>
      </c>
      <c r="G369" s="48" t="s">
        <v>18</v>
      </c>
      <c r="H369" s="48" t="s">
        <v>18</v>
      </c>
      <c r="I369" s="48" t="s">
        <v>18</v>
      </c>
      <c r="J369" s="48" t="s">
        <v>18</v>
      </c>
      <c r="K369" s="48" t="s">
        <v>18</v>
      </c>
      <c r="L369" s="48" t="s">
        <v>18</v>
      </c>
      <c r="M369" s="48" t="s">
        <v>18</v>
      </c>
      <c r="N369" s="48" t="s">
        <v>18</v>
      </c>
      <c r="O369" s="48" t="s">
        <v>18</v>
      </c>
      <c r="P369" s="48" t="s">
        <v>18</v>
      </c>
      <c r="Q369" s="48" t="s">
        <v>18</v>
      </c>
      <c r="R369" s="48" t="s">
        <v>18</v>
      </c>
      <c r="S369" s="48" t="s">
        <v>18</v>
      </c>
      <c r="T369" s="172">
        <v>22.23</v>
      </c>
      <c r="U369" s="172">
        <v>22.03</v>
      </c>
      <c r="V369" s="172">
        <v>21.98</v>
      </c>
      <c r="W369" s="172">
        <v>23.23</v>
      </c>
      <c r="X369" s="172">
        <v>21.01</v>
      </c>
      <c r="Y369" s="172">
        <v>20.6</v>
      </c>
      <c r="Z369" s="172">
        <v>24.62</v>
      </c>
      <c r="AA369" s="172">
        <f>'[6]49-Imperial River'!G506</f>
        <v>21.1</v>
      </c>
      <c r="AB369" s="172">
        <f>'[1]49-Imperial River'!G506</f>
        <v>22.62</v>
      </c>
      <c r="AC369" s="172">
        <f>'[2]49-Imperial River'!G506</f>
        <v>23.92</v>
      </c>
      <c r="AD369" s="172">
        <f>'[3]49-Imperial River'!G506</f>
        <v>25.98</v>
      </c>
      <c r="AE369" s="172">
        <f>'[5]49-Imperial River'!G506</f>
        <v>24.74</v>
      </c>
      <c r="AF369" s="172">
        <f>'[4]49-Imperial River'!G506</f>
        <v>24.04</v>
      </c>
      <c r="AG369" s="13">
        <f t="shared" si="5"/>
        <v>22.665454545454548</v>
      </c>
    </row>
    <row r="370" spans="1:35" ht="15.6" x14ac:dyDescent="0.3">
      <c r="A370" s="170" t="s">
        <v>1418</v>
      </c>
      <c r="B370" s="171" t="s">
        <v>6</v>
      </c>
      <c r="C370" s="48" t="s">
        <v>18</v>
      </c>
      <c r="D370" s="48" t="s">
        <v>18</v>
      </c>
      <c r="E370" s="48" t="s">
        <v>18</v>
      </c>
      <c r="F370" s="48" t="s">
        <v>18</v>
      </c>
      <c r="G370" s="48" t="s">
        <v>18</v>
      </c>
      <c r="H370" s="48" t="s">
        <v>18</v>
      </c>
      <c r="I370" s="48" t="s">
        <v>18</v>
      </c>
      <c r="J370" s="48" t="s">
        <v>18</v>
      </c>
      <c r="K370" s="48" t="s">
        <v>18</v>
      </c>
      <c r="L370" s="48" t="s">
        <v>18</v>
      </c>
      <c r="M370" s="48" t="s">
        <v>18</v>
      </c>
      <c r="N370" s="48" t="s">
        <v>18</v>
      </c>
      <c r="O370" s="48" t="s">
        <v>18</v>
      </c>
      <c r="P370" s="48" t="s">
        <v>18</v>
      </c>
      <c r="Q370" s="48" t="s">
        <v>18</v>
      </c>
      <c r="R370" s="48" t="s">
        <v>18</v>
      </c>
      <c r="S370" s="48" t="s">
        <v>18</v>
      </c>
      <c r="T370" s="172">
        <v>23.23</v>
      </c>
      <c r="U370" s="172">
        <v>23.28</v>
      </c>
      <c r="V370" s="172">
        <v>23.41</v>
      </c>
      <c r="W370" s="172">
        <v>22.790000000000003</v>
      </c>
      <c r="X370" s="172">
        <v>22.75</v>
      </c>
      <c r="Y370" s="172">
        <v>22.44</v>
      </c>
      <c r="Z370" s="172">
        <v>25.56</v>
      </c>
      <c r="AA370" s="172">
        <f>'[6]49-Imperial River'!G507</f>
        <v>22.15</v>
      </c>
      <c r="AB370" s="172">
        <f>'[1]49-Imperial River'!G507</f>
        <v>23.81</v>
      </c>
      <c r="AC370" s="172">
        <f>'[2]49-Imperial River'!G507</f>
        <v>25.32</v>
      </c>
      <c r="AD370" s="172">
        <f>'[3]49-Imperial River'!G507</f>
        <v>25.98</v>
      </c>
      <c r="AE370" s="172">
        <f>'[5]49-Imperial River'!G507</f>
        <v>25.76</v>
      </c>
      <c r="AF370" s="172">
        <f>'[4]49-Imperial River'!G507</f>
        <v>23.95</v>
      </c>
      <c r="AG370" s="13">
        <f t="shared" si="5"/>
        <v>23.701818181818183</v>
      </c>
    </row>
    <row r="371" spans="1:35" ht="15.6" x14ac:dyDescent="0.3">
      <c r="A371" s="170" t="s">
        <v>1424</v>
      </c>
      <c r="B371" s="171" t="s">
        <v>7</v>
      </c>
      <c r="C371" s="48" t="s">
        <v>18</v>
      </c>
      <c r="D371" s="48" t="s">
        <v>18</v>
      </c>
      <c r="E371" s="48" t="s">
        <v>18</v>
      </c>
      <c r="F371" s="48" t="s">
        <v>18</v>
      </c>
      <c r="G371" s="48" t="s">
        <v>18</v>
      </c>
      <c r="H371" s="48" t="s">
        <v>18</v>
      </c>
      <c r="I371" s="48" t="s">
        <v>18</v>
      </c>
      <c r="J371" s="48" t="s">
        <v>18</v>
      </c>
      <c r="K371" s="48" t="s">
        <v>18</v>
      </c>
      <c r="L371" s="48" t="s">
        <v>18</v>
      </c>
      <c r="M371" s="48" t="s">
        <v>18</v>
      </c>
      <c r="N371" s="48" t="s">
        <v>18</v>
      </c>
      <c r="O371" s="48" t="s">
        <v>18</v>
      </c>
      <c r="P371" s="48" t="s">
        <v>18</v>
      </c>
      <c r="Q371" s="48" t="s">
        <v>18</v>
      </c>
      <c r="R371" s="48" t="s">
        <v>18</v>
      </c>
      <c r="S371" s="48" t="s">
        <v>18</v>
      </c>
      <c r="T371" s="172">
        <v>24.05</v>
      </c>
      <c r="U371" s="172">
        <v>24.91</v>
      </c>
      <c r="V371" s="173">
        <v>24.62</v>
      </c>
      <c r="W371" s="173">
        <v>24.01</v>
      </c>
      <c r="X371" s="173">
        <v>23.61</v>
      </c>
      <c r="Y371" s="173">
        <v>22.25</v>
      </c>
      <c r="Z371" s="173">
        <v>25.92</v>
      </c>
      <c r="AA371" s="172">
        <f>'[6]49-Imperial River'!G508</f>
        <v>23.4</v>
      </c>
      <c r="AB371" s="172">
        <f>'[1]49-Imperial River'!G508</f>
        <v>25.3</v>
      </c>
      <c r="AC371" s="172">
        <f>'[2]49-Imperial River'!G508</f>
        <v>24.95</v>
      </c>
      <c r="AD371" s="172">
        <f>'[3]49-Imperial River'!G508</f>
        <v>25.76</v>
      </c>
      <c r="AE371" s="172">
        <f>'[5]49-Imperial River'!G508</f>
        <v>24.99</v>
      </c>
      <c r="AF371" s="172">
        <f>'[4]49-Imperial River'!G508</f>
        <v>26.9</v>
      </c>
      <c r="AG371" s="13">
        <f t="shared" si="5"/>
        <v>24.434545454545457</v>
      </c>
    </row>
    <row r="372" spans="1:35" ht="15.6" x14ac:dyDescent="0.3">
      <c r="A372" s="170"/>
      <c r="B372" s="171" t="s">
        <v>7</v>
      </c>
      <c r="C372" s="48" t="s">
        <v>18</v>
      </c>
      <c r="D372" s="48" t="s">
        <v>18</v>
      </c>
      <c r="E372" s="48" t="s">
        <v>18</v>
      </c>
      <c r="F372" s="48" t="s">
        <v>18</v>
      </c>
      <c r="G372" s="48" t="s">
        <v>18</v>
      </c>
      <c r="H372" s="48" t="s">
        <v>18</v>
      </c>
      <c r="I372" s="48" t="s">
        <v>18</v>
      </c>
      <c r="J372" s="48" t="s">
        <v>18</v>
      </c>
      <c r="K372" s="48" t="s">
        <v>18</v>
      </c>
      <c r="L372" s="48" t="s">
        <v>18</v>
      </c>
      <c r="M372" s="48" t="s">
        <v>18</v>
      </c>
      <c r="N372" s="48" t="s">
        <v>18</v>
      </c>
      <c r="O372" s="48" t="s">
        <v>18</v>
      </c>
      <c r="P372" s="48" t="s">
        <v>18</v>
      </c>
      <c r="Q372" s="48" t="s">
        <v>18</v>
      </c>
      <c r="R372" s="48" t="s">
        <v>18</v>
      </c>
      <c r="S372" s="48" t="s">
        <v>18</v>
      </c>
      <c r="T372" s="172">
        <v>23.98</v>
      </c>
      <c r="U372" s="172">
        <v>25.48</v>
      </c>
      <c r="V372" s="173">
        <v>23.02</v>
      </c>
      <c r="W372" s="173">
        <v>23.060000000000002</v>
      </c>
      <c r="X372" s="173">
        <v>23.49</v>
      </c>
      <c r="Y372" s="173">
        <v>22.61</v>
      </c>
      <c r="Z372" s="173">
        <v>25.76</v>
      </c>
      <c r="AA372" s="172">
        <f>'[6]49-Imperial River'!G509</f>
        <v>24.16</v>
      </c>
      <c r="AB372" s="172">
        <f>'[1]49-Imperial River'!G509</f>
        <v>23.73</v>
      </c>
      <c r="AC372" s="172">
        <f>'[2]49-Imperial River'!G509</f>
        <v>25.82</v>
      </c>
      <c r="AD372" s="172">
        <f>'[3]49-Imperial River'!G509</f>
        <v>25.93</v>
      </c>
      <c r="AE372" s="172">
        <f>'[5]49-Imperial River'!G509</f>
        <v>26.23</v>
      </c>
      <c r="AF372" s="172">
        <f>'[4]49-Imperial River'!G509</f>
        <v>26.84</v>
      </c>
      <c r="AG372" s="13">
        <f t="shared" si="5"/>
        <v>24.276363636363634</v>
      </c>
    </row>
    <row r="373" spans="1:35" ht="15.6" x14ac:dyDescent="0.3">
      <c r="A373" s="175"/>
      <c r="B373" s="171" t="s">
        <v>8</v>
      </c>
      <c r="C373" s="48" t="s">
        <v>18</v>
      </c>
      <c r="D373" s="48" t="s">
        <v>18</v>
      </c>
      <c r="E373" s="48" t="s">
        <v>18</v>
      </c>
      <c r="F373" s="48" t="s">
        <v>18</v>
      </c>
      <c r="G373" s="48" t="s">
        <v>18</v>
      </c>
      <c r="H373" s="48" t="s">
        <v>18</v>
      </c>
      <c r="I373" s="48" t="s">
        <v>18</v>
      </c>
      <c r="J373" s="48" t="s">
        <v>18</v>
      </c>
      <c r="K373" s="48" t="s">
        <v>18</v>
      </c>
      <c r="L373" s="48" t="s">
        <v>18</v>
      </c>
      <c r="M373" s="48" t="s">
        <v>18</v>
      </c>
      <c r="N373" s="48" t="s">
        <v>18</v>
      </c>
      <c r="O373" s="48" t="s">
        <v>18</v>
      </c>
      <c r="P373" s="48" t="s">
        <v>18</v>
      </c>
      <c r="Q373" s="48" t="s">
        <v>18</v>
      </c>
      <c r="R373" s="48" t="s">
        <v>18</v>
      </c>
      <c r="S373" s="48" t="s">
        <v>18</v>
      </c>
      <c r="T373" s="179">
        <v>24.18</v>
      </c>
      <c r="U373" s="179">
        <v>25.58</v>
      </c>
      <c r="V373" s="179">
        <v>23.67</v>
      </c>
      <c r="W373" s="179">
        <v>23.21</v>
      </c>
      <c r="X373" s="179">
        <v>23.41</v>
      </c>
      <c r="Y373" s="179">
        <v>22.7</v>
      </c>
      <c r="Z373" s="179">
        <v>26.09</v>
      </c>
      <c r="AA373" s="172">
        <f>'[6]49-Imperial River'!G510</f>
        <v>25.62</v>
      </c>
      <c r="AB373" s="172">
        <f>'[1]49-Imperial River'!G510</f>
        <v>25.75</v>
      </c>
      <c r="AC373" s="172">
        <f>'[2]49-Imperial River'!G510</f>
        <v>26.83</v>
      </c>
      <c r="AD373" s="172">
        <f>'[3]49-Imperial River'!G510</f>
        <v>26.53</v>
      </c>
      <c r="AE373" s="172">
        <f>'[5]49-Imperial River'!G510</f>
        <v>25.01</v>
      </c>
      <c r="AF373" s="172">
        <f>'[4]49-Imperial River'!G510</f>
        <v>27.28</v>
      </c>
      <c r="AG373" s="13">
        <f t="shared" si="5"/>
        <v>24.870000000000005</v>
      </c>
      <c r="AH373" s="13"/>
      <c r="AI373" s="13"/>
    </row>
    <row r="374" spans="1:35" ht="15.6" x14ac:dyDescent="0.3">
      <c r="A374" s="175"/>
      <c r="B374" s="171" t="s">
        <v>8</v>
      </c>
      <c r="C374" s="48" t="s">
        <v>18</v>
      </c>
      <c r="D374" s="48" t="s">
        <v>18</v>
      </c>
      <c r="E374" s="48" t="s">
        <v>18</v>
      </c>
      <c r="F374" s="48" t="s">
        <v>18</v>
      </c>
      <c r="G374" s="48" t="s">
        <v>18</v>
      </c>
      <c r="H374" s="48" t="s">
        <v>18</v>
      </c>
      <c r="I374" s="48" t="s">
        <v>18</v>
      </c>
      <c r="J374" s="48" t="s">
        <v>18</v>
      </c>
      <c r="K374" s="48" t="s">
        <v>18</v>
      </c>
      <c r="L374" s="48" t="s">
        <v>18</v>
      </c>
      <c r="M374" s="48" t="s">
        <v>18</v>
      </c>
      <c r="N374" s="48" t="s">
        <v>18</v>
      </c>
      <c r="O374" s="48" t="s">
        <v>18</v>
      </c>
      <c r="P374" s="48" t="s">
        <v>18</v>
      </c>
      <c r="Q374" s="48" t="s">
        <v>18</v>
      </c>
      <c r="R374" s="48" t="s">
        <v>18</v>
      </c>
      <c r="S374" s="48" t="s">
        <v>18</v>
      </c>
      <c r="T374" s="179">
        <v>23.63</v>
      </c>
      <c r="U374" s="179">
        <v>26.92</v>
      </c>
      <c r="V374" s="179">
        <v>23.560000000000002</v>
      </c>
      <c r="W374" s="179">
        <v>23.61</v>
      </c>
      <c r="X374" s="179">
        <v>23.86</v>
      </c>
      <c r="Y374" s="179">
        <v>23.76</v>
      </c>
      <c r="Z374" s="179">
        <v>26.21</v>
      </c>
      <c r="AA374" s="172">
        <f>'[6]49-Imperial River'!G511</f>
        <v>24.48</v>
      </c>
      <c r="AB374" s="172">
        <f>'[1]49-Imperial River'!G511</f>
        <v>25.84</v>
      </c>
      <c r="AC374" s="172">
        <f>'[2]49-Imperial River'!G511</f>
        <v>26.33</v>
      </c>
      <c r="AD374" s="172">
        <f>'[3]49-Imperial River'!G511</f>
        <v>25.86</v>
      </c>
      <c r="AE374" s="172">
        <f>'[5]49-Imperial River'!G511</f>
        <v>25.99</v>
      </c>
      <c r="AF374" s="172">
        <f>'[4]49-Imperial River'!G511</f>
        <v>26.78</v>
      </c>
      <c r="AG374" s="13">
        <f t="shared" si="5"/>
        <v>24.914545454545454</v>
      </c>
    </row>
    <row r="375" spans="1:35" ht="15.6" x14ac:dyDescent="0.3">
      <c r="A375" s="175"/>
      <c r="B375" s="171" t="s">
        <v>9</v>
      </c>
      <c r="C375" s="48" t="s">
        <v>18</v>
      </c>
      <c r="D375" s="48" t="s">
        <v>18</v>
      </c>
      <c r="E375" s="48" t="s">
        <v>18</v>
      </c>
      <c r="F375" s="48" t="s">
        <v>18</v>
      </c>
      <c r="G375" s="48" t="s">
        <v>18</v>
      </c>
      <c r="H375" s="48" t="s">
        <v>18</v>
      </c>
      <c r="I375" s="48" t="s">
        <v>18</v>
      </c>
      <c r="J375" s="48" t="s">
        <v>18</v>
      </c>
      <c r="K375" s="48" t="s">
        <v>18</v>
      </c>
      <c r="L375" s="48" t="s">
        <v>18</v>
      </c>
      <c r="M375" s="48" t="s">
        <v>18</v>
      </c>
      <c r="N375" s="48" t="s">
        <v>18</v>
      </c>
      <c r="O375" s="48" t="s">
        <v>18</v>
      </c>
      <c r="P375" s="48" t="s">
        <v>18</v>
      </c>
      <c r="Q375" s="48" t="s">
        <v>18</v>
      </c>
      <c r="R375" s="48" t="s">
        <v>18</v>
      </c>
      <c r="S375" s="48" t="s">
        <v>18</v>
      </c>
      <c r="T375" s="179">
        <v>24.13</v>
      </c>
      <c r="U375" s="179">
        <v>26.13</v>
      </c>
      <c r="V375" s="179">
        <v>25.68</v>
      </c>
      <c r="W375" s="179">
        <v>24.160000000000004</v>
      </c>
      <c r="X375" s="179">
        <v>25.64</v>
      </c>
      <c r="Y375" s="179">
        <v>23.51</v>
      </c>
      <c r="Z375" s="179">
        <v>26.57</v>
      </c>
      <c r="AA375" s="172">
        <f>'[6]49-Imperial River'!G512</f>
        <v>23.98</v>
      </c>
      <c r="AB375" s="172">
        <f>'[1]49-Imperial River'!G512</f>
        <v>26.14</v>
      </c>
      <c r="AC375" s="172">
        <f>'[2]49-Imperial River'!G512</f>
        <v>26.4</v>
      </c>
      <c r="AD375" s="48" t="s">
        <v>18</v>
      </c>
      <c r="AE375" s="48" t="s">
        <v>18</v>
      </c>
      <c r="AF375" s="172" t="str">
        <f>'[4]49-Imperial River'!G512</f>
        <v/>
      </c>
      <c r="AG375" s="13">
        <f t="shared" si="5"/>
        <v>25.234000000000002</v>
      </c>
    </row>
    <row r="376" spans="1:35" ht="15.6" x14ac:dyDescent="0.3">
      <c r="A376" s="175"/>
      <c r="B376" s="171" t="s">
        <v>9</v>
      </c>
      <c r="C376" s="48" t="s">
        <v>18</v>
      </c>
      <c r="D376" s="48" t="s">
        <v>18</v>
      </c>
      <c r="E376" s="48" t="s">
        <v>18</v>
      </c>
      <c r="F376" s="48" t="s">
        <v>18</v>
      </c>
      <c r="G376" s="48" t="s">
        <v>18</v>
      </c>
      <c r="H376" s="48" t="s">
        <v>18</v>
      </c>
      <c r="I376" s="48" t="s">
        <v>18</v>
      </c>
      <c r="J376" s="48" t="s">
        <v>18</v>
      </c>
      <c r="K376" s="48" t="s">
        <v>18</v>
      </c>
      <c r="L376" s="48" t="s">
        <v>18</v>
      </c>
      <c r="M376" s="48" t="s">
        <v>18</v>
      </c>
      <c r="N376" s="48" t="s">
        <v>18</v>
      </c>
      <c r="O376" s="48" t="s">
        <v>18</v>
      </c>
      <c r="P376" s="48" t="s">
        <v>18</v>
      </c>
      <c r="Q376" s="48" t="s">
        <v>18</v>
      </c>
      <c r="R376" s="48" t="s">
        <v>18</v>
      </c>
      <c r="S376" s="48" t="s">
        <v>18</v>
      </c>
      <c r="T376" s="179">
        <v>24.53</v>
      </c>
      <c r="U376" s="179">
        <v>25.79</v>
      </c>
      <c r="V376" s="179">
        <v>25.7</v>
      </c>
      <c r="W376" s="179">
        <v>25.770000000000003</v>
      </c>
      <c r="X376" s="179">
        <v>24.67</v>
      </c>
      <c r="Y376" s="179">
        <v>23.3</v>
      </c>
      <c r="Z376" s="179">
        <v>25.67</v>
      </c>
      <c r="AA376" s="172">
        <f>'[6]49-Imperial River'!G513</f>
        <v>25.56</v>
      </c>
      <c r="AB376" s="172">
        <f>'[1]49-Imperial River'!G513</f>
        <v>25.71</v>
      </c>
      <c r="AC376" s="172">
        <f>'[2]49-Imperial River'!G513</f>
        <v>25.88</v>
      </c>
      <c r="AD376" s="48" t="s">
        <v>18</v>
      </c>
      <c r="AE376" s="48" t="s">
        <v>18</v>
      </c>
      <c r="AF376" s="172" t="str">
        <f>'[4]49-Imperial River'!G513</f>
        <v/>
      </c>
      <c r="AG376" s="13">
        <f t="shared" si="5"/>
        <v>25.258000000000003</v>
      </c>
    </row>
    <row r="377" spans="1:35" ht="15.6" x14ac:dyDescent="0.3">
      <c r="A377" s="181"/>
      <c r="B377" s="171" t="s">
        <v>10</v>
      </c>
      <c r="C377" s="48" t="s">
        <v>18</v>
      </c>
      <c r="D377" s="48" t="s">
        <v>18</v>
      </c>
      <c r="E377" s="48" t="s">
        <v>18</v>
      </c>
      <c r="F377" s="48" t="s">
        <v>18</v>
      </c>
      <c r="G377" s="48" t="s">
        <v>18</v>
      </c>
      <c r="H377" s="48" t="s">
        <v>18</v>
      </c>
      <c r="I377" s="48" t="s">
        <v>18</v>
      </c>
      <c r="J377" s="48" t="s">
        <v>18</v>
      </c>
      <c r="K377" s="48" t="s">
        <v>18</v>
      </c>
      <c r="L377" s="48" t="s">
        <v>18</v>
      </c>
      <c r="M377" s="48" t="s">
        <v>18</v>
      </c>
      <c r="N377" s="48" t="s">
        <v>18</v>
      </c>
      <c r="O377" s="48" t="s">
        <v>18</v>
      </c>
      <c r="P377" s="48" t="s">
        <v>18</v>
      </c>
      <c r="Q377" s="48" t="s">
        <v>18</v>
      </c>
      <c r="R377" s="48" t="s">
        <v>18</v>
      </c>
      <c r="S377" s="48" t="s">
        <v>18</v>
      </c>
      <c r="T377" s="179">
        <v>24.98</v>
      </c>
      <c r="U377" s="179">
        <v>25.83</v>
      </c>
      <c r="V377" s="179">
        <v>25.34</v>
      </c>
      <c r="W377" s="179">
        <v>25</v>
      </c>
      <c r="X377" s="179">
        <v>24.11</v>
      </c>
      <c r="Y377" s="179">
        <v>25.62</v>
      </c>
      <c r="Z377" s="179">
        <v>25.43</v>
      </c>
      <c r="AA377" s="172">
        <f>'[6]49-Imperial River'!G514</f>
        <v>23.78</v>
      </c>
      <c r="AB377" s="172">
        <f>'[1]49-Imperial River'!G514</f>
        <v>25.66</v>
      </c>
      <c r="AC377" s="172">
        <f>'[2]49-Imperial River'!G514</f>
        <v>25.27</v>
      </c>
      <c r="AD377" s="48" t="s">
        <v>18</v>
      </c>
      <c r="AE377" s="48" t="s">
        <v>18</v>
      </c>
      <c r="AF377" s="172" t="str">
        <f>'[4]49-Imperial River'!G514</f>
        <v/>
      </c>
      <c r="AG377" s="13">
        <f t="shared" si="5"/>
        <v>25.102</v>
      </c>
    </row>
    <row r="378" spans="1:35" ht="15.6" x14ac:dyDescent="0.3">
      <c r="A378" s="181"/>
      <c r="B378" s="171" t="s">
        <v>10</v>
      </c>
      <c r="C378" s="48" t="s">
        <v>18</v>
      </c>
      <c r="D378" s="48" t="s">
        <v>18</v>
      </c>
      <c r="E378" s="48" t="s">
        <v>18</v>
      </c>
      <c r="F378" s="48" t="s">
        <v>18</v>
      </c>
      <c r="G378" s="48" t="s">
        <v>18</v>
      </c>
      <c r="H378" s="48" t="s">
        <v>18</v>
      </c>
      <c r="I378" s="48" t="s">
        <v>18</v>
      </c>
      <c r="J378" s="48" t="s">
        <v>18</v>
      </c>
      <c r="K378" s="48" t="s">
        <v>18</v>
      </c>
      <c r="L378" s="48" t="s">
        <v>18</v>
      </c>
      <c r="M378" s="48" t="s">
        <v>18</v>
      </c>
      <c r="N378" s="48" t="s">
        <v>18</v>
      </c>
      <c r="O378" s="48" t="s">
        <v>18</v>
      </c>
      <c r="P378" s="48" t="s">
        <v>18</v>
      </c>
      <c r="Q378" s="48" t="s">
        <v>18</v>
      </c>
      <c r="R378" s="48" t="s">
        <v>18</v>
      </c>
      <c r="S378" s="48" t="s">
        <v>18</v>
      </c>
      <c r="T378" s="179">
        <v>24.39</v>
      </c>
      <c r="U378" s="179">
        <v>25.63</v>
      </c>
      <c r="V378" s="179">
        <v>24.2</v>
      </c>
      <c r="W378" s="179">
        <v>23.51</v>
      </c>
      <c r="X378" s="179">
        <v>25.63</v>
      </c>
      <c r="Y378" s="179">
        <v>25.17</v>
      </c>
      <c r="Z378" s="179">
        <v>24.25</v>
      </c>
      <c r="AA378" s="48" t="s">
        <v>18</v>
      </c>
      <c r="AB378" s="48" t="s">
        <v>18</v>
      </c>
      <c r="AC378" s="48" t="s">
        <v>18</v>
      </c>
      <c r="AD378" s="48" t="s">
        <v>18</v>
      </c>
      <c r="AE378" s="48" t="s">
        <v>18</v>
      </c>
      <c r="AF378" s="48" t="s">
        <v>18</v>
      </c>
      <c r="AG378" s="13">
        <f t="shared" si="5"/>
        <v>24.682857142857141</v>
      </c>
    </row>
    <row r="379" spans="1:35" ht="15.6" x14ac:dyDescent="0.3">
      <c r="A379" s="182"/>
      <c r="B379" s="171" t="s">
        <v>11</v>
      </c>
      <c r="C379" s="48" t="s">
        <v>18</v>
      </c>
      <c r="D379" s="48" t="s">
        <v>18</v>
      </c>
      <c r="E379" s="48" t="s">
        <v>18</v>
      </c>
      <c r="F379" s="48" t="s">
        <v>18</v>
      </c>
      <c r="G379" s="48" t="s">
        <v>18</v>
      </c>
      <c r="H379" s="48" t="s">
        <v>18</v>
      </c>
      <c r="I379" s="48" t="s">
        <v>18</v>
      </c>
      <c r="J379" s="48" t="s">
        <v>18</v>
      </c>
      <c r="K379" s="48" t="s">
        <v>18</v>
      </c>
      <c r="L379" s="48" t="s">
        <v>18</v>
      </c>
      <c r="M379" s="48" t="s">
        <v>18</v>
      </c>
      <c r="N379" s="48" t="s">
        <v>18</v>
      </c>
      <c r="O379" s="48" t="s">
        <v>18</v>
      </c>
      <c r="P379" s="48" t="s">
        <v>18</v>
      </c>
      <c r="Q379" s="48" t="s">
        <v>18</v>
      </c>
      <c r="R379" s="48" t="s">
        <v>18</v>
      </c>
      <c r="S379" s="48" t="s">
        <v>18</v>
      </c>
      <c r="T379" s="172">
        <v>23.23</v>
      </c>
      <c r="U379" s="172">
        <v>25.08</v>
      </c>
      <c r="V379" s="172">
        <v>24.259999999999998</v>
      </c>
      <c r="W379" s="172">
        <v>22.23</v>
      </c>
      <c r="X379" s="172">
        <v>25.73</v>
      </c>
      <c r="Y379" s="172">
        <v>23.01</v>
      </c>
      <c r="Z379" s="172">
        <v>22.89</v>
      </c>
      <c r="AA379" s="172">
        <f>'[6]49-Imperial River'!G515</f>
        <v>22.96</v>
      </c>
      <c r="AB379" s="172">
        <f>'[1]49-Imperial River'!G515</f>
        <v>23.18</v>
      </c>
      <c r="AC379" s="172">
        <f>'[2]49-Imperial River'!G515</f>
        <v>22.92</v>
      </c>
      <c r="AD379" s="48" t="s">
        <v>18</v>
      </c>
      <c r="AE379" s="172">
        <f>'[5]49-Imperial River'!G515</f>
        <v>23.45</v>
      </c>
      <c r="AF379" s="172" t="str">
        <f>'[4]49-Imperial River'!G515</f>
        <v/>
      </c>
      <c r="AG379" s="13">
        <f t="shared" si="5"/>
        <v>23.548999999999999</v>
      </c>
    </row>
    <row r="380" spans="1:35" ht="15.6" x14ac:dyDescent="0.3">
      <c r="A380" s="182"/>
      <c r="B380" s="171" t="s">
        <v>12</v>
      </c>
      <c r="C380" s="48" t="s">
        <v>18</v>
      </c>
      <c r="D380" s="48" t="s">
        <v>18</v>
      </c>
      <c r="E380" s="48" t="s">
        <v>18</v>
      </c>
      <c r="F380" s="48" t="s">
        <v>18</v>
      </c>
      <c r="G380" s="48" t="s">
        <v>18</v>
      </c>
      <c r="H380" s="48" t="s">
        <v>18</v>
      </c>
      <c r="I380" s="48" t="s">
        <v>18</v>
      </c>
      <c r="J380" s="48" t="s">
        <v>18</v>
      </c>
      <c r="K380" s="48" t="s">
        <v>18</v>
      </c>
      <c r="L380" s="48" t="s">
        <v>18</v>
      </c>
      <c r="M380" s="48" t="s">
        <v>18</v>
      </c>
      <c r="N380" s="48" t="s">
        <v>18</v>
      </c>
      <c r="O380" s="48" t="s">
        <v>18</v>
      </c>
      <c r="P380" s="48" t="s">
        <v>18</v>
      </c>
      <c r="Q380" s="48" t="s">
        <v>18</v>
      </c>
      <c r="R380" s="48" t="s">
        <v>18</v>
      </c>
      <c r="S380" s="48" t="s">
        <v>18</v>
      </c>
      <c r="T380" s="172">
        <v>22.63</v>
      </c>
      <c r="U380" s="172">
        <v>23.59</v>
      </c>
      <c r="V380" s="172">
        <v>23.6</v>
      </c>
      <c r="W380" s="172">
        <v>21.51</v>
      </c>
      <c r="X380" s="172">
        <v>23.67</v>
      </c>
      <c r="Y380" s="172">
        <v>22.34</v>
      </c>
      <c r="Z380" s="172">
        <v>22.58</v>
      </c>
      <c r="AA380" s="172">
        <f>'[6]49-Imperial River'!G516</f>
        <v>22.78</v>
      </c>
      <c r="AB380" s="172">
        <f>'[1]49-Imperial River'!G516</f>
        <v>23</v>
      </c>
      <c r="AC380" s="172">
        <f>'[2]49-Imperial River'!G516</f>
        <v>22.4</v>
      </c>
      <c r="AD380" s="48" t="s">
        <v>18</v>
      </c>
      <c r="AE380" s="172">
        <f>'[5]49-Imperial River'!G516</f>
        <v>23.74</v>
      </c>
      <c r="AF380" s="172" t="str">
        <f>'[4]49-Imperial River'!G516</f>
        <v/>
      </c>
      <c r="AG380" s="13">
        <f t="shared" si="5"/>
        <v>22.810000000000002</v>
      </c>
    </row>
    <row r="381" spans="1:35" x14ac:dyDescent="0.25">
      <c r="A381" s="186"/>
      <c r="B381" s="169"/>
    </row>
  </sheetData>
  <mergeCells count="2">
    <mergeCell ref="A41:A42"/>
    <mergeCell ref="A250:A251"/>
  </mergeCells>
  <phoneticPr fontId="0" type="noConversion"/>
  <printOptions horizontalCentered="1" verticalCentered="1" gridLines="1" gridLinesSet="0"/>
  <pageMargins left="0.75" right="0.75" top="1" bottom="1" header="0.5" footer="0.5"/>
  <pageSetup scale="84" fitToHeight="15" orientation="landscape" horizontalDpi="300" r:id="rId1"/>
  <headerFooter alignWithMargins="0">
    <oddHeader>&amp;C&amp;"Arial,Bold"&amp;14Imperial River - 49</oddHeader>
    <oddFooter>&amp;LPage &amp;P&amp;R&amp;"Arial,Italic"&amp;8h:/hydnet/monwell/gwlevel.xls</oddFooter>
  </headerFooter>
  <rowBreaks count="14" manualBreakCount="14">
    <brk id="19" max="16383" man="1"/>
    <brk id="38" max="16383" man="1"/>
    <brk id="57" max="16383" man="1"/>
    <brk id="76" max="16383" man="1"/>
    <brk id="95" max="16383" man="1"/>
    <brk id="114" max="16383" man="1"/>
    <brk id="133" max="16383" man="1"/>
    <brk id="152" max="16383" man="1"/>
    <brk id="171" max="16383" man="1"/>
    <brk id="190" max="16383" man="1"/>
    <brk id="209" max="16383" man="1"/>
    <brk id="228" max="16383" man="1"/>
    <brk id="247" max="16383" man="1"/>
    <brk id="266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P41"/>
  <sheetViews>
    <sheetView workbookViewId="0">
      <pane xSplit="2" topLeftCell="R1" activePane="topRight" state="frozen"/>
      <selection pane="topRight" activeCell="Y10" sqref="Y10"/>
    </sheetView>
  </sheetViews>
  <sheetFormatPr defaultColWidth="9.109375" defaultRowHeight="15" x14ac:dyDescent="0.25"/>
  <cols>
    <col min="1" max="1" width="30.88671875" style="37" bestFit="1" customWidth="1"/>
    <col min="2" max="7" width="9.109375" style="34" customWidth="1"/>
    <col min="8" max="15" width="9.109375" style="34"/>
    <col min="16" max="16" width="9.33203125" style="34" bestFit="1" customWidth="1"/>
    <col min="17" max="17" width="9.33203125" style="37" customWidth="1"/>
    <col min="18" max="32" width="9.33203125" style="148" customWidth="1"/>
    <col min="33" max="33" width="9.109375" style="34"/>
    <col min="34" max="68" width="9.109375" style="83" customWidth="1"/>
    <col min="69" max="16384" width="9.109375" style="34"/>
  </cols>
  <sheetData>
    <row r="1" spans="1:57" ht="15.6" x14ac:dyDescent="0.3">
      <c r="A1" s="6" t="s">
        <v>144</v>
      </c>
      <c r="B1" s="6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211">
        <v>2014</v>
      </c>
      <c r="AB1" s="211">
        <v>2015</v>
      </c>
      <c r="AC1" s="211">
        <v>2016</v>
      </c>
      <c r="AD1" s="211">
        <v>2017</v>
      </c>
      <c r="AE1" s="211">
        <v>2018</v>
      </c>
      <c r="AF1" s="211">
        <v>2019</v>
      </c>
      <c r="AG1" s="18" t="s">
        <v>161</v>
      </c>
    </row>
    <row r="2" spans="1:57" ht="15.6" x14ac:dyDescent="0.3">
      <c r="A2" s="29" t="s">
        <v>292</v>
      </c>
      <c r="B2" s="20" t="s">
        <v>1</v>
      </c>
      <c r="C2" s="94" t="s">
        <v>18</v>
      </c>
      <c r="D2" s="13">
        <v>8.98</v>
      </c>
      <c r="E2" s="13">
        <v>9.34</v>
      </c>
      <c r="F2" s="13">
        <v>9.84</v>
      </c>
      <c r="G2" s="13">
        <v>10.01</v>
      </c>
      <c r="H2" s="13">
        <v>11.8</v>
      </c>
      <c r="I2" s="48" t="s">
        <v>18</v>
      </c>
      <c r="J2" s="13">
        <v>8.91</v>
      </c>
      <c r="K2" s="13">
        <v>10.85</v>
      </c>
      <c r="L2" s="13">
        <v>10.46</v>
      </c>
      <c r="M2" s="13">
        <v>9.9700000000000006</v>
      </c>
      <c r="N2" s="13" t="s">
        <v>247</v>
      </c>
      <c r="O2" s="13">
        <v>10.02</v>
      </c>
      <c r="P2" s="13">
        <v>11.52</v>
      </c>
      <c r="Q2" s="13">
        <v>9.1300000000000008</v>
      </c>
      <c r="R2" s="13" t="s">
        <v>655</v>
      </c>
      <c r="S2" s="13">
        <v>9.82</v>
      </c>
      <c r="T2" s="13">
        <v>8.9</v>
      </c>
      <c r="U2" s="50" t="s">
        <v>656</v>
      </c>
      <c r="V2" s="50">
        <v>8.6</v>
      </c>
      <c r="W2" s="50">
        <v>10.29</v>
      </c>
      <c r="X2" s="49" t="s">
        <v>18</v>
      </c>
      <c r="Y2" s="49" t="s">
        <v>18</v>
      </c>
      <c r="Z2" s="212" t="s">
        <v>18</v>
      </c>
      <c r="AA2" s="212" t="s">
        <v>18</v>
      </c>
      <c r="AB2" s="212" t="s">
        <v>18</v>
      </c>
      <c r="AC2" s="212" t="s">
        <v>18</v>
      </c>
      <c r="AD2" s="212" t="s">
        <v>18</v>
      </c>
      <c r="AE2" s="212" t="s">
        <v>18</v>
      </c>
      <c r="AF2" s="212" t="s">
        <v>18</v>
      </c>
      <c r="AG2" s="13">
        <f>AVERAGE(C2:AB2)</f>
        <v>9.9024999999999981</v>
      </c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93"/>
      <c r="BD2" s="93"/>
      <c r="BE2" s="93"/>
    </row>
    <row r="3" spans="1:57" ht="15.6" x14ac:dyDescent="0.3">
      <c r="A3" s="30"/>
      <c r="B3" s="20" t="s">
        <v>2</v>
      </c>
      <c r="C3" s="94" t="s">
        <v>18</v>
      </c>
      <c r="D3" s="13">
        <v>10.09</v>
      </c>
      <c r="E3" s="13">
        <v>10.47</v>
      </c>
      <c r="F3" s="13">
        <v>9.76</v>
      </c>
      <c r="G3" s="13">
        <v>10.46</v>
      </c>
      <c r="H3" s="13">
        <v>11.48</v>
      </c>
      <c r="I3" s="48" t="s">
        <v>18</v>
      </c>
      <c r="J3" s="13">
        <v>8.25</v>
      </c>
      <c r="K3" s="13">
        <v>11.62</v>
      </c>
      <c r="L3" s="13">
        <v>10.43</v>
      </c>
      <c r="M3" s="13" t="s">
        <v>429</v>
      </c>
      <c r="N3" s="13" t="s">
        <v>247</v>
      </c>
      <c r="O3" s="13">
        <v>9.6199999999999992</v>
      </c>
      <c r="P3" s="13">
        <v>11.32</v>
      </c>
      <c r="Q3" s="13">
        <v>9.25</v>
      </c>
      <c r="R3" s="13" t="s">
        <v>655</v>
      </c>
      <c r="S3" s="13">
        <v>10.15</v>
      </c>
      <c r="T3" s="13">
        <v>8.42</v>
      </c>
      <c r="U3" s="13">
        <v>8.6300000000000008</v>
      </c>
      <c r="V3" s="13">
        <v>8.61</v>
      </c>
      <c r="W3" s="13">
        <v>9.6300000000000008</v>
      </c>
      <c r="X3" s="49" t="s">
        <v>18</v>
      </c>
      <c r="Y3" s="49" t="s">
        <v>18</v>
      </c>
      <c r="Z3" s="213" t="s">
        <v>18</v>
      </c>
      <c r="AA3" s="213" t="s">
        <v>18</v>
      </c>
      <c r="AB3" s="213" t="s">
        <v>18</v>
      </c>
      <c r="AC3" s="213" t="s">
        <v>18</v>
      </c>
      <c r="AD3" s="213" t="s">
        <v>18</v>
      </c>
      <c r="AE3" s="213" t="s">
        <v>18</v>
      </c>
      <c r="AF3" s="213" t="s">
        <v>18</v>
      </c>
      <c r="AG3" s="13">
        <f t="shared" ref="AG3:AG38" si="0">AVERAGE(C3:AB3)</f>
        <v>9.8868749999999999</v>
      </c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</row>
    <row r="4" spans="1:57" ht="15.6" x14ac:dyDescent="0.3">
      <c r="A4" s="30"/>
      <c r="B4" s="20" t="s">
        <v>3</v>
      </c>
      <c r="C4" s="94" t="s">
        <v>18</v>
      </c>
      <c r="D4" s="13">
        <v>10.11</v>
      </c>
      <c r="E4" s="13">
        <v>9.8800000000000008</v>
      </c>
      <c r="F4" s="13">
        <v>9.52</v>
      </c>
      <c r="G4" s="13">
        <v>10.33</v>
      </c>
      <c r="H4" s="13">
        <v>10.76</v>
      </c>
      <c r="I4" s="13">
        <v>9.9499999999999993</v>
      </c>
      <c r="J4" s="13" t="s">
        <v>429</v>
      </c>
      <c r="K4" s="13">
        <v>11.24</v>
      </c>
      <c r="L4" s="13">
        <v>9.09</v>
      </c>
      <c r="M4" s="13" t="s">
        <v>429</v>
      </c>
      <c r="N4" s="13" t="s">
        <v>247</v>
      </c>
      <c r="O4" s="13" t="s">
        <v>247</v>
      </c>
      <c r="P4" s="48" t="s">
        <v>18</v>
      </c>
      <c r="Q4" s="50">
        <v>9.73</v>
      </c>
      <c r="R4" s="50">
        <v>10.19</v>
      </c>
      <c r="S4" s="50">
        <v>8.56</v>
      </c>
      <c r="T4" s="50">
        <v>8.2899999999999991</v>
      </c>
      <c r="U4" s="50">
        <v>8.57</v>
      </c>
      <c r="V4" s="50" t="s">
        <v>386</v>
      </c>
      <c r="W4" s="50">
        <v>10.01</v>
      </c>
      <c r="X4" s="49" t="s">
        <v>18</v>
      </c>
      <c r="Y4" s="49" t="s">
        <v>18</v>
      </c>
      <c r="Z4" s="213" t="s">
        <v>18</v>
      </c>
      <c r="AA4" s="213" t="s">
        <v>18</v>
      </c>
      <c r="AB4" s="213" t="s">
        <v>18</v>
      </c>
      <c r="AC4" s="213" t="s">
        <v>18</v>
      </c>
      <c r="AD4" s="213" t="s">
        <v>18</v>
      </c>
      <c r="AE4" s="213" t="s">
        <v>18</v>
      </c>
      <c r="AF4" s="213" t="s">
        <v>18</v>
      </c>
      <c r="AG4" s="13">
        <f t="shared" si="0"/>
        <v>9.730714285714285</v>
      </c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</row>
    <row r="5" spans="1:57" ht="15.6" x14ac:dyDescent="0.3">
      <c r="A5" s="30"/>
      <c r="B5" s="20" t="s">
        <v>4</v>
      </c>
      <c r="C5" s="94" t="s">
        <v>18</v>
      </c>
      <c r="D5" s="13">
        <v>9.84</v>
      </c>
      <c r="E5" s="13">
        <v>10.029999999999999</v>
      </c>
      <c r="F5" s="13">
        <v>11.03</v>
      </c>
      <c r="G5" s="13">
        <v>9.4</v>
      </c>
      <c r="H5" s="13">
        <v>9.74</v>
      </c>
      <c r="I5" s="13">
        <v>9.23</v>
      </c>
      <c r="J5" s="13" t="s">
        <v>429</v>
      </c>
      <c r="K5" s="13">
        <v>9.93</v>
      </c>
      <c r="L5" s="13">
        <v>8.8000000000000007</v>
      </c>
      <c r="M5" s="13" t="s">
        <v>429</v>
      </c>
      <c r="N5" s="13" t="s">
        <v>247</v>
      </c>
      <c r="O5" s="13" t="s">
        <v>247</v>
      </c>
      <c r="P5" s="48" t="s">
        <v>18</v>
      </c>
      <c r="Q5" s="13" t="s">
        <v>655</v>
      </c>
      <c r="R5" s="50">
        <v>9.69</v>
      </c>
      <c r="S5" s="13" t="s">
        <v>655</v>
      </c>
      <c r="T5" s="50">
        <v>8.34</v>
      </c>
      <c r="U5" s="50">
        <v>8.82</v>
      </c>
      <c r="V5" s="50" t="s">
        <v>386</v>
      </c>
      <c r="W5" s="50">
        <v>11.97</v>
      </c>
      <c r="X5" s="49" t="s">
        <v>18</v>
      </c>
      <c r="Y5" s="49" t="s">
        <v>18</v>
      </c>
      <c r="Z5" s="213" t="s">
        <v>18</v>
      </c>
      <c r="AA5" s="213" t="s">
        <v>18</v>
      </c>
      <c r="AB5" s="213" t="s">
        <v>18</v>
      </c>
      <c r="AC5" s="213" t="s">
        <v>18</v>
      </c>
      <c r="AD5" s="213" t="s">
        <v>18</v>
      </c>
      <c r="AE5" s="213" t="s">
        <v>18</v>
      </c>
      <c r="AF5" s="213" t="s">
        <v>18</v>
      </c>
      <c r="AG5" s="13">
        <f t="shared" si="0"/>
        <v>9.7349999999999994</v>
      </c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</row>
    <row r="6" spans="1:57" ht="15.6" x14ac:dyDescent="0.3">
      <c r="A6" s="30"/>
      <c r="B6" s="20" t="s">
        <v>5</v>
      </c>
      <c r="C6" s="94" t="s">
        <v>18</v>
      </c>
      <c r="D6" s="13">
        <v>9.93</v>
      </c>
      <c r="E6" s="13">
        <v>9.34</v>
      </c>
      <c r="F6" s="13">
        <v>9.81</v>
      </c>
      <c r="G6" s="13">
        <v>9</v>
      </c>
      <c r="H6" s="13">
        <v>9.76</v>
      </c>
      <c r="I6" s="13">
        <v>8.7100000000000009</v>
      </c>
      <c r="J6" s="50">
        <v>8.61</v>
      </c>
      <c r="K6" s="13">
        <v>10.65</v>
      </c>
      <c r="L6" s="13" t="s">
        <v>429</v>
      </c>
      <c r="M6" s="13" t="s">
        <v>429</v>
      </c>
      <c r="N6" s="13" t="s">
        <v>247</v>
      </c>
      <c r="O6" s="13" t="s">
        <v>247</v>
      </c>
      <c r="P6" s="48" t="s">
        <v>18</v>
      </c>
      <c r="Q6" s="50">
        <v>8.8699999999999992</v>
      </c>
      <c r="R6" s="50">
        <v>8.43</v>
      </c>
      <c r="S6" s="13" t="s">
        <v>655</v>
      </c>
      <c r="T6" s="48" t="s">
        <v>18</v>
      </c>
      <c r="U6" s="50" t="s">
        <v>656</v>
      </c>
      <c r="V6" s="50" t="s">
        <v>386</v>
      </c>
      <c r="W6" s="50">
        <v>10.88</v>
      </c>
      <c r="X6" s="49" t="s">
        <v>18</v>
      </c>
      <c r="Y6" s="49" t="s">
        <v>18</v>
      </c>
      <c r="Z6" s="213" t="s">
        <v>18</v>
      </c>
      <c r="AA6" s="213" t="s">
        <v>18</v>
      </c>
      <c r="AB6" s="213" t="s">
        <v>18</v>
      </c>
      <c r="AC6" s="213" t="s">
        <v>18</v>
      </c>
      <c r="AD6" s="213" t="s">
        <v>18</v>
      </c>
      <c r="AE6" s="213" t="s">
        <v>18</v>
      </c>
      <c r="AF6" s="213" t="s">
        <v>18</v>
      </c>
      <c r="AG6" s="13">
        <f t="shared" si="0"/>
        <v>9.4536363636363649</v>
      </c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</row>
    <row r="7" spans="1:57" ht="15.6" x14ac:dyDescent="0.3">
      <c r="A7" s="30"/>
      <c r="B7" s="20" t="s">
        <v>5</v>
      </c>
      <c r="C7" s="94" t="s">
        <v>18</v>
      </c>
      <c r="D7" s="13">
        <v>12</v>
      </c>
      <c r="E7" s="13">
        <v>8.93</v>
      </c>
      <c r="F7" s="13">
        <v>9.18</v>
      </c>
      <c r="G7" s="13">
        <v>9.0399999999999991</v>
      </c>
      <c r="H7" s="13">
        <v>9.2899999999999991</v>
      </c>
      <c r="I7" s="13">
        <v>9.32</v>
      </c>
      <c r="J7" s="13">
        <v>8.7899999999999991</v>
      </c>
      <c r="K7" s="13">
        <v>9.51</v>
      </c>
      <c r="L7" s="13" t="s">
        <v>429</v>
      </c>
      <c r="M7" s="13" t="s">
        <v>429</v>
      </c>
      <c r="N7" s="13" t="s">
        <v>247</v>
      </c>
      <c r="O7" s="13">
        <v>8.82</v>
      </c>
      <c r="P7" s="48" t="s">
        <v>18</v>
      </c>
      <c r="Q7" s="13" t="s">
        <v>655</v>
      </c>
      <c r="R7" s="13" t="s">
        <v>655</v>
      </c>
      <c r="S7" s="13" t="s">
        <v>655</v>
      </c>
      <c r="T7" s="48" t="s">
        <v>18</v>
      </c>
      <c r="U7" s="50" t="s">
        <v>656</v>
      </c>
      <c r="V7" s="50" t="s">
        <v>386</v>
      </c>
      <c r="W7" s="50">
        <v>11.07</v>
      </c>
      <c r="X7" s="49" t="s">
        <v>18</v>
      </c>
      <c r="Y7" s="49" t="s">
        <v>18</v>
      </c>
      <c r="Z7" s="213" t="s">
        <v>18</v>
      </c>
      <c r="AA7" s="213" t="s">
        <v>18</v>
      </c>
      <c r="AB7" s="213" t="s">
        <v>18</v>
      </c>
      <c r="AC7" s="213" t="s">
        <v>18</v>
      </c>
      <c r="AD7" s="213" t="s">
        <v>18</v>
      </c>
      <c r="AE7" s="213" t="s">
        <v>18</v>
      </c>
      <c r="AF7" s="213" t="s">
        <v>18</v>
      </c>
      <c r="AG7" s="13">
        <f t="shared" si="0"/>
        <v>9.5949999999999989</v>
      </c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</row>
    <row r="8" spans="1:57" ht="15.6" x14ac:dyDescent="0.3">
      <c r="A8" s="30"/>
      <c r="B8" s="20" t="s">
        <v>6</v>
      </c>
      <c r="C8" s="94" t="s">
        <v>18</v>
      </c>
      <c r="D8" s="13">
        <v>11.59</v>
      </c>
      <c r="E8" s="13">
        <v>10.61</v>
      </c>
      <c r="F8" s="13">
        <v>8.98</v>
      </c>
      <c r="G8" s="13">
        <v>8.67</v>
      </c>
      <c r="H8" s="13">
        <v>10.86</v>
      </c>
      <c r="I8" s="13">
        <v>9.1300000000000008</v>
      </c>
      <c r="J8" s="13">
        <v>8.69</v>
      </c>
      <c r="K8" s="13">
        <v>8.6999999999999993</v>
      </c>
      <c r="L8" s="13">
        <v>10.08</v>
      </c>
      <c r="M8" s="13">
        <v>8.74</v>
      </c>
      <c r="N8" s="13" t="s">
        <v>247</v>
      </c>
      <c r="O8" s="13">
        <v>9.82</v>
      </c>
      <c r="P8" s="48" t="s">
        <v>18</v>
      </c>
      <c r="Q8" s="13" t="s">
        <v>655</v>
      </c>
      <c r="R8" s="50">
        <v>12.71</v>
      </c>
      <c r="S8" s="13" t="s">
        <v>655</v>
      </c>
      <c r="T8" s="48" t="s">
        <v>18</v>
      </c>
      <c r="U8" s="50" t="s">
        <v>656</v>
      </c>
      <c r="V8" s="50">
        <v>8.66</v>
      </c>
      <c r="W8" s="50">
        <v>9.93</v>
      </c>
      <c r="X8" s="49" t="s">
        <v>18</v>
      </c>
      <c r="Y8" s="49" t="s">
        <v>18</v>
      </c>
      <c r="Z8" s="213" t="s">
        <v>18</v>
      </c>
      <c r="AA8" s="213" t="s">
        <v>18</v>
      </c>
      <c r="AB8" s="213" t="s">
        <v>18</v>
      </c>
      <c r="AC8" s="213" t="s">
        <v>18</v>
      </c>
      <c r="AD8" s="213" t="s">
        <v>18</v>
      </c>
      <c r="AE8" s="213" t="s">
        <v>18</v>
      </c>
      <c r="AF8" s="213" t="s">
        <v>18</v>
      </c>
      <c r="AG8" s="13">
        <f t="shared" si="0"/>
        <v>9.7978571428571435</v>
      </c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</row>
    <row r="9" spans="1:57" ht="15.6" x14ac:dyDescent="0.3">
      <c r="A9" s="14" t="s">
        <v>1157</v>
      </c>
      <c r="B9" s="20" t="s">
        <v>6</v>
      </c>
      <c r="C9" s="94" t="s">
        <v>18</v>
      </c>
      <c r="D9" s="13">
        <v>12.22</v>
      </c>
      <c r="E9" s="13">
        <v>13.13</v>
      </c>
      <c r="F9" s="13">
        <v>9.02</v>
      </c>
      <c r="G9" s="13">
        <v>10.42</v>
      </c>
      <c r="H9" s="13">
        <v>12.28</v>
      </c>
      <c r="I9" s="13">
        <v>10.1</v>
      </c>
      <c r="J9" s="13">
        <v>8.66</v>
      </c>
      <c r="K9" s="13">
        <v>8.42</v>
      </c>
      <c r="L9" s="13">
        <v>10.59</v>
      </c>
      <c r="M9" s="13" t="s">
        <v>247</v>
      </c>
      <c r="N9" s="13">
        <v>9.42</v>
      </c>
      <c r="O9" s="13">
        <v>11.62</v>
      </c>
      <c r="P9" s="13">
        <v>11.92</v>
      </c>
      <c r="Q9" s="13" t="s">
        <v>655</v>
      </c>
      <c r="R9" s="13">
        <v>12.41</v>
      </c>
      <c r="S9" s="13">
        <v>8.64</v>
      </c>
      <c r="T9" s="48" t="s">
        <v>18</v>
      </c>
      <c r="U9" s="50">
        <v>8.2200000000000006</v>
      </c>
      <c r="V9" s="50">
        <v>8.6</v>
      </c>
      <c r="W9" s="93">
        <v>11.3</v>
      </c>
      <c r="X9" s="49" t="s">
        <v>18</v>
      </c>
      <c r="Y9" s="49" t="s">
        <v>18</v>
      </c>
      <c r="Z9" s="213" t="s">
        <v>18</v>
      </c>
      <c r="AA9" s="213" t="s">
        <v>18</v>
      </c>
      <c r="AB9" s="213" t="s">
        <v>18</v>
      </c>
      <c r="AC9" s="213" t="s">
        <v>18</v>
      </c>
      <c r="AD9" s="213" t="s">
        <v>18</v>
      </c>
      <c r="AE9" s="213" t="s">
        <v>18</v>
      </c>
      <c r="AF9" s="213" t="s">
        <v>18</v>
      </c>
      <c r="AG9" s="13">
        <f t="shared" si="0"/>
        <v>10.410000000000002</v>
      </c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</row>
    <row r="10" spans="1:57" ht="15.6" x14ac:dyDescent="0.3">
      <c r="A10" s="29" t="s">
        <v>684</v>
      </c>
      <c r="B10" s="20" t="s">
        <v>7</v>
      </c>
      <c r="C10" s="94" t="s">
        <v>18</v>
      </c>
      <c r="D10" s="13">
        <v>12.74</v>
      </c>
      <c r="E10" s="13">
        <v>12.38</v>
      </c>
      <c r="F10" s="13">
        <v>9.9</v>
      </c>
      <c r="G10" s="13">
        <v>12.03</v>
      </c>
      <c r="H10" s="13">
        <v>10.87</v>
      </c>
      <c r="I10" s="13">
        <v>10.3</v>
      </c>
      <c r="J10" s="13">
        <v>9.91</v>
      </c>
      <c r="K10" s="13">
        <v>9.0399999999999991</v>
      </c>
      <c r="L10" s="13">
        <v>11.78</v>
      </c>
      <c r="M10" s="13">
        <v>8.82</v>
      </c>
      <c r="N10" s="13">
        <v>10.72</v>
      </c>
      <c r="O10" s="13">
        <v>11.22</v>
      </c>
      <c r="P10" s="13">
        <v>11.42</v>
      </c>
      <c r="Q10" s="13" t="s">
        <v>655</v>
      </c>
      <c r="R10" s="13">
        <v>12.44</v>
      </c>
      <c r="S10" s="13">
        <v>11.98</v>
      </c>
      <c r="T10" s="48" t="s">
        <v>18</v>
      </c>
      <c r="U10" s="50">
        <v>10.07</v>
      </c>
      <c r="V10" s="50">
        <v>9.3000000000000007</v>
      </c>
      <c r="W10" s="50">
        <v>11.7</v>
      </c>
      <c r="X10" s="49" t="s">
        <v>18</v>
      </c>
      <c r="Y10" s="49" t="s">
        <v>18</v>
      </c>
      <c r="Z10" s="213" t="s">
        <v>18</v>
      </c>
      <c r="AA10" s="213" t="s">
        <v>18</v>
      </c>
      <c r="AB10" s="213" t="s">
        <v>18</v>
      </c>
      <c r="AC10" s="213" t="s">
        <v>18</v>
      </c>
      <c r="AD10" s="213" t="s">
        <v>18</v>
      </c>
      <c r="AE10" s="213" t="s">
        <v>18</v>
      </c>
      <c r="AF10" s="213" t="s">
        <v>18</v>
      </c>
      <c r="AG10" s="13">
        <f t="shared" si="0"/>
        <v>10.92333333333333</v>
      </c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</row>
    <row r="11" spans="1:57" ht="15.6" x14ac:dyDescent="0.3">
      <c r="A11" s="30"/>
      <c r="B11" s="20" t="s">
        <v>7</v>
      </c>
      <c r="C11" s="94" t="s">
        <v>18</v>
      </c>
      <c r="D11" s="13">
        <v>12.86</v>
      </c>
      <c r="E11" s="13">
        <v>11.86</v>
      </c>
      <c r="F11" s="13">
        <v>9.9600000000000009</v>
      </c>
      <c r="G11" s="13">
        <v>11.35</v>
      </c>
      <c r="H11" s="13">
        <v>12.13</v>
      </c>
      <c r="I11" s="13">
        <v>9.6300000000000008</v>
      </c>
      <c r="J11" s="13">
        <v>11.3</v>
      </c>
      <c r="K11" s="13">
        <v>10.11</v>
      </c>
      <c r="L11" s="13">
        <v>11.28</v>
      </c>
      <c r="M11" s="13">
        <v>8.82</v>
      </c>
      <c r="N11" s="13">
        <v>12.02</v>
      </c>
      <c r="O11" s="13">
        <v>11.22</v>
      </c>
      <c r="P11" s="50">
        <v>11.92</v>
      </c>
      <c r="Q11" s="50">
        <v>9.2899999999999991</v>
      </c>
      <c r="R11" s="50">
        <v>12.08</v>
      </c>
      <c r="S11" s="50">
        <v>11.62</v>
      </c>
      <c r="T11" s="48" t="s">
        <v>18</v>
      </c>
      <c r="U11" s="50">
        <v>10.82</v>
      </c>
      <c r="V11" s="50">
        <v>8.7100000000000009</v>
      </c>
      <c r="W11" s="50">
        <v>10.5</v>
      </c>
      <c r="X11" s="49" t="s">
        <v>18</v>
      </c>
      <c r="Y11" s="49" t="s">
        <v>18</v>
      </c>
      <c r="Z11" s="213" t="s">
        <v>18</v>
      </c>
      <c r="AA11" s="213" t="s">
        <v>18</v>
      </c>
      <c r="AB11" s="213" t="s">
        <v>18</v>
      </c>
      <c r="AC11" s="213" t="s">
        <v>18</v>
      </c>
      <c r="AD11" s="213" t="s">
        <v>18</v>
      </c>
      <c r="AE11" s="213" t="s">
        <v>18</v>
      </c>
      <c r="AF11" s="213" t="s">
        <v>18</v>
      </c>
      <c r="AG11" s="13">
        <f t="shared" si="0"/>
        <v>10.920000000000002</v>
      </c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</row>
    <row r="12" spans="1:57" ht="15.6" x14ac:dyDescent="0.3">
      <c r="A12" s="30"/>
      <c r="B12" s="20" t="s">
        <v>8</v>
      </c>
      <c r="C12" s="94" t="s">
        <v>18</v>
      </c>
      <c r="D12" s="13">
        <v>12.6</v>
      </c>
      <c r="E12" s="13">
        <v>12.61</v>
      </c>
      <c r="F12" s="13">
        <v>9.98</v>
      </c>
      <c r="G12" s="13">
        <v>11.8</v>
      </c>
      <c r="H12" s="13">
        <v>11.68</v>
      </c>
      <c r="I12" s="13">
        <v>9.64</v>
      </c>
      <c r="J12" s="13">
        <v>11.41</v>
      </c>
      <c r="K12" s="13">
        <v>10.54</v>
      </c>
      <c r="L12" s="13">
        <v>10.69</v>
      </c>
      <c r="M12" s="13">
        <v>9.82</v>
      </c>
      <c r="N12" s="13">
        <v>11.57</v>
      </c>
      <c r="O12" s="55">
        <v>11.51</v>
      </c>
      <c r="P12" s="50">
        <v>12.13</v>
      </c>
      <c r="Q12" s="50">
        <v>12.73</v>
      </c>
      <c r="R12" s="50">
        <v>12.14</v>
      </c>
      <c r="S12" s="50">
        <v>11.26</v>
      </c>
      <c r="T12" s="48" t="s">
        <v>18</v>
      </c>
      <c r="U12" s="50">
        <v>11.22</v>
      </c>
      <c r="V12" s="50">
        <v>10.91</v>
      </c>
      <c r="W12" s="50">
        <v>11.39</v>
      </c>
      <c r="X12" s="49" t="s">
        <v>18</v>
      </c>
      <c r="Y12" s="49" t="s">
        <v>18</v>
      </c>
      <c r="Z12" s="213" t="s">
        <v>18</v>
      </c>
      <c r="AA12" s="213" t="s">
        <v>18</v>
      </c>
      <c r="AB12" s="213" t="s">
        <v>18</v>
      </c>
      <c r="AC12" s="213" t="s">
        <v>18</v>
      </c>
      <c r="AD12" s="213" t="s">
        <v>18</v>
      </c>
      <c r="AE12" s="213" t="s">
        <v>18</v>
      </c>
      <c r="AF12" s="213" t="s">
        <v>18</v>
      </c>
      <c r="AG12" s="13">
        <f t="shared" si="0"/>
        <v>11.348947368421049</v>
      </c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</row>
    <row r="13" spans="1:57" ht="15.6" x14ac:dyDescent="0.3">
      <c r="A13" s="29" t="s">
        <v>162</v>
      </c>
      <c r="B13" s="20" t="s">
        <v>8</v>
      </c>
      <c r="C13" s="94" t="s">
        <v>18</v>
      </c>
      <c r="D13" s="13">
        <v>12.5</v>
      </c>
      <c r="E13" s="13">
        <v>11.89</v>
      </c>
      <c r="F13" s="13">
        <v>10.93</v>
      </c>
      <c r="G13" s="13">
        <v>11.6</v>
      </c>
      <c r="H13" s="13">
        <v>14.23</v>
      </c>
      <c r="I13" s="13">
        <v>11.18</v>
      </c>
      <c r="J13" s="13">
        <v>10.82</v>
      </c>
      <c r="K13" s="13">
        <v>10.64</v>
      </c>
      <c r="L13" s="13">
        <v>10.6</v>
      </c>
      <c r="M13" s="13">
        <v>9.9700000000000006</v>
      </c>
      <c r="N13" s="13">
        <v>11.16</v>
      </c>
      <c r="O13" s="55">
        <v>12.2</v>
      </c>
      <c r="P13" s="50">
        <v>12.3</v>
      </c>
      <c r="Q13" s="50">
        <v>12.42</v>
      </c>
      <c r="R13" s="50">
        <v>11.13</v>
      </c>
      <c r="S13" s="50">
        <v>12.17</v>
      </c>
      <c r="T13" s="48" t="s">
        <v>18</v>
      </c>
      <c r="U13" s="50">
        <v>12.72</v>
      </c>
      <c r="V13" s="50">
        <v>11.85</v>
      </c>
      <c r="W13" s="50">
        <v>11.43</v>
      </c>
      <c r="X13" s="49" t="s">
        <v>18</v>
      </c>
      <c r="Y13" s="49" t="s">
        <v>18</v>
      </c>
      <c r="Z13" s="213" t="s">
        <v>18</v>
      </c>
      <c r="AA13" s="213" t="s">
        <v>18</v>
      </c>
      <c r="AB13" s="213" t="s">
        <v>18</v>
      </c>
      <c r="AC13" s="213" t="s">
        <v>18</v>
      </c>
      <c r="AD13" s="213" t="s">
        <v>18</v>
      </c>
      <c r="AE13" s="213" t="s">
        <v>18</v>
      </c>
      <c r="AF13" s="213" t="s">
        <v>18</v>
      </c>
      <c r="AG13" s="13">
        <f t="shared" si="0"/>
        <v>11.670526315789473</v>
      </c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</row>
    <row r="14" spans="1:57" ht="15.6" x14ac:dyDescent="0.3">
      <c r="A14" s="54" t="s">
        <v>982</v>
      </c>
      <c r="B14" s="20" t="s">
        <v>9</v>
      </c>
      <c r="C14" s="94" t="s">
        <v>18</v>
      </c>
      <c r="D14" s="55">
        <v>12.24</v>
      </c>
      <c r="E14" s="13">
        <v>12.46</v>
      </c>
      <c r="F14" s="13">
        <v>12.06</v>
      </c>
      <c r="G14" s="13">
        <v>12.6</v>
      </c>
      <c r="H14" s="48" t="s">
        <v>18</v>
      </c>
      <c r="I14" s="13">
        <v>11.13</v>
      </c>
      <c r="J14" s="50">
        <v>10.19</v>
      </c>
      <c r="K14" s="13">
        <v>10.42</v>
      </c>
      <c r="L14" s="13">
        <v>11.78</v>
      </c>
      <c r="M14" s="13">
        <v>11.62</v>
      </c>
      <c r="N14" s="13">
        <v>11.62</v>
      </c>
      <c r="O14" s="13">
        <v>12.72</v>
      </c>
      <c r="P14" s="50">
        <v>11.92</v>
      </c>
      <c r="Q14" s="50">
        <v>11.94</v>
      </c>
      <c r="R14" s="50">
        <v>11.22</v>
      </c>
      <c r="S14" s="50">
        <v>12.74</v>
      </c>
      <c r="T14" s="50">
        <v>9.6</v>
      </c>
      <c r="U14" s="50">
        <v>12.17</v>
      </c>
      <c r="V14" s="50">
        <v>12.3</v>
      </c>
      <c r="W14" s="50">
        <v>11.56</v>
      </c>
      <c r="X14" s="49" t="s">
        <v>18</v>
      </c>
      <c r="Y14" s="49" t="s">
        <v>18</v>
      </c>
      <c r="Z14" s="213" t="s">
        <v>18</v>
      </c>
      <c r="AA14" s="213" t="s">
        <v>18</v>
      </c>
      <c r="AB14" s="213" t="s">
        <v>18</v>
      </c>
      <c r="AC14" s="213" t="s">
        <v>18</v>
      </c>
      <c r="AD14" s="213" t="s">
        <v>18</v>
      </c>
      <c r="AE14" s="213" t="s">
        <v>18</v>
      </c>
      <c r="AF14" s="213" t="s">
        <v>18</v>
      </c>
      <c r="AG14" s="13">
        <f t="shared" si="0"/>
        <v>11.699473684210528</v>
      </c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7" ht="15.6" x14ac:dyDescent="0.3">
      <c r="A15" s="54" t="s">
        <v>983</v>
      </c>
      <c r="B15" s="20" t="s">
        <v>9</v>
      </c>
      <c r="C15" s="94" t="s">
        <v>18</v>
      </c>
      <c r="D15" s="55">
        <v>12.8</v>
      </c>
      <c r="E15" s="13">
        <v>12.44</v>
      </c>
      <c r="F15" s="13">
        <v>11.49</v>
      </c>
      <c r="G15" s="13">
        <v>12.53</v>
      </c>
      <c r="H15" s="48" t="s">
        <v>18</v>
      </c>
      <c r="I15" s="13">
        <v>11.24</v>
      </c>
      <c r="J15" s="13">
        <v>11.32</v>
      </c>
      <c r="K15" s="13">
        <v>11.16</v>
      </c>
      <c r="L15" s="13">
        <v>12.38</v>
      </c>
      <c r="M15" s="13">
        <v>12</v>
      </c>
      <c r="N15" s="13">
        <v>11.92</v>
      </c>
      <c r="O15" s="13">
        <v>13.02</v>
      </c>
      <c r="P15" s="50">
        <v>13.04</v>
      </c>
      <c r="Q15" s="50">
        <v>11.8</v>
      </c>
      <c r="R15" s="50">
        <v>11.56</v>
      </c>
      <c r="S15" s="50">
        <v>12.4</v>
      </c>
      <c r="T15" s="50">
        <v>9.6199999999999992</v>
      </c>
      <c r="U15" s="50">
        <v>12.32</v>
      </c>
      <c r="V15" s="50">
        <v>12.29</v>
      </c>
      <c r="W15" s="50">
        <v>11.49</v>
      </c>
      <c r="X15" s="49" t="s">
        <v>18</v>
      </c>
      <c r="Y15" s="49" t="s">
        <v>18</v>
      </c>
      <c r="Z15" s="213" t="s">
        <v>18</v>
      </c>
      <c r="AA15" s="213" t="s">
        <v>18</v>
      </c>
      <c r="AB15" s="213" t="s">
        <v>18</v>
      </c>
      <c r="AC15" s="213" t="s">
        <v>18</v>
      </c>
      <c r="AD15" s="213" t="s">
        <v>18</v>
      </c>
      <c r="AE15" s="213" t="s">
        <v>18</v>
      </c>
      <c r="AF15" s="213" t="s">
        <v>18</v>
      </c>
      <c r="AG15" s="13">
        <f t="shared" si="0"/>
        <v>11.937894736842106</v>
      </c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</row>
    <row r="16" spans="1:57" ht="15.6" x14ac:dyDescent="0.3">
      <c r="A16" s="54" t="s">
        <v>984</v>
      </c>
      <c r="B16" s="20" t="s">
        <v>10</v>
      </c>
      <c r="C16" s="94" t="s">
        <v>18</v>
      </c>
      <c r="D16" s="55">
        <v>12.48</v>
      </c>
      <c r="E16" s="13">
        <v>11.64</v>
      </c>
      <c r="F16" s="13">
        <v>11.56</v>
      </c>
      <c r="G16" s="13">
        <v>13.55</v>
      </c>
      <c r="H16" s="48" t="s">
        <v>18</v>
      </c>
      <c r="I16" s="13">
        <v>11.43</v>
      </c>
      <c r="J16" s="13">
        <v>10.16</v>
      </c>
      <c r="K16" s="13">
        <v>10.41</v>
      </c>
      <c r="L16" s="13">
        <v>12.15</v>
      </c>
      <c r="M16" s="13">
        <v>11.07</v>
      </c>
      <c r="N16" s="13">
        <v>11.72</v>
      </c>
      <c r="O16" s="13">
        <v>7.92</v>
      </c>
      <c r="P16" s="13">
        <v>12.02</v>
      </c>
      <c r="Q16" s="13">
        <v>11.32</v>
      </c>
      <c r="R16" s="13">
        <v>12.74</v>
      </c>
      <c r="S16" s="13">
        <v>11.22</v>
      </c>
      <c r="T16" s="13">
        <v>9.76</v>
      </c>
      <c r="U16" s="13">
        <v>11.92</v>
      </c>
      <c r="V16" s="13">
        <v>11.71</v>
      </c>
      <c r="W16" s="48" t="s">
        <v>18</v>
      </c>
      <c r="X16" s="49" t="s">
        <v>18</v>
      </c>
      <c r="Y16" s="49" t="s">
        <v>18</v>
      </c>
      <c r="Z16" s="213" t="s">
        <v>18</v>
      </c>
      <c r="AA16" s="213" t="s">
        <v>18</v>
      </c>
      <c r="AB16" s="213" t="s">
        <v>18</v>
      </c>
      <c r="AC16" s="213" t="s">
        <v>18</v>
      </c>
      <c r="AD16" s="213" t="s">
        <v>18</v>
      </c>
      <c r="AE16" s="213" t="s">
        <v>18</v>
      </c>
      <c r="AF16" s="213" t="s">
        <v>18</v>
      </c>
      <c r="AG16" s="13">
        <f t="shared" si="0"/>
        <v>11.376666666666667</v>
      </c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</row>
    <row r="17" spans="1:55" ht="15.6" x14ac:dyDescent="0.3">
      <c r="A17" s="54" t="s">
        <v>985</v>
      </c>
      <c r="B17" s="20" t="s">
        <v>10</v>
      </c>
      <c r="C17" s="94" t="s">
        <v>18</v>
      </c>
      <c r="D17" s="13">
        <v>12.23</v>
      </c>
      <c r="E17" s="13">
        <v>10.49</v>
      </c>
      <c r="F17" s="13">
        <v>13.14</v>
      </c>
      <c r="G17" s="13">
        <v>11.73</v>
      </c>
      <c r="H17" s="48" t="s">
        <v>18</v>
      </c>
      <c r="I17" s="13">
        <v>11.08</v>
      </c>
      <c r="J17" s="13">
        <v>9.6199999999999992</v>
      </c>
      <c r="K17" s="13">
        <v>9.9499999999999993</v>
      </c>
      <c r="L17" s="13">
        <v>11.01</v>
      </c>
      <c r="M17" s="13">
        <v>10.220000000000001</v>
      </c>
      <c r="N17" s="13">
        <v>11.62</v>
      </c>
      <c r="O17" s="13">
        <v>8.1199999999999992</v>
      </c>
      <c r="P17" s="13">
        <v>11.22</v>
      </c>
      <c r="Q17" s="13">
        <v>10.52</v>
      </c>
      <c r="R17" s="13">
        <v>12.53</v>
      </c>
      <c r="S17" s="13">
        <v>10.34</v>
      </c>
      <c r="T17" s="13">
        <v>9.42</v>
      </c>
      <c r="U17" s="13">
        <v>11.41</v>
      </c>
      <c r="V17" s="13">
        <v>10.59</v>
      </c>
      <c r="W17" s="48" t="s">
        <v>18</v>
      </c>
      <c r="X17" s="49" t="s">
        <v>18</v>
      </c>
      <c r="Y17" s="49" t="s">
        <v>18</v>
      </c>
      <c r="Z17" s="213" t="s">
        <v>18</v>
      </c>
      <c r="AA17" s="213" t="s">
        <v>18</v>
      </c>
      <c r="AB17" s="213" t="s">
        <v>18</v>
      </c>
      <c r="AC17" s="213" t="s">
        <v>18</v>
      </c>
      <c r="AD17" s="213" t="s">
        <v>18</v>
      </c>
      <c r="AE17" s="213" t="s">
        <v>18</v>
      </c>
      <c r="AF17" s="213" t="s">
        <v>18</v>
      </c>
      <c r="AG17" s="13">
        <f t="shared" si="0"/>
        <v>10.846666666666669</v>
      </c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</row>
    <row r="18" spans="1:55" ht="15.6" x14ac:dyDescent="0.3">
      <c r="A18" s="54" t="s">
        <v>986</v>
      </c>
      <c r="B18" s="20" t="s">
        <v>11</v>
      </c>
      <c r="C18" s="94" t="s">
        <v>18</v>
      </c>
      <c r="D18" s="13">
        <v>11.35</v>
      </c>
      <c r="E18" s="13">
        <v>10.01</v>
      </c>
      <c r="F18" s="13">
        <v>11.66</v>
      </c>
      <c r="G18" s="13">
        <v>11.18</v>
      </c>
      <c r="H18" s="48" t="s">
        <v>18</v>
      </c>
      <c r="I18" s="13">
        <v>10.47</v>
      </c>
      <c r="J18" s="13">
        <v>9.2200000000000006</v>
      </c>
      <c r="K18" s="13">
        <v>11.28</v>
      </c>
      <c r="L18" s="13">
        <v>10.39</v>
      </c>
      <c r="M18" s="13">
        <v>9.7200000000000006</v>
      </c>
      <c r="N18" s="13">
        <v>10.72</v>
      </c>
      <c r="O18" s="13">
        <v>11.72</v>
      </c>
      <c r="P18" s="48" t="s">
        <v>18</v>
      </c>
      <c r="Q18" s="13">
        <v>9.07</v>
      </c>
      <c r="R18" s="13">
        <v>11.63</v>
      </c>
      <c r="S18" s="13">
        <v>8.1</v>
      </c>
      <c r="T18" s="13">
        <v>8.4499999999999993</v>
      </c>
      <c r="U18" s="13">
        <v>10.039999999999999</v>
      </c>
      <c r="V18" s="13">
        <v>9.59</v>
      </c>
      <c r="W18" s="48" t="s">
        <v>18</v>
      </c>
      <c r="X18" s="49" t="s">
        <v>18</v>
      </c>
      <c r="Y18" s="49" t="s">
        <v>18</v>
      </c>
      <c r="Z18" s="213" t="s">
        <v>18</v>
      </c>
      <c r="AA18" s="213" t="s">
        <v>18</v>
      </c>
      <c r="AB18" s="213" t="s">
        <v>18</v>
      </c>
      <c r="AC18" s="213" t="s">
        <v>18</v>
      </c>
      <c r="AD18" s="213" t="s">
        <v>18</v>
      </c>
      <c r="AE18" s="213" t="s">
        <v>18</v>
      </c>
      <c r="AF18" s="213" t="s">
        <v>18</v>
      </c>
      <c r="AG18" s="13">
        <f t="shared" si="0"/>
        <v>10.270588235294115</v>
      </c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</row>
    <row r="19" spans="1:55" ht="15.6" x14ac:dyDescent="0.3">
      <c r="A19" s="30"/>
      <c r="B19" s="20" t="s">
        <v>12</v>
      </c>
      <c r="C19" s="94" t="s">
        <v>18</v>
      </c>
      <c r="D19" s="13">
        <v>10.15</v>
      </c>
      <c r="E19" s="13">
        <v>9.32</v>
      </c>
      <c r="F19" s="13">
        <v>10.210000000000001</v>
      </c>
      <c r="G19" s="13">
        <v>12.53</v>
      </c>
      <c r="H19" s="48" t="s">
        <v>18</v>
      </c>
      <c r="I19" s="13">
        <v>9.4700000000000006</v>
      </c>
      <c r="J19" s="13">
        <v>11.18</v>
      </c>
      <c r="K19" s="13">
        <v>10.73</v>
      </c>
      <c r="L19" s="13">
        <v>10</v>
      </c>
      <c r="M19" s="13" t="s">
        <v>247</v>
      </c>
      <c r="N19" s="13">
        <v>9.92</v>
      </c>
      <c r="O19" s="13">
        <v>8.6199999999999992</v>
      </c>
      <c r="P19" s="13">
        <v>11.22</v>
      </c>
      <c r="Q19" s="13">
        <v>8.8699999999999992</v>
      </c>
      <c r="R19" s="13">
        <v>10.87</v>
      </c>
      <c r="S19" s="13">
        <v>9.32</v>
      </c>
      <c r="T19" s="13">
        <v>8.36</v>
      </c>
      <c r="U19" s="13">
        <v>9.36</v>
      </c>
      <c r="V19" s="13">
        <v>10.75</v>
      </c>
      <c r="W19" s="48" t="s">
        <v>18</v>
      </c>
      <c r="X19" s="49" t="s">
        <v>18</v>
      </c>
      <c r="Y19" s="49" t="s">
        <v>18</v>
      </c>
      <c r="Z19" s="213" t="s">
        <v>18</v>
      </c>
      <c r="AA19" s="213" t="s">
        <v>18</v>
      </c>
      <c r="AB19" s="213" t="s">
        <v>18</v>
      </c>
      <c r="AC19" s="213" t="s">
        <v>18</v>
      </c>
      <c r="AD19" s="213" t="s">
        <v>18</v>
      </c>
      <c r="AE19" s="213" t="s">
        <v>18</v>
      </c>
      <c r="AF19" s="213" t="s">
        <v>18</v>
      </c>
      <c r="AG19" s="13">
        <f t="shared" si="0"/>
        <v>10.051764705882352</v>
      </c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</row>
    <row r="20" spans="1:55" ht="15.6" x14ac:dyDescent="0.3">
      <c r="A20" s="6" t="s">
        <v>145</v>
      </c>
      <c r="B20" s="6"/>
      <c r="C20" s="85">
        <v>1990</v>
      </c>
      <c r="D20" s="59">
        <v>1991</v>
      </c>
      <c r="E20" s="59">
        <v>1992</v>
      </c>
      <c r="F20" s="59">
        <v>1993</v>
      </c>
      <c r="G20" s="59">
        <v>1994</v>
      </c>
      <c r="H20" s="59">
        <v>1995</v>
      </c>
      <c r="I20" s="59">
        <v>1996</v>
      </c>
      <c r="J20" s="41">
        <v>1997</v>
      </c>
      <c r="K20" s="41">
        <v>1998</v>
      </c>
      <c r="L20" s="41">
        <v>1999</v>
      </c>
      <c r="M20" s="41">
        <v>2000</v>
      </c>
      <c r="N20" s="41">
        <v>2001</v>
      </c>
      <c r="O20" s="41">
        <v>2002</v>
      </c>
      <c r="P20" s="41">
        <v>2003</v>
      </c>
      <c r="Q20" s="41">
        <v>2004</v>
      </c>
      <c r="R20" s="41">
        <v>2005</v>
      </c>
      <c r="S20" s="41">
        <v>2006</v>
      </c>
      <c r="T20" s="41">
        <v>2007</v>
      </c>
      <c r="U20" s="41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211">
        <v>2014</v>
      </c>
      <c r="AB20" s="211">
        <v>2015</v>
      </c>
      <c r="AC20" s="211">
        <v>2016</v>
      </c>
      <c r="AD20" s="211">
        <v>2017</v>
      </c>
      <c r="AE20" s="211">
        <v>2018</v>
      </c>
      <c r="AF20" s="211">
        <v>2019</v>
      </c>
      <c r="AG20" s="18" t="s">
        <v>161</v>
      </c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</row>
    <row r="21" spans="1:55" ht="15.6" x14ac:dyDescent="0.3">
      <c r="A21" s="36" t="s">
        <v>542</v>
      </c>
      <c r="B21" s="20" t="s">
        <v>1</v>
      </c>
      <c r="C21" s="94" t="s">
        <v>18</v>
      </c>
      <c r="D21" s="49" t="s">
        <v>18</v>
      </c>
      <c r="E21" s="49" t="s">
        <v>18</v>
      </c>
      <c r="F21" s="49" t="s">
        <v>18</v>
      </c>
      <c r="G21" s="49" t="s">
        <v>18</v>
      </c>
      <c r="H21" s="49" t="s">
        <v>18</v>
      </c>
      <c r="I21" s="49" t="s">
        <v>18</v>
      </c>
      <c r="J21" s="13">
        <v>5.83</v>
      </c>
      <c r="K21" s="13">
        <v>7.54</v>
      </c>
      <c r="L21" s="13">
        <v>6.59</v>
      </c>
      <c r="M21" s="49" t="s">
        <v>18</v>
      </c>
      <c r="N21" s="49" t="s">
        <v>18</v>
      </c>
      <c r="O21" s="13">
        <v>7.04</v>
      </c>
      <c r="P21" s="13">
        <v>8.94</v>
      </c>
      <c r="Q21" s="13" t="s">
        <v>248</v>
      </c>
      <c r="R21" s="13" t="s">
        <v>248</v>
      </c>
      <c r="S21" s="49" t="s">
        <v>18</v>
      </c>
      <c r="T21" s="49" t="s">
        <v>18</v>
      </c>
      <c r="U21" s="49" t="s">
        <v>18</v>
      </c>
      <c r="V21" s="49" t="s">
        <v>18</v>
      </c>
      <c r="W21" s="49" t="s">
        <v>18</v>
      </c>
      <c r="X21" s="49" t="s">
        <v>18</v>
      </c>
      <c r="Y21" s="49" t="s">
        <v>18</v>
      </c>
      <c r="Z21" s="212" t="s">
        <v>18</v>
      </c>
      <c r="AA21" s="212" t="s">
        <v>18</v>
      </c>
      <c r="AB21" s="212" t="s">
        <v>18</v>
      </c>
      <c r="AC21" s="212" t="s">
        <v>18</v>
      </c>
      <c r="AD21" s="212" t="s">
        <v>18</v>
      </c>
      <c r="AE21" s="212" t="s">
        <v>18</v>
      </c>
      <c r="AF21" s="212" t="s">
        <v>18</v>
      </c>
      <c r="AG21" s="13">
        <f t="shared" si="0"/>
        <v>7.1879999999999997</v>
      </c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</row>
    <row r="22" spans="1:55" ht="15.6" x14ac:dyDescent="0.3">
      <c r="A22" s="30"/>
      <c r="B22" s="20" t="s">
        <v>2</v>
      </c>
      <c r="C22" s="94" t="s">
        <v>18</v>
      </c>
      <c r="D22" s="49" t="s">
        <v>18</v>
      </c>
      <c r="E22" s="49" t="s">
        <v>18</v>
      </c>
      <c r="F22" s="49" t="s">
        <v>18</v>
      </c>
      <c r="G22" s="49" t="s">
        <v>18</v>
      </c>
      <c r="H22" s="49" t="s">
        <v>18</v>
      </c>
      <c r="I22" s="49" t="s">
        <v>18</v>
      </c>
      <c r="J22" s="13">
        <v>5.26</v>
      </c>
      <c r="K22" s="13">
        <v>8.5399999999999991</v>
      </c>
      <c r="L22" s="13">
        <v>6.3</v>
      </c>
      <c r="M22" s="49" t="s">
        <v>18</v>
      </c>
      <c r="N22" s="13">
        <v>5.25</v>
      </c>
      <c r="O22" s="13">
        <v>6.04</v>
      </c>
      <c r="P22" s="13">
        <v>8.94</v>
      </c>
      <c r="Q22" s="13" t="s">
        <v>248</v>
      </c>
      <c r="R22" s="13" t="s">
        <v>248</v>
      </c>
      <c r="S22" s="49" t="s">
        <v>18</v>
      </c>
      <c r="T22" s="49" t="s">
        <v>18</v>
      </c>
      <c r="U22" s="49" t="s">
        <v>18</v>
      </c>
      <c r="V22" s="49" t="s">
        <v>18</v>
      </c>
      <c r="W22" s="49" t="s">
        <v>18</v>
      </c>
      <c r="X22" s="49" t="s">
        <v>18</v>
      </c>
      <c r="Y22" s="49" t="s">
        <v>18</v>
      </c>
      <c r="Z22" s="213" t="s">
        <v>18</v>
      </c>
      <c r="AA22" s="213" t="s">
        <v>18</v>
      </c>
      <c r="AB22" s="213" t="s">
        <v>18</v>
      </c>
      <c r="AC22" s="213" t="s">
        <v>18</v>
      </c>
      <c r="AD22" s="213" t="s">
        <v>18</v>
      </c>
      <c r="AE22" s="213" t="s">
        <v>18</v>
      </c>
      <c r="AF22" s="213" t="s">
        <v>18</v>
      </c>
      <c r="AG22" s="13">
        <f t="shared" si="0"/>
        <v>6.7216666666666667</v>
      </c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</row>
    <row r="23" spans="1:55" ht="15.6" x14ac:dyDescent="0.3">
      <c r="A23" s="30"/>
      <c r="B23" s="20" t="s">
        <v>3</v>
      </c>
      <c r="C23" s="94" t="s">
        <v>18</v>
      </c>
      <c r="D23" s="49" t="s">
        <v>18</v>
      </c>
      <c r="E23" s="49" t="s">
        <v>18</v>
      </c>
      <c r="F23" s="49" t="s">
        <v>18</v>
      </c>
      <c r="G23" s="49" t="s">
        <v>18</v>
      </c>
      <c r="H23" s="49" t="s">
        <v>18</v>
      </c>
      <c r="I23" s="49" t="s">
        <v>18</v>
      </c>
      <c r="J23" s="13">
        <v>5.09</v>
      </c>
      <c r="K23" s="13">
        <v>7.93</v>
      </c>
      <c r="L23" s="13">
        <v>5.57</v>
      </c>
      <c r="M23" s="49" t="s">
        <v>18</v>
      </c>
      <c r="N23" s="13">
        <v>5.09</v>
      </c>
      <c r="O23" s="13">
        <v>5.84</v>
      </c>
      <c r="P23" s="13" t="s">
        <v>658</v>
      </c>
      <c r="Q23" s="13" t="s">
        <v>248</v>
      </c>
      <c r="R23" s="13" t="s">
        <v>248</v>
      </c>
      <c r="S23" s="49" t="s">
        <v>18</v>
      </c>
      <c r="T23" s="49" t="s">
        <v>18</v>
      </c>
      <c r="U23" s="49" t="s">
        <v>18</v>
      </c>
      <c r="V23" s="48" t="s">
        <v>18</v>
      </c>
      <c r="W23" s="49" t="s">
        <v>18</v>
      </c>
      <c r="X23" s="49" t="s">
        <v>18</v>
      </c>
      <c r="Y23" s="49" t="s">
        <v>18</v>
      </c>
      <c r="Z23" s="213" t="s">
        <v>18</v>
      </c>
      <c r="AA23" s="213" t="s">
        <v>18</v>
      </c>
      <c r="AB23" s="213" t="s">
        <v>18</v>
      </c>
      <c r="AC23" s="213" t="s">
        <v>18</v>
      </c>
      <c r="AD23" s="213" t="s">
        <v>18</v>
      </c>
      <c r="AE23" s="213" t="s">
        <v>18</v>
      </c>
      <c r="AF23" s="213" t="s">
        <v>18</v>
      </c>
      <c r="AG23" s="13">
        <f t="shared" si="0"/>
        <v>5.9039999999999999</v>
      </c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</row>
    <row r="24" spans="1:55" ht="15.6" x14ac:dyDescent="0.3">
      <c r="A24" s="30"/>
      <c r="B24" s="20" t="s">
        <v>4</v>
      </c>
      <c r="C24" s="94" t="s">
        <v>18</v>
      </c>
      <c r="D24" s="49" t="s">
        <v>18</v>
      </c>
      <c r="E24" s="49" t="s">
        <v>18</v>
      </c>
      <c r="F24" s="49" t="s">
        <v>18</v>
      </c>
      <c r="G24" s="49" t="s">
        <v>18</v>
      </c>
      <c r="H24" s="49" t="s">
        <v>18</v>
      </c>
      <c r="I24" s="13">
        <v>6.72</v>
      </c>
      <c r="J24" s="13">
        <v>4.91</v>
      </c>
      <c r="K24" s="13">
        <v>6.6</v>
      </c>
      <c r="L24" s="13">
        <v>5.07</v>
      </c>
      <c r="M24" s="13">
        <v>4.8600000000000003</v>
      </c>
      <c r="N24" s="13">
        <v>5.54</v>
      </c>
      <c r="O24" s="13">
        <v>5.79</v>
      </c>
      <c r="P24" s="13" t="s">
        <v>658</v>
      </c>
      <c r="Q24" s="13" t="s">
        <v>248</v>
      </c>
      <c r="R24" s="13" t="s">
        <v>248</v>
      </c>
      <c r="S24" s="49" t="s">
        <v>18</v>
      </c>
      <c r="T24" s="49" t="s">
        <v>18</v>
      </c>
      <c r="U24" s="49" t="s">
        <v>18</v>
      </c>
      <c r="V24" s="48" t="s">
        <v>18</v>
      </c>
      <c r="W24" s="49" t="s">
        <v>18</v>
      </c>
      <c r="X24" s="49" t="s">
        <v>18</v>
      </c>
      <c r="Y24" s="49" t="s">
        <v>18</v>
      </c>
      <c r="Z24" s="213" t="s">
        <v>18</v>
      </c>
      <c r="AA24" s="213" t="s">
        <v>18</v>
      </c>
      <c r="AB24" s="213" t="s">
        <v>18</v>
      </c>
      <c r="AC24" s="213" t="s">
        <v>18</v>
      </c>
      <c r="AD24" s="213" t="s">
        <v>18</v>
      </c>
      <c r="AE24" s="213" t="s">
        <v>18</v>
      </c>
      <c r="AF24" s="213" t="s">
        <v>18</v>
      </c>
      <c r="AG24" s="13">
        <f t="shared" si="0"/>
        <v>5.6414285714285706</v>
      </c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</row>
    <row r="25" spans="1:55" ht="15.6" x14ac:dyDescent="0.3">
      <c r="A25" s="30"/>
      <c r="B25" s="20" t="s">
        <v>5</v>
      </c>
      <c r="C25" s="94" t="s">
        <v>18</v>
      </c>
      <c r="D25" s="49" t="s">
        <v>18</v>
      </c>
      <c r="E25" s="49" t="s">
        <v>18</v>
      </c>
      <c r="F25" s="49" t="s">
        <v>18</v>
      </c>
      <c r="G25" s="49" t="s">
        <v>18</v>
      </c>
      <c r="H25" s="49" t="s">
        <v>18</v>
      </c>
      <c r="I25" s="39">
        <v>5.48</v>
      </c>
      <c r="J25" s="50">
        <v>5.5</v>
      </c>
      <c r="K25" s="13">
        <v>6.07</v>
      </c>
      <c r="L25" s="13">
        <v>4.88</v>
      </c>
      <c r="M25" s="13">
        <v>5</v>
      </c>
      <c r="N25" s="13">
        <v>4.9400000000000004</v>
      </c>
      <c r="O25" s="13">
        <v>5.14</v>
      </c>
      <c r="P25" s="13">
        <v>8.64</v>
      </c>
      <c r="Q25" s="13" t="s">
        <v>248</v>
      </c>
      <c r="R25" s="49" t="s">
        <v>18</v>
      </c>
      <c r="S25" s="49" t="s">
        <v>18</v>
      </c>
      <c r="T25" s="49" t="s">
        <v>18</v>
      </c>
      <c r="U25" s="49" t="s">
        <v>18</v>
      </c>
      <c r="V25" s="48" t="s">
        <v>18</v>
      </c>
      <c r="W25" s="49" t="s">
        <v>18</v>
      </c>
      <c r="X25" s="49" t="s">
        <v>18</v>
      </c>
      <c r="Y25" s="49" t="s">
        <v>18</v>
      </c>
      <c r="Z25" s="213" t="s">
        <v>18</v>
      </c>
      <c r="AA25" s="213" t="s">
        <v>18</v>
      </c>
      <c r="AB25" s="213" t="s">
        <v>18</v>
      </c>
      <c r="AC25" s="213" t="s">
        <v>18</v>
      </c>
      <c r="AD25" s="213" t="s">
        <v>18</v>
      </c>
      <c r="AE25" s="213" t="s">
        <v>18</v>
      </c>
      <c r="AF25" s="213" t="s">
        <v>18</v>
      </c>
      <c r="AG25" s="13">
        <f t="shared" si="0"/>
        <v>5.7062499999999998</v>
      </c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</row>
    <row r="26" spans="1:55" ht="15.6" x14ac:dyDescent="0.3">
      <c r="A26" s="30"/>
      <c r="B26" s="20" t="s">
        <v>5</v>
      </c>
      <c r="C26" s="94" t="s">
        <v>18</v>
      </c>
      <c r="D26" s="49" t="s">
        <v>18</v>
      </c>
      <c r="E26" s="49" t="s">
        <v>18</v>
      </c>
      <c r="F26" s="49" t="s">
        <v>18</v>
      </c>
      <c r="G26" s="49" t="s">
        <v>18</v>
      </c>
      <c r="H26" s="49" t="s">
        <v>18</v>
      </c>
      <c r="I26" s="39">
        <v>6.15</v>
      </c>
      <c r="J26" s="13">
        <v>5.85</v>
      </c>
      <c r="K26" s="13">
        <v>6.32</v>
      </c>
      <c r="L26" s="13">
        <v>5.59</v>
      </c>
      <c r="M26" s="13">
        <v>4.66</v>
      </c>
      <c r="N26" s="13">
        <v>4.9400000000000004</v>
      </c>
      <c r="O26" s="13">
        <v>5.84</v>
      </c>
      <c r="P26" s="13">
        <v>8.85</v>
      </c>
      <c r="Q26" s="13" t="s">
        <v>248</v>
      </c>
      <c r="R26" s="49" t="s">
        <v>18</v>
      </c>
      <c r="S26" s="49" t="s">
        <v>18</v>
      </c>
      <c r="T26" s="49" t="s">
        <v>18</v>
      </c>
      <c r="U26" s="49" t="s">
        <v>18</v>
      </c>
      <c r="V26" s="48" t="s">
        <v>18</v>
      </c>
      <c r="W26" s="49" t="s">
        <v>18</v>
      </c>
      <c r="X26" s="49" t="s">
        <v>18</v>
      </c>
      <c r="Y26" s="49" t="s">
        <v>18</v>
      </c>
      <c r="Z26" s="213" t="s">
        <v>18</v>
      </c>
      <c r="AA26" s="213" t="s">
        <v>18</v>
      </c>
      <c r="AB26" s="213" t="s">
        <v>18</v>
      </c>
      <c r="AC26" s="213" t="s">
        <v>18</v>
      </c>
      <c r="AD26" s="213" t="s">
        <v>18</v>
      </c>
      <c r="AE26" s="213" t="s">
        <v>18</v>
      </c>
      <c r="AF26" s="213" t="s">
        <v>18</v>
      </c>
      <c r="AG26" s="13">
        <f t="shared" si="0"/>
        <v>6.0249999999999995</v>
      </c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</row>
    <row r="27" spans="1:55" ht="15.6" x14ac:dyDescent="0.3">
      <c r="A27" s="30"/>
      <c r="B27" s="20" t="s">
        <v>6</v>
      </c>
      <c r="C27" s="94" t="s">
        <v>18</v>
      </c>
      <c r="D27" s="49" t="s">
        <v>18</v>
      </c>
      <c r="E27" s="49" t="s">
        <v>18</v>
      </c>
      <c r="F27" s="49" t="s">
        <v>18</v>
      </c>
      <c r="G27" s="49" t="s">
        <v>18</v>
      </c>
      <c r="H27" s="49" t="s">
        <v>18</v>
      </c>
      <c r="I27" s="39">
        <v>5.65</v>
      </c>
      <c r="J27" s="13">
        <v>5.67</v>
      </c>
      <c r="K27" s="13">
        <v>5.71</v>
      </c>
      <c r="L27" s="13">
        <v>6.54</v>
      </c>
      <c r="M27" s="13">
        <v>4.8</v>
      </c>
      <c r="N27" s="13">
        <v>5.44</v>
      </c>
      <c r="O27" s="13">
        <v>5.94</v>
      </c>
      <c r="P27" s="13">
        <v>8.44</v>
      </c>
      <c r="Q27" s="13" t="s">
        <v>248</v>
      </c>
      <c r="R27" s="49" t="s">
        <v>18</v>
      </c>
      <c r="S27" s="49" t="s">
        <v>18</v>
      </c>
      <c r="T27" s="49" t="s">
        <v>18</v>
      </c>
      <c r="U27" s="49" t="s">
        <v>18</v>
      </c>
      <c r="V27" s="48" t="s">
        <v>18</v>
      </c>
      <c r="W27" s="49" t="s">
        <v>18</v>
      </c>
      <c r="X27" s="49" t="s">
        <v>18</v>
      </c>
      <c r="Y27" s="49" t="s">
        <v>18</v>
      </c>
      <c r="Z27" s="213" t="s">
        <v>18</v>
      </c>
      <c r="AA27" s="213" t="s">
        <v>18</v>
      </c>
      <c r="AB27" s="213" t="s">
        <v>18</v>
      </c>
      <c r="AC27" s="213" t="s">
        <v>18</v>
      </c>
      <c r="AD27" s="213" t="s">
        <v>18</v>
      </c>
      <c r="AE27" s="213" t="s">
        <v>18</v>
      </c>
      <c r="AF27" s="213" t="s">
        <v>18</v>
      </c>
      <c r="AG27" s="13">
        <f t="shared" si="0"/>
        <v>6.0237499999999997</v>
      </c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</row>
    <row r="28" spans="1:55" ht="15.6" x14ac:dyDescent="0.3">
      <c r="A28" s="14" t="s">
        <v>1157</v>
      </c>
      <c r="B28" s="20" t="s">
        <v>6</v>
      </c>
      <c r="C28" s="94" t="s">
        <v>18</v>
      </c>
      <c r="D28" s="49" t="s">
        <v>18</v>
      </c>
      <c r="E28" s="49" t="s">
        <v>18</v>
      </c>
      <c r="F28" s="49" t="s">
        <v>18</v>
      </c>
      <c r="G28" s="49" t="s">
        <v>18</v>
      </c>
      <c r="H28" s="49" t="s">
        <v>18</v>
      </c>
      <c r="I28" s="13">
        <v>7.04</v>
      </c>
      <c r="J28" s="13">
        <v>5.71</v>
      </c>
      <c r="K28" s="13">
        <v>5.63</v>
      </c>
      <c r="L28" s="13">
        <v>6.89</v>
      </c>
      <c r="M28" s="13" t="s">
        <v>657</v>
      </c>
      <c r="N28" s="13">
        <v>6.34</v>
      </c>
      <c r="O28" s="13">
        <v>8.65</v>
      </c>
      <c r="P28" s="13">
        <v>8.9499999999999993</v>
      </c>
      <c r="Q28" s="13" t="s">
        <v>248</v>
      </c>
      <c r="R28" s="49" t="s">
        <v>18</v>
      </c>
      <c r="S28" s="49" t="s">
        <v>18</v>
      </c>
      <c r="T28" s="49" t="s">
        <v>18</v>
      </c>
      <c r="U28" s="49" t="s">
        <v>18</v>
      </c>
      <c r="V28" s="48" t="s">
        <v>18</v>
      </c>
      <c r="W28" s="49" t="s">
        <v>18</v>
      </c>
      <c r="X28" s="49" t="s">
        <v>18</v>
      </c>
      <c r="Y28" s="49" t="s">
        <v>18</v>
      </c>
      <c r="Z28" s="213" t="s">
        <v>18</v>
      </c>
      <c r="AA28" s="213" t="s">
        <v>18</v>
      </c>
      <c r="AB28" s="213" t="s">
        <v>18</v>
      </c>
      <c r="AC28" s="213" t="s">
        <v>18</v>
      </c>
      <c r="AD28" s="213" t="s">
        <v>18</v>
      </c>
      <c r="AE28" s="213" t="s">
        <v>18</v>
      </c>
      <c r="AF28" s="213" t="s">
        <v>18</v>
      </c>
      <c r="AG28" s="13">
        <f t="shared" si="0"/>
        <v>7.0299999999999994</v>
      </c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</row>
    <row r="29" spans="1:55" ht="15.6" x14ac:dyDescent="0.3">
      <c r="A29" s="29" t="s">
        <v>613</v>
      </c>
      <c r="B29" s="20" t="s">
        <v>7</v>
      </c>
      <c r="C29" s="94" t="s">
        <v>18</v>
      </c>
      <c r="D29" s="49" t="s">
        <v>18</v>
      </c>
      <c r="E29" s="49" t="s">
        <v>18</v>
      </c>
      <c r="F29" s="49" t="s">
        <v>18</v>
      </c>
      <c r="G29" s="49" t="s">
        <v>18</v>
      </c>
      <c r="H29" s="49" t="s">
        <v>18</v>
      </c>
      <c r="I29" s="13">
        <v>7.24</v>
      </c>
      <c r="J29" s="13">
        <v>5.96</v>
      </c>
      <c r="K29" s="13">
        <v>6.09</v>
      </c>
      <c r="L29" s="13">
        <v>8.7200000000000006</v>
      </c>
      <c r="M29" s="13" t="s">
        <v>657</v>
      </c>
      <c r="N29" s="13">
        <v>7.04</v>
      </c>
      <c r="O29" s="47">
        <v>8.9600000000000009</v>
      </c>
      <c r="P29" s="13" t="s">
        <v>658</v>
      </c>
      <c r="Q29" s="13" t="s">
        <v>248</v>
      </c>
      <c r="R29" s="49" t="s">
        <v>18</v>
      </c>
      <c r="S29" s="49" t="s">
        <v>18</v>
      </c>
      <c r="T29" s="49" t="s">
        <v>18</v>
      </c>
      <c r="U29" s="49" t="s">
        <v>18</v>
      </c>
      <c r="V29" s="48" t="s">
        <v>18</v>
      </c>
      <c r="W29" s="49" t="s">
        <v>18</v>
      </c>
      <c r="X29" s="49" t="s">
        <v>18</v>
      </c>
      <c r="Y29" s="49" t="s">
        <v>18</v>
      </c>
      <c r="Z29" s="213" t="s">
        <v>18</v>
      </c>
      <c r="AA29" s="213" t="s">
        <v>18</v>
      </c>
      <c r="AB29" s="213" t="s">
        <v>18</v>
      </c>
      <c r="AC29" s="213" t="s">
        <v>18</v>
      </c>
      <c r="AD29" s="213" t="s">
        <v>18</v>
      </c>
      <c r="AE29" s="213" t="s">
        <v>18</v>
      </c>
      <c r="AF29" s="213" t="s">
        <v>18</v>
      </c>
      <c r="AG29" s="13">
        <f t="shared" si="0"/>
        <v>7.335</v>
      </c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</row>
    <row r="30" spans="1:55" ht="15.6" x14ac:dyDescent="0.3">
      <c r="A30" s="30"/>
      <c r="B30" s="20" t="s">
        <v>7</v>
      </c>
      <c r="C30" s="94" t="s">
        <v>18</v>
      </c>
      <c r="D30" s="49" t="s">
        <v>18</v>
      </c>
      <c r="E30" s="49" t="s">
        <v>18</v>
      </c>
      <c r="F30" s="49" t="s">
        <v>18</v>
      </c>
      <c r="G30" s="49" t="s">
        <v>18</v>
      </c>
      <c r="H30" s="49" t="s">
        <v>18</v>
      </c>
      <c r="I30" s="13">
        <v>6.75</v>
      </c>
      <c r="J30" s="13">
        <v>7.95</v>
      </c>
      <c r="K30" s="13">
        <v>7.19</v>
      </c>
      <c r="L30" s="13">
        <v>7.86</v>
      </c>
      <c r="M30" s="13">
        <v>5.37</v>
      </c>
      <c r="N30" s="13">
        <v>8.99</v>
      </c>
      <c r="O30" s="47">
        <v>9.15</v>
      </c>
      <c r="P30" s="13" t="s">
        <v>658</v>
      </c>
      <c r="Q30" s="13" t="s">
        <v>248</v>
      </c>
      <c r="R30" s="49" t="s">
        <v>18</v>
      </c>
      <c r="S30" s="49" t="s">
        <v>18</v>
      </c>
      <c r="T30" s="49" t="s">
        <v>18</v>
      </c>
      <c r="U30" s="49" t="s">
        <v>18</v>
      </c>
      <c r="V30" s="48" t="s">
        <v>18</v>
      </c>
      <c r="W30" s="49" t="s">
        <v>18</v>
      </c>
      <c r="X30" s="49" t="s">
        <v>18</v>
      </c>
      <c r="Y30" s="49" t="s">
        <v>18</v>
      </c>
      <c r="Z30" s="213" t="s">
        <v>18</v>
      </c>
      <c r="AA30" s="213" t="s">
        <v>18</v>
      </c>
      <c r="AB30" s="213" t="s">
        <v>18</v>
      </c>
      <c r="AC30" s="213" t="s">
        <v>18</v>
      </c>
      <c r="AD30" s="213" t="s">
        <v>18</v>
      </c>
      <c r="AE30" s="213" t="s">
        <v>18</v>
      </c>
      <c r="AF30" s="213" t="s">
        <v>18</v>
      </c>
      <c r="AG30" s="13">
        <f t="shared" si="0"/>
        <v>7.6085714285714285</v>
      </c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</row>
    <row r="31" spans="1:55" ht="15.6" x14ac:dyDescent="0.3">
      <c r="A31" s="30"/>
      <c r="B31" s="20" t="s">
        <v>8</v>
      </c>
      <c r="C31" s="94" t="s">
        <v>18</v>
      </c>
      <c r="D31" s="49" t="s">
        <v>18</v>
      </c>
      <c r="E31" s="49" t="s">
        <v>18</v>
      </c>
      <c r="F31" s="49" t="s">
        <v>18</v>
      </c>
      <c r="G31" s="49" t="s">
        <v>18</v>
      </c>
      <c r="H31" s="49" t="s">
        <v>18</v>
      </c>
      <c r="I31" s="13">
        <v>7.31</v>
      </c>
      <c r="J31" s="13">
        <v>7.99</v>
      </c>
      <c r="K31" s="13">
        <v>6.92</v>
      </c>
      <c r="L31" s="13">
        <v>7.04</v>
      </c>
      <c r="M31" s="13">
        <v>6.49</v>
      </c>
      <c r="N31" s="13">
        <v>8.49</v>
      </c>
      <c r="O31" s="47">
        <v>9.34</v>
      </c>
      <c r="P31" s="13" t="s">
        <v>658</v>
      </c>
      <c r="Q31" s="13">
        <v>9.25</v>
      </c>
      <c r="R31" s="49" t="s">
        <v>18</v>
      </c>
      <c r="S31" s="49" t="s">
        <v>18</v>
      </c>
      <c r="T31" s="49" t="s">
        <v>18</v>
      </c>
      <c r="U31" s="49" t="s">
        <v>18</v>
      </c>
      <c r="V31" s="48" t="s">
        <v>18</v>
      </c>
      <c r="W31" s="49" t="s">
        <v>18</v>
      </c>
      <c r="X31" s="49" t="s">
        <v>18</v>
      </c>
      <c r="Y31" s="49" t="s">
        <v>18</v>
      </c>
      <c r="Z31" s="213" t="s">
        <v>18</v>
      </c>
      <c r="AA31" s="213" t="s">
        <v>18</v>
      </c>
      <c r="AB31" s="213" t="s">
        <v>18</v>
      </c>
      <c r="AC31" s="213" t="s">
        <v>18</v>
      </c>
      <c r="AD31" s="213" t="s">
        <v>18</v>
      </c>
      <c r="AE31" s="213" t="s">
        <v>18</v>
      </c>
      <c r="AF31" s="213" t="s">
        <v>18</v>
      </c>
      <c r="AG31" s="13">
        <f t="shared" si="0"/>
        <v>7.8537499999999998</v>
      </c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</row>
    <row r="32" spans="1:55" ht="15.6" x14ac:dyDescent="0.3">
      <c r="A32" s="29" t="s">
        <v>162</v>
      </c>
      <c r="B32" s="20" t="s">
        <v>8</v>
      </c>
      <c r="C32" s="94" t="s">
        <v>18</v>
      </c>
      <c r="D32" s="49" t="s">
        <v>18</v>
      </c>
      <c r="E32" s="49" t="s">
        <v>18</v>
      </c>
      <c r="F32" s="49" t="s">
        <v>18</v>
      </c>
      <c r="G32" s="49" t="s">
        <v>18</v>
      </c>
      <c r="H32" s="49" t="s">
        <v>18</v>
      </c>
      <c r="I32" s="13">
        <v>7.88</v>
      </c>
      <c r="J32" s="13">
        <v>7.43</v>
      </c>
      <c r="K32" s="13">
        <v>7.05</v>
      </c>
      <c r="L32" s="13">
        <v>7.87</v>
      </c>
      <c r="M32" s="13">
        <v>6.59</v>
      </c>
      <c r="N32" s="13">
        <v>7.84</v>
      </c>
      <c r="O32" s="47">
        <v>8.9</v>
      </c>
      <c r="P32" s="47">
        <v>9.35</v>
      </c>
      <c r="Q32" s="47">
        <v>9.66</v>
      </c>
      <c r="R32" s="49" t="s">
        <v>18</v>
      </c>
      <c r="S32" s="49" t="s">
        <v>18</v>
      </c>
      <c r="T32" s="49" t="s">
        <v>18</v>
      </c>
      <c r="U32" s="49" t="s">
        <v>18</v>
      </c>
      <c r="V32" s="48" t="s">
        <v>18</v>
      </c>
      <c r="W32" s="49" t="s">
        <v>18</v>
      </c>
      <c r="X32" s="49" t="s">
        <v>18</v>
      </c>
      <c r="Y32" s="49" t="s">
        <v>18</v>
      </c>
      <c r="Z32" s="213" t="s">
        <v>18</v>
      </c>
      <c r="AA32" s="213" t="s">
        <v>18</v>
      </c>
      <c r="AB32" s="213" t="s">
        <v>18</v>
      </c>
      <c r="AC32" s="213" t="s">
        <v>18</v>
      </c>
      <c r="AD32" s="213" t="s">
        <v>18</v>
      </c>
      <c r="AE32" s="213" t="s">
        <v>18</v>
      </c>
      <c r="AF32" s="213" t="s">
        <v>18</v>
      </c>
      <c r="AG32" s="13">
        <f t="shared" si="0"/>
        <v>8.0633333333333326</v>
      </c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</row>
    <row r="33" spans="1:55" ht="15.6" x14ac:dyDescent="0.3">
      <c r="A33" s="29" t="s">
        <v>987</v>
      </c>
      <c r="B33" s="20" t="s">
        <v>9</v>
      </c>
      <c r="C33" s="94" t="s">
        <v>18</v>
      </c>
      <c r="D33" s="49" t="s">
        <v>18</v>
      </c>
      <c r="E33" s="49" t="s">
        <v>18</v>
      </c>
      <c r="F33" s="49" t="s">
        <v>18</v>
      </c>
      <c r="G33" s="49" t="s">
        <v>18</v>
      </c>
      <c r="H33" s="49" t="s">
        <v>18</v>
      </c>
      <c r="I33" s="13">
        <v>7.76</v>
      </c>
      <c r="J33" s="50">
        <v>6.88</v>
      </c>
      <c r="K33" s="13">
        <v>6.01</v>
      </c>
      <c r="L33" s="47">
        <v>8.49</v>
      </c>
      <c r="M33" s="47">
        <v>8.64</v>
      </c>
      <c r="N33" s="47">
        <v>7.54</v>
      </c>
      <c r="O33" s="47">
        <v>8.0399999999999991</v>
      </c>
      <c r="P33" s="47">
        <v>8.76</v>
      </c>
      <c r="Q33" s="47">
        <v>8.9600000000000009</v>
      </c>
      <c r="R33" s="49" t="s">
        <v>18</v>
      </c>
      <c r="S33" s="49" t="s">
        <v>18</v>
      </c>
      <c r="T33" s="49" t="s">
        <v>18</v>
      </c>
      <c r="U33" s="49" t="s">
        <v>18</v>
      </c>
      <c r="V33" s="48" t="s">
        <v>18</v>
      </c>
      <c r="W33" s="49" t="s">
        <v>18</v>
      </c>
      <c r="X33" s="49" t="s">
        <v>18</v>
      </c>
      <c r="Y33" s="49" t="s">
        <v>18</v>
      </c>
      <c r="Z33" s="213" t="s">
        <v>18</v>
      </c>
      <c r="AA33" s="213" t="s">
        <v>18</v>
      </c>
      <c r="AB33" s="213" t="s">
        <v>18</v>
      </c>
      <c r="AC33" s="213" t="s">
        <v>18</v>
      </c>
      <c r="AD33" s="213" t="s">
        <v>18</v>
      </c>
      <c r="AE33" s="213" t="s">
        <v>18</v>
      </c>
      <c r="AF33" s="213" t="s">
        <v>18</v>
      </c>
      <c r="AG33" s="13">
        <f t="shared" si="0"/>
        <v>7.8977777777777778</v>
      </c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</row>
    <row r="34" spans="1:55" ht="15.6" x14ac:dyDescent="0.3">
      <c r="A34" s="29" t="s">
        <v>988</v>
      </c>
      <c r="B34" s="20" t="s">
        <v>9</v>
      </c>
      <c r="C34" s="94" t="s">
        <v>18</v>
      </c>
      <c r="D34" s="49" t="s">
        <v>18</v>
      </c>
      <c r="E34" s="49" t="s">
        <v>18</v>
      </c>
      <c r="F34" s="49" t="s">
        <v>18</v>
      </c>
      <c r="G34" s="49" t="s">
        <v>18</v>
      </c>
      <c r="H34" s="49" t="s">
        <v>18</v>
      </c>
      <c r="I34" s="13">
        <v>7.76</v>
      </c>
      <c r="J34" s="13">
        <v>8.11</v>
      </c>
      <c r="K34" s="13">
        <v>7.56</v>
      </c>
      <c r="L34" s="13">
        <v>9.1999999999999993</v>
      </c>
      <c r="M34" s="50">
        <v>9.02</v>
      </c>
      <c r="N34" s="50">
        <v>9.0399999999999991</v>
      </c>
      <c r="O34" s="50">
        <v>8.84</v>
      </c>
      <c r="P34" s="50">
        <v>10.54</v>
      </c>
      <c r="Q34" s="50">
        <v>8.64</v>
      </c>
      <c r="R34" s="49" t="s">
        <v>18</v>
      </c>
      <c r="S34" s="49" t="s">
        <v>18</v>
      </c>
      <c r="T34" s="49" t="s">
        <v>18</v>
      </c>
      <c r="U34" s="49" t="s">
        <v>18</v>
      </c>
      <c r="V34" s="48" t="s">
        <v>18</v>
      </c>
      <c r="W34" s="49" t="s">
        <v>18</v>
      </c>
      <c r="X34" s="49" t="s">
        <v>18</v>
      </c>
      <c r="Y34" s="49" t="s">
        <v>18</v>
      </c>
      <c r="Z34" s="213" t="s">
        <v>18</v>
      </c>
      <c r="AA34" s="213" t="s">
        <v>18</v>
      </c>
      <c r="AB34" s="213" t="s">
        <v>18</v>
      </c>
      <c r="AC34" s="213" t="s">
        <v>18</v>
      </c>
      <c r="AD34" s="213" t="s">
        <v>18</v>
      </c>
      <c r="AE34" s="213" t="s">
        <v>18</v>
      </c>
      <c r="AF34" s="213" t="s">
        <v>18</v>
      </c>
      <c r="AG34" s="13">
        <f t="shared" si="0"/>
        <v>8.7455555555555549</v>
      </c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</row>
    <row r="35" spans="1:55" ht="15.6" x14ac:dyDescent="0.3">
      <c r="A35" s="29" t="s">
        <v>989</v>
      </c>
      <c r="B35" s="20" t="s">
        <v>10</v>
      </c>
      <c r="C35" s="94" t="s">
        <v>18</v>
      </c>
      <c r="D35" s="49" t="s">
        <v>18</v>
      </c>
      <c r="E35" s="49" t="s">
        <v>18</v>
      </c>
      <c r="F35" s="49" t="s">
        <v>18</v>
      </c>
      <c r="G35" s="49" t="s">
        <v>18</v>
      </c>
      <c r="H35" s="49" t="s">
        <v>18</v>
      </c>
      <c r="I35" s="13">
        <v>8.4600000000000009</v>
      </c>
      <c r="J35" s="13">
        <v>7.65</v>
      </c>
      <c r="K35" s="13">
        <v>6.93</v>
      </c>
      <c r="L35" s="13">
        <v>8.66</v>
      </c>
      <c r="M35" s="50">
        <v>7.74</v>
      </c>
      <c r="N35" s="50">
        <v>8.24</v>
      </c>
      <c r="O35" s="50">
        <v>7.34</v>
      </c>
      <c r="P35" s="50">
        <v>8.94</v>
      </c>
      <c r="Q35" s="13" t="s">
        <v>248</v>
      </c>
      <c r="R35" s="49" t="s">
        <v>18</v>
      </c>
      <c r="S35" s="49" t="s">
        <v>18</v>
      </c>
      <c r="T35" s="49" t="s">
        <v>18</v>
      </c>
      <c r="U35" s="49" t="s">
        <v>18</v>
      </c>
      <c r="V35" s="48" t="s">
        <v>18</v>
      </c>
      <c r="W35" s="49" t="s">
        <v>18</v>
      </c>
      <c r="X35" s="49" t="s">
        <v>18</v>
      </c>
      <c r="Y35" s="49" t="s">
        <v>18</v>
      </c>
      <c r="Z35" s="213" t="s">
        <v>18</v>
      </c>
      <c r="AA35" s="213" t="s">
        <v>18</v>
      </c>
      <c r="AB35" s="213" t="s">
        <v>18</v>
      </c>
      <c r="AC35" s="213" t="s">
        <v>18</v>
      </c>
      <c r="AD35" s="213" t="s">
        <v>18</v>
      </c>
      <c r="AE35" s="213" t="s">
        <v>18</v>
      </c>
      <c r="AF35" s="213" t="s">
        <v>18</v>
      </c>
      <c r="AG35" s="13">
        <f t="shared" si="0"/>
        <v>7.9949999999999992</v>
      </c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</row>
    <row r="36" spans="1:55" ht="15.6" x14ac:dyDescent="0.3">
      <c r="A36" s="29"/>
      <c r="B36" s="20" t="s">
        <v>10</v>
      </c>
      <c r="C36" s="94" t="s">
        <v>18</v>
      </c>
      <c r="D36" s="49" t="s">
        <v>18</v>
      </c>
      <c r="E36" s="49" t="s">
        <v>18</v>
      </c>
      <c r="F36" s="49" t="s">
        <v>18</v>
      </c>
      <c r="G36" s="49" t="s">
        <v>18</v>
      </c>
      <c r="H36" s="49" t="s">
        <v>18</v>
      </c>
      <c r="I36" s="13">
        <v>8.02</v>
      </c>
      <c r="J36" s="13">
        <v>6.66</v>
      </c>
      <c r="K36" s="13">
        <v>6.43</v>
      </c>
      <c r="L36" s="13">
        <v>7.56</v>
      </c>
      <c r="M36" s="50">
        <v>7.09</v>
      </c>
      <c r="N36" s="50">
        <v>8.14</v>
      </c>
      <c r="O36" s="50">
        <v>7.84</v>
      </c>
      <c r="P36" s="13" t="s">
        <v>658</v>
      </c>
      <c r="Q36" s="13" t="s">
        <v>248</v>
      </c>
      <c r="R36" s="49" t="s">
        <v>18</v>
      </c>
      <c r="S36" s="49" t="s">
        <v>18</v>
      </c>
      <c r="T36" s="49" t="s">
        <v>18</v>
      </c>
      <c r="U36" s="49" t="s">
        <v>18</v>
      </c>
      <c r="V36" s="48" t="s">
        <v>18</v>
      </c>
      <c r="W36" s="49" t="s">
        <v>18</v>
      </c>
      <c r="X36" s="49" t="s">
        <v>18</v>
      </c>
      <c r="Y36" s="49" t="s">
        <v>18</v>
      </c>
      <c r="Z36" s="213" t="s">
        <v>18</v>
      </c>
      <c r="AA36" s="213" t="s">
        <v>18</v>
      </c>
      <c r="AB36" s="213" t="s">
        <v>18</v>
      </c>
      <c r="AC36" s="213" t="s">
        <v>18</v>
      </c>
      <c r="AD36" s="213" t="s">
        <v>18</v>
      </c>
      <c r="AE36" s="213" t="s">
        <v>18</v>
      </c>
      <c r="AF36" s="213" t="s">
        <v>18</v>
      </c>
      <c r="AG36" s="13">
        <f t="shared" si="0"/>
        <v>7.3914285714285706</v>
      </c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</row>
    <row r="37" spans="1:55" ht="15.6" x14ac:dyDescent="0.3">
      <c r="A37" s="30"/>
      <c r="B37" s="20" t="s">
        <v>11</v>
      </c>
      <c r="C37" s="94" t="s">
        <v>18</v>
      </c>
      <c r="D37" s="49" t="s">
        <v>18</v>
      </c>
      <c r="E37" s="49" t="s">
        <v>18</v>
      </c>
      <c r="F37" s="49" t="s">
        <v>18</v>
      </c>
      <c r="G37" s="49" t="s">
        <v>18</v>
      </c>
      <c r="H37" s="49" t="s">
        <v>18</v>
      </c>
      <c r="I37" s="39">
        <v>7.36</v>
      </c>
      <c r="J37" s="13">
        <v>6.25</v>
      </c>
      <c r="K37" s="13">
        <v>7.98</v>
      </c>
      <c r="L37" s="49" t="s">
        <v>18</v>
      </c>
      <c r="M37" s="44">
        <v>6.74</v>
      </c>
      <c r="N37" s="44">
        <v>7.14</v>
      </c>
      <c r="O37" s="44">
        <v>9.34</v>
      </c>
      <c r="P37" s="47">
        <v>8.23</v>
      </c>
      <c r="Q37" s="13" t="s">
        <v>248</v>
      </c>
      <c r="R37" s="49" t="s">
        <v>18</v>
      </c>
      <c r="S37" s="49" t="s">
        <v>18</v>
      </c>
      <c r="T37" s="49" t="s">
        <v>18</v>
      </c>
      <c r="U37" s="49" t="s">
        <v>18</v>
      </c>
      <c r="V37" s="48" t="s">
        <v>18</v>
      </c>
      <c r="W37" s="49" t="s">
        <v>18</v>
      </c>
      <c r="X37" s="49" t="s">
        <v>18</v>
      </c>
      <c r="Y37" s="49" t="s">
        <v>18</v>
      </c>
      <c r="Z37" s="213" t="s">
        <v>18</v>
      </c>
      <c r="AA37" s="213" t="s">
        <v>18</v>
      </c>
      <c r="AB37" s="213" t="s">
        <v>18</v>
      </c>
      <c r="AC37" s="213" t="s">
        <v>18</v>
      </c>
      <c r="AD37" s="213" t="s">
        <v>18</v>
      </c>
      <c r="AE37" s="213" t="s">
        <v>18</v>
      </c>
      <c r="AF37" s="213" t="s">
        <v>18</v>
      </c>
      <c r="AG37" s="13">
        <f t="shared" si="0"/>
        <v>7.5771428571428583</v>
      </c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</row>
    <row r="38" spans="1:55" ht="15.6" x14ac:dyDescent="0.3">
      <c r="A38" s="30"/>
      <c r="B38" s="20" t="s">
        <v>12</v>
      </c>
      <c r="C38" s="94" t="s">
        <v>18</v>
      </c>
      <c r="D38" s="49" t="s">
        <v>18</v>
      </c>
      <c r="E38" s="49" t="s">
        <v>18</v>
      </c>
      <c r="F38" s="49" t="s">
        <v>18</v>
      </c>
      <c r="G38" s="49" t="s">
        <v>18</v>
      </c>
      <c r="H38" s="49" t="s">
        <v>18</v>
      </c>
      <c r="I38" s="39">
        <v>6.39</v>
      </c>
      <c r="J38" s="13">
        <v>8.0500000000000007</v>
      </c>
      <c r="K38" s="13">
        <v>6.89</v>
      </c>
      <c r="L38" s="49" t="s">
        <v>18</v>
      </c>
      <c r="M38" s="44">
        <v>5.69</v>
      </c>
      <c r="N38" s="44">
        <v>6.64</v>
      </c>
      <c r="O38" s="44">
        <v>7.54</v>
      </c>
      <c r="P38" s="44">
        <v>8.5399999999999991</v>
      </c>
      <c r="Q38" s="13" t="s">
        <v>248</v>
      </c>
      <c r="R38" s="49" t="s">
        <v>18</v>
      </c>
      <c r="S38" s="49" t="s">
        <v>18</v>
      </c>
      <c r="T38" s="49" t="s">
        <v>18</v>
      </c>
      <c r="U38" s="49" t="s">
        <v>18</v>
      </c>
      <c r="V38" s="48" t="s">
        <v>18</v>
      </c>
      <c r="W38" s="49" t="s">
        <v>18</v>
      </c>
      <c r="X38" s="49" t="s">
        <v>18</v>
      </c>
      <c r="Y38" s="49" t="s">
        <v>18</v>
      </c>
      <c r="Z38" s="213" t="s">
        <v>18</v>
      </c>
      <c r="AA38" s="213" t="s">
        <v>18</v>
      </c>
      <c r="AB38" s="213" t="s">
        <v>18</v>
      </c>
      <c r="AC38" s="213" t="s">
        <v>18</v>
      </c>
      <c r="AD38" s="213" t="s">
        <v>18</v>
      </c>
      <c r="AE38" s="213" t="s">
        <v>18</v>
      </c>
      <c r="AF38" s="213" t="s">
        <v>18</v>
      </c>
      <c r="AG38" s="13">
        <f t="shared" si="0"/>
        <v>7.1057142857142859</v>
      </c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</row>
    <row r="41" spans="1:55" x14ac:dyDescent="0.25">
      <c r="J41" s="5"/>
    </row>
  </sheetData>
  <phoneticPr fontId="0" type="noConversion"/>
  <printOptions horizontalCentered="1" verticalCentered="1" gridLines="1" gridLinesSet="0"/>
  <pageMargins left="0.75" right="0.75" top="1" bottom="1" header="0.5" footer="0.5"/>
  <pageSetup orientation="landscape" horizontalDpi="300" r:id="rId1"/>
  <headerFooter alignWithMargins="0">
    <oddHeader>&amp;C&amp;"Arial,Bold"&amp;14Leitner Creek - 49L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09"/>
  <sheetViews>
    <sheetView topLeftCell="A25" workbookViewId="0">
      <selection activeCell="O5" sqref="O5"/>
    </sheetView>
  </sheetViews>
  <sheetFormatPr defaultColWidth="9.109375" defaultRowHeight="15" x14ac:dyDescent="0.25"/>
  <cols>
    <col min="1" max="1" width="30.88671875" style="186" bestFit="1" customWidth="1"/>
    <col min="2" max="2" width="6.5546875" style="169" customWidth="1"/>
    <col min="3" max="16384" width="9.109375" style="169"/>
  </cols>
  <sheetData>
    <row r="1" spans="1:14" ht="13.5" customHeight="1" x14ac:dyDescent="0.3">
      <c r="A1" s="166" t="s">
        <v>1030</v>
      </c>
      <c r="B1" s="167"/>
      <c r="C1" s="168">
        <v>2005</v>
      </c>
      <c r="D1" s="168">
        <v>2006</v>
      </c>
      <c r="E1" s="168">
        <v>2007</v>
      </c>
      <c r="F1" s="168">
        <v>2008</v>
      </c>
      <c r="G1" s="168">
        <v>2009</v>
      </c>
      <c r="H1" s="168">
        <v>2010</v>
      </c>
      <c r="I1" s="168">
        <v>2011</v>
      </c>
      <c r="J1" s="168">
        <v>2012</v>
      </c>
      <c r="K1" s="168"/>
      <c r="L1" s="168" t="s">
        <v>161</v>
      </c>
    </row>
    <row r="2" spans="1:14" ht="15.6" x14ac:dyDescent="0.3">
      <c r="A2" s="170" t="s">
        <v>1031</v>
      </c>
      <c r="B2" s="171" t="s">
        <v>1</v>
      </c>
      <c r="C2" s="172"/>
      <c r="D2" s="173"/>
      <c r="E2" s="173"/>
      <c r="F2" s="172"/>
      <c r="G2" s="172"/>
      <c r="H2" s="172"/>
      <c r="I2" s="172"/>
      <c r="J2" s="172"/>
      <c r="K2" s="172"/>
      <c r="L2" s="172" t="e">
        <f t="shared" ref="L2:L13" si="0">AVERAGE(C2:I2)</f>
        <v>#DIV/0!</v>
      </c>
    </row>
    <row r="3" spans="1:14" ht="15.6" x14ac:dyDescent="0.3">
      <c r="A3" s="174"/>
      <c r="B3" s="171" t="s">
        <v>2</v>
      </c>
      <c r="C3" s="172"/>
      <c r="D3" s="173"/>
      <c r="E3" s="172"/>
      <c r="F3" s="173"/>
      <c r="G3" s="172"/>
      <c r="H3" s="172"/>
      <c r="I3" s="172"/>
      <c r="J3" s="172"/>
      <c r="K3" s="172"/>
      <c r="L3" s="172" t="e">
        <f t="shared" si="0"/>
        <v>#DIV/0!</v>
      </c>
    </row>
    <row r="4" spans="1:14" ht="15.6" x14ac:dyDescent="0.3">
      <c r="A4" s="175"/>
      <c r="B4" s="171" t="s">
        <v>3</v>
      </c>
      <c r="C4" s="172"/>
      <c r="D4" s="172"/>
      <c r="E4" s="172"/>
      <c r="F4" s="173"/>
      <c r="G4" s="172"/>
      <c r="H4" s="172"/>
      <c r="I4" s="172"/>
      <c r="J4" s="172"/>
      <c r="K4" s="172"/>
      <c r="L4" s="172" t="e">
        <f t="shared" si="0"/>
        <v>#DIV/0!</v>
      </c>
    </row>
    <row r="5" spans="1:14" ht="15.6" x14ac:dyDescent="0.3">
      <c r="A5" s="176"/>
      <c r="B5" s="171" t="s">
        <v>4</v>
      </c>
      <c r="C5" s="172"/>
      <c r="D5" s="172"/>
      <c r="E5" s="172"/>
      <c r="F5" s="173"/>
      <c r="G5" s="172"/>
      <c r="H5" s="172"/>
      <c r="I5" s="172"/>
      <c r="J5" s="172"/>
      <c r="K5" s="172"/>
      <c r="L5" s="172" t="e">
        <f t="shared" si="0"/>
        <v>#DIV/0!</v>
      </c>
      <c r="N5" s="177"/>
    </row>
    <row r="6" spans="1:14" ht="15.6" x14ac:dyDescent="0.3">
      <c r="A6" s="176"/>
      <c r="B6" s="171" t="s">
        <v>5</v>
      </c>
      <c r="C6" s="172"/>
      <c r="D6" s="172"/>
      <c r="E6" s="172"/>
      <c r="F6" s="172"/>
      <c r="G6" s="172"/>
      <c r="H6" s="172"/>
      <c r="I6" s="172"/>
      <c r="J6" s="172"/>
      <c r="K6" s="172"/>
      <c r="L6" s="172" t="e">
        <f t="shared" si="0"/>
        <v>#DIV/0!</v>
      </c>
    </row>
    <row r="7" spans="1:14" ht="15.6" x14ac:dyDescent="0.3">
      <c r="A7" s="170" t="s">
        <v>1032</v>
      </c>
      <c r="B7" s="171" t="s">
        <v>6</v>
      </c>
      <c r="C7" s="172"/>
      <c r="D7" s="172"/>
      <c r="E7" s="172"/>
      <c r="F7" s="172"/>
      <c r="G7" s="172"/>
      <c r="H7" s="172"/>
      <c r="I7" s="172"/>
      <c r="J7" s="172"/>
      <c r="K7" s="172"/>
      <c r="L7" s="172" t="e">
        <f t="shared" si="0"/>
        <v>#DIV/0!</v>
      </c>
    </row>
    <row r="8" spans="1:14" ht="15.6" x14ac:dyDescent="0.3">
      <c r="A8" s="170" t="s">
        <v>1033</v>
      </c>
      <c r="B8" s="171" t="s">
        <v>7</v>
      </c>
      <c r="C8" s="172"/>
      <c r="D8" s="172"/>
      <c r="E8" s="172"/>
      <c r="F8" s="172"/>
      <c r="G8" s="173"/>
      <c r="H8" s="173"/>
      <c r="I8" s="173"/>
      <c r="J8" s="173"/>
      <c r="K8" s="173"/>
      <c r="L8" s="172" t="e">
        <f t="shared" si="0"/>
        <v>#DIV/0!</v>
      </c>
      <c r="M8" s="178"/>
    </row>
    <row r="9" spans="1:14" ht="15.6" x14ac:dyDescent="0.3">
      <c r="A9" s="175"/>
      <c r="B9" s="171" t="s">
        <v>8</v>
      </c>
      <c r="C9" s="179"/>
      <c r="D9" s="179"/>
      <c r="E9" s="179"/>
      <c r="F9" s="179"/>
      <c r="G9" s="179"/>
      <c r="H9" s="179"/>
      <c r="I9" s="179"/>
      <c r="J9" s="179"/>
      <c r="K9" s="179"/>
      <c r="L9" s="172" t="e">
        <f t="shared" si="0"/>
        <v>#DIV/0!</v>
      </c>
      <c r="M9" s="180"/>
    </row>
    <row r="10" spans="1:14" ht="15.6" x14ac:dyDescent="0.3">
      <c r="A10" s="175"/>
      <c r="B10" s="171" t="s">
        <v>9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2" t="e">
        <f t="shared" si="0"/>
        <v>#DIV/0!</v>
      </c>
      <c r="M10" s="180"/>
    </row>
    <row r="11" spans="1:14" ht="15.6" x14ac:dyDescent="0.3">
      <c r="A11" s="181"/>
      <c r="B11" s="171" t="s">
        <v>10</v>
      </c>
      <c r="C11" s="179"/>
      <c r="D11" s="179"/>
      <c r="E11" s="179"/>
      <c r="F11" s="179"/>
      <c r="G11" s="179"/>
      <c r="H11" s="179"/>
      <c r="I11" s="179"/>
      <c r="J11" s="179"/>
      <c r="K11" s="179"/>
      <c r="L11" s="172" t="e">
        <f t="shared" si="0"/>
        <v>#DIV/0!</v>
      </c>
      <c r="M11" s="180"/>
    </row>
    <row r="12" spans="1:14" ht="15.6" x14ac:dyDescent="0.3">
      <c r="A12" s="182"/>
      <c r="B12" s="171" t="s">
        <v>11</v>
      </c>
      <c r="C12" s="172"/>
      <c r="D12" s="172"/>
      <c r="E12" s="172"/>
      <c r="F12" s="172"/>
      <c r="G12" s="172"/>
      <c r="H12" s="172"/>
      <c r="I12" s="172"/>
      <c r="J12" s="172"/>
      <c r="K12" s="172"/>
      <c r="L12" s="172" t="e">
        <f t="shared" si="0"/>
        <v>#DIV/0!</v>
      </c>
    </row>
    <row r="13" spans="1:14" ht="15.6" x14ac:dyDescent="0.3">
      <c r="A13" s="182"/>
      <c r="B13" s="171" t="s">
        <v>12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 t="e">
        <f t="shared" si="0"/>
        <v>#DIV/0!</v>
      </c>
    </row>
    <row r="14" spans="1:14" x14ac:dyDescent="0.25">
      <c r="A14" s="183"/>
      <c r="B14" s="184"/>
    </row>
    <row r="15" spans="1:14" ht="15.6" x14ac:dyDescent="0.3">
      <c r="A15" s="166" t="s">
        <v>1034</v>
      </c>
      <c r="B15" s="167"/>
      <c r="C15" s="168">
        <v>2005</v>
      </c>
      <c r="D15" s="168">
        <v>2006</v>
      </c>
      <c r="E15" s="168">
        <v>2007</v>
      </c>
      <c r="F15" s="168">
        <v>2008</v>
      </c>
      <c r="G15" s="168">
        <v>2009</v>
      </c>
      <c r="H15" s="168">
        <v>2010</v>
      </c>
      <c r="I15" s="168">
        <v>2011</v>
      </c>
      <c r="J15" s="168">
        <v>2012</v>
      </c>
      <c r="K15" s="168"/>
      <c r="L15" s="168" t="s">
        <v>161</v>
      </c>
    </row>
    <row r="16" spans="1:14" ht="15.6" x14ac:dyDescent="0.3">
      <c r="A16" s="170" t="s">
        <v>1035</v>
      </c>
      <c r="B16" s="171" t="s">
        <v>1</v>
      </c>
      <c r="C16" s="172"/>
      <c r="D16" s="173"/>
      <c r="E16" s="173"/>
      <c r="F16" s="172"/>
      <c r="G16" s="172"/>
      <c r="H16" s="172"/>
      <c r="I16" s="172"/>
      <c r="J16" s="172"/>
      <c r="K16" s="172"/>
      <c r="L16" s="172" t="e">
        <f t="shared" ref="L16:L27" si="1">AVERAGE(C16:I16)</f>
        <v>#DIV/0!</v>
      </c>
    </row>
    <row r="17" spans="1:12" ht="15.6" x14ac:dyDescent="0.3">
      <c r="A17" s="174"/>
      <c r="B17" s="171" t="s">
        <v>2</v>
      </c>
      <c r="C17" s="172"/>
      <c r="D17" s="173"/>
      <c r="E17" s="172"/>
      <c r="F17" s="173"/>
      <c r="G17" s="172"/>
      <c r="H17" s="172"/>
      <c r="I17" s="172"/>
      <c r="J17" s="172"/>
      <c r="K17" s="172"/>
      <c r="L17" s="172" t="e">
        <f t="shared" si="1"/>
        <v>#DIV/0!</v>
      </c>
    </row>
    <row r="18" spans="1:12" ht="15.6" x14ac:dyDescent="0.3">
      <c r="A18" s="175"/>
      <c r="B18" s="171" t="s">
        <v>3</v>
      </c>
      <c r="C18" s="172"/>
      <c r="D18" s="172"/>
      <c r="E18" s="172"/>
      <c r="F18" s="173"/>
      <c r="G18" s="172"/>
      <c r="H18" s="172"/>
      <c r="I18" s="172"/>
      <c r="J18" s="172"/>
      <c r="K18" s="172"/>
      <c r="L18" s="172" t="e">
        <f t="shared" si="1"/>
        <v>#DIV/0!</v>
      </c>
    </row>
    <row r="19" spans="1:12" ht="15.6" x14ac:dyDescent="0.3">
      <c r="A19" s="176"/>
      <c r="B19" s="171" t="s">
        <v>4</v>
      </c>
      <c r="C19" s="172"/>
      <c r="D19" s="172"/>
      <c r="E19" s="172"/>
      <c r="F19" s="173"/>
      <c r="G19" s="172"/>
      <c r="H19" s="172"/>
      <c r="I19" s="172"/>
      <c r="J19" s="172"/>
      <c r="K19" s="172"/>
      <c r="L19" s="172" t="e">
        <f t="shared" si="1"/>
        <v>#DIV/0!</v>
      </c>
    </row>
    <row r="20" spans="1:12" ht="15.6" x14ac:dyDescent="0.3">
      <c r="A20" s="176"/>
      <c r="B20" s="171" t="s">
        <v>5</v>
      </c>
      <c r="C20" s="172"/>
      <c r="D20" s="172"/>
      <c r="E20" s="172"/>
      <c r="F20" s="172"/>
      <c r="G20" s="172"/>
      <c r="H20" s="172"/>
      <c r="I20" s="172"/>
      <c r="J20" s="172"/>
      <c r="K20" s="172"/>
      <c r="L20" s="172" t="e">
        <f t="shared" si="1"/>
        <v>#DIV/0!</v>
      </c>
    </row>
    <row r="21" spans="1:12" ht="15.6" x14ac:dyDescent="0.3">
      <c r="A21" s="170" t="s">
        <v>1032</v>
      </c>
      <c r="B21" s="171" t="s">
        <v>6</v>
      </c>
      <c r="C21" s="172"/>
      <c r="D21" s="172"/>
      <c r="E21" s="172"/>
      <c r="F21" s="172"/>
      <c r="G21" s="172"/>
      <c r="H21" s="172"/>
      <c r="I21" s="172"/>
      <c r="J21" s="172"/>
      <c r="K21" s="172"/>
      <c r="L21" s="172" t="e">
        <f t="shared" si="1"/>
        <v>#DIV/0!</v>
      </c>
    </row>
    <row r="22" spans="1:12" ht="15.6" x14ac:dyDescent="0.3">
      <c r="A22" s="170" t="s">
        <v>1036</v>
      </c>
      <c r="B22" s="171" t="s">
        <v>7</v>
      </c>
      <c r="C22" s="172"/>
      <c r="D22" s="172"/>
      <c r="E22" s="172"/>
      <c r="F22" s="172"/>
      <c r="G22" s="173"/>
      <c r="H22" s="173"/>
      <c r="I22" s="173"/>
      <c r="J22" s="173"/>
      <c r="K22" s="173"/>
      <c r="L22" s="172" t="e">
        <f t="shared" si="1"/>
        <v>#DIV/0!</v>
      </c>
    </row>
    <row r="23" spans="1:12" ht="15.6" x14ac:dyDescent="0.3">
      <c r="A23" s="175"/>
      <c r="B23" s="171" t="s">
        <v>8</v>
      </c>
      <c r="C23" s="179"/>
      <c r="D23" s="179"/>
      <c r="E23" s="179"/>
      <c r="F23" s="179"/>
      <c r="G23" s="179"/>
      <c r="H23" s="179"/>
      <c r="I23" s="179"/>
      <c r="J23" s="179"/>
      <c r="K23" s="179"/>
      <c r="L23" s="172" t="e">
        <f t="shared" si="1"/>
        <v>#DIV/0!</v>
      </c>
    </row>
    <row r="24" spans="1:12" ht="15.6" x14ac:dyDescent="0.3">
      <c r="A24" s="175"/>
      <c r="B24" s="171" t="s">
        <v>9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2" t="e">
        <f t="shared" si="1"/>
        <v>#DIV/0!</v>
      </c>
    </row>
    <row r="25" spans="1:12" ht="15.6" x14ac:dyDescent="0.3">
      <c r="A25" s="181"/>
      <c r="B25" s="171" t="s">
        <v>10</v>
      </c>
      <c r="C25" s="179"/>
      <c r="D25" s="179"/>
      <c r="E25" s="179"/>
      <c r="F25" s="179"/>
      <c r="G25" s="179"/>
      <c r="H25" s="179"/>
      <c r="I25" s="179"/>
      <c r="J25" s="179"/>
      <c r="K25" s="179"/>
      <c r="L25" s="172" t="e">
        <f t="shared" si="1"/>
        <v>#DIV/0!</v>
      </c>
    </row>
    <row r="26" spans="1:12" ht="15.6" x14ac:dyDescent="0.3">
      <c r="A26" s="182"/>
      <c r="B26" s="171" t="s">
        <v>11</v>
      </c>
      <c r="C26" s="172"/>
      <c r="D26" s="172"/>
      <c r="E26" s="172"/>
      <c r="F26" s="172"/>
      <c r="G26" s="172"/>
      <c r="H26" s="172"/>
      <c r="I26" s="172"/>
      <c r="J26" s="172"/>
      <c r="K26" s="172"/>
      <c r="L26" s="172" t="e">
        <f t="shared" si="1"/>
        <v>#DIV/0!</v>
      </c>
    </row>
    <row r="27" spans="1:12" ht="15.6" x14ac:dyDescent="0.3">
      <c r="A27" s="182"/>
      <c r="B27" s="171" t="s">
        <v>12</v>
      </c>
      <c r="C27" s="172"/>
      <c r="D27" s="172"/>
      <c r="E27" s="172"/>
      <c r="F27" s="172"/>
      <c r="G27" s="172"/>
      <c r="H27" s="172"/>
      <c r="I27" s="172"/>
      <c r="J27" s="172"/>
      <c r="K27" s="172"/>
      <c r="L27" s="172" t="e">
        <f t="shared" si="1"/>
        <v>#DIV/0!</v>
      </c>
    </row>
    <row r="29" spans="1:12" ht="15.6" x14ac:dyDescent="0.3">
      <c r="A29" s="166" t="s">
        <v>1037</v>
      </c>
      <c r="B29" s="167"/>
      <c r="C29" s="168">
        <v>2005</v>
      </c>
      <c r="D29" s="168">
        <v>2006</v>
      </c>
      <c r="E29" s="168">
        <v>2007</v>
      </c>
      <c r="F29" s="168">
        <v>2008</v>
      </c>
      <c r="G29" s="168">
        <v>2009</v>
      </c>
      <c r="H29" s="168">
        <v>2010</v>
      </c>
      <c r="I29" s="168">
        <v>2011</v>
      </c>
      <c r="J29" s="168">
        <v>2012</v>
      </c>
      <c r="K29" s="168"/>
      <c r="L29" s="168" t="s">
        <v>161</v>
      </c>
    </row>
    <row r="30" spans="1:12" ht="15.6" x14ac:dyDescent="0.3">
      <c r="A30" s="170" t="s">
        <v>1038</v>
      </c>
      <c r="B30" s="171" t="s">
        <v>1</v>
      </c>
      <c r="C30" s="172"/>
      <c r="D30" s="173"/>
      <c r="E30" s="173"/>
      <c r="F30" s="172"/>
      <c r="G30" s="172"/>
      <c r="H30" s="172"/>
      <c r="I30" s="172"/>
      <c r="J30" s="172"/>
      <c r="K30" s="172"/>
      <c r="L30" s="172" t="e">
        <f t="shared" ref="L30:L41" si="2">AVERAGE(C30:I30)</f>
        <v>#DIV/0!</v>
      </c>
    </row>
    <row r="31" spans="1:12" ht="15.6" x14ac:dyDescent="0.3">
      <c r="A31" s="174"/>
      <c r="B31" s="171" t="s">
        <v>2</v>
      </c>
      <c r="C31" s="172"/>
      <c r="D31" s="173"/>
      <c r="E31" s="172"/>
      <c r="F31" s="173"/>
      <c r="G31" s="172"/>
      <c r="H31" s="172"/>
      <c r="I31" s="172"/>
      <c r="J31" s="172"/>
      <c r="K31" s="172"/>
      <c r="L31" s="172" t="e">
        <f t="shared" si="2"/>
        <v>#DIV/0!</v>
      </c>
    </row>
    <row r="32" spans="1:12" ht="15.6" x14ac:dyDescent="0.3">
      <c r="A32" s="175"/>
      <c r="B32" s="171" t="s">
        <v>3</v>
      </c>
      <c r="C32" s="172"/>
      <c r="D32" s="172"/>
      <c r="E32" s="172"/>
      <c r="F32" s="173"/>
      <c r="G32" s="172"/>
      <c r="H32" s="172"/>
      <c r="I32" s="172"/>
      <c r="J32" s="172"/>
      <c r="K32" s="172"/>
      <c r="L32" s="172" t="e">
        <f t="shared" si="2"/>
        <v>#DIV/0!</v>
      </c>
    </row>
    <row r="33" spans="1:12" ht="15.6" x14ac:dyDescent="0.3">
      <c r="A33" s="176"/>
      <c r="B33" s="171" t="s">
        <v>4</v>
      </c>
      <c r="C33" s="172"/>
      <c r="D33" s="172"/>
      <c r="E33" s="172"/>
      <c r="F33" s="173"/>
      <c r="G33" s="172"/>
      <c r="H33" s="172"/>
      <c r="I33" s="172"/>
      <c r="J33" s="172"/>
      <c r="K33" s="172"/>
      <c r="L33" s="172" t="e">
        <f t="shared" si="2"/>
        <v>#DIV/0!</v>
      </c>
    </row>
    <row r="34" spans="1:12" ht="15.6" x14ac:dyDescent="0.3">
      <c r="A34" s="176"/>
      <c r="B34" s="171" t="s">
        <v>5</v>
      </c>
      <c r="C34" s="172"/>
      <c r="D34" s="172"/>
      <c r="E34" s="172"/>
      <c r="F34" s="172"/>
      <c r="G34" s="172"/>
      <c r="H34" s="172"/>
      <c r="I34" s="172"/>
      <c r="J34" s="172"/>
      <c r="K34" s="172"/>
      <c r="L34" s="172" t="e">
        <f t="shared" si="2"/>
        <v>#DIV/0!</v>
      </c>
    </row>
    <row r="35" spans="1:12" ht="15.6" x14ac:dyDescent="0.3">
      <c r="A35" s="170" t="s">
        <v>1032</v>
      </c>
      <c r="B35" s="171" t="s">
        <v>6</v>
      </c>
      <c r="C35" s="172"/>
      <c r="D35" s="172"/>
      <c r="E35" s="172"/>
      <c r="F35" s="172"/>
      <c r="G35" s="172"/>
      <c r="H35" s="172"/>
      <c r="I35" s="172"/>
      <c r="J35" s="172"/>
      <c r="K35" s="172"/>
      <c r="L35" s="172" t="e">
        <f t="shared" si="2"/>
        <v>#DIV/0!</v>
      </c>
    </row>
    <row r="36" spans="1:12" ht="15.6" x14ac:dyDescent="0.3">
      <c r="A36" s="170" t="s">
        <v>1036</v>
      </c>
      <c r="B36" s="171" t="s">
        <v>7</v>
      </c>
      <c r="C36" s="172"/>
      <c r="D36" s="172"/>
      <c r="E36" s="172"/>
      <c r="F36" s="172"/>
      <c r="G36" s="173"/>
      <c r="H36" s="173"/>
      <c r="I36" s="173"/>
      <c r="J36" s="173"/>
      <c r="K36" s="173"/>
      <c r="L36" s="172" t="e">
        <f t="shared" si="2"/>
        <v>#DIV/0!</v>
      </c>
    </row>
    <row r="37" spans="1:12" ht="15.6" x14ac:dyDescent="0.3">
      <c r="A37" s="175"/>
      <c r="B37" s="171" t="s">
        <v>8</v>
      </c>
      <c r="C37" s="179"/>
      <c r="D37" s="179"/>
      <c r="E37" s="179"/>
      <c r="F37" s="179"/>
      <c r="G37" s="179"/>
      <c r="H37" s="179"/>
      <c r="I37" s="179"/>
      <c r="J37" s="179"/>
      <c r="K37" s="179"/>
      <c r="L37" s="172" t="e">
        <f t="shared" si="2"/>
        <v>#DIV/0!</v>
      </c>
    </row>
    <row r="38" spans="1:12" ht="15.6" x14ac:dyDescent="0.3">
      <c r="A38" s="175"/>
      <c r="B38" s="171" t="s">
        <v>9</v>
      </c>
      <c r="C38" s="179"/>
      <c r="D38" s="179"/>
      <c r="E38" s="179"/>
      <c r="F38" s="179"/>
      <c r="G38" s="179"/>
      <c r="H38" s="179"/>
      <c r="I38" s="179"/>
      <c r="J38" s="179"/>
      <c r="K38" s="179"/>
      <c r="L38" s="172" t="e">
        <f t="shared" si="2"/>
        <v>#DIV/0!</v>
      </c>
    </row>
    <row r="39" spans="1:12" ht="15.6" x14ac:dyDescent="0.3">
      <c r="A39" s="181"/>
      <c r="B39" s="171" t="s">
        <v>10</v>
      </c>
      <c r="C39" s="179"/>
      <c r="D39" s="179"/>
      <c r="E39" s="179"/>
      <c r="F39" s="179"/>
      <c r="G39" s="179"/>
      <c r="H39" s="179"/>
      <c r="I39" s="179"/>
      <c r="J39" s="179"/>
      <c r="K39" s="179"/>
      <c r="L39" s="172" t="e">
        <f t="shared" si="2"/>
        <v>#DIV/0!</v>
      </c>
    </row>
    <row r="40" spans="1:12" ht="15.6" x14ac:dyDescent="0.3">
      <c r="A40" s="182"/>
      <c r="B40" s="171" t="s">
        <v>11</v>
      </c>
      <c r="C40" s="172"/>
      <c r="D40" s="172"/>
      <c r="E40" s="172"/>
      <c r="F40" s="172"/>
      <c r="G40" s="172"/>
      <c r="H40" s="172"/>
      <c r="I40" s="172"/>
      <c r="J40" s="172"/>
      <c r="K40" s="172"/>
      <c r="L40" s="172" t="e">
        <f t="shared" si="2"/>
        <v>#DIV/0!</v>
      </c>
    </row>
    <row r="41" spans="1:12" ht="15.6" x14ac:dyDescent="0.3">
      <c r="A41" s="182"/>
      <c r="B41" s="171" t="s">
        <v>12</v>
      </c>
      <c r="C41" s="172"/>
      <c r="D41" s="172"/>
      <c r="E41" s="172"/>
      <c r="F41" s="172"/>
      <c r="G41" s="172"/>
      <c r="H41" s="172"/>
      <c r="I41" s="172"/>
      <c r="J41" s="172"/>
      <c r="K41" s="172"/>
      <c r="L41" s="172" t="e">
        <f t="shared" si="2"/>
        <v>#DIV/0!</v>
      </c>
    </row>
    <row r="43" spans="1:12" ht="15.6" x14ac:dyDescent="0.3">
      <c r="A43" s="166" t="s">
        <v>1039</v>
      </c>
      <c r="B43" s="167"/>
      <c r="C43" s="168">
        <v>2005</v>
      </c>
      <c r="D43" s="168">
        <v>2006</v>
      </c>
      <c r="E43" s="168">
        <v>2007</v>
      </c>
      <c r="F43" s="168">
        <v>2008</v>
      </c>
      <c r="G43" s="168">
        <v>2009</v>
      </c>
      <c r="H43" s="168">
        <v>2010</v>
      </c>
      <c r="I43" s="168">
        <v>2011</v>
      </c>
      <c r="J43" s="168">
        <v>2012</v>
      </c>
      <c r="K43" s="168"/>
      <c r="L43" s="168" t="s">
        <v>161</v>
      </c>
    </row>
    <row r="44" spans="1:12" ht="15.6" x14ac:dyDescent="0.3">
      <c r="A44" s="170" t="s">
        <v>1040</v>
      </c>
      <c r="B44" s="171" t="s">
        <v>1</v>
      </c>
      <c r="C44" s="172"/>
      <c r="D44" s="173"/>
      <c r="E44" s="173"/>
      <c r="F44" s="172"/>
      <c r="G44" s="172"/>
      <c r="H44" s="172"/>
      <c r="I44" s="172"/>
      <c r="J44" s="172"/>
      <c r="K44" s="172"/>
      <c r="L44" s="172" t="e">
        <f t="shared" ref="L44:L55" si="3">AVERAGE(C44:I44)</f>
        <v>#DIV/0!</v>
      </c>
    </row>
    <row r="45" spans="1:12" ht="15.6" x14ac:dyDescent="0.3">
      <c r="A45" s="174"/>
      <c r="B45" s="171" t="s">
        <v>2</v>
      </c>
      <c r="C45" s="172"/>
      <c r="D45" s="173"/>
      <c r="E45" s="172"/>
      <c r="F45" s="173"/>
      <c r="G45" s="172"/>
      <c r="H45" s="172"/>
      <c r="I45" s="172"/>
      <c r="J45" s="172"/>
      <c r="K45" s="172"/>
      <c r="L45" s="172" t="e">
        <f t="shared" si="3"/>
        <v>#DIV/0!</v>
      </c>
    </row>
    <row r="46" spans="1:12" ht="15.6" x14ac:dyDescent="0.3">
      <c r="A46" s="175"/>
      <c r="B46" s="171" t="s">
        <v>3</v>
      </c>
      <c r="C46" s="172"/>
      <c r="D46" s="172"/>
      <c r="E46" s="172"/>
      <c r="F46" s="173"/>
      <c r="G46" s="172"/>
      <c r="H46" s="172"/>
      <c r="I46" s="172"/>
      <c r="J46" s="172"/>
      <c r="K46" s="172"/>
      <c r="L46" s="172" t="e">
        <f t="shared" si="3"/>
        <v>#DIV/0!</v>
      </c>
    </row>
    <row r="47" spans="1:12" ht="15.6" x14ac:dyDescent="0.3">
      <c r="A47" s="176"/>
      <c r="B47" s="171" t="s">
        <v>4</v>
      </c>
      <c r="C47" s="172"/>
      <c r="D47" s="172"/>
      <c r="E47" s="172"/>
      <c r="F47" s="173"/>
      <c r="G47" s="172"/>
      <c r="H47" s="172"/>
      <c r="I47" s="172"/>
      <c r="J47" s="172"/>
      <c r="K47" s="172"/>
      <c r="L47" s="172" t="e">
        <f t="shared" si="3"/>
        <v>#DIV/0!</v>
      </c>
    </row>
    <row r="48" spans="1:12" ht="15.6" x14ac:dyDescent="0.3">
      <c r="A48" s="176"/>
      <c r="B48" s="171" t="s">
        <v>5</v>
      </c>
      <c r="C48" s="172"/>
      <c r="D48" s="172"/>
      <c r="E48" s="172"/>
      <c r="F48" s="172"/>
      <c r="G48" s="172"/>
      <c r="H48" s="172"/>
      <c r="I48" s="172"/>
      <c r="J48" s="172"/>
      <c r="K48" s="172"/>
      <c r="L48" s="172" t="e">
        <f t="shared" si="3"/>
        <v>#DIV/0!</v>
      </c>
    </row>
    <row r="49" spans="1:12" ht="15.6" x14ac:dyDescent="0.3">
      <c r="A49" s="170" t="s">
        <v>1032</v>
      </c>
      <c r="B49" s="171" t="s">
        <v>6</v>
      </c>
      <c r="C49" s="172"/>
      <c r="D49" s="172"/>
      <c r="E49" s="172"/>
      <c r="F49" s="172"/>
      <c r="G49" s="172"/>
      <c r="H49" s="172"/>
      <c r="I49" s="172"/>
      <c r="J49" s="172"/>
      <c r="K49" s="172"/>
      <c r="L49" s="172" t="e">
        <f t="shared" si="3"/>
        <v>#DIV/0!</v>
      </c>
    </row>
    <row r="50" spans="1:12" ht="15.6" x14ac:dyDescent="0.3">
      <c r="A50" s="170" t="s">
        <v>1036</v>
      </c>
      <c r="B50" s="171" t="s">
        <v>7</v>
      </c>
      <c r="C50" s="172"/>
      <c r="D50" s="172"/>
      <c r="E50" s="172"/>
      <c r="F50" s="172"/>
      <c r="G50" s="173"/>
      <c r="H50" s="173"/>
      <c r="I50" s="173"/>
      <c r="J50" s="173"/>
      <c r="K50" s="173"/>
      <c r="L50" s="172" t="e">
        <f t="shared" si="3"/>
        <v>#DIV/0!</v>
      </c>
    </row>
    <row r="51" spans="1:12" ht="15.6" x14ac:dyDescent="0.3">
      <c r="A51" s="175"/>
      <c r="B51" s="171" t="s">
        <v>8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2" t="e">
        <f t="shared" si="3"/>
        <v>#DIV/0!</v>
      </c>
    </row>
    <row r="52" spans="1:12" ht="15.6" x14ac:dyDescent="0.3">
      <c r="A52" s="175"/>
      <c r="B52" s="171" t="s">
        <v>9</v>
      </c>
      <c r="C52" s="179"/>
      <c r="D52" s="179"/>
      <c r="E52" s="179"/>
      <c r="F52" s="179"/>
      <c r="G52" s="179"/>
      <c r="H52" s="179"/>
      <c r="I52" s="179"/>
      <c r="J52" s="179"/>
      <c r="K52" s="179"/>
      <c r="L52" s="172" t="e">
        <f t="shared" si="3"/>
        <v>#DIV/0!</v>
      </c>
    </row>
    <row r="53" spans="1:12" ht="15.6" x14ac:dyDescent="0.3">
      <c r="A53" s="181"/>
      <c r="B53" s="171" t="s">
        <v>10</v>
      </c>
      <c r="C53" s="179"/>
      <c r="D53" s="179"/>
      <c r="E53" s="179"/>
      <c r="F53" s="179"/>
      <c r="G53" s="179"/>
      <c r="H53" s="179"/>
      <c r="I53" s="179"/>
      <c r="J53" s="179"/>
      <c r="K53" s="179"/>
      <c r="L53" s="172" t="e">
        <f t="shared" si="3"/>
        <v>#DIV/0!</v>
      </c>
    </row>
    <row r="54" spans="1:12" ht="15.6" x14ac:dyDescent="0.3">
      <c r="A54" s="182"/>
      <c r="B54" s="171" t="s">
        <v>11</v>
      </c>
      <c r="C54" s="172"/>
      <c r="D54" s="172"/>
      <c r="E54" s="172"/>
      <c r="F54" s="172"/>
      <c r="G54" s="172"/>
      <c r="H54" s="172"/>
      <c r="I54" s="172"/>
      <c r="J54" s="172"/>
      <c r="K54" s="172"/>
      <c r="L54" s="172" t="e">
        <f t="shared" si="3"/>
        <v>#DIV/0!</v>
      </c>
    </row>
    <row r="55" spans="1:12" ht="15.6" x14ac:dyDescent="0.3">
      <c r="A55" s="182"/>
      <c r="B55" s="171" t="s">
        <v>12</v>
      </c>
      <c r="C55" s="172"/>
      <c r="D55" s="172"/>
      <c r="E55" s="172"/>
      <c r="F55" s="172"/>
      <c r="G55" s="172"/>
      <c r="H55" s="172"/>
      <c r="I55" s="172"/>
      <c r="J55" s="172"/>
      <c r="K55" s="172"/>
      <c r="L55" s="172" t="e">
        <f t="shared" si="3"/>
        <v>#DIV/0!</v>
      </c>
    </row>
    <row r="57" spans="1:12" ht="15.6" x14ac:dyDescent="0.3">
      <c r="A57" s="166" t="s">
        <v>1041</v>
      </c>
      <c r="B57" s="167"/>
      <c r="C57" s="168">
        <v>2005</v>
      </c>
      <c r="D57" s="168">
        <v>2006</v>
      </c>
      <c r="E57" s="168">
        <v>2007</v>
      </c>
      <c r="F57" s="168">
        <v>2008</v>
      </c>
      <c r="G57" s="168">
        <v>2009</v>
      </c>
      <c r="H57" s="168">
        <v>2010</v>
      </c>
      <c r="I57" s="168">
        <v>2011</v>
      </c>
      <c r="J57" s="168">
        <v>2012</v>
      </c>
      <c r="K57" s="168"/>
      <c r="L57" s="168" t="s">
        <v>161</v>
      </c>
    </row>
    <row r="58" spans="1:12" ht="15.6" x14ac:dyDescent="0.3">
      <c r="A58" s="170" t="s">
        <v>1042</v>
      </c>
      <c r="B58" s="171" t="s">
        <v>1</v>
      </c>
      <c r="C58" s="172"/>
      <c r="D58" s="173"/>
      <c r="E58" s="173"/>
      <c r="F58" s="172"/>
      <c r="G58" s="172"/>
      <c r="H58" s="172"/>
      <c r="I58" s="172"/>
      <c r="J58" s="172"/>
      <c r="K58" s="172"/>
      <c r="L58" s="172" t="e">
        <f t="shared" ref="L58:L69" si="4">AVERAGE(C58:I58)</f>
        <v>#DIV/0!</v>
      </c>
    </row>
    <row r="59" spans="1:12" ht="15.6" x14ac:dyDescent="0.3">
      <c r="A59" s="174"/>
      <c r="B59" s="171" t="s">
        <v>2</v>
      </c>
      <c r="C59" s="172"/>
      <c r="D59" s="173"/>
      <c r="E59" s="172"/>
      <c r="F59" s="173"/>
      <c r="G59" s="172"/>
      <c r="H59" s="172"/>
      <c r="I59" s="172"/>
      <c r="J59" s="172"/>
      <c r="K59" s="172"/>
      <c r="L59" s="172" t="e">
        <f t="shared" si="4"/>
        <v>#DIV/0!</v>
      </c>
    </row>
    <row r="60" spans="1:12" ht="15.6" x14ac:dyDescent="0.3">
      <c r="A60" s="175"/>
      <c r="B60" s="171" t="s">
        <v>3</v>
      </c>
      <c r="C60" s="172"/>
      <c r="D60" s="172"/>
      <c r="E60" s="172"/>
      <c r="F60" s="173"/>
      <c r="G60" s="172"/>
      <c r="H60" s="172"/>
      <c r="I60" s="172"/>
      <c r="J60" s="172"/>
      <c r="K60" s="172"/>
      <c r="L60" s="172" t="e">
        <f t="shared" si="4"/>
        <v>#DIV/0!</v>
      </c>
    </row>
    <row r="61" spans="1:12" ht="15.6" x14ac:dyDescent="0.3">
      <c r="A61" s="176"/>
      <c r="B61" s="171" t="s">
        <v>4</v>
      </c>
      <c r="C61" s="172"/>
      <c r="D61" s="172"/>
      <c r="E61" s="172"/>
      <c r="F61" s="173"/>
      <c r="G61" s="172"/>
      <c r="H61" s="172"/>
      <c r="I61" s="172"/>
      <c r="J61" s="172"/>
      <c r="K61" s="172"/>
      <c r="L61" s="172" t="e">
        <f t="shared" si="4"/>
        <v>#DIV/0!</v>
      </c>
    </row>
    <row r="62" spans="1:12" ht="15.6" x14ac:dyDescent="0.3">
      <c r="A62" s="176"/>
      <c r="B62" s="171" t="s">
        <v>5</v>
      </c>
      <c r="C62" s="172"/>
      <c r="D62" s="172"/>
      <c r="E62" s="172"/>
      <c r="F62" s="172"/>
      <c r="G62" s="172"/>
      <c r="H62" s="172"/>
      <c r="I62" s="172"/>
      <c r="J62" s="172"/>
      <c r="K62" s="172"/>
      <c r="L62" s="172" t="e">
        <f t="shared" si="4"/>
        <v>#DIV/0!</v>
      </c>
    </row>
    <row r="63" spans="1:12" ht="15.6" x14ac:dyDescent="0.3">
      <c r="A63" s="170" t="s">
        <v>1032</v>
      </c>
      <c r="B63" s="171" t="s">
        <v>6</v>
      </c>
      <c r="C63" s="172"/>
      <c r="D63" s="172"/>
      <c r="E63" s="172"/>
      <c r="F63" s="172"/>
      <c r="G63" s="172"/>
      <c r="H63" s="172"/>
      <c r="I63" s="172"/>
      <c r="J63" s="172"/>
      <c r="K63" s="172"/>
      <c r="L63" s="172" t="e">
        <f t="shared" si="4"/>
        <v>#DIV/0!</v>
      </c>
    </row>
    <row r="64" spans="1:12" ht="15.6" x14ac:dyDescent="0.3">
      <c r="A64" s="170" t="s">
        <v>1036</v>
      </c>
      <c r="B64" s="171" t="s">
        <v>7</v>
      </c>
      <c r="C64" s="172"/>
      <c r="D64" s="172"/>
      <c r="E64" s="172"/>
      <c r="F64" s="172"/>
      <c r="G64" s="173"/>
      <c r="H64" s="173"/>
      <c r="I64" s="173"/>
      <c r="J64" s="173"/>
      <c r="K64" s="173"/>
      <c r="L64" s="172" t="e">
        <f t="shared" si="4"/>
        <v>#DIV/0!</v>
      </c>
    </row>
    <row r="65" spans="1:12" ht="15.6" x14ac:dyDescent="0.3">
      <c r="A65" s="175"/>
      <c r="B65" s="171" t="s">
        <v>8</v>
      </c>
      <c r="C65" s="179"/>
      <c r="D65" s="179"/>
      <c r="E65" s="179"/>
      <c r="F65" s="179"/>
      <c r="G65" s="179"/>
      <c r="H65" s="179"/>
      <c r="I65" s="179"/>
      <c r="J65" s="179"/>
      <c r="K65" s="179"/>
      <c r="L65" s="172" t="e">
        <f t="shared" si="4"/>
        <v>#DIV/0!</v>
      </c>
    </row>
    <row r="66" spans="1:12" ht="15.6" x14ac:dyDescent="0.3">
      <c r="A66" s="175"/>
      <c r="B66" s="171" t="s">
        <v>9</v>
      </c>
      <c r="C66" s="179"/>
      <c r="D66" s="179"/>
      <c r="E66" s="179"/>
      <c r="F66" s="179"/>
      <c r="G66" s="179"/>
      <c r="H66" s="179"/>
      <c r="I66" s="179"/>
      <c r="J66" s="179"/>
      <c r="K66" s="179"/>
      <c r="L66" s="172" t="e">
        <f t="shared" si="4"/>
        <v>#DIV/0!</v>
      </c>
    </row>
    <row r="67" spans="1:12" ht="15.6" x14ac:dyDescent="0.3">
      <c r="A67" s="181"/>
      <c r="B67" s="171" t="s">
        <v>10</v>
      </c>
      <c r="C67" s="179"/>
      <c r="D67" s="179"/>
      <c r="E67" s="179"/>
      <c r="F67" s="179"/>
      <c r="G67" s="179"/>
      <c r="H67" s="179"/>
      <c r="I67" s="179"/>
      <c r="J67" s="179"/>
      <c r="K67" s="179"/>
      <c r="L67" s="172" t="e">
        <f t="shared" si="4"/>
        <v>#DIV/0!</v>
      </c>
    </row>
    <row r="68" spans="1:12" ht="15.6" x14ac:dyDescent="0.3">
      <c r="A68" s="182"/>
      <c r="B68" s="171" t="s">
        <v>11</v>
      </c>
      <c r="C68" s="172"/>
      <c r="D68" s="172"/>
      <c r="E68" s="172"/>
      <c r="F68" s="172"/>
      <c r="G68" s="172"/>
      <c r="H68" s="172"/>
      <c r="I68" s="172"/>
      <c r="J68" s="172"/>
      <c r="K68" s="172"/>
      <c r="L68" s="172" t="e">
        <f t="shared" si="4"/>
        <v>#DIV/0!</v>
      </c>
    </row>
    <row r="69" spans="1:12" ht="15.6" x14ac:dyDescent="0.3">
      <c r="A69" s="182"/>
      <c r="B69" s="171" t="s">
        <v>12</v>
      </c>
      <c r="C69" s="172"/>
      <c r="D69" s="172"/>
      <c r="E69" s="172"/>
      <c r="F69" s="172"/>
      <c r="G69" s="172"/>
      <c r="H69" s="172"/>
      <c r="I69" s="172"/>
      <c r="J69" s="172"/>
      <c r="K69" s="172"/>
      <c r="L69" s="172" t="e">
        <f t="shared" si="4"/>
        <v>#DIV/0!</v>
      </c>
    </row>
    <row r="71" spans="1:12" ht="15.6" x14ac:dyDescent="0.3">
      <c r="A71" s="166" t="s">
        <v>1043</v>
      </c>
      <c r="B71" s="167"/>
      <c r="C71" s="168">
        <v>2005</v>
      </c>
      <c r="D71" s="168">
        <v>2006</v>
      </c>
      <c r="E71" s="168">
        <v>2007</v>
      </c>
      <c r="F71" s="168">
        <v>2008</v>
      </c>
      <c r="G71" s="168">
        <v>2009</v>
      </c>
      <c r="H71" s="168">
        <v>2010</v>
      </c>
      <c r="I71" s="168">
        <v>2011</v>
      </c>
      <c r="J71" s="168">
        <v>2012</v>
      </c>
      <c r="K71" s="168"/>
      <c r="L71" s="168" t="s">
        <v>161</v>
      </c>
    </row>
    <row r="72" spans="1:12" ht="15.6" x14ac:dyDescent="0.3">
      <c r="A72" s="170" t="s">
        <v>1044</v>
      </c>
      <c r="B72" s="171" t="s">
        <v>1</v>
      </c>
      <c r="C72" s="172"/>
      <c r="D72" s="173"/>
      <c r="E72" s="173"/>
      <c r="F72" s="172"/>
      <c r="G72" s="172"/>
      <c r="H72" s="172"/>
      <c r="I72" s="172"/>
      <c r="J72" s="172"/>
      <c r="K72" s="172"/>
      <c r="L72" s="172" t="e">
        <f t="shared" ref="L72:L83" si="5">AVERAGE(C72:I72)</f>
        <v>#DIV/0!</v>
      </c>
    </row>
    <row r="73" spans="1:12" ht="15.6" x14ac:dyDescent="0.3">
      <c r="A73" s="174"/>
      <c r="B73" s="171" t="s">
        <v>2</v>
      </c>
      <c r="C73" s="172"/>
      <c r="D73" s="173"/>
      <c r="E73" s="172"/>
      <c r="F73" s="173"/>
      <c r="G73" s="172"/>
      <c r="H73" s="172"/>
      <c r="I73" s="172"/>
      <c r="J73" s="172"/>
      <c r="K73" s="172"/>
      <c r="L73" s="172" t="e">
        <f t="shared" si="5"/>
        <v>#DIV/0!</v>
      </c>
    </row>
    <row r="74" spans="1:12" ht="15.6" x14ac:dyDescent="0.3">
      <c r="A74" s="175"/>
      <c r="B74" s="171" t="s">
        <v>3</v>
      </c>
      <c r="C74" s="172"/>
      <c r="D74" s="172"/>
      <c r="E74" s="172"/>
      <c r="F74" s="173"/>
      <c r="G74" s="172"/>
      <c r="H74" s="172"/>
      <c r="I74" s="172"/>
      <c r="J74" s="172"/>
      <c r="K74" s="172"/>
      <c r="L74" s="172" t="e">
        <f t="shared" si="5"/>
        <v>#DIV/0!</v>
      </c>
    </row>
    <row r="75" spans="1:12" ht="15.6" x14ac:dyDescent="0.3">
      <c r="A75" s="176"/>
      <c r="B75" s="171" t="s">
        <v>4</v>
      </c>
      <c r="C75" s="172"/>
      <c r="D75" s="172"/>
      <c r="E75" s="172"/>
      <c r="F75" s="173"/>
      <c r="G75" s="172"/>
      <c r="H75" s="172"/>
      <c r="I75" s="172"/>
      <c r="J75" s="172"/>
      <c r="K75" s="172"/>
      <c r="L75" s="172" t="e">
        <f t="shared" si="5"/>
        <v>#DIV/0!</v>
      </c>
    </row>
    <row r="76" spans="1:12" ht="15.6" x14ac:dyDescent="0.3">
      <c r="A76" s="176"/>
      <c r="B76" s="171" t="s">
        <v>5</v>
      </c>
      <c r="C76" s="172"/>
      <c r="D76" s="172"/>
      <c r="E76" s="172"/>
      <c r="F76" s="172"/>
      <c r="G76" s="172"/>
      <c r="H76" s="172"/>
      <c r="I76" s="172"/>
      <c r="J76" s="172"/>
      <c r="K76" s="172"/>
      <c r="L76" s="172" t="e">
        <f t="shared" si="5"/>
        <v>#DIV/0!</v>
      </c>
    </row>
    <row r="77" spans="1:12" ht="15.6" x14ac:dyDescent="0.3">
      <c r="A77" s="170" t="s">
        <v>1032</v>
      </c>
      <c r="B77" s="171" t="s">
        <v>6</v>
      </c>
      <c r="C77" s="172"/>
      <c r="D77" s="172"/>
      <c r="E77" s="172"/>
      <c r="F77" s="172"/>
      <c r="G77" s="172"/>
      <c r="H77" s="172"/>
      <c r="I77" s="172"/>
      <c r="J77" s="172"/>
      <c r="K77" s="172"/>
      <c r="L77" s="172" t="e">
        <f t="shared" si="5"/>
        <v>#DIV/0!</v>
      </c>
    </row>
    <row r="78" spans="1:12" ht="15.6" x14ac:dyDescent="0.3">
      <c r="A78" s="170" t="s">
        <v>1036</v>
      </c>
      <c r="B78" s="171" t="s">
        <v>7</v>
      </c>
      <c r="C78" s="172"/>
      <c r="D78" s="172"/>
      <c r="E78" s="172"/>
      <c r="F78" s="172"/>
      <c r="G78" s="173"/>
      <c r="H78" s="173"/>
      <c r="I78" s="173"/>
      <c r="J78" s="173"/>
      <c r="K78" s="173"/>
      <c r="L78" s="172" t="e">
        <f t="shared" si="5"/>
        <v>#DIV/0!</v>
      </c>
    </row>
    <row r="79" spans="1:12" ht="15.6" x14ac:dyDescent="0.3">
      <c r="A79" s="175"/>
      <c r="B79" s="171" t="s">
        <v>8</v>
      </c>
      <c r="C79" s="179"/>
      <c r="D79" s="179"/>
      <c r="E79" s="179"/>
      <c r="F79" s="179"/>
      <c r="G79" s="179"/>
      <c r="H79" s="179"/>
      <c r="I79" s="179"/>
      <c r="J79" s="179"/>
      <c r="K79" s="179"/>
      <c r="L79" s="172" t="e">
        <f t="shared" si="5"/>
        <v>#DIV/0!</v>
      </c>
    </row>
    <row r="80" spans="1:12" ht="15.6" x14ac:dyDescent="0.3">
      <c r="A80" s="175"/>
      <c r="B80" s="171" t="s">
        <v>9</v>
      </c>
      <c r="C80" s="179"/>
      <c r="D80" s="179"/>
      <c r="E80" s="179"/>
      <c r="F80" s="179"/>
      <c r="G80" s="179"/>
      <c r="H80" s="179"/>
      <c r="I80" s="179"/>
      <c r="J80" s="179"/>
      <c r="K80" s="179"/>
      <c r="L80" s="172" t="e">
        <f t="shared" si="5"/>
        <v>#DIV/0!</v>
      </c>
    </row>
    <row r="81" spans="1:12" ht="15.6" x14ac:dyDescent="0.3">
      <c r="A81" s="181"/>
      <c r="B81" s="171" t="s">
        <v>10</v>
      </c>
      <c r="C81" s="179"/>
      <c r="D81" s="179"/>
      <c r="E81" s="179"/>
      <c r="F81" s="179"/>
      <c r="G81" s="179"/>
      <c r="H81" s="179"/>
      <c r="I81" s="179"/>
      <c r="J81" s="179"/>
      <c r="K81" s="179"/>
      <c r="L81" s="172" t="e">
        <f t="shared" si="5"/>
        <v>#DIV/0!</v>
      </c>
    </row>
    <row r="82" spans="1:12" ht="15.6" x14ac:dyDescent="0.3">
      <c r="A82" s="182"/>
      <c r="B82" s="171" t="s">
        <v>11</v>
      </c>
      <c r="C82" s="172"/>
      <c r="D82" s="172"/>
      <c r="E82" s="172"/>
      <c r="F82" s="172"/>
      <c r="G82" s="172"/>
      <c r="H82" s="172"/>
      <c r="I82" s="172"/>
      <c r="J82" s="172"/>
      <c r="K82" s="172"/>
      <c r="L82" s="172" t="e">
        <f t="shared" si="5"/>
        <v>#DIV/0!</v>
      </c>
    </row>
    <row r="83" spans="1:12" ht="15.6" x14ac:dyDescent="0.3">
      <c r="A83" s="182"/>
      <c r="B83" s="171" t="s">
        <v>12</v>
      </c>
      <c r="C83" s="172"/>
      <c r="D83" s="172"/>
      <c r="E83" s="172"/>
      <c r="F83" s="172"/>
      <c r="G83" s="172"/>
      <c r="H83" s="172"/>
      <c r="I83" s="172"/>
      <c r="J83" s="172"/>
      <c r="K83" s="172"/>
      <c r="L83" s="172" t="e">
        <f t="shared" si="5"/>
        <v>#DIV/0!</v>
      </c>
    </row>
    <row r="85" spans="1:12" ht="15.6" x14ac:dyDescent="0.3">
      <c r="A85" s="166" t="s">
        <v>1045</v>
      </c>
      <c r="B85" s="167"/>
      <c r="C85" s="168">
        <v>2005</v>
      </c>
      <c r="D85" s="168">
        <v>2006</v>
      </c>
      <c r="E85" s="168">
        <v>2007</v>
      </c>
      <c r="F85" s="168">
        <v>2008</v>
      </c>
      <c r="G85" s="168">
        <v>2009</v>
      </c>
      <c r="H85" s="168">
        <v>2010</v>
      </c>
      <c r="I85" s="168">
        <v>2011</v>
      </c>
      <c r="J85" s="168">
        <v>2012</v>
      </c>
      <c r="K85" s="168"/>
      <c r="L85" s="168" t="s">
        <v>161</v>
      </c>
    </row>
    <row r="86" spans="1:12" ht="15.6" x14ac:dyDescent="0.3">
      <c r="A86" s="170" t="s">
        <v>1046</v>
      </c>
      <c r="B86" s="171" t="s">
        <v>1</v>
      </c>
      <c r="C86" s="172"/>
      <c r="D86" s="173"/>
      <c r="E86" s="173"/>
      <c r="F86" s="172"/>
      <c r="G86" s="172"/>
      <c r="H86" s="172"/>
      <c r="I86" s="172"/>
      <c r="J86" s="172"/>
      <c r="K86" s="172"/>
      <c r="L86" s="172" t="e">
        <f t="shared" ref="L86:L97" si="6">AVERAGE(C86:I86)</f>
        <v>#DIV/0!</v>
      </c>
    </row>
    <row r="87" spans="1:12" ht="15.6" x14ac:dyDescent="0.3">
      <c r="A87" s="174"/>
      <c r="B87" s="171" t="s">
        <v>2</v>
      </c>
      <c r="C87" s="172"/>
      <c r="D87" s="173"/>
      <c r="E87" s="172"/>
      <c r="F87" s="173"/>
      <c r="G87" s="172"/>
      <c r="H87" s="172"/>
      <c r="I87" s="172"/>
      <c r="J87" s="172"/>
      <c r="K87" s="172"/>
      <c r="L87" s="172" t="e">
        <f t="shared" si="6"/>
        <v>#DIV/0!</v>
      </c>
    </row>
    <row r="88" spans="1:12" ht="15.6" x14ac:dyDescent="0.3">
      <c r="A88" s="175"/>
      <c r="B88" s="171" t="s">
        <v>3</v>
      </c>
      <c r="C88" s="172"/>
      <c r="D88" s="172"/>
      <c r="E88" s="172"/>
      <c r="F88" s="173"/>
      <c r="G88" s="172"/>
      <c r="H88" s="172"/>
      <c r="I88" s="172"/>
      <c r="J88" s="172"/>
      <c r="K88" s="172"/>
      <c r="L88" s="172" t="e">
        <f t="shared" si="6"/>
        <v>#DIV/0!</v>
      </c>
    </row>
    <row r="89" spans="1:12" ht="15.6" x14ac:dyDescent="0.3">
      <c r="A89" s="176"/>
      <c r="B89" s="171" t="s">
        <v>4</v>
      </c>
      <c r="C89" s="172"/>
      <c r="D89" s="172"/>
      <c r="E89" s="172"/>
      <c r="F89" s="173"/>
      <c r="G89" s="172"/>
      <c r="H89" s="172"/>
      <c r="I89" s="172"/>
      <c r="J89" s="172"/>
      <c r="K89" s="172"/>
      <c r="L89" s="172" t="e">
        <f t="shared" si="6"/>
        <v>#DIV/0!</v>
      </c>
    </row>
    <row r="90" spans="1:12" ht="15.6" x14ac:dyDescent="0.3">
      <c r="A90" s="176"/>
      <c r="B90" s="171" t="s">
        <v>5</v>
      </c>
      <c r="C90" s="172"/>
      <c r="D90" s="172"/>
      <c r="E90" s="172"/>
      <c r="F90" s="172"/>
      <c r="G90" s="172"/>
      <c r="H90" s="172"/>
      <c r="I90" s="172"/>
      <c r="J90" s="172"/>
      <c r="K90" s="172"/>
      <c r="L90" s="172" t="e">
        <f t="shared" si="6"/>
        <v>#DIV/0!</v>
      </c>
    </row>
    <row r="91" spans="1:12" ht="15.6" x14ac:dyDescent="0.3">
      <c r="A91" s="170" t="s">
        <v>1032</v>
      </c>
      <c r="B91" s="171" t="s">
        <v>6</v>
      </c>
      <c r="C91" s="172"/>
      <c r="D91" s="172"/>
      <c r="E91" s="172"/>
      <c r="F91" s="172"/>
      <c r="G91" s="172"/>
      <c r="H91" s="172"/>
      <c r="I91" s="172"/>
      <c r="J91" s="172"/>
      <c r="K91" s="172"/>
      <c r="L91" s="172" t="e">
        <f t="shared" si="6"/>
        <v>#DIV/0!</v>
      </c>
    </row>
    <row r="92" spans="1:12" ht="15.6" x14ac:dyDescent="0.3">
      <c r="A92" s="170" t="s">
        <v>1036</v>
      </c>
      <c r="B92" s="171" t="s">
        <v>7</v>
      </c>
      <c r="C92" s="172"/>
      <c r="D92" s="172"/>
      <c r="E92" s="172"/>
      <c r="F92" s="172"/>
      <c r="G92" s="173"/>
      <c r="H92" s="173"/>
      <c r="I92" s="173"/>
      <c r="J92" s="173"/>
      <c r="K92" s="173"/>
      <c r="L92" s="172" t="e">
        <f t="shared" si="6"/>
        <v>#DIV/0!</v>
      </c>
    </row>
    <row r="93" spans="1:12" ht="15.6" x14ac:dyDescent="0.3">
      <c r="A93" s="175"/>
      <c r="B93" s="171" t="s">
        <v>8</v>
      </c>
      <c r="C93" s="179"/>
      <c r="D93" s="179"/>
      <c r="E93" s="179"/>
      <c r="F93" s="179"/>
      <c r="G93" s="179"/>
      <c r="H93" s="179"/>
      <c r="I93" s="179"/>
      <c r="J93" s="179"/>
      <c r="K93" s="179"/>
      <c r="L93" s="172" t="e">
        <f t="shared" si="6"/>
        <v>#DIV/0!</v>
      </c>
    </row>
    <row r="94" spans="1:12" ht="15.6" x14ac:dyDescent="0.3">
      <c r="A94" s="175"/>
      <c r="B94" s="171" t="s">
        <v>9</v>
      </c>
      <c r="C94" s="179"/>
      <c r="D94" s="179"/>
      <c r="E94" s="179"/>
      <c r="F94" s="179"/>
      <c r="G94" s="179"/>
      <c r="H94" s="179"/>
      <c r="I94" s="179"/>
      <c r="J94" s="179"/>
      <c r="K94" s="179"/>
      <c r="L94" s="172" t="e">
        <f t="shared" si="6"/>
        <v>#DIV/0!</v>
      </c>
    </row>
    <row r="95" spans="1:12" ht="15.6" x14ac:dyDescent="0.3">
      <c r="A95" s="181"/>
      <c r="B95" s="171" t="s">
        <v>10</v>
      </c>
      <c r="C95" s="179"/>
      <c r="D95" s="179"/>
      <c r="E95" s="179"/>
      <c r="F95" s="179"/>
      <c r="G95" s="179"/>
      <c r="H95" s="179"/>
      <c r="I95" s="179"/>
      <c r="J95" s="179"/>
      <c r="K95" s="179"/>
      <c r="L95" s="172" t="e">
        <f t="shared" si="6"/>
        <v>#DIV/0!</v>
      </c>
    </row>
    <row r="96" spans="1:12" ht="15.6" x14ac:dyDescent="0.3">
      <c r="A96" s="182"/>
      <c r="B96" s="171" t="s">
        <v>11</v>
      </c>
      <c r="C96" s="172"/>
      <c r="D96" s="172"/>
      <c r="E96" s="172"/>
      <c r="F96" s="172"/>
      <c r="G96" s="172"/>
      <c r="H96" s="172"/>
      <c r="I96" s="172"/>
      <c r="J96" s="172"/>
      <c r="K96" s="172"/>
      <c r="L96" s="172" t="e">
        <f t="shared" si="6"/>
        <v>#DIV/0!</v>
      </c>
    </row>
    <row r="97" spans="1:12" ht="15.6" x14ac:dyDescent="0.3">
      <c r="A97" s="182"/>
      <c r="B97" s="171" t="s">
        <v>12</v>
      </c>
      <c r="C97" s="172"/>
      <c r="D97" s="172"/>
      <c r="E97" s="172"/>
      <c r="F97" s="172"/>
      <c r="G97" s="172"/>
      <c r="H97" s="172"/>
      <c r="I97" s="172"/>
      <c r="J97" s="172"/>
      <c r="K97" s="172"/>
      <c r="L97" s="172" t="e">
        <f t="shared" si="6"/>
        <v>#DIV/0!</v>
      </c>
    </row>
    <row r="99" spans="1:12" ht="15.6" x14ac:dyDescent="0.3">
      <c r="A99" s="166" t="s">
        <v>1047</v>
      </c>
      <c r="B99" s="167"/>
      <c r="C99" s="168">
        <v>2005</v>
      </c>
      <c r="D99" s="168">
        <v>2006</v>
      </c>
      <c r="E99" s="168">
        <v>2007</v>
      </c>
      <c r="F99" s="168">
        <v>2008</v>
      </c>
      <c r="G99" s="168">
        <v>2009</v>
      </c>
      <c r="H99" s="168">
        <v>2010</v>
      </c>
      <c r="I99" s="168">
        <v>2011</v>
      </c>
      <c r="J99" s="168">
        <v>2012</v>
      </c>
      <c r="K99" s="168"/>
      <c r="L99" s="168" t="s">
        <v>161</v>
      </c>
    </row>
    <row r="100" spans="1:12" ht="15.6" x14ac:dyDescent="0.3">
      <c r="A100" s="170" t="s">
        <v>1048</v>
      </c>
      <c r="B100" s="171" t="s">
        <v>1</v>
      </c>
      <c r="C100" s="172"/>
      <c r="D100" s="173"/>
      <c r="E100" s="173"/>
      <c r="F100" s="172"/>
      <c r="G100" s="172"/>
      <c r="H100" s="172"/>
      <c r="I100" s="172"/>
      <c r="J100" s="172"/>
      <c r="K100" s="172"/>
      <c r="L100" s="172" t="e">
        <f t="shared" ref="L100:L111" si="7">AVERAGE(C100:I100)</f>
        <v>#DIV/0!</v>
      </c>
    </row>
    <row r="101" spans="1:12" ht="15.6" x14ac:dyDescent="0.3">
      <c r="A101" s="174"/>
      <c r="B101" s="171" t="s">
        <v>2</v>
      </c>
      <c r="C101" s="172"/>
      <c r="D101" s="173"/>
      <c r="E101" s="172"/>
      <c r="F101" s="173"/>
      <c r="G101" s="172"/>
      <c r="H101" s="172"/>
      <c r="I101" s="172"/>
      <c r="J101" s="172"/>
      <c r="K101" s="172"/>
      <c r="L101" s="172" t="e">
        <f t="shared" si="7"/>
        <v>#DIV/0!</v>
      </c>
    </row>
    <row r="102" spans="1:12" ht="15.6" x14ac:dyDescent="0.3">
      <c r="A102" s="175"/>
      <c r="B102" s="171" t="s">
        <v>3</v>
      </c>
      <c r="C102" s="172"/>
      <c r="D102" s="172"/>
      <c r="E102" s="172"/>
      <c r="F102" s="173"/>
      <c r="G102" s="172"/>
      <c r="H102" s="172"/>
      <c r="I102" s="172"/>
      <c r="J102" s="172"/>
      <c r="K102" s="172"/>
      <c r="L102" s="172" t="e">
        <f t="shared" si="7"/>
        <v>#DIV/0!</v>
      </c>
    </row>
    <row r="103" spans="1:12" ht="15.6" x14ac:dyDescent="0.3">
      <c r="A103" s="176"/>
      <c r="B103" s="171" t="s">
        <v>4</v>
      </c>
      <c r="C103" s="172"/>
      <c r="D103" s="172"/>
      <c r="E103" s="172"/>
      <c r="F103" s="173"/>
      <c r="G103" s="172"/>
      <c r="H103" s="172"/>
      <c r="I103" s="172"/>
      <c r="J103" s="172"/>
      <c r="K103" s="172"/>
      <c r="L103" s="172" t="e">
        <f t="shared" si="7"/>
        <v>#DIV/0!</v>
      </c>
    </row>
    <row r="104" spans="1:12" ht="15.6" x14ac:dyDescent="0.3">
      <c r="A104" s="176"/>
      <c r="B104" s="171" t="s">
        <v>5</v>
      </c>
      <c r="C104" s="172"/>
      <c r="D104" s="172"/>
      <c r="E104" s="172"/>
      <c r="F104" s="172"/>
      <c r="G104" s="172"/>
      <c r="H104" s="172"/>
      <c r="I104" s="172"/>
      <c r="J104" s="172"/>
      <c r="K104" s="172"/>
      <c r="L104" s="172" t="e">
        <f t="shared" si="7"/>
        <v>#DIV/0!</v>
      </c>
    </row>
    <row r="105" spans="1:12" ht="15.6" x14ac:dyDescent="0.3">
      <c r="A105" s="170" t="s">
        <v>1032</v>
      </c>
      <c r="B105" s="171" t="s">
        <v>6</v>
      </c>
      <c r="C105" s="172"/>
      <c r="D105" s="172"/>
      <c r="E105" s="172"/>
      <c r="F105" s="172"/>
      <c r="G105" s="172"/>
      <c r="H105" s="172"/>
      <c r="I105" s="172"/>
      <c r="J105" s="172"/>
      <c r="K105" s="172"/>
      <c r="L105" s="172" t="e">
        <f t="shared" si="7"/>
        <v>#DIV/0!</v>
      </c>
    </row>
    <row r="106" spans="1:12" ht="15.6" x14ac:dyDescent="0.3">
      <c r="A106" s="170" t="s">
        <v>1036</v>
      </c>
      <c r="B106" s="171" t="s">
        <v>7</v>
      </c>
      <c r="C106" s="172"/>
      <c r="D106" s="172"/>
      <c r="E106" s="172"/>
      <c r="F106" s="172"/>
      <c r="G106" s="173"/>
      <c r="H106" s="173"/>
      <c r="I106" s="173"/>
      <c r="J106" s="173"/>
      <c r="K106" s="173"/>
      <c r="L106" s="172" t="e">
        <f t="shared" si="7"/>
        <v>#DIV/0!</v>
      </c>
    </row>
    <row r="107" spans="1:12" ht="15.6" x14ac:dyDescent="0.3">
      <c r="A107" s="175"/>
      <c r="B107" s="171" t="s">
        <v>8</v>
      </c>
      <c r="C107" s="179"/>
      <c r="D107" s="179"/>
      <c r="E107" s="179"/>
      <c r="F107" s="179"/>
      <c r="G107" s="179"/>
      <c r="H107" s="179"/>
      <c r="I107" s="179"/>
      <c r="J107" s="179"/>
      <c r="K107" s="179"/>
      <c r="L107" s="172" t="e">
        <f t="shared" si="7"/>
        <v>#DIV/0!</v>
      </c>
    </row>
    <row r="108" spans="1:12" ht="15.6" x14ac:dyDescent="0.3">
      <c r="A108" s="175"/>
      <c r="B108" s="171" t="s">
        <v>9</v>
      </c>
      <c r="C108" s="179"/>
      <c r="D108" s="179"/>
      <c r="E108" s="179"/>
      <c r="F108" s="179"/>
      <c r="G108" s="179"/>
      <c r="H108" s="179"/>
      <c r="I108" s="179"/>
      <c r="J108" s="179"/>
      <c r="K108" s="179"/>
      <c r="L108" s="172" t="e">
        <f t="shared" si="7"/>
        <v>#DIV/0!</v>
      </c>
    </row>
    <row r="109" spans="1:12" ht="15.6" x14ac:dyDescent="0.3">
      <c r="A109" s="181"/>
      <c r="B109" s="171" t="s">
        <v>10</v>
      </c>
      <c r="C109" s="179"/>
      <c r="D109" s="179"/>
      <c r="E109" s="179"/>
      <c r="F109" s="179"/>
      <c r="G109" s="179"/>
      <c r="H109" s="179"/>
      <c r="I109" s="179"/>
      <c r="J109" s="179"/>
      <c r="K109" s="179"/>
      <c r="L109" s="172" t="e">
        <f t="shared" si="7"/>
        <v>#DIV/0!</v>
      </c>
    </row>
    <row r="110" spans="1:12" ht="15.6" x14ac:dyDescent="0.3">
      <c r="A110" s="182"/>
      <c r="B110" s="171" t="s">
        <v>11</v>
      </c>
      <c r="C110" s="172"/>
      <c r="D110" s="172"/>
      <c r="E110" s="172"/>
      <c r="F110" s="172"/>
      <c r="G110" s="172"/>
      <c r="H110" s="172"/>
      <c r="I110" s="172"/>
      <c r="J110" s="172"/>
      <c r="K110" s="172"/>
      <c r="L110" s="172" t="e">
        <f t="shared" si="7"/>
        <v>#DIV/0!</v>
      </c>
    </row>
    <row r="111" spans="1:12" ht="15.6" x14ac:dyDescent="0.3">
      <c r="A111" s="182"/>
      <c r="B111" s="171" t="s">
        <v>12</v>
      </c>
      <c r="C111" s="172"/>
      <c r="D111" s="172"/>
      <c r="E111" s="172"/>
      <c r="F111" s="172"/>
      <c r="G111" s="172"/>
      <c r="H111" s="172"/>
      <c r="I111" s="172"/>
      <c r="J111" s="172"/>
      <c r="K111" s="172"/>
      <c r="L111" s="172" t="e">
        <f t="shared" si="7"/>
        <v>#DIV/0!</v>
      </c>
    </row>
    <row r="113" spans="1:12" ht="15.6" x14ac:dyDescent="0.3">
      <c r="A113" s="166" t="s">
        <v>1049</v>
      </c>
      <c r="B113" s="167"/>
      <c r="C113" s="168">
        <v>2005</v>
      </c>
      <c r="D113" s="168">
        <v>2006</v>
      </c>
      <c r="E113" s="168">
        <v>2007</v>
      </c>
      <c r="F113" s="168">
        <v>2008</v>
      </c>
      <c r="G113" s="168">
        <v>2009</v>
      </c>
      <c r="H113" s="168">
        <v>2010</v>
      </c>
      <c r="I113" s="168">
        <v>2011</v>
      </c>
      <c r="J113" s="168">
        <v>2012</v>
      </c>
      <c r="K113" s="168"/>
      <c r="L113" s="168" t="s">
        <v>161</v>
      </c>
    </row>
    <row r="114" spans="1:12" ht="15.6" x14ac:dyDescent="0.3">
      <c r="A114" s="170" t="s">
        <v>1050</v>
      </c>
      <c r="B114" s="171" t="s">
        <v>1</v>
      </c>
      <c r="C114" s="172"/>
      <c r="D114" s="173"/>
      <c r="E114" s="173"/>
      <c r="F114" s="172"/>
      <c r="G114" s="172"/>
      <c r="H114" s="172"/>
      <c r="I114" s="172"/>
      <c r="J114" s="172"/>
      <c r="K114" s="172"/>
      <c r="L114" s="172" t="e">
        <f t="shared" ref="L114:L125" si="8">AVERAGE(C114:I114)</f>
        <v>#DIV/0!</v>
      </c>
    </row>
    <row r="115" spans="1:12" ht="15.6" x14ac:dyDescent="0.3">
      <c r="A115" s="174"/>
      <c r="B115" s="171" t="s">
        <v>2</v>
      </c>
      <c r="C115" s="172"/>
      <c r="D115" s="173"/>
      <c r="E115" s="172"/>
      <c r="F115" s="173"/>
      <c r="G115" s="172"/>
      <c r="H115" s="172"/>
      <c r="I115" s="172"/>
      <c r="J115" s="172"/>
      <c r="K115" s="172"/>
      <c r="L115" s="172" t="e">
        <f t="shared" si="8"/>
        <v>#DIV/0!</v>
      </c>
    </row>
    <row r="116" spans="1:12" ht="15.6" x14ac:dyDescent="0.3">
      <c r="A116" s="175"/>
      <c r="B116" s="171" t="s">
        <v>3</v>
      </c>
      <c r="C116" s="172"/>
      <c r="D116" s="172"/>
      <c r="E116" s="172"/>
      <c r="F116" s="173"/>
      <c r="G116" s="172"/>
      <c r="H116" s="172"/>
      <c r="I116" s="172"/>
      <c r="J116" s="172"/>
      <c r="K116" s="172"/>
      <c r="L116" s="172" t="e">
        <f t="shared" si="8"/>
        <v>#DIV/0!</v>
      </c>
    </row>
    <row r="117" spans="1:12" ht="15.6" x14ac:dyDescent="0.3">
      <c r="A117" s="176"/>
      <c r="B117" s="171" t="s">
        <v>4</v>
      </c>
      <c r="C117" s="172"/>
      <c r="D117" s="172"/>
      <c r="E117" s="172"/>
      <c r="F117" s="173"/>
      <c r="G117" s="172"/>
      <c r="H117" s="172"/>
      <c r="I117" s="172"/>
      <c r="J117" s="172"/>
      <c r="K117" s="172"/>
      <c r="L117" s="172" t="e">
        <f t="shared" si="8"/>
        <v>#DIV/0!</v>
      </c>
    </row>
    <row r="118" spans="1:12" ht="15.6" x14ac:dyDescent="0.3">
      <c r="A118" s="176"/>
      <c r="B118" s="171" t="s">
        <v>5</v>
      </c>
      <c r="C118" s="172"/>
      <c r="D118" s="172"/>
      <c r="E118" s="172"/>
      <c r="F118" s="172"/>
      <c r="G118" s="172"/>
      <c r="H118" s="172"/>
      <c r="I118" s="172"/>
      <c r="J118" s="172"/>
      <c r="K118" s="172"/>
      <c r="L118" s="172" t="e">
        <f t="shared" si="8"/>
        <v>#DIV/0!</v>
      </c>
    </row>
    <row r="119" spans="1:12" ht="15.6" x14ac:dyDescent="0.3">
      <c r="A119" s="170" t="s">
        <v>1032</v>
      </c>
      <c r="B119" s="171" t="s">
        <v>6</v>
      </c>
      <c r="C119" s="172"/>
      <c r="D119" s="172"/>
      <c r="E119" s="172"/>
      <c r="F119" s="172"/>
      <c r="G119" s="172"/>
      <c r="H119" s="172"/>
      <c r="I119" s="172"/>
      <c r="J119" s="172"/>
      <c r="K119" s="172"/>
      <c r="L119" s="172" t="e">
        <f t="shared" si="8"/>
        <v>#DIV/0!</v>
      </c>
    </row>
    <row r="120" spans="1:12" ht="15.6" x14ac:dyDescent="0.3">
      <c r="A120" s="170" t="s">
        <v>1036</v>
      </c>
      <c r="B120" s="171" t="s">
        <v>7</v>
      </c>
      <c r="C120" s="172"/>
      <c r="D120" s="172"/>
      <c r="E120" s="172"/>
      <c r="F120" s="172"/>
      <c r="G120" s="173"/>
      <c r="H120" s="173"/>
      <c r="I120" s="173"/>
      <c r="J120" s="173"/>
      <c r="K120" s="173"/>
      <c r="L120" s="172" t="e">
        <f t="shared" si="8"/>
        <v>#DIV/0!</v>
      </c>
    </row>
    <row r="121" spans="1:12" ht="15.6" x14ac:dyDescent="0.3">
      <c r="A121" s="175"/>
      <c r="B121" s="171" t="s">
        <v>8</v>
      </c>
      <c r="C121" s="179"/>
      <c r="D121" s="179"/>
      <c r="E121" s="179"/>
      <c r="F121" s="179"/>
      <c r="G121" s="179"/>
      <c r="H121" s="179"/>
      <c r="I121" s="179"/>
      <c r="J121" s="179"/>
      <c r="K121" s="179"/>
      <c r="L121" s="172" t="e">
        <f t="shared" si="8"/>
        <v>#DIV/0!</v>
      </c>
    </row>
    <row r="122" spans="1:12" ht="15.6" x14ac:dyDescent="0.3">
      <c r="A122" s="175"/>
      <c r="B122" s="171" t="s">
        <v>9</v>
      </c>
      <c r="C122" s="179"/>
      <c r="D122" s="179"/>
      <c r="E122" s="179"/>
      <c r="F122" s="179"/>
      <c r="G122" s="179"/>
      <c r="H122" s="179"/>
      <c r="I122" s="179"/>
      <c r="J122" s="179"/>
      <c r="K122" s="179"/>
      <c r="L122" s="172" t="e">
        <f t="shared" si="8"/>
        <v>#DIV/0!</v>
      </c>
    </row>
    <row r="123" spans="1:12" ht="15.6" x14ac:dyDescent="0.3">
      <c r="A123" s="181"/>
      <c r="B123" s="171" t="s">
        <v>10</v>
      </c>
      <c r="C123" s="179"/>
      <c r="D123" s="179"/>
      <c r="E123" s="179"/>
      <c r="F123" s="179"/>
      <c r="G123" s="179"/>
      <c r="H123" s="179"/>
      <c r="I123" s="179"/>
      <c r="J123" s="179"/>
      <c r="K123" s="179"/>
      <c r="L123" s="172" t="e">
        <f t="shared" si="8"/>
        <v>#DIV/0!</v>
      </c>
    </row>
    <row r="124" spans="1:12" ht="15.6" x14ac:dyDescent="0.3">
      <c r="A124" s="182"/>
      <c r="B124" s="171" t="s">
        <v>11</v>
      </c>
      <c r="C124" s="172"/>
      <c r="D124" s="172"/>
      <c r="E124" s="172"/>
      <c r="F124" s="172"/>
      <c r="G124" s="172"/>
      <c r="H124" s="172"/>
      <c r="I124" s="172"/>
      <c r="J124" s="172"/>
      <c r="K124" s="172"/>
      <c r="L124" s="172" t="e">
        <f t="shared" si="8"/>
        <v>#DIV/0!</v>
      </c>
    </row>
    <row r="125" spans="1:12" ht="15.6" x14ac:dyDescent="0.3">
      <c r="A125" s="182"/>
      <c r="B125" s="171" t="s">
        <v>12</v>
      </c>
      <c r="C125" s="172"/>
      <c r="D125" s="172"/>
      <c r="E125" s="172"/>
      <c r="F125" s="172"/>
      <c r="G125" s="172"/>
      <c r="H125" s="172"/>
      <c r="I125" s="172"/>
      <c r="J125" s="172"/>
      <c r="K125" s="172"/>
      <c r="L125" s="172" t="e">
        <f t="shared" si="8"/>
        <v>#DIV/0!</v>
      </c>
    </row>
    <row r="127" spans="1:12" ht="15.6" x14ac:dyDescent="0.3">
      <c r="A127" s="166" t="s">
        <v>1051</v>
      </c>
      <c r="B127" s="167"/>
      <c r="C127" s="168">
        <v>2005</v>
      </c>
      <c r="D127" s="168">
        <v>2006</v>
      </c>
      <c r="E127" s="168">
        <v>2007</v>
      </c>
      <c r="F127" s="168">
        <v>2008</v>
      </c>
      <c r="G127" s="168">
        <v>2009</v>
      </c>
      <c r="H127" s="168">
        <v>2010</v>
      </c>
      <c r="I127" s="168">
        <v>2011</v>
      </c>
      <c r="J127" s="168">
        <v>2012</v>
      </c>
      <c r="K127" s="168"/>
      <c r="L127" s="168" t="s">
        <v>161</v>
      </c>
    </row>
    <row r="128" spans="1:12" ht="15.6" x14ac:dyDescent="0.3">
      <c r="A128" s="170" t="s">
        <v>1052</v>
      </c>
      <c r="B128" s="171" t="s">
        <v>1</v>
      </c>
      <c r="C128" s="172"/>
      <c r="D128" s="173"/>
      <c r="E128" s="173"/>
      <c r="F128" s="172"/>
      <c r="G128" s="172"/>
      <c r="H128" s="172"/>
      <c r="I128" s="172"/>
      <c r="J128" s="172"/>
      <c r="K128" s="172"/>
      <c r="L128" s="172" t="e">
        <f t="shared" ref="L128:L139" si="9">AVERAGE(C128:I128)</f>
        <v>#DIV/0!</v>
      </c>
    </row>
    <row r="129" spans="1:12" ht="15.6" x14ac:dyDescent="0.3">
      <c r="A129" s="174"/>
      <c r="B129" s="171" t="s">
        <v>2</v>
      </c>
      <c r="C129" s="172"/>
      <c r="D129" s="173"/>
      <c r="E129" s="172"/>
      <c r="F129" s="173"/>
      <c r="G129" s="172"/>
      <c r="H129" s="172"/>
      <c r="I129" s="172"/>
      <c r="J129" s="172"/>
      <c r="K129" s="172"/>
      <c r="L129" s="172" t="e">
        <f t="shared" si="9"/>
        <v>#DIV/0!</v>
      </c>
    </row>
    <row r="130" spans="1:12" ht="15.6" x14ac:dyDescent="0.3">
      <c r="A130" s="175"/>
      <c r="B130" s="171" t="s">
        <v>3</v>
      </c>
      <c r="C130" s="172"/>
      <c r="D130" s="172"/>
      <c r="E130" s="172"/>
      <c r="F130" s="173"/>
      <c r="G130" s="172"/>
      <c r="H130" s="172"/>
      <c r="I130" s="172"/>
      <c r="J130" s="172"/>
      <c r="K130" s="172"/>
      <c r="L130" s="172" t="e">
        <f t="shared" si="9"/>
        <v>#DIV/0!</v>
      </c>
    </row>
    <row r="131" spans="1:12" ht="15.6" x14ac:dyDescent="0.3">
      <c r="A131" s="176"/>
      <c r="B131" s="171" t="s">
        <v>4</v>
      </c>
      <c r="C131" s="172"/>
      <c r="D131" s="172"/>
      <c r="E131" s="172"/>
      <c r="F131" s="173"/>
      <c r="G131" s="172"/>
      <c r="H131" s="172"/>
      <c r="I131" s="172"/>
      <c r="J131" s="172"/>
      <c r="K131" s="172"/>
      <c r="L131" s="172" t="e">
        <f t="shared" si="9"/>
        <v>#DIV/0!</v>
      </c>
    </row>
    <row r="132" spans="1:12" ht="15.6" x14ac:dyDescent="0.3">
      <c r="A132" s="176"/>
      <c r="B132" s="171" t="s">
        <v>5</v>
      </c>
      <c r="C132" s="172"/>
      <c r="D132" s="172"/>
      <c r="E132" s="172"/>
      <c r="F132" s="172"/>
      <c r="G132" s="172"/>
      <c r="H132" s="172"/>
      <c r="I132" s="172"/>
      <c r="J132" s="172"/>
      <c r="K132" s="172"/>
      <c r="L132" s="172" t="e">
        <f t="shared" si="9"/>
        <v>#DIV/0!</v>
      </c>
    </row>
    <row r="133" spans="1:12" ht="15.6" x14ac:dyDescent="0.3">
      <c r="A133" s="170" t="s">
        <v>1032</v>
      </c>
      <c r="B133" s="171" t="s">
        <v>6</v>
      </c>
      <c r="C133" s="172"/>
      <c r="D133" s="172"/>
      <c r="E133" s="172"/>
      <c r="F133" s="172"/>
      <c r="G133" s="172"/>
      <c r="H133" s="172"/>
      <c r="I133" s="172"/>
      <c r="J133" s="172"/>
      <c r="K133" s="172"/>
      <c r="L133" s="172" t="e">
        <f t="shared" si="9"/>
        <v>#DIV/0!</v>
      </c>
    </row>
    <row r="134" spans="1:12" ht="15.6" x14ac:dyDescent="0.3">
      <c r="A134" s="170" t="s">
        <v>1036</v>
      </c>
      <c r="B134" s="171" t="s">
        <v>7</v>
      </c>
      <c r="C134" s="172"/>
      <c r="D134" s="172"/>
      <c r="E134" s="172"/>
      <c r="F134" s="172"/>
      <c r="G134" s="173"/>
      <c r="H134" s="173"/>
      <c r="I134" s="173"/>
      <c r="J134" s="173"/>
      <c r="K134" s="173"/>
      <c r="L134" s="172" t="e">
        <f t="shared" si="9"/>
        <v>#DIV/0!</v>
      </c>
    </row>
    <row r="135" spans="1:12" ht="15.6" x14ac:dyDescent="0.3">
      <c r="A135" s="175"/>
      <c r="B135" s="171" t="s">
        <v>8</v>
      </c>
      <c r="C135" s="179"/>
      <c r="D135" s="179"/>
      <c r="E135" s="179"/>
      <c r="F135" s="179"/>
      <c r="G135" s="179"/>
      <c r="H135" s="179"/>
      <c r="I135" s="179"/>
      <c r="J135" s="179"/>
      <c r="K135" s="179"/>
      <c r="L135" s="172" t="e">
        <f t="shared" si="9"/>
        <v>#DIV/0!</v>
      </c>
    </row>
    <row r="136" spans="1:12" ht="15.6" x14ac:dyDescent="0.3">
      <c r="A136" s="175"/>
      <c r="B136" s="171" t="s">
        <v>9</v>
      </c>
      <c r="C136" s="179"/>
      <c r="D136" s="179"/>
      <c r="E136" s="179"/>
      <c r="F136" s="179"/>
      <c r="G136" s="179"/>
      <c r="H136" s="179"/>
      <c r="I136" s="179"/>
      <c r="J136" s="179"/>
      <c r="K136" s="179"/>
      <c r="L136" s="172" t="e">
        <f t="shared" si="9"/>
        <v>#DIV/0!</v>
      </c>
    </row>
    <row r="137" spans="1:12" ht="15.6" x14ac:dyDescent="0.3">
      <c r="A137" s="181"/>
      <c r="B137" s="171" t="s">
        <v>10</v>
      </c>
      <c r="C137" s="179"/>
      <c r="D137" s="179"/>
      <c r="E137" s="179"/>
      <c r="F137" s="179"/>
      <c r="G137" s="179"/>
      <c r="H137" s="179"/>
      <c r="I137" s="179"/>
      <c r="J137" s="179"/>
      <c r="K137" s="179"/>
      <c r="L137" s="172" t="e">
        <f t="shared" si="9"/>
        <v>#DIV/0!</v>
      </c>
    </row>
    <row r="138" spans="1:12" ht="15.6" x14ac:dyDescent="0.3">
      <c r="A138" s="182"/>
      <c r="B138" s="171" t="s">
        <v>11</v>
      </c>
      <c r="C138" s="172"/>
      <c r="D138" s="172"/>
      <c r="E138" s="172"/>
      <c r="F138" s="172"/>
      <c r="G138" s="172"/>
      <c r="H138" s="172"/>
      <c r="I138" s="172"/>
      <c r="J138" s="172"/>
      <c r="K138" s="172"/>
      <c r="L138" s="172" t="e">
        <f t="shared" si="9"/>
        <v>#DIV/0!</v>
      </c>
    </row>
    <row r="139" spans="1:12" ht="15.6" x14ac:dyDescent="0.3">
      <c r="A139" s="182"/>
      <c r="B139" s="171" t="s">
        <v>12</v>
      </c>
      <c r="C139" s="172"/>
      <c r="D139" s="172"/>
      <c r="E139" s="172"/>
      <c r="F139" s="172"/>
      <c r="G139" s="172"/>
      <c r="H139" s="172"/>
      <c r="I139" s="172"/>
      <c r="J139" s="172"/>
      <c r="K139" s="172"/>
      <c r="L139" s="172" t="e">
        <f t="shared" si="9"/>
        <v>#DIV/0!</v>
      </c>
    </row>
    <row r="141" spans="1:12" ht="15.6" x14ac:dyDescent="0.3">
      <c r="A141" s="166" t="s">
        <v>1053</v>
      </c>
      <c r="B141" s="167"/>
      <c r="C141" s="168">
        <v>2005</v>
      </c>
      <c r="D141" s="168">
        <v>2006</v>
      </c>
      <c r="E141" s="168">
        <v>2007</v>
      </c>
      <c r="F141" s="168">
        <v>2008</v>
      </c>
      <c r="G141" s="168">
        <v>2009</v>
      </c>
      <c r="H141" s="168">
        <v>2010</v>
      </c>
      <c r="I141" s="168">
        <v>2011</v>
      </c>
      <c r="J141" s="168">
        <v>2012</v>
      </c>
      <c r="K141" s="168"/>
      <c r="L141" s="168" t="s">
        <v>161</v>
      </c>
    </row>
    <row r="142" spans="1:12" ht="15.6" x14ac:dyDescent="0.3">
      <c r="A142" s="170" t="s">
        <v>1054</v>
      </c>
      <c r="B142" s="171" t="s">
        <v>1</v>
      </c>
      <c r="C142" s="172"/>
      <c r="D142" s="173"/>
      <c r="E142" s="173"/>
      <c r="F142" s="172"/>
      <c r="G142" s="172"/>
      <c r="H142" s="172"/>
      <c r="I142" s="172"/>
      <c r="J142" s="172"/>
      <c r="K142" s="172"/>
      <c r="L142" s="172" t="e">
        <f t="shared" ref="L142:L153" si="10">AVERAGE(C142:I142)</f>
        <v>#DIV/0!</v>
      </c>
    </row>
    <row r="143" spans="1:12" ht="15.6" x14ac:dyDescent="0.3">
      <c r="A143" s="174"/>
      <c r="B143" s="171" t="s">
        <v>2</v>
      </c>
      <c r="C143" s="172"/>
      <c r="D143" s="173"/>
      <c r="E143" s="172"/>
      <c r="F143" s="173"/>
      <c r="G143" s="172"/>
      <c r="H143" s="172"/>
      <c r="I143" s="172"/>
      <c r="J143" s="172"/>
      <c r="K143" s="172"/>
      <c r="L143" s="172" t="e">
        <f t="shared" si="10"/>
        <v>#DIV/0!</v>
      </c>
    </row>
    <row r="144" spans="1:12" ht="15.6" x14ac:dyDescent="0.3">
      <c r="A144" s="175"/>
      <c r="B144" s="171" t="s">
        <v>3</v>
      </c>
      <c r="C144" s="172"/>
      <c r="D144" s="172"/>
      <c r="E144" s="172"/>
      <c r="F144" s="173"/>
      <c r="G144" s="172"/>
      <c r="H144" s="172"/>
      <c r="I144" s="172"/>
      <c r="J144" s="172"/>
      <c r="K144" s="172"/>
      <c r="L144" s="172" t="e">
        <f t="shared" si="10"/>
        <v>#DIV/0!</v>
      </c>
    </row>
    <row r="145" spans="1:12" ht="15.6" x14ac:dyDescent="0.3">
      <c r="A145" s="176"/>
      <c r="B145" s="171" t="s">
        <v>4</v>
      </c>
      <c r="C145" s="172"/>
      <c r="D145" s="172"/>
      <c r="E145" s="172"/>
      <c r="F145" s="173"/>
      <c r="G145" s="172"/>
      <c r="H145" s="172"/>
      <c r="I145" s="172"/>
      <c r="J145" s="172"/>
      <c r="K145" s="172"/>
      <c r="L145" s="172" t="e">
        <f t="shared" si="10"/>
        <v>#DIV/0!</v>
      </c>
    </row>
    <row r="146" spans="1:12" ht="15.6" x14ac:dyDescent="0.3">
      <c r="A146" s="176"/>
      <c r="B146" s="171" t="s">
        <v>5</v>
      </c>
      <c r="C146" s="172"/>
      <c r="D146" s="172"/>
      <c r="E146" s="172"/>
      <c r="F146" s="172"/>
      <c r="G146" s="172"/>
      <c r="H146" s="172"/>
      <c r="I146" s="172"/>
      <c r="J146" s="172"/>
      <c r="K146" s="172"/>
      <c r="L146" s="172" t="e">
        <f t="shared" si="10"/>
        <v>#DIV/0!</v>
      </c>
    </row>
    <row r="147" spans="1:12" ht="15.6" x14ac:dyDescent="0.3">
      <c r="A147" s="170" t="s">
        <v>1032</v>
      </c>
      <c r="B147" s="171" t="s">
        <v>6</v>
      </c>
      <c r="C147" s="172"/>
      <c r="D147" s="172"/>
      <c r="E147" s="172"/>
      <c r="F147" s="172"/>
      <c r="G147" s="172"/>
      <c r="H147" s="172"/>
      <c r="I147" s="172"/>
      <c r="J147" s="172"/>
      <c r="K147" s="172"/>
      <c r="L147" s="172" t="e">
        <f t="shared" si="10"/>
        <v>#DIV/0!</v>
      </c>
    </row>
    <row r="148" spans="1:12" ht="15.6" x14ac:dyDescent="0.3">
      <c r="A148" s="170" t="s">
        <v>1036</v>
      </c>
      <c r="B148" s="171" t="s">
        <v>7</v>
      </c>
      <c r="C148" s="172"/>
      <c r="D148" s="172"/>
      <c r="E148" s="172"/>
      <c r="F148" s="172"/>
      <c r="G148" s="173"/>
      <c r="H148" s="173"/>
      <c r="I148" s="173"/>
      <c r="J148" s="173"/>
      <c r="K148" s="173"/>
      <c r="L148" s="172" t="e">
        <f t="shared" si="10"/>
        <v>#DIV/0!</v>
      </c>
    </row>
    <row r="149" spans="1:12" ht="15.6" x14ac:dyDescent="0.3">
      <c r="A149" s="175"/>
      <c r="B149" s="171" t="s">
        <v>8</v>
      </c>
      <c r="C149" s="179"/>
      <c r="D149" s="179"/>
      <c r="E149" s="179"/>
      <c r="F149" s="179"/>
      <c r="G149" s="179"/>
      <c r="H149" s="179"/>
      <c r="I149" s="179"/>
      <c r="J149" s="179"/>
      <c r="K149" s="179"/>
      <c r="L149" s="172" t="e">
        <f t="shared" si="10"/>
        <v>#DIV/0!</v>
      </c>
    </row>
    <row r="150" spans="1:12" ht="15.6" x14ac:dyDescent="0.3">
      <c r="A150" s="175"/>
      <c r="B150" s="171" t="s">
        <v>9</v>
      </c>
      <c r="C150" s="179"/>
      <c r="D150" s="179"/>
      <c r="E150" s="179"/>
      <c r="F150" s="179"/>
      <c r="G150" s="179"/>
      <c r="H150" s="179"/>
      <c r="I150" s="179"/>
      <c r="J150" s="179"/>
      <c r="K150" s="179"/>
      <c r="L150" s="172" t="e">
        <f t="shared" si="10"/>
        <v>#DIV/0!</v>
      </c>
    </row>
    <row r="151" spans="1:12" ht="15.6" x14ac:dyDescent="0.3">
      <c r="A151" s="181"/>
      <c r="B151" s="171" t="s">
        <v>10</v>
      </c>
      <c r="C151" s="179"/>
      <c r="D151" s="179"/>
      <c r="E151" s="179"/>
      <c r="F151" s="179"/>
      <c r="G151" s="179"/>
      <c r="H151" s="179"/>
      <c r="I151" s="179"/>
      <c r="J151" s="179"/>
      <c r="K151" s="179"/>
      <c r="L151" s="172" t="e">
        <f t="shared" si="10"/>
        <v>#DIV/0!</v>
      </c>
    </row>
    <row r="152" spans="1:12" ht="15.6" x14ac:dyDescent="0.3">
      <c r="A152" s="182"/>
      <c r="B152" s="171" t="s">
        <v>11</v>
      </c>
      <c r="C152" s="172"/>
      <c r="D152" s="172"/>
      <c r="E152" s="172"/>
      <c r="F152" s="172"/>
      <c r="G152" s="172"/>
      <c r="H152" s="172"/>
      <c r="I152" s="172"/>
      <c r="J152" s="172"/>
      <c r="K152" s="172"/>
      <c r="L152" s="172" t="e">
        <f t="shared" si="10"/>
        <v>#DIV/0!</v>
      </c>
    </row>
    <row r="153" spans="1:12" ht="15.6" x14ac:dyDescent="0.3">
      <c r="A153" s="182"/>
      <c r="B153" s="171" t="s">
        <v>12</v>
      </c>
      <c r="C153" s="172"/>
      <c r="D153" s="172"/>
      <c r="E153" s="172"/>
      <c r="F153" s="172"/>
      <c r="G153" s="172"/>
      <c r="H153" s="172"/>
      <c r="I153" s="172"/>
      <c r="J153" s="172"/>
      <c r="K153" s="172"/>
      <c r="L153" s="172" t="e">
        <f t="shared" si="10"/>
        <v>#DIV/0!</v>
      </c>
    </row>
    <row r="155" spans="1:12" ht="15.6" x14ac:dyDescent="0.3">
      <c r="A155" s="185" t="s">
        <v>1055</v>
      </c>
      <c r="B155" s="167"/>
      <c r="C155" s="168">
        <v>2005</v>
      </c>
      <c r="D155" s="168">
        <v>2006</v>
      </c>
      <c r="E155" s="168">
        <v>2007</v>
      </c>
      <c r="F155" s="168">
        <v>2008</v>
      </c>
      <c r="G155" s="168">
        <v>2009</v>
      </c>
      <c r="H155" s="168">
        <v>2010</v>
      </c>
      <c r="I155" s="168">
        <v>2011</v>
      </c>
      <c r="J155" s="168">
        <v>2012</v>
      </c>
      <c r="K155" s="168"/>
      <c r="L155" s="168" t="s">
        <v>161</v>
      </c>
    </row>
    <row r="156" spans="1:12" ht="15.6" x14ac:dyDescent="0.3">
      <c r="A156" s="170" t="s">
        <v>1056</v>
      </c>
      <c r="B156" s="171" t="s">
        <v>1</v>
      </c>
      <c r="C156" s="172"/>
      <c r="D156" s="173"/>
      <c r="E156" s="173"/>
      <c r="F156" s="172"/>
      <c r="G156" s="172"/>
      <c r="H156" s="172"/>
      <c r="I156" s="172"/>
      <c r="J156" s="172"/>
      <c r="K156" s="172"/>
      <c r="L156" s="172" t="e">
        <f t="shared" ref="L156:L167" si="11">AVERAGE(C156:I156)</f>
        <v>#DIV/0!</v>
      </c>
    </row>
    <row r="157" spans="1:12" ht="15.6" x14ac:dyDescent="0.3">
      <c r="A157" s="174"/>
      <c r="B157" s="171" t="s">
        <v>2</v>
      </c>
      <c r="C157" s="172"/>
      <c r="D157" s="173"/>
      <c r="E157" s="172"/>
      <c r="F157" s="173"/>
      <c r="G157" s="172"/>
      <c r="H157" s="172"/>
      <c r="I157" s="172"/>
      <c r="J157" s="172"/>
      <c r="K157" s="172"/>
      <c r="L157" s="172" t="e">
        <f t="shared" si="11"/>
        <v>#DIV/0!</v>
      </c>
    </row>
    <row r="158" spans="1:12" ht="15.6" x14ac:dyDescent="0.3">
      <c r="A158" s="175"/>
      <c r="B158" s="171" t="s">
        <v>3</v>
      </c>
      <c r="C158" s="172"/>
      <c r="D158" s="172"/>
      <c r="E158" s="172"/>
      <c r="F158" s="173"/>
      <c r="G158" s="172"/>
      <c r="H158" s="172"/>
      <c r="I158" s="172"/>
      <c r="J158" s="172"/>
      <c r="K158" s="172"/>
      <c r="L158" s="172" t="e">
        <f t="shared" si="11"/>
        <v>#DIV/0!</v>
      </c>
    </row>
    <row r="159" spans="1:12" ht="15.6" x14ac:dyDescent="0.3">
      <c r="A159" s="176"/>
      <c r="B159" s="171" t="s">
        <v>4</v>
      </c>
      <c r="C159" s="172"/>
      <c r="D159" s="172"/>
      <c r="E159" s="172"/>
      <c r="F159" s="173"/>
      <c r="G159" s="172"/>
      <c r="H159" s="172"/>
      <c r="I159" s="172"/>
      <c r="J159" s="172"/>
      <c r="K159" s="172"/>
      <c r="L159" s="172" t="e">
        <f t="shared" si="11"/>
        <v>#DIV/0!</v>
      </c>
    </row>
    <row r="160" spans="1:12" ht="15.6" x14ac:dyDescent="0.3">
      <c r="A160" s="176"/>
      <c r="B160" s="171" t="s">
        <v>5</v>
      </c>
      <c r="C160" s="172"/>
      <c r="D160" s="172"/>
      <c r="E160" s="172"/>
      <c r="F160" s="172"/>
      <c r="G160" s="172"/>
      <c r="H160" s="172"/>
      <c r="I160" s="172"/>
      <c r="J160" s="172"/>
      <c r="K160" s="172"/>
      <c r="L160" s="172" t="e">
        <f t="shared" si="11"/>
        <v>#DIV/0!</v>
      </c>
    </row>
    <row r="161" spans="1:12" ht="15.6" x14ac:dyDescent="0.3">
      <c r="A161" s="170" t="s">
        <v>1032</v>
      </c>
      <c r="B161" s="171" t="s">
        <v>6</v>
      </c>
      <c r="C161" s="172"/>
      <c r="D161" s="172"/>
      <c r="E161" s="172"/>
      <c r="F161" s="172"/>
      <c r="G161" s="172"/>
      <c r="H161" s="172"/>
      <c r="I161" s="172"/>
      <c r="J161" s="172"/>
      <c r="K161" s="172"/>
      <c r="L161" s="172" t="e">
        <f t="shared" si="11"/>
        <v>#DIV/0!</v>
      </c>
    </row>
    <row r="162" spans="1:12" ht="15.6" x14ac:dyDescent="0.3">
      <c r="A162" s="170" t="s">
        <v>1036</v>
      </c>
      <c r="B162" s="171" t="s">
        <v>7</v>
      </c>
      <c r="C162" s="172"/>
      <c r="D162" s="172"/>
      <c r="E162" s="172"/>
      <c r="F162" s="172"/>
      <c r="G162" s="173"/>
      <c r="H162" s="173"/>
      <c r="I162" s="173"/>
      <c r="J162" s="173"/>
      <c r="K162" s="173"/>
      <c r="L162" s="172" t="e">
        <f t="shared" si="11"/>
        <v>#DIV/0!</v>
      </c>
    </row>
    <row r="163" spans="1:12" ht="15.6" x14ac:dyDescent="0.3">
      <c r="A163" s="175"/>
      <c r="B163" s="171" t="s">
        <v>8</v>
      </c>
      <c r="C163" s="179"/>
      <c r="D163" s="179"/>
      <c r="E163" s="179"/>
      <c r="F163" s="179"/>
      <c r="G163" s="179"/>
      <c r="H163" s="179"/>
      <c r="I163" s="179"/>
      <c r="J163" s="179"/>
      <c r="K163" s="179"/>
      <c r="L163" s="172" t="e">
        <f t="shared" si="11"/>
        <v>#DIV/0!</v>
      </c>
    </row>
    <row r="164" spans="1:12" ht="15.6" x14ac:dyDescent="0.3">
      <c r="A164" s="175"/>
      <c r="B164" s="171" t="s">
        <v>9</v>
      </c>
      <c r="C164" s="179"/>
      <c r="D164" s="179"/>
      <c r="E164" s="179"/>
      <c r="F164" s="179"/>
      <c r="G164" s="179"/>
      <c r="H164" s="179"/>
      <c r="I164" s="179"/>
      <c r="J164" s="179"/>
      <c r="K164" s="179"/>
      <c r="L164" s="172" t="e">
        <f t="shared" si="11"/>
        <v>#DIV/0!</v>
      </c>
    </row>
    <row r="165" spans="1:12" ht="15.6" x14ac:dyDescent="0.3">
      <c r="A165" s="181"/>
      <c r="B165" s="171" t="s">
        <v>10</v>
      </c>
      <c r="C165" s="179"/>
      <c r="D165" s="179"/>
      <c r="E165" s="179"/>
      <c r="F165" s="179"/>
      <c r="G165" s="179"/>
      <c r="H165" s="179"/>
      <c r="I165" s="179"/>
      <c r="J165" s="179"/>
      <c r="K165" s="179"/>
      <c r="L165" s="172" t="e">
        <f t="shared" si="11"/>
        <v>#DIV/0!</v>
      </c>
    </row>
    <row r="166" spans="1:12" ht="15.6" x14ac:dyDescent="0.3">
      <c r="A166" s="182"/>
      <c r="B166" s="171" t="s">
        <v>11</v>
      </c>
      <c r="C166" s="172"/>
      <c r="D166" s="172"/>
      <c r="E166" s="172"/>
      <c r="F166" s="172"/>
      <c r="G166" s="172"/>
      <c r="H166" s="172"/>
      <c r="I166" s="172"/>
      <c r="J166" s="172"/>
      <c r="K166" s="172"/>
      <c r="L166" s="172" t="e">
        <f t="shared" si="11"/>
        <v>#DIV/0!</v>
      </c>
    </row>
    <row r="167" spans="1:12" ht="15.6" x14ac:dyDescent="0.3">
      <c r="A167" s="182"/>
      <c r="B167" s="171" t="s">
        <v>12</v>
      </c>
      <c r="C167" s="172"/>
      <c r="D167" s="172"/>
      <c r="E167" s="172"/>
      <c r="F167" s="172"/>
      <c r="G167" s="172"/>
      <c r="H167" s="172"/>
      <c r="I167" s="172"/>
      <c r="J167" s="172"/>
      <c r="K167" s="172"/>
      <c r="L167" s="172" t="e">
        <f t="shared" si="11"/>
        <v>#DIV/0!</v>
      </c>
    </row>
    <row r="169" spans="1:12" ht="15.6" x14ac:dyDescent="0.3">
      <c r="A169" s="185" t="s">
        <v>1057</v>
      </c>
      <c r="B169" s="167"/>
      <c r="C169" s="168">
        <v>2005</v>
      </c>
      <c r="D169" s="168">
        <v>2006</v>
      </c>
      <c r="E169" s="168">
        <v>2007</v>
      </c>
      <c r="F169" s="168">
        <v>2008</v>
      </c>
      <c r="G169" s="168">
        <v>2009</v>
      </c>
      <c r="H169" s="168">
        <v>2010</v>
      </c>
      <c r="I169" s="168">
        <v>2011</v>
      </c>
      <c r="J169" s="168">
        <v>2012</v>
      </c>
      <c r="K169" s="168"/>
      <c r="L169" s="168" t="s">
        <v>161</v>
      </c>
    </row>
    <row r="170" spans="1:12" ht="15.6" x14ac:dyDescent="0.3">
      <c r="A170" s="170" t="s">
        <v>1058</v>
      </c>
      <c r="B170" s="171" t="s">
        <v>1</v>
      </c>
      <c r="C170" s="172"/>
      <c r="D170" s="173"/>
      <c r="E170" s="173"/>
      <c r="F170" s="172"/>
      <c r="G170" s="172"/>
      <c r="H170" s="172"/>
      <c r="I170" s="172"/>
      <c r="J170" s="172"/>
      <c r="K170" s="172"/>
      <c r="L170" s="172" t="e">
        <f t="shared" ref="L170:L181" si="12">AVERAGE(C170:I170)</f>
        <v>#DIV/0!</v>
      </c>
    </row>
    <row r="171" spans="1:12" ht="15.6" x14ac:dyDescent="0.3">
      <c r="A171" s="174"/>
      <c r="B171" s="171" t="s">
        <v>2</v>
      </c>
      <c r="C171" s="172"/>
      <c r="D171" s="173"/>
      <c r="E171" s="172"/>
      <c r="F171" s="173"/>
      <c r="G171" s="172"/>
      <c r="H171" s="172"/>
      <c r="I171" s="172"/>
      <c r="J171" s="172"/>
      <c r="K171" s="172"/>
      <c r="L171" s="172" t="e">
        <f t="shared" si="12"/>
        <v>#DIV/0!</v>
      </c>
    </row>
    <row r="172" spans="1:12" ht="15.6" x14ac:dyDescent="0.3">
      <c r="A172" s="175"/>
      <c r="B172" s="171" t="s">
        <v>3</v>
      </c>
      <c r="C172" s="172"/>
      <c r="D172" s="172"/>
      <c r="E172" s="172"/>
      <c r="F172" s="173"/>
      <c r="G172" s="172"/>
      <c r="H172" s="172"/>
      <c r="I172" s="172"/>
      <c r="J172" s="172"/>
      <c r="K172" s="172"/>
      <c r="L172" s="172" t="e">
        <f t="shared" si="12"/>
        <v>#DIV/0!</v>
      </c>
    </row>
    <row r="173" spans="1:12" ht="15.6" x14ac:dyDescent="0.3">
      <c r="A173" s="176"/>
      <c r="B173" s="171" t="s">
        <v>4</v>
      </c>
      <c r="C173" s="172"/>
      <c r="D173" s="172"/>
      <c r="E173" s="172"/>
      <c r="F173" s="173"/>
      <c r="G173" s="172"/>
      <c r="H173" s="172"/>
      <c r="I173" s="172"/>
      <c r="J173" s="172"/>
      <c r="K173" s="172"/>
      <c r="L173" s="172" t="e">
        <f t="shared" si="12"/>
        <v>#DIV/0!</v>
      </c>
    </row>
    <row r="174" spans="1:12" ht="15.6" x14ac:dyDescent="0.3">
      <c r="A174" s="176"/>
      <c r="B174" s="171" t="s">
        <v>5</v>
      </c>
      <c r="C174" s="172"/>
      <c r="D174" s="172"/>
      <c r="E174" s="172"/>
      <c r="F174" s="172"/>
      <c r="G174" s="172"/>
      <c r="H174" s="172"/>
      <c r="I174" s="172"/>
      <c r="J174" s="172"/>
      <c r="K174" s="172"/>
      <c r="L174" s="172" t="e">
        <f t="shared" si="12"/>
        <v>#DIV/0!</v>
      </c>
    </row>
    <row r="175" spans="1:12" ht="15.6" x14ac:dyDescent="0.3">
      <c r="A175" s="170" t="s">
        <v>1032</v>
      </c>
      <c r="B175" s="171" t="s">
        <v>6</v>
      </c>
      <c r="C175" s="172"/>
      <c r="D175" s="172"/>
      <c r="E175" s="172"/>
      <c r="F175" s="172"/>
      <c r="G175" s="172"/>
      <c r="H175" s="172"/>
      <c r="I175" s="172"/>
      <c r="J175" s="172"/>
      <c r="K175" s="172"/>
      <c r="L175" s="172" t="e">
        <f t="shared" si="12"/>
        <v>#DIV/0!</v>
      </c>
    </row>
    <row r="176" spans="1:12" ht="15.6" x14ac:dyDescent="0.3">
      <c r="A176" s="170" t="s">
        <v>1036</v>
      </c>
      <c r="B176" s="171" t="s">
        <v>7</v>
      </c>
      <c r="C176" s="172"/>
      <c r="D176" s="172"/>
      <c r="E176" s="172"/>
      <c r="F176" s="172"/>
      <c r="G176" s="173"/>
      <c r="H176" s="173"/>
      <c r="I176" s="173"/>
      <c r="J176" s="173"/>
      <c r="K176" s="173"/>
      <c r="L176" s="172" t="e">
        <f t="shared" si="12"/>
        <v>#DIV/0!</v>
      </c>
    </row>
    <row r="177" spans="1:12" ht="15.6" x14ac:dyDescent="0.3">
      <c r="A177" s="175"/>
      <c r="B177" s="171" t="s">
        <v>8</v>
      </c>
      <c r="C177" s="179"/>
      <c r="D177" s="179"/>
      <c r="E177" s="179"/>
      <c r="F177" s="179"/>
      <c r="G177" s="179"/>
      <c r="H177" s="179"/>
      <c r="I177" s="179"/>
      <c r="J177" s="179"/>
      <c r="K177" s="179"/>
      <c r="L177" s="172" t="e">
        <f t="shared" si="12"/>
        <v>#DIV/0!</v>
      </c>
    </row>
    <row r="178" spans="1:12" ht="15.6" x14ac:dyDescent="0.3">
      <c r="A178" s="175"/>
      <c r="B178" s="171" t="s">
        <v>9</v>
      </c>
      <c r="C178" s="179"/>
      <c r="D178" s="179"/>
      <c r="E178" s="179"/>
      <c r="F178" s="179"/>
      <c r="G178" s="179"/>
      <c r="H178" s="179"/>
      <c r="I178" s="179"/>
      <c r="J178" s="179"/>
      <c r="K178" s="179"/>
      <c r="L178" s="172" t="e">
        <f t="shared" si="12"/>
        <v>#DIV/0!</v>
      </c>
    </row>
    <row r="179" spans="1:12" ht="15.6" x14ac:dyDescent="0.3">
      <c r="A179" s="181"/>
      <c r="B179" s="171" t="s">
        <v>10</v>
      </c>
      <c r="C179" s="179"/>
      <c r="D179" s="179"/>
      <c r="E179" s="179"/>
      <c r="F179" s="179"/>
      <c r="G179" s="179"/>
      <c r="H179" s="179"/>
      <c r="I179" s="179"/>
      <c r="J179" s="179"/>
      <c r="K179" s="179"/>
      <c r="L179" s="172" t="e">
        <f t="shared" si="12"/>
        <v>#DIV/0!</v>
      </c>
    </row>
    <row r="180" spans="1:12" ht="15.6" x14ac:dyDescent="0.3">
      <c r="A180" s="182"/>
      <c r="B180" s="171" t="s">
        <v>11</v>
      </c>
      <c r="C180" s="172"/>
      <c r="D180" s="172"/>
      <c r="E180" s="172"/>
      <c r="F180" s="172"/>
      <c r="G180" s="172"/>
      <c r="H180" s="172"/>
      <c r="I180" s="172"/>
      <c r="J180" s="172"/>
      <c r="K180" s="172"/>
      <c r="L180" s="172" t="e">
        <f t="shared" si="12"/>
        <v>#DIV/0!</v>
      </c>
    </row>
    <row r="181" spans="1:12" ht="15.6" x14ac:dyDescent="0.3">
      <c r="A181" s="182"/>
      <c r="B181" s="171" t="s">
        <v>12</v>
      </c>
      <c r="C181" s="172"/>
      <c r="D181" s="172"/>
      <c r="E181" s="172"/>
      <c r="F181" s="172"/>
      <c r="G181" s="172"/>
      <c r="H181" s="172"/>
      <c r="I181" s="172"/>
      <c r="J181" s="172"/>
      <c r="K181" s="172"/>
      <c r="L181" s="172" t="e">
        <f t="shared" si="12"/>
        <v>#DIV/0!</v>
      </c>
    </row>
    <row r="183" spans="1:12" ht="15.6" x14ac:dyDescent="0.3">
      <c r="A183" s="185" t="s">
        <v>1059</v>
      </c>
      <c r="B183" s="167"/>
      <c r="C183" s="168">
        <v>2005</v>
      </c>
      <c r="D183" s="168">
        <v>2006</v>
      </c>
      <c r="E183" s="168">
        <v>2007</v>
      </c>
      <c r="F183" s="168">
        <v>2008</v>
      </c>
      <c r="G183" s="168">
        <v>2009</v>
      </c>
      <c r="H183" s="168">
        <v>2010</v>
      </c>
      <c r="I183" s="168">
        <v>2011</v>
      </c>
      <c r="J183" s="168">
        <v>2012</v>
      </c>
      <c r="K183" s="168"/>
      <c r="L183" s="168" t="s">
        <v>161</v>
      </c>
    </row>
    <row r="184" spans="1:12" ht="15.6" x14ac:dyDescent="0.3">
      <c r="A184" s="170" t="s">
        <v>1060</v>
      </c>
      <c r="B184" s="171" t="s">
        <v>1</v>
      </c>
      <c r="C184" s="172"/>
      <c r="D184" s="173"/>
      <c r="E184" s="173"/>
      <c r="F184" s="172"/>
      <c r="G184" s="172"/>
      <c r="H184" s="172"/>
      <c r="I184" s="172"/>
      <c r="J184" s="172"/>
      <c r="K184" s="172"/>
      <c r="L184" s="172" t="e">
        <f t="shared" ref="L184:L195" si="13">AVERAGE(C184:I184)</f>
        <v>#DIV/0!</v>
      </c>
    </row>
    <row r="185" spans="1:12" ht="15.6" x14ac:dyDescent="0.3">
      <c r="A185" s="174"/>
      <c r="B185" s="171" t="s">
        <v>2</v>
      </c>
      <c r="C185" s="172"/>
      <c r="D185" s="173"/>
      <c r="E185" s="172"/>
      <c r="F185" s="173"/>
      <c r="G185" s="172"/>
      <c r="H185" s="172"/>
      <c r="I185" s="172"/>
      <c r="J185" s="172"/>
      <c r="K185" s="172"/>
      <c r="L185" s="172" t="e">
        <f t="shared" si="13"/>
        <v>#DIV/0!</v>
      </c>
    </row>
    <row r="186" spans="1:12" ht="15.6" x14ac:dyDescent="0.3">
      <c r="A186" s="175"/>
      <c r="B186" s="171" t="s">
        <v>3</v>
      </c>
      <c r="C186" s="172"/>
      <c r="D186" s="172"/>
      <c r="E186" s="172"/>
      <c r="F186" s="173"/>
      <c r="G186" s="172"/>
      <c r="H186" s="172"/>
      <c r="I186" s="172"/>
      <c r="J186" s="172"/>
      <c r="K186" s="172"/>
      <c r="L186" s="172" t="e">
        <f t="shared" si="13"/>
        <v>#DIV/0!</v>
      </c>
    </row>
    <row r="187" spans="1:12" ht="15.6" x14ac:dyDescent="0.3">
      <c r="A187" s="176"/>
      <c r="B187" s="171" t="s">
        <v>4</v>
      </c>
      <c r="C187" s="172"/>
      <c r="D187" s="172"/>
      <c r="E187" s="172"/>
      <c r="F187" s="173"/>
      <c r="G187" s="172"/>
      <c r="H187" s="172"/>
      <c r="I187" s="172"/>
      <c r="J187" s="172"/>
      <c r="K187" s="172"/>
      <c r="L187" s="172" t="e">
        <f t="shared" si="13"/>
        <v>#DIV/0!</v>
      </c>
    </row>
    <row r="188" spans="1:12" ht="15.6" x14ac:dyDescent="0.3">
      <c r="A188" s="176"/>
      <c r="B188" s="171" t="s">
        <v>5</v>
      </c>
      <c r="C188" s="172"/>
      <c r="D188" s="172"/>
      <c r="E188" s="172"/>
      <c r="F188" s="172"/>
      <c r="G188" s="172"/>
      <c r="H188" s="172"/>
      <c r="I188" s="172"/>
      <c r="J188" s="172"/>
      <c r="K188" s="172"/>
      <c r="L188" s="172" t="e">
        <f t="shared" si="13"/>
        <v>#DIV/0!</v>
      </c>
    </row>
    <row r="189" spans="1:12" ht="15.6" x14ac:dyDescent="0.3">
      <c r="A189" s="170" t="s">
        <v>1032</v>
      </c>
      <c r="B189" s="171" t="s">
        <v>6</v>
      </c>
      <c r="C189" s="172"/>
      <c r="D189" s="172"/>
      <c r="E189" s="172"/>
      <c r="F189" s="172"/>
      <c r="G189" s="172"/>
      <c r="H189" s="172"/>
      <c r="I189" s="172"/>
      <c r="J189" s="172"/>
      <c r="K189" s="172"/>
      <c r="L189" s="172" t="e">
        <f t="shared" si="13"/>
        <v>#DIV/0!</v>
      </c>
    </row>
    <row r="190" spans="1:12" ht="15.6" x14ac:dyDescent="0.3">
      <c r="A190" s="170" t="s">
        <v>1036</v>
      </c>
      <c r="B190" s="171" t="s">
        <v>7</v>
      </c>
      <c r="C190" s="172"/>
      <c r="D190" s="172"/>
      <c r="E190" s="172"/>
      <c r="F190" s="172"/>
      <c r="G190" s="173"/>
      <c r="H190" s="173"/>
      <c r="I190" s="173"/>
      <c r="J190" s="173"/>
      <c r="K190" s="173"/>
      <c r="L190" s="172" t="e">
        <f t="shared" si="13"/>
        <v>#DIV/0!</v>
      </c>
    </row>
    <row r="191" spans="1:12" ht="15.6" x14ac:dyDescent="0.3">
      <c r="A191" s="175"/>
      <c r="B191" s="171" t="s">
        <v>8</v>
      </c>
      <c r="C191" s="179"/>
      <c r="D191" s="179"/>
      <c r="E191" s="179"/>
      <c r="F191" s="179"/>
      <c r="G191" s="179"/>
      <c r="H191" s="179"/>
      <c r="I191" s="179"/>
      <c r="J191" s="179"/>
      <c r="K191" s="179"/>
      <c r="L191" s="172" t="e">
        <f t="shared" si="13"/>
        <v>#DIV/0!</v>
      </c>
    </row>
    <row r="192" spans="1:12" ht="15.6" x14ac:dyDescent="0.3">
      <c r="A192" s="175"/>
      <c r="B192" s="171" t="s">
        <v>9</v>
      </c>
      <c r="C192" s="179"/>
      <c r="D192" s="179"/>
      <c r="E192" s="179"/>
      <c r="F192" s="179"/>
      <c r="G192" s="179"/>
      <c r="H192" s="179"/>
      <c r="I192" s="179"/>
      <c r="J192" s="179"/>
      <c r="K192" s="179"/>
      <c r="L192" s="172" t="e">
        <f t="shared" si="13"/>
        <v>#DIV/0!</v>
      </c>
    </row>
    <row r="193" spans="1:12" ht="15.6" x14ac:dyDescent="0.3">
      <c r="A193" s="181"/>
      <c r="B193" s="171" t="s">
        <v>10</v>
      </c>
      <c r="C193" s="179"/>
      <c r="D193" s="179"/>
      <c r="E193" s="179"/>
      <c r="F193" s="179"/>
      <c r="G193" s="179"/>
      <c r="H193" s="179"/>
      <c r="I193" s="179"/>
      <c r="J193" s="179"/>
      <c r="K193" s="179"/>
      <c r="L193" s="172" t="e">
        <f t="shared" si="13"/>
        <v>#DIV/0!</v>
      </c>
    </row>
    <row r="194" spans="1:12" ht="15.6" x14ac:dyDescent="0.3">
      <c r="A194" s="182"/>
      <c r="B194" s="171" t="s">
        <v>11</v>
      </c>
      <c r="C194" s="172"/>
      <c r="D194" s="172"/>
      <c r="E194" s="172"/>
      <c r="F194" s="172"/>
      <c r="G194" s="172"/>
      <c r="H194" s="172"/>
      <c r="I194" s="172"/>
      <c r="J194" s="172"/>
      <c r="K194" s="172"/>
      <c r="L194" s="172" t="e">
        <f t="shared" si="13"/>
        <v>#DIV/0!</v>
      </c>
    </row>
    <row r="195" spans="1:12" ht="15.6" x14ac:dyDescent="0.3">
      <c r="A195" s="182"/>
      <c r="B195" s="171" t="s">
        <v>12</v>
      </c>
      <c r="C195" s="172"/>
      <c r="D195" s="172"/>
      <c r="E195" s="172"/>
      <c r="F195" s="172"/>
      <c r="G195" s="172"/>
      <c r="H195" s="172"/>
      <c r="I195" s="172"/>
      <c r="J195" s="172"/>
      <c r="K195" s="172"/>
      <c r="L195" s="172" t="e">
        <f t="shared" si="13"/>
        <v>#DIV/0!</v>
      </c>
    </row>
    <row r="197" spans="1:12" ht="15.6" x14ac:dyDescent="0.3">
      <c r="A197" s="166" t="s">
        <v>1061</v>
      </c>
      <c r="B197" s="167"/>
      <c r="C197" s="168">
        <v>2005</v>
      </c>
      <c r="D197" s="168">
        <v>2006</v>
      </c>
      <c r="E197" s="168">
        <v>2007</v>
      </c>
      <c r="F197" s="168">
        <v>2008</v>
      </c>
      <c r="G197" s="168">
        <v>2009</v>
      </c>
      <c r="H197" s="168">
        <v>2010</v>
      </c>
      <c r="I197" s="168">
        <v>2011</v>
      </c>
      <c r="J197" s="168">
        <v>2012</v>
      </c>
      <c r="K197" s="168"/>
      <c r="L197" s="168" t="s">
        <v>161</v>
      </c>
    </row>
    <row r="198" spans="1:12" ht="15.6" x14ac:dyDescent="0.3">
      <c r="A198" s="170" t="s">
        <v>1062</v>
      </c>
      <c r="B198" s="171" t="s">
        <v>1</v>
      </c>
      <c r="C198" s="172"/>
      <c r="D198" s="173"/>
      <c r="E198" s="173"/>
      <c r="F198" s="172"/>
      <c r="G198" s="172"/>
      <c r="H198" s="172"/>
      <c r="I198" s="172"/>
      <c r="J198" s="172"/>
      <c r="K198" s="172"/>
      <c r="L198" s="172" t="e">
        <f t="shared" ref="L198:L209" si="14">AVERAGE(C198:I198)</f>
        <v>#DIV/0!</v>
      </c>
    </row>
    <row r="199" spans="1:12" ht="15.6" x14ac:dyDescent="0.3">
      <c r="A199" s="174"/>
      <c r="B199" s="171" t="s">
        <v>2</v>
      </c>
      <c r="C199" s="172"/>
      <c r="D199" s="173"/>
      <c r="E199" s="172"/>
      <c r="F199" s="173"/>
      <c r="G199" s="172"/>
      <c r="H199" s="172"/>
      <c r="I199" s="172"/>
      <c r="J199" s="172">
        <v>19.61</v>
      </c>
      <c r="K199" s="172"/>
      <c r="L199" s="172" t="e">
        <f t="shared" si="14"/>
        <v>#DIV/0!</v>
      </c>
    </row>
    <row r="200" spans="1:12" ht="15.6" x14ac:dyDescent="0.3">
      <c r="A200" s="175"/>
      <c r="B200" s="171" t="s">
        <v>3</v>
      </c>
      <c r="C200" s="172"/>
      <c r="D200" s="172"/>
      <c r="E200" s="172"/>
      <c r="F200" s="173"/>
      <c r="G200" s="172"/>
      <c r="H200" s="172"/>
      <c r="I200" s="172"/>
      <c r="J200" s="172"/>
      <c r="K200" s="172"/>
      <c r="L200" s="172" t="e">
        <f t="shared" si="14"/>
        <v>#DIV/0!</v>
      </c>
    </row>
    <row r="201" spans="1:12" ht="15.6" x14ac:dyDescent="0.3">
      <c r="A201" s="176"/>
      <c r="B201" s="171" t="s">
        <v>4</v>
      </c>
      <c r="C201" s="172"/>
      <c r="D201" s="172"/>
      <c r="E201" s="172"/>
      <c r="F201" s="173"/>
      <c r="G201" s="172"/>
      <c r="H201" s="172"/>
      <c r="I201" s="172"/>
      <c r="J201" s="172"/>
      <c r="K201" s="172"/>
      <c r="L201" s="172" t="e">
        <f t="shared" si="14"/>
        <v>#DIV/0!</v>
      </c>
    </row>
    <row r="202" spans="1:12" ht="15.6" x14ac:dyDescent="0.3">
      <c r="A202" s="176"/>
      <c r="B202" s="171" t="s">
        <v>5</v>
      </c>
      <c r="C202" s="172"/>
      <c r="D202" s="172"/>
      <c r="E202" s="172"/>
      <c r="F202" s="172"/>
      <c r="G202" s="172"/>
      <c r="H202" s="172"/>
      <c r="I202" s="172"/>
      <c r="J202" s="172"/>
      <c r="K202" s="172"/>
      <c r="L202" s="172" t="e">
        <f t="shared" si="14"/>
        <v>#DIV/0!</v>
      </c>
    </row>
    <row r="203" spans="1:12" ht="15.6" x14ac:dyDescent="0.3">
      <c r="A203" s="170" t="s">
        <v>1032</v>
      </c>
      <c r="B203" s="171" t="s">
        <v>6</v>
      </c>
      <c r="C203" s="172"/>
      <c r="D203" s="172"/>
      <c r="E203" s="172"/>
      <c r="F203" s="172"/>
      <c r="G203" s="172"/>
      <c r="H203" s="172"/>
      <c r="I203" s="172"/>
      <c r="J203" s="172"/>
      <c r="K203" s="172"/>
      <c r="L203" s="172" t="e">
        <f t="shared" si="14"/>
        <v>#DIV/0!</v>
      </c>
    </row>
    <row r="204" spans="1:12" ht="15.6" x14ac:dyDescent="0.3">
      <c r="A204" s="170" t="s">
        <v>1036</v>
      </c>
      <c r="B204" s="171" t="s">
        <v>7</v>
      </c>
      <c r="C204" s="172"/>
      <c r="D204" s="172"/>
      <c r="E204" s="172"/>
      <c r="F204" s="172"/>
      <c r="G204" s="173"/>
      <c r="H204" s="173"/>
      <c r="I204" s="173"/>
      <c r="J204" s="173"/>
      <c r="K204" s="173"/>
      <c r="L204" s="172" t="e">
        <f t="shared" si="14"/>
        <v>#DIV/0!</v>
      </c>
    </row>
    <row r="205" spans="1:12" ht="15.6" x14ac:dyDescent="0.3">
      <c r="A205" s="175"/>
      <c r="B205" s="171" t="s">
        <v>8</v>
      </c>
      <c r="C205" s="179"/>
      <c r="D205" s="179"/>
      <c r="E205" s="179"/>
      <c r="F205" s="179"/>
      <c r="G205" s="179"/>
      <c r="H205" s="179"/>
      <c r="I205" s="179"/>
      <c r="J205" s="179"/>
      <c r="K205" s="179"/>
      <c r="L205" s="172" t="e">
        <f t="shared" si="14"/>
        <v>#DIV/0!</v>
      </c>
    </row>
    <row r="206" spans="1:12" ht="15.6" x14ac:dyDescent="0.3">
      <c r="A206" s="175"/>
      <c r="B206" s="171" t="s">
        <v>9</v>
      </c>
      <c r="C206" s="179"/>
      <c r="D206" s="179"/>
      <c r="E206" s="179"/>
      <c r="F206" s="179"/>
      <c r="G206" s="179"/>
      <c r="H206" s="179"/>
      <c r="I206" s="179"/>
      <c r="J206" s="179"/>
      <c r="K206" s="179"/>
      <c r="L206" s="172" t="e">
        <f t="shared" si="14"/>
        <v>#DIV/0!</v>
      </c>
    </row>
    <row r="207" spans="1:12" ht="15.6" x14ac:dyDescent="0.3">
      <c r="A207" s="181"/>
      <c r="B207" s="171" t="s">
        <v>10</v>
      </c>
      <c r="C207" s="179"/>
      <c r="D207" s="179"/>
      <c r="E207" s="179"/>
      <c r="F207" s="179"/>
      <c r="G207" s="179"/>
      <c r="H207" s="179"/>
      <c r="I207" s="179"/>
      <c r="J207" s="179"/>
      <c r="K207" s="179"/>
      <c r="L207" s="172" t="e">
        <f t="shared" si="14"/>
        <v>#DIV/0!</v>
      </c>
    </row>
    <row r="208" spans="1:12" ht="15.6" x14ac:dyDescent="0.3">
      <c r="A208" s="182"/>
      <c r="B208" s="171" t="s">
        <v>11</v>
      </c>
      <c r="C208" s="172"/>
      <c r="D208" s="172"/>
      <c r="E208" s="172"/>
      <c r="F208" s="172"/>
      <c r="G208" s="172"/>
      <c r="H208" s="172"/>
      <c r="I208" s="172"/>
      <c r="J208" s="172"/>
      <c r="K208" s="172"/>
      <c r="L208" s="172" t="e">
        <f t="shared" si="14"/>
        <v>#DIV/0!</v>
      </c>
    </row>
    <row r="209" spans="1:12" ht="15.6" x14ac:dyDescent="0.3">
      <c r="A209" s="182"/>
      <c r="B209" s="171" t="s">
        <v>12</v>
      </c>
      <c r="C209" s="172"/>
      <c r="D209" s="172"/>
      <c r="E209" s="172"/>
      <c r="F209" s="172"/>
      <c r="G209" s="172"/>
      <c r="H209" s="172"/>
      <c r="I209" s="172"/>
      <c r="J209" s="172"/>
      <c r="K209" s="172"/>
      <c r="L209" s="172" t="e">
        <f t="shared" si="14"/>
        <v>#DIV/0!</v>
      </c>
    </row>
    <row r="211" spans="1:12" ht="15.6" x14ac:dyDescent="0.3">
      <c r="A211" s="166" t="s">
        <v>1063</v>
      </c>
      <c r="B211" s="167"/>
      <c r="C211" s="168">
        <v>2005</v>
      </c>
      <c r="D211" s="168">
        <v>2006</v>
      </c>
      <c r="E211" s="168">
        <v>2007</v>
      </c>
      <c r="F211" s="168">
        <v>2008</v>
      </c>
      <c r="G211" s="168">
        <v>2009</v>
      </c>
      <c r="H211" s="168">
        <v>2010</v>
      </c>
      <c r="I211" s="168">
        <v>2011</v>
      </c>
      <c r="J211" s="168">
        <v>2012</v>
      </c>
      <c r="K211" s="168"/>
      <c r="L211" s="168" t="s">
        <v>161</v>
      </c>
    </row>
    <row r="212" spans="1:12" ht="15.6" x14ac:dyDescent="0.3">
      <c r="A212" s="170" t="s">
        <v>1064</v>
      </c>
      <c r="B212" s="171" t="s">
        <v>1</v>
      </c>
      <c r="C212" s="172"/>
      <c r="D212" s="173"/>
      <c r="E212" s="173"/>
      <c r="F212" s="172"/>
      <c r="G212" s="172"/>
      <c r="H212" s="172"/>
      <c r="I212" s="172"/>
      <c r="J212" s="172"/>
      <c r="K212" s="172"/>
      <c r="L212" s="172" t="e">
        <f t="shared" ref="L212:L223" si="15">AVERAGE(C212:I212)</f>
        <v>#DIV/0!</v>
      </c>
    </row>
    <row r="213" spans="1:12" ht="15.6" x14ac:dyDescent="0.3">
      <c r="A213" s="174"/>
      <c r="B213" s="171" t="s">
        <v>2</v>
      </c>
      <c r="C213" s="172"/>
      <c r="D213" s="173"/>
      <c r="E213" s="172"/>
      <c r="F213" s="173"/>
      <c r="G213" s="172"/>
      <c r="H213" s="172"/>
      <c r="I213" s="172"/>
      <c r="J213" s="172"/>
      <c r="K213" s="172"/>
      <c r="L213" s="172" t="e">
        <f t="shared" si="15"/>
        <v>#DIV/0!</v>
      </c>
    </row>
    <row r="214" spans="1:12" ht="15.6" x14ac:dyDescent="0.3">
      <c r="A214" s="175"/>
      <c r="B214" s="171" t="s">
        <v>3</v>
      </c>
      <c r="C214" s="172"/>
      <c r="D214" s="172"/>
      <c r="E214" s="172"/>
      <c r="F214" s="173"/>
      <c r="G214" s="172"/>
      <c r="H214" s="172"/>
      <c r="I214" s="172"/>
      <c r="J214" s="172"/>
      <c r="K214" s="172"/>
      <c r="L214" s="172" t="e">
        <f t="shared" si="15"/>
        <v>#DIV/0!</v>
      </c>
    </row>
    <row r="215" spans="1:12" ht="15.6" x14ac:dyDescent="0.3">
      <c r="A215" s="176"/>
      <c r="B215" s="171" t="s">
        <v>4</v>
      </c>
      <c r="C215" s="172"/>
      <c r="D215" s="172"/>
      <c r="E215" s="172"/>
      <c r="F215" s="173"/>
      <c r="G215" s="172"/>
      <c r="H215" s="172"/>
      <c r="I215" s="172"/>
      <c r="J215" s="172"/>
      <c r="K215" s="172"/>
      <c r="L215" s="172" t="e">
        <f t="shared" si="15"/>
        <v>#DIV/0!</v>
      </c>
    </row>
    <row r="216" spans="1:12" ht="15.6" x14ac:dyDescent="0.3">
      <c r="A216" s="176"/>
      <c r="B216" s="171" t="s">
        <v>5</v>
      </c>
      <c r="C216" s="172"/>
      <c r="D216" s="172"/>
      <c r="E216" s="172"/>
      <c r="F216" s="172"/>
      <c r="G216" s="172"/>
      <c r="H216" s="172"/>
      <c r="I216" s="172"/>
      <c r="J216" s="172"/>
      <c r="K216" s="172"/>
      <c r="L216" s="172" t="e">
        <f t="shared" si="15"/>
        <v>#DIV/0!</v>
      </c>
    </row>
    <row r="217" spans="1:12" ht="15.6" x14ac:dyDescent="0.3">
      <c r="A217" s="170" t="s">
        <v>1032</v>
      </c>
      <c r="B217" s="171" t="s">
        <v>6</v>
      </c>
      <c r="C217" s="172"/>
      <c r="D217" s="172"/>
      <c r="E217" s="172"/>
      <c r="F217" s="172"/>
      <c r="G217" s="172"/>
      <c r="H217" s="172"/>
      <c r="I217" s="172"/>
      <c r="J217" s="172"/>
      <c r="K217" s="172"/>
      <c r="L217" s="172" t="e">
        <f t="shared" si="15"/>
        <v>#DIV/0!</v>
      </c>
    </row>
    <row r="218" spans="1:12" ht="15.6" x14ac:dyDescent="0.3">
      <c r="A218" s="170" t="s">
        <v>1036</v>
      </c>
      <c r="B218" s="171" t="s">
        <v>7</v>
      </c>
      <c r="C218" s="172"/>
      <c r="D218" s="172"/>
      <c r="E218" s="172"/>
      <c r="F218" s="172"/>
      <c r="G218" s="173"/>
      <c r="H218" s="173"/>
      <c r="I218" s="173"/>
      <c r="J218" s="173"/>
      <c r="K218" s="173"/>
      <c r="L218" s="172" t="e">
        <f t="shared" si="15"/>
        <v>#DIV/0!</v>
      </c>
    </row>
    <row r="219" spans="1:12" ht="15.6" x14ac:dyDescent="0.3">
      <c r="A219" s="175"/>
      <c r="B219" s="171" t="s">
        <v>8</v>
      </c>
      <c r="C219" s="179"/>
      <c r="D219" s="179"/>
      <c r="E219" s="179"/>
      <c r="F219" s="179"/>
      <c r="G219" s="179"/>
      <c r="H219" s="179"/>
      <c r="I219" s="179"/>
      <c r="J219" s="179"/>
      <c r="K219" s="179"/>
      <c r="L219" s="172" t="e">
        <f t="shared" si="15"/>
        <v>#DIV/0!</v>
      </c>
    </row>
    <row r="220" spans="1:12" ht="15.6" x14ac:dyDescent="0.3">
      <c r="A220" s="175"/>
      <c r="B220" s="171" t="s">
        <v>9</v>
      </c>
      <c r="C220" s="179"/>
      <c r="D220" s="179"/>
      <c r="E220" s="179"/>
      <c r="F220" s="179"/>
      <c r="G220" s="179"/>
      <c r="H220" s="179"/>
      <c r="I220" s="179"/>
      <c r="J220" s="179"/>
      <c r="K220" s="179"/>
      <c r="L220" s="172" t="e">
        <f t="shared" si="15"/>
        <v>#DIV/0!</v>
      </c>
    </row>
    <row r="221" spans="1:12" ht="15.6" x14ac:dyDescent="0.3">
      <c r="A221" s="181"/>
      <c r="B221" s="171" t="s">
        <v>10</v>
      </c>
      <c r="C221" s="179"/>
      <c r="D221" s="179"/>
      <c r="E221" s="179"/>
      <c r="F221" s="179"/>
      <c r="G221" s="179"/>
      <c r="H221" s="179"/>
      <c r="I221" s="179"/>
      <c r="J221" s="179"/>
      <c r="K221" s="179"/>
      <c r="L221" s="172" t="e">
        <f t="shared" si="15"/>
        <v>#DIV/0!</v>
      </c>
    </row>
    <row r="222" spans="1:12" ht="15.6" x14ac:dyDescent="0.3">
      <c r="A222" s="182"/>
      <c r="B222" s="171" t="s">
        <v>11</v>
      </c>
      <c r="C222" s="172"/>
      <c r="D222" s="172"/>
      <c r="E222" s="172"/>
      <c r="F222" s="172"/>
      <c r="G222" s="172"/>
      <c r="H222" s="172"/>
      <c r="I222" s="172"/>
      <c r="J222" s="172"/>
      <c r="K222" s="172"/>
      <c r="L222" s="172" t="e">
        <f t="shared" si="15"/>
        <v>#DIV/0!</v>
      </c>
    </row>
    <row r="223" spans="1:12" ht="15.6" x14ac:dyDescent="0.3">
      <c r="A223" s="182"/>
      <c r="B223" s="171" t="s">
        <v>12</v>
      </c>
      <c r="C223" s="172"/>
      <c r="D223" s="172"/>
      <c r="E223" s="172"/>
      <c r="F223" s="172"/>
      <c r="G223" s="172"/>
      <c r="H223" s="172"/>
      <c r="I223" s="172"/>
      <c r="J223" s="172"/>
      <c r="K223" s="172"/>
      <c r="L223" s="172" t="e">
        <f t="shared" si="15"/>
        <v>#DIV/0!</v>
      </c>
    </row>
    <row r="225" spans="1:12" ht="15.6" x14ac:dyDescent="0.3">
      <c r="A225" s="166" t="s">
        <v>1065</v>
      </c>
      <c r="B225" s="167"/>
      <c r="C225" s="168">
        <v>2005</v>
      </c>
      <c r="D225" s="168">
        <v>2006</v>
      </c>
      <c r="E225" s="168">
        <v>2007</v>
      </c>
      <c r="F225" s="168">
        <v>2008</v>
      </c>
      <c r="G225" s="168">
        <v>2009</v>
      </c>
      <c r="H225" s="168">
        <v>2010</v>
      </c>
      <c r="I225" s="168">
        <v>2011</v>
      </c>
      <c r="J225" s="168">
        <v>2012</v>
      </c>
      <c r="K225" s="168"/>
      <c r="L225" s="168" t="s">
        <v>161</v>
      </c>
    </row>
    <row r="226" spans="1:12" ht="15.6" x14ac:dyDescent="0.3">
      <c r="A226" s="170" t="s">
        <v>1066</v>
      </c>
      <c r="B226" s="171" t="s">
        <v>1</v>
      </c>
      <c r="C226" s="172"/>
      <c r="D226" s="173"/>
      <c r="E226" s="173"/>
      <c r="F226" s="172"/>
      <c r="G226" s="172"/>
      <c r="H226" s="172"/>
      <c r="I226" s="172"/>
      <c r="J226" s="172"/>
      <c r="K226" s="172"/>
      <c r="L226" s="172" t="e">
        <f t="shared" ref="L226:L237" si="16">AVERAGE(C226:I226)</f>
        <v>#DIV/0!</v>
      </c>
    </row>
    <row r="227" spans="1:12" ht="15.6" x14ac:dyDescent="0.3">
      <c r="A227" s="174"/>
      <c r="B227" s="171" t="s">
        <v>2</v>
      </c>
      <c r="C227" s="172"/>
      <c r="D227" s="173"/>
      <c r="E227" s="172"/>
      <c r="F227" s="173"/>
      <c r="G227" s="172"/>
      <c r="H227" s="172"/>
      <c r="I227" s="172"/>
      <c r="J227" s="172"/>
      <c r="K227" s="172"/>
      <c r="L227" s="172" t="e">
        <f t="shared" si="16"/>
        <v>#DIV/0!</v>
      </c>
    </row>
    <row r="228" spans="1:12" ht="15.6" x14ac:dyDescent="0.3">
      <c r="A228" s="175"/>
      <c r="B228" s="171" t="s">
        <v>3</v>
      </c>
      <c r="C228" s="172"/>
      <c r="D228" s="172"/>
      <c r="E228" s="172"/>
      <c r="F228" s="173"/>
      <c r="G228" s="172"/>
      <c r="H228" s="172"/>
      <c r="I228" s="172"/>
      <c r="J228" s="172"/>
      <c r="K228" s="172"/>
      <c r="L228" s="172" t="e">
        <f t="shared" si="16"/>
        <v>#DIV/0!</v>
      </c>
    </row>
    <row r="229" spans="1:12" ht="15.6" x14ac:dyDescent="0.3">
      <c r="A229" s="176"/>
      <c r="B229" s="171" t="s">
        <v>4</v>
      </c>
      <c r="C229" s="172"/>
      <c r="D229" s="172"/>
      <c r="E229" s="172"/>
      <c r="F229" s="173"/>
      <c r="G229" s="172"/>
      <c r="H229" s="172"/>
      <c r="I229" s="172"/>
      <c r="J229" s="172"/>
      <c r="K229" s="172"/>
      <c r="L229" s="172" t="e">
        <f t="shared" si="16"/>
        <v>#DIV/0!</v>
      </c>
    </row>
    <row r="230" spans="1:12" ht="15.6" x14ac:dyDescent="0.3">
      <c r="A230" s="176"/>
      <c r="B230" s="171" t="s">
        <v>5</v>
      </c>
      <c r="C230" s="172"/>
      <c r="D230" s="172"/>
      <c r="E230" s="172"/>
      <c r="F230" s="172"/>
      <c r="G230" s="172"/>
      <c r="H230" s="172"/>
      <c r="I230" s="172"/>
      <c r="J230" s="172"/>
      <c r="K230" s="172"/>
      <c r="L230" s="172" t="e">
        <f t="shared" si="16"/>
        <v>#DIV/0!</v>
      </c>
    </row>
    <row r="231" spans="1:12" ht="15.6" x14ac:dyDescent="0.3">
      <c r="A231" s="170" t="s">
        <v>1032</v>
      </c>
      <c r="B231" s="171" t="s">
        <v>6</v>
      </c>
      <c r="C231" s="172"/>
      <c r="D231" s="172"/>
      <c r="E231" s="172"/>
      <c r="F231" s="172"/>
      <c r="G231" s="172"/>
      <c r="H231" s="172"/>
      <c r="I231" s="172"/>
      <c r="J231" s="172"/>
      <c r="K231" s="172"/>
      <c r="L231" s="172" t="e">
        <f t="shared" si="16"/>
        <v>#DIV/0!</v>
      </c>
    </row>
    <row r="232" spans="1:12" ht="15.6" x14ac:dyDescent="0.3">
      <c r="A232" s="170" t="s">
        <v>1036</v>
      </c>
      <c r="B232" s="171" t="s">
        <v>7</v>
      </c>
      <c r="C232" s="172"/>
      <c r="D232" s="172"/>
      <c r="E232" s="172"/>
      <c r="F232" s="172"/>
      <c r="G232" s="173"/>
      <c r="H232" s="173"/>
      <c r="I232" s="173"/>
      <c r="J232" s="173"/>
      <c r="K232" s="173"/>
      <c r="L232" s="172" t="e">
        <f t="shared" si="16"/>
        <v>#DIV/0!</v>
      </c>
    </row>
    <row r="233" spans="1:12" ht="15.6" x14ac:dyDescent="0.3">
      <c r="A233" s="175"/>
      <c r="B233" s="171" t="s">
        <v>8</v>
      </c>
      <c r="C233" s="179"/>
      <c r="D233" s="179"/>
      <c r="E233" s="179"/>
      <c r="F233" s="179"/>
      <c r="G233" s="179"/>
      <c r="H233" s="179"/>
      <c r="I233" s="179"/>
      <c r="J233" s="179"/>
      <c r="K233" s="179"/>
      <c r="L233" s="172" t="e">
        <f t="shared" si="16"/>
        <v>#DIV/0!</v>
      </c>
    </row>
    <row r="234" spans="1:12" ht="15.6" x14ac:dyDescent="0.3">
      <c r="A234" s="175"/>
      <c r="B234" s="171" t="s">
        <v>9</v>
      </c>
      <c r="C234" s="179"/>
      <c r="D234" s="179"/>
      <c r="E234" s="179"/>
      <c r="F234" s="179"/>
      <c r="G234" s="179"/>
      <c r="H234" s="179"/>
      <c r="I234" s="179"/>
      <c r="J234" s="179"/>
      <c r="K234" s="179"/>
      <c r="L234" s="172" t="e">
        <f t="shared" si="16"/>
        <v>#DIV/0!</v>
      </c>
    </row>
    <row r="235" spans="1:12" ht="15.6" x14ac:dyDescent="0.3">
      <c r="A235" s="181"/>
      <c r="B235" s="171" t="s">
        <v>10</v>
      </c>
      <c r="C235" s="179"/>
      <c r="D235" s="179"/>
      <c r="E235" s="179"/>
      <c r="F235" s="179"/>
      <c r="G235" s="179"/>
      <c r="H235" s="179"/>
      <c r="I235" s="179"/>
      <c r="J235" s="179"/>
      <c r="K235" s="179"/>
      <c r="L235" s="172" t="e">
        <f t="shared" si="16"/>
        <v>#DIV/0!</v>
      </c>
    </row>
    <row r="236" spans="1:12" ht="15.6" x14ac:dyDescent="0.3">
      <c r="A236" s="182"/>
      <c r="B236" s="171" t="s">
        <v>11</v>
      </c>
      <c r="C236" s="172"/>
      <c r="D236" s="172"/>
      <c r="E236" s="172"/>
      <c r="F236" s="172"/>
      <c r="G236" s="172"/>
      <c r="H236" s="172"/>
      <c r="I236" s="172"/>
      <c r="J236" s="172"/>
      <c r="K236" s="172"/>
      <c r="L236" s="172" t="e">
        <f t="shared" si="16"/>
        <v>#DIV/0!</v>
      </c>
    </row>
    <row r="237" spans="1:12" ht="15.6" x14ac:dyDescent="0.3">
      <c r="A237" s="182"/>
      <c r="B237" s="171" t="s">
        <v>12</v>
      </c>
      <c r="C237" s="172"/>
      <c r="D237" s="172"/>
      <c r="E237" s="172"/>
      <c r="F237" s="172"/>
      <c r="G237" s="172"/>
      <c r="H237" s="172"/>
      <c r="I237" s="172"/>
      <c r="J237" s="172"/>
      <c r="K237" s="172"/>
      <c r="L237" s="172" t="e">
        <f t="shared" si="16"/>
        <v>#DIV/0!</v>
      </c>
    </row>
    <row r="239" spans="1:12" ht="15.6" x14ac:dyDescent="0.3">
      <c r="A239" s="185" t="s">
        <v>1067</v>
      </c>
      <c r="B239" s="167"/>
      <c r="C239" s="168">
        <v>2005</v>
      </c>
      <c r="D239" s="168">
        <v>2006</v>
      </c>
      <c r="E239" s="168">
        <v>2007</v>
      </c>
      <c r="F239" s="168">
        <v>2008</v>
      </c>
      <c r="G239" s="168">
        <v>2009</v>
      </c>
      <c r="H239" s="168">
        <v>2010</v>
      </c>
      <c r="I239" s="168">
        <v>2011</v>
      </c>
      <c r="J239" s="168">
        <v>2012</v>
      </c>
      <c r="K239" s="168"/>
      <c r="L239" s="168" t="s">
        <v>161</v>
      </c>
    </row>
    <row r="240" spans="1:12" ht="15.6" x14ac:dyDescent="0.3">
      <c r="A240" s="170" t="s">
        <v>1068</v>
      </c>
      <c r="B240" s="171" t="s">
        <v>1</v>
      </c>
      <c r="C240" s="172"/>
      <c r="D240" s="173"/>
      <c r="E240" s="173"/>
      <c r="F240" s="172"/>
      <c r="G240" s="172"/>
      <c r="H240" s="172"/>
      <c r="I240" s="172"/>
      <c r="J240" s="172"/>
      <c r="K240" s="172"/>
      <c r="L240" s="172" t="e">
        <f t="shared" ref="L240:L251" si="17">AVERAGE(C240:I240)</f>
        <v>#DIV/0!</v>
      </c>
    </row>
    <row r="241" spans="1:12" ht="15.6" x14ac:dyDescent="0.3">
      <c r="A241" s="174"/>
      <c r="B241" s="171" t="s">
        <v>2</v>
      </c>
      <c r="C241" s="172"/>
      <c r="D241" s="173"/>
      <c r="E241" s="172"/>
      <c r="F241" s="173"/>
      <c r="G241" s="172"/>
      <c r="H241" s="172"/>
      <c r="I241" s="172"/>
      <c r="J241" s="172"/>
      <c r="K241" s="172"/>
      <c r="L241" s="172" t="e">
        <f t="shared" si="17"/>
        <v>#DIV/0!</v>
      </c>
    </row>
    <row r="242" spans="1:12" ht="15.6" x14ac:dyDescent="0.3">
      <c r="A242" s="175"/>
      <c r="B242" s="171" t="s">
        <v>3</v>
      </c>
      <c r="C242" s="172"/>
      <c r="D242" s="172"/>
      <c r="E242" s="172"/>
      <c r="F242" s="173"/>
      <c r="G242" s="172"/>
      <c r="H242" s="172"/>
      <c r="I242" s="172"/>
      <c r="J242" s="172"/>
      <c r="K242" s="172"/>
      <c r="L242" s="172" t="e">
        <f t="shared" si="17"/>
        <v>#DIV/0!</v>
      </c>
    </row>
    <row r="243" spans="1:12" ht="15.6" x14ac:dyDescent="0.3">
      <c r="A243" s="176"/>
      <c r="B243" s="171" t="s">
        <v>4</v>
      </c>
      <c r="C243" s="172"/>
      <c r="D243" s="172"/>
      <c r="E243" s="172"/>
      <c r="F243" s="173"/>
      <c r="G243" s="172"/>
      <c r="H243" s="172"/>
      <c r="I243" s="172"/>
      <c r="J243" s="172"/>
      <c r="K243" s="172"/>
      <c r="L243" s="172" t="e">
        <f t="shared" si="17"/>
        <v>#DIV/0!</v>
      </c>
    </row>
    <row r="244" spans="1:12" ht="15.6" x14ac:dyDescent="0.3">
      <c r="A244" s="176"/>
      <c r="B244" s="171" t="s">
        <v>5</v>
      </c>
      <c r="C244" s="172"/>
      <c r="D244" s="172"/>
      <c r="E244" s="172"/>
      <c r="F244" s="172"/>
      <c r="G244" s="172"/>
      <c r="H244" s="172"/>
      <c r="I244" s="172"/>
      <c r="J244" s="172"/>
      <c r="K244" s="172"/>
      <c r="L244" s="172" t="e">
        <f t="shared" si="17"/>
        <v>#DIV/0!</v>
      </c>
    </row>
    <row r="245" spans="1:12" ht="15.6" x14ac:dyDescent="0.3">
      <c r="A245" s="170" t="s">
        <v>1032</v>
      </c>
      <c r="B245" s="171" t="s">
        <v>6</v>
      </c>
      <c r="C245" s="172"/>
      <c r="D245" s="172"/>
      <c r="E245" s="172"/>
      <c r="F245" s="172"/>
      <c r="G245" s="172"/>
      <c r="H245" s="172"/>
      <c r="I245" s="172"/>
      <c r="J245" s="172"/>
      <c r="K245" s="172"/>
      <c r="L245" s="172" t="e">
        <f t="shared" si="17"/>
        <v>#DIV/0!</v>
      </c>
    </row>
    <row r="246" spans="1:12" ht="15.6" x14ac:dyDescent="0.3">
      <c r="A246" s="170" t="s">
        <v>1036</v>
      </c>
      <c r="B246" s="171" t="s">
        <v>7</v>
      </c>
      <c r="C246" s="172"/>
      <c r="D246" s="172"/>
      <c r="E246" s="172"/>
      <c r="F246" s="172"/>
      <c r="G246" s="173"/>
      <c r="H246" s="173"/>
      <c r="I246" s="173"/>
      <c r="J246" s="173"/>
      <c r="K246" s="173"/>
      <c r="L246" s="172" t="e">
        <f t="shared" si="17"/>
        <v>#DIV/0!</v>
      </c>
    </row>
    <row r="247" spans="1:12" ht="15.6" x14ac:dyDescent="0.3">
      <c r="A247" s="175"/>
      <c r="B247" s="171" t="s">
        <v>8</v>
      </c>
      <c r="C247" s="179"/>
      <c r="D247" s="179"/>
      <c r="E247" s="179"/>
      <c r="F247" s="179"/>
      <c r="G247" s="179"/>
      <c r="H247" s="179"/>
      <c r="I247" s="179"/>
      <c r="J247" s="179"/>
      <c r="K247" s="179"/>
      <c r="L247" s="172" t="e">
        <f t="shared" si="17"/>
        <v>#DIV/0!</v>
      </c>
    </row>
    <row r="248" spans="1:12" ht="15.6" x14ac:dyDescent="0.3">
      <c r="A248" s="175"/>
      <c r="B248" s="171" t="s">
        <v>9</v>
      </c>
      <c r="C248" s="179"/>
      <c r="D248" s="179"/>
      <c r="E248" s="179"/>
      <c r="F248" s="179"/>
      <c r="G248" s="179"/>
      <c r="H248" s="179"/>
      <c r="I248" s="179"/>
      <c r="J248" s="179"/>
      <c r="K248" s="179"/>
      <c r="L248" s="172" t="e">
        <f t="shared" si="17"/>
        <v>#DIV/0!</v>
      </c>
    </row>
    <row r="249" spans="1:12" ht="15.6" x14ac:dyDescent="0.3">
      <c r="A249" s="181"/>
      <c r="B249" s="171" t="s">
        <v>10</v>
      </c>
      <c r="C249" s="179"/>
      <c r="D249" s="179"/>
      <c r="E249" s="179"/>
      <c r="F249" s="179"/>
      <c r="G249" s="179"/>
      <c r="H249" s="179"/>
      <c r="I249" s="179"/>
      <c r="J249" s="179"/>
      <c r="K249" s="179"/>
      <c r="L249" s="172" t="e">
        <f t="shared" si="17"/>
        <v>#DIV/0!</v>
      </c>
    </row>
    <row r="250" spans="1:12" ht="15.6" x14ac:dyDescent="0.3">
      <c r="A250" s="182"/>
      <c r="B250" s="171" t="s">
        <v>11</v>
      </c>
      <c r="C250" s="172"/>
      <c r="D250" s="172"/>
      <c r="E250" s="172"/>
      <c r="F250" s="172"/>
      <c r="G250" s="172"/>
      <c r="H250" s="172"/>
      <c r="I250" s="172"/>
      <c r="J250" s="172"/>
      <c r="K250" s="172"/>
      <c r="L250" s="172" t="e">
        <f t="shared" si="17"/>
        <v>#DIV/0!</v>
      </c>
    </row>
    <row r="251" spans="1:12" ht="15.6" x14ac:dyDescent="0.3">
      <c r="A251" s="182"/>
      <c r="B251" s="171" t="s">
        <v>12</v>
      </c>
      <c r="C251" s="172"/>
      <c r="D251" s="172"/>
      <c r="E251" s="172"/>
      <c r="F251" s="172"/>
      <c r="G251" s="172"/>
      <c r="H251" s="172"/>
      <c r="I251" s="172"/>
      <c r="J251" s="172"/>
      <c r="K251" s="172"/>
      <c r="L251" s="172" t="e">
        <f t="shared" si="17"/>
        <v>#DIV/0!</v>
      </c>
    </row>
    <row r="253" spans="1:12" ht="15.6" x14ac:dyDescent="0.3">
      <c r="A253" s="185" t="s">
        <v>1069</v>
      </c>
      <c r="B253" s="167"/>
      <c r="C253" s="168">
        <v>2005</v>
      </c>
      <c r="D253" s="168">
        <v>2006</v>
      </c>
      <c r="E253" s="168">
        <v>2007</v>
      </c>
      <c r="F253" s="168">
        <v>2008</v>
      </c>
      <c r="G253" s="168">
        <v>2009</v>
      </c>
      <c r="H253" s="168">
        <v>2010</v>
      </c>
      <c r="I253" s="168">
        <v>2011</v>
      </c>
      <c r="J253" s="168">
        <v>2012</v>
      </c>
      <c r="K253" s="168"/>
      <c r="L253" s="168" t="s">
        <v>161</v>
      </c>
    </row>
    <row r="254" spans="1:12" ht="15.6" x14ac:dyDescent="0.3">
      <c r="A254" s="170" t="s">
        <v>1068</v>
      </c>
      <c r="B254" s="171" t="s">
        <v>1</v>
      </c>
      <c r="C254" s="172"/>
      <c r="D254" s="173"/>
      <c r="E254" s="173"/>
      <c r="F254" s="172"/>
      <c r="G254" s="172"/>
      <c r="H254" s="172"/>
      <c r="I254" s="172"/>
      <c r="J254" s="172"/>
      <c r="K254" s="172"/>
      <c r="L254" s="172" t="e">
        <f t="shared" ref="L254:L265" si="18">AVERAGE(C254:I254)</f>
        <v>#DIV/0!</v>
      </c>
    </row>
    <row r="255" spans="1:12" ht="15.6" x14ac:dyDescent="0.3">
      <c r="A255" s="174"/>
      <c r="B255" s="171" t="s">
        <v>2</v>
      </c>
      <c r="C255" s="172"/>
      <c r="D255" s="173"/>
      <c r="E255" s="172"/>
      <c r="F255" s="173"/>
      <c r="G255" s="172"/>
      <c r="H255" s="172"/>
      <c r="I255" s="172"/>
      <c r="J255" s="172"/>
      <c r="K255" s="172"/>
      <c r="L255" s="172" t="e">
        <f t="shared" si="18"/>
        <v>#DIV/0!</v>
      </c>
    </row>
    <row r="256" spans="1:12" ht="15.6" x14ac:dyDescent="0.3">
      <c r="A256" s="175"/>
      <c r="B256" s="171" t="s">
        <v>3</v>
      </c>
      <c r="C256" s="172"/>
      <c r="D256" s="172"/>
      <c r="E256" s="172"/>
      <c r="F256" s="173"/>
      <c r="G256" s="172"/>
      <c r="H256" s="172"/>
      <c r="I256" s="172"/>
      <c r="J256" s="172"/>
      <c r="K256" s="172"/>
      <c r="L256" s="172" t="e">
        <f t="shared" si="18"/>
        <v>#DIV/0!</v>
      </c>
    </row>
    <row r="257" spans="1:12" ht="15.6" x14ac:dyDescent="0.3">
      <c r="A257" s="176"/>
      <c r="B257" s="171" t="s">
        <v>4</v>
      </c>
      <c r="C257" s="172"/>
      <c r="D257" s="172"/>
      <c r="E257" s="172"/>
      <c r="F257" s="173"/>
      <c r="G257" s="172"/>
      <c r="H257" s="172"/>
      <c r="I257" s="172"/>
      <c r="J257" s="172"/>
      <c r="K257" s="172"/>
      <c r="L257" s="172" t="e">
        <f t="shared" si="18"/>
        <v>#DIV/0!</v>
      </c>
    </row>
    <row r="258" spans="1:12" ht="15.6" x14ac:dyDescent="0.3">
      <c r="A258" s="176"/>
      <c r="B258" s="171" t="s">
        <v>5</v>
      </c>
      <c r="C258" s="172"/>
      <c r="D258" s="172"/>
      <c r="E258" s="172"/>
      <c r="F258" s="172"/>
      <c r="G258" s="172"/>
      <c r="H258" s="172"/>
      <c r="I258" s="172"/>
      <c r="J258" s="172"/>
      <c r="K258" s="172"/>
      <c r="L258" s="172" t="e">
        <f t="shared" si="18"/>
        <v>#DIV/0!</v>
      </c>
    </row>
    <row r="259" spans="1:12" ht="15.6" x14ac:dyDescent="0.3">
      <c r="A259" s="170" t="s">
        <v>1032</v>
      </c>
      <c r="B259" s="171" t="s">
        <v>6</v>
      </c>
      <c r="C259" s="172"/>
      <c r="D259" s="172"/>
      <c r="E259" s="172"/>
      <c r="F259" s="172"/>
      <c r="G259" s="172"/>
      <c r="H259" s="172"/>
      <c r="I259" s="172"/>
      <c r="J259" s="172"/>
      <c r="K259" s="172"/>
      <c r="L259" s="172" t="e">
        <f t="shared" si="18"/>
        <v>#DIV/0!</v>
      </c>
    </row>
    <row r="260" spans="1:12" ht="15.6" x14ac:dyDescent="0.3">
      <c r="A260" s="170" t="s">
        <v>1036</v>
      </c>
      <c r="B260" s="171" t="s">
        <v>7</v>
      </c>
      <c r="C260" s="172"/>
      <c r="D260" s="172"/>
      <c r="E260" s="172"/>
      <c r="F260" s="172"/>
      <c r="G260" s="173"/>
      <c r="H260" s="173"/>
      <c r="I260" s="173"/>
      <c r="J260" s="173"/>
      <c r="K260" s="173"/>
      <c r="L260" s="172" t="e">
        <f t="shared" si="18"/>
        <v>#DIV/0!</v>
      </c>
    </row>
    <row r="261" spans="1:12" ht="15.6" x14ac:dyDescent="0.3">
      <c r="A261" s="175"/>
      <c r="B261" s="171" t="s">
        <v>8</v>
      </c>
      <c r="C261" s="179"/>
      <c r="D261" s="179"/>
      <c r="E261" s="179"/>
      <c r="F261" s="179"/>
      <c r="G261" s="179"/>
      <c r="H261" s="179"/>
      <c r="I261" s="179"/>
      <c r="J261" s="179"/>
      <c r="K261" s="179"/>
      <c r="L261" s="172" t="e">
        <f t="shared" si="18"/>
        <v>#DIV/0!</v>
      </c>
    </row>
    <row r="262" spans="1:12" ht="15.6" x14ac:dyDescent="0.3">
      <c r="A262" s="175"/>
      <c r="B262" s="171" t="s">
        <v>9</v>
      </c>
      <c r="C262" s="179"/>
      <c r="D262" s="179"/>
      <c r="E262" s="179"/>
      <c r="F262" s="179"/>
      <c r="G262" s="179"/>
      <c r="H262" s="179"/>
      <c r="I262" s="179"/>
      <c r="J262" s="179"/>
      <c r="K262" s="179"/>
      <c r="L262" s="172" t="e">
        <f t="shared" si="18"/>
        <v>#DIV/0!</v>
      </c>
    </row>
    <row r="263" spans="1:12" ht="15.6" x14ac:dyDescent="0.3">
      <c r="A263" s="181"/>
      <c r="B263" s="171" t="s">
        <v>10</v>
      </c>
      <c r="C263" s="179"/>
      <c r="D263" s="179"/>
      <c r="E263" s="179"/>
      <c r="F263" s="179"/>
      <c r="G263" s="179"/>
      <c r="H263" s="179"/>
      <c r="I263" s="179"/>
      <c r="J263" s="179"/>
      <c r="K263" s="179"/>
      <c r="L263" s="172" t="e">
        <f t="shared" si="18"/>
        <v>#DIV/0!</v>
      </c>
    </row>
    <row r="264" spans="1:12" ht="15.6" x14ac:dyDescent="0.3">
      <c r="A264" s="182"/>
      <c r="B264" s="171" t="s">
        <v>11</v>
      </c>
      <c r="C264" s="172"/>
      <c r="D264" s="172"/>
      <c r="E264" s="172"/>
      <c r="F264" s="172"/>
      <c r="G264" s="172"/>
      <c r="H264" s="172"/>
      <c r="I264" s="172"/>
      <c r="J264" s="172"/>
      <c r="K264" s="172"/>
      <c r="L264" s="172" t="e">
        <f t="shared" si="18"/>
        <v>#DIV/0!</v>
      </c>
    </row>
    <row r="265" spans="1:12" ht="15.6" x14ac:dyDescent="0.3">
      <c r="A265" s="182"/>
      <c r="B265" s="171" t="s">
        <v>12</v>
      </c>
      <c r="C265" s="172"/>
      <c r="D265" s="172"/>
      <c r="E265" s="172"/>
      <c r="F265" s="172"/>
      <c r="G265" s="172"/>
      <c r="H265" s="172"/>
      <c r="I265" s="172"/>
      <c r="J265" s="172"/>
      <c r="K265" s="172"/>
      <c r="L265" s="172" t="e">
        <f t="shared" si="18"/>
        <v>#DIV/0!</v>
      </c>
    </row>
    <row r="267" spans="1:12" ht="15.6" x14ac:dyDescent="0.3">
      <c r="A267" s="166" t="s">
        <v>1070</v>
      </c>
      <c r="B267" s="167"/>
      <c r="C267" s="168">
        <v>2005</v>
      </c>
      <c r="D267" s="168">
        <v>2006</v>
      </c>
      <c r="E267" s="168">
        <v>2007</v>
      </c>
      <c r="F267" s="168">
        <v>2008</v>
      </c>
      <c r="G267" s="168">
        <v>2009</v>
      </c>
      <c r="H267" s="168">
        <v>2010</v>
      </c>
      <c r="I267" s="168">
        <v>2011</v>
      </c>
      <c r="J267" s="168">
        <v>2012</v>
      </c>
      <c r="K267" s="168"/>
      <c r="L267" s="168" t="s">
        <v>161</v>
      </c>
    </row>
    <row r="268" spans="1:12" ht="15.6" x14ac:dyDescent="0.3">
      <c r="A268" s="170" t="s">
        <v>1071</v>
      </c>
      <c r="B268" s="171" t="s">
        <v>1</v>
      </c>
      <c r="C268" s="172"/>
      <c r="D268" s="173"/>
      <c r="E268" s="173"/>
      <c r="F268" s="172"/>
      <c r="G268" s="172"/>
      <c r="H268" s="172"/>
      <c r="I268" s="172"/>
      <c r="J268" s="172"/>
      <c r="K268" s="172"/>
      <c r="L268" s="172" t="e">
        <f t="shared" ref="L268:L279" si="19">AVERAGE(C268:I268)</f>
        <v>#DIV/0!</v>
      </c>
    </row>
    <row r="269" spans="1:12" ht="15.6" x14ac:dyDescent="0.3">
      <c r="A269" s="174"/>
      <c r="B269" s="171" t="s">
        <v>2</v>
      </c>
      <c r="C269" s="172"/>
      <c r="D269" s="173"/>
      <c r="E269" s="172"/>
      <c r="F269" s="173"/>
      <c r="G269" s="172"/>
      <c r="H269" s="172"/>
      <c r="I269" s="172"/>
      <c r="J269" s="172"/>
      <c r="K269" s="172"/>
      <c r="L269" s="172" t="e">
        <f t="shared" si="19"/>
        <v>#DIV/0!</v>
      </c>
    </row>
    <row r="270" spans="1:12" ht="15.6" x14ac:dyDescent="0.3">
      <c r="A270" s="175"/>
      <c r="B270" s="171" t="s">
        <v>3</v>
      </c>
      <c r="C270" s="172"/>
      <c r="D270" s="172"/>
      <c r="E270" s="172"/>
      <c r="F270" s="173"/>
      <c r="G270" s="172"/>
      <c r="H270" s="172"/>
      <c r="I270" s="172"/>
      <c r="J270" s="172"/>
      <c r="K270" s="172"/>
      <c r="L270" s="172" t="e">
        <f t="shared" si="19"/>
        <v>#DIV/0!</v>
      </c>
    </row>
    <row r="271" spans="1:12" ht="15.6" x14ac:dyDescent="0.3">
      <c r="A271" s="176"/>
      <c r="B271" s="171" t="s">
        <v>4</v>
      </c>
      <c r="C271" s="172"/>
      <c r="D271" s="172"/>
      <c r="E271" s="172"/>
      <c r="F271" s="173"/>
      <c r="G271" s="172"/>
      <c r="H271" s="172"/>
      <c r="I271" s="172"/>
      <c r="J271" s="172"/>
      <c r="K271" s="172"/>
      <c r="L271" s="172" t="e">
        <f t="shared" si="19"/>
        <v>#DIV/0!</v>
      </c>
    </row>
    <row r="272" spans="1:12" ht="15.6" x14ac:dyDescent="0.3">
      <c r="A272" s="176"/>
      <c r="B272" s="171" t="s">
        <v>5</v>
      </c>
      <c r="C272" s="172"/>
      <c r="D272" s="172"/>
      <c r="E272" s="172"/>
      <c r="F272" s="172"/>
      <c r="G272" s="172"/>
      <c r="H272" s="172"/>
      <c r="I272" s="172"/>
      <c r="J272" s="172"/>
      <c r="K272" s="172"/>
      <c r="L272" s="172" t="e">
        <f t="shared" si="19"/>
        <v>#DIV/0!</v>
      </c>
    </row>
    <row r="273" spans="1:12" ht="15.6" x14ac:dyDescent="0.3">
      <c r="A273" s="170" t="s">
        <v>1032</v>
      </c>
      <c r="B273" s="171" t="s">
        <v>6</v>
      </c>
      <c r="C273" s="172"/>
      <c r="D273" s="172"/>
      <c r="E273" s="172"/>
      <c r="F273" s="172"/>
      <c r="G273" s="172"/>
      <c r="H273" s="172"/>
      <c r="I273" s="172"/>
      <c r="J273" s="172"/>
      <c r="K273" s="172"/>
      <c r="L273" s="172" t="e">
        <f t="shared" si="19"/>
        <v>#DIV/0!</v>
      </c>
    </row>
    <row r="274" spans="1:12" ht="15.6" x14ac:dyDescent="0.3">
      <c r="A274" s="170" t="s">
        <v>1036</v>
      </c>
      <c r="B274" s="171" t="s">
        <v>7</v>
      </c>
      <c r="C274" s="172"/>
      <c r="D274" s="172"/>
      <c r="E274" s="172"/>
      <c r="F274" s="172"/>
      <c r="G274" s="173"/>
      <c r="H274" s="173"/>
      <c r="I274" s="173"/>
      <c r="J274" s="173"/>
      <c r="K274" s="173"/>
      <c r="L274" s="172" t="e">
        <f t="shared" si="19"/>
        <v>#DIV/0!</v>
      </c>
    </row>
    <row r="275" spans="1:12" ht="15.6" x14ac:dyDescent="0.3">
      <c r="A275" s="175"/>
      <c r="B275" s="171" t="s">
        <v>8</v>
      </c>
      <c r="C275" s="179"/>
      <c r="D275" s="179"/>
      <c r="E275" s="179"/>
      <c r="F275" s="179"/>
      <c r="G275" s="179"/>
      <c r="H275" s="179"/>
      <c r="I275" s="179"/>
      <c r="J275" s="179"/>
      <c r="K275" s="179"/>
      <c r="L275" s="172" t="e">
        <f t="shared" si="19"/>
        <v>#DIV/0!</v>
      </c>
    </row>
    <row r="276" spans="1:12" ht="15.6" x14ac:dyDescent="0.3">
      <c r="A276" s="175"/>
      <c r="B276" s="171" t="s">
        <v>9</v>
      </c>
      <c r="C276" s="179"/>
      <c r="D276" s="179"/>
      <c r="E276" s="179"/>
      <c r="F276" s="179"/>
      <c r="G276" s="179"/>
      <c r="H276" s="179"/>
      <c r="I276" s="179"/>
      <c r="J276" s="179"/>
      <c r="K276" s="179"/>
      <c r="L276" s="172" t="e">
        <f t="shared" si="19"/>
        <v>#DIV/0!</v>
      </c>
    </row>
    <row r="277" spans="1:12" ht="15.6" x14ac:dyDescent="0.3">
      <c r="A277" s="181"/>
      <c r="B277" s="171" t="s">
        <v>10</v>
      </c>
      <c r="C277" s="179"/>
      <c r="D277" s="179"/>
      <c r="E277" s="179"/>
      <c r="F277" s="179"/>
      <c r="G277" s="179"/>
      <c r="H277" s="179"/>
      <c r="I277" s="179"/>
      <c r="J277" s="179"/>
      <c r="K277" s="179"/>
      <c r="L277" s="172" t="e">
        <f t="shared" si="19"/>
        <v>#DIV/0!</v>
      </c>
    </row>
    <row r="278" spans="1:12" ht="15.6" x14ac:dyDescent="0.3">
      <c r="A278" s="182"/>
      <c r="B278" s="171" t="s">
        <v>11</v>
      </c>
      <c r="C278" s="172"/>
      <c r="D278" s="172"/>
      <c r="E278" s="172"/>
      <c r="F278" s="172"/>
      <c r="G278" s="172"/>
      <c r="H278" s="172"/>
      <c r="I278" s="172"/>
      <c r="J278" s="172"/>
      <c r="K278" s="172"/>
      <c r="L278" s="172" t="e">
        <f t="shared" si="19"/>
        <v>#DIV/0!</v>
      </c>
    </row>
    <row r="279" spans="1:12" ht="15.6" x14ac:dyDescent="0.3">
      <c r="A279" s="182"/>
      <c r="B279" s="171" t="s">
        <v>12</v>
      </c>
      <c r="C279" s="172"/>
      <c r="D279" s="172"/>
      <c r="E279" s="172"/>
      <c r="F279" s="172"/>
      <c r="G279" s="172"/>
      <c r="H279" s="172"/>
      <c r="I279" s="172"/>
      <c r="J279" s="172"/>
      <c r="K279" s="172"/>
      <c r="L279" s="172" t="e">
        <f t="shared" si="19"/>
        <v>#DIV/0!</v>
      </c>
    </row>
    <row r="280" spans="1:12" ht="15.6" x14ac:dyDescent="0.3">
      <c r="A280" s="185" t="s">
        <v>1178</v>
      </c>
      <c r="B280" s="167"/>
      <c r="C280" s="168">
        <v>2005</v>
      </c>
      <c r="D280" s="168">
        <v>2006</v>
      </c>
      <c r="E280" s="168">
        <v>2007</v>
      </c>
      <c r="F280" s="168">
        <v>2008</v>
      </c>
      <c r="G280" s="168">
        <v>2009</v>
      </c>
      <c r="H280" s="168">
        <v>2010</v>
      </c>
      <c r="I280" s="168">
        <v>2011</v>
      </c>
      <c r="J280" s="168">
        <v>2012</v>
      </c>
      <c r="K280" s="168">
        <v>2013</v>
      </c>
      <c r="L280" s="168" t="s">
        <v>161</v>
      </c>
    </row>
    <row r="281" spans="1:12" ht="15.6" x14ac:dyDescent="0.3">
      <c r="A281" s="170" t="s">
        <v>1072</v>
      </c>
      <c r="B281" s="171" t="s">
        <v>1</v>
      </c>
      <c r="C281" s="172"/>
      <c r="D281" s="173"/>
      <c r="E281" s="173"/>
      <c r="F281" s="172"/>
      <c r="G281" s="172">
        <v>9.14</v>
      </c>
      <c r="H281" s="172">
        <v>10.199999999999999</v>
      </c>
      <c r="I281" s="172">
        <v>11.65</v>
      </c>
      <c r="J281" s="172">
        <v>9.6199999999999992</v>
      </c>
      <c r="K281" s="172">
        <v>9.43</v>
      </c>
      <c r="L281" s="172">
        <f>AVERAGE(C281:K281)</f>
        <v>10.007999999999999</v>
      </c>
    </row>
    <row r="282" spans="1:12" ht="15.6" x14ac:dyDescent="0.3">
      <c r="A282" s="174"/>
      <c r="B282" s="171" t="s">
        <v>2</v>
      </c>
      <c r="C282" s="172"/>
      <c r="D282" s="173"/>
      <c r="E282" s="172"/>
      <c r="F282" s="173"/>
      <c r="G282" s="172">
        <v>8.7800000000000011</v>
      </c>
      <c r="H282" s="172">
        <v>10.08</v>
      </c>
      <c r="I282" s="172">
        <v>11.09</v>
      </c>
      <c r="J282" s="172">
        <v>9.41</v>
      </c>
      <c r="K282" s="172">
        <v>9.2799999999999994</v>
      </c>
      <c r="L282" s="172">
        <f t="shared" ref="L282:L298" si="20">AVERAGE(C282:K282)</f>
        <v>9.7279999999999998</v>
      </c>
    </row>
    <row r="283" spans="1:12" ht="15.6" x14ac:dyDescent="0.3">
      <c r="A283" s="175"/>
      <c r="B283" s="171" t="s">
        <v>3</v>
      </c>
      <c r="C283" s="172"/>
      <c r="D283" s="172"/>
      <c r="E283" s="172"/>
      <c r="F283" s="173"/>
      <c r="G283" s="172">
        <v>8.5100000000000016</v>
      </c>
      <c r="H283" s="172">
        <v>10.760000000000002</v>
      </c>
      <c r="I283" s="172">
        <v>11.68</v>
      </c>
      <c r="J283" s="172">
        <v>8.99</v>
      </c>
      <c r="K283" s="172">
        <v>8.83</v>
      </c>
      <c r="L283" s="172">
        <f t="shared" si="20"/>
        <v>9.7540000000000013</v>
      </c>
    </row>
    <row r="284" spans="1:12" ht="15.6" x14ac:dyDescent="0.3">
      <c r="A284" s="206" t="s">
        <v>1172</v>
      </c>
      <c r="B284" s="171" t="s">
        <v>4</v>
      </c>
      <c r="C284" s="172"/>
      <c r="D284" s="172"/>
      <c r="E284" s="172"/>
      <c r="F284" s="173"/>
      <c r="G284" s="172">
        <v>7.9</v>
      </c>
      <c r="H284" s="172">
        <v>11.59</v>
      </c>
      <c r="I284" s="172">
        <v>10.55</v>
      </c>
      <c r="J284" s="172">
        <v>8.44</v>
      </c>
      <c r="K284" s="172"/>
      <c r="L284" s="172">
        <f t="shared" si="20"/>
        <v>9.620000000000001</v>
      </c>
    </row>
    <row r="285" spans="1:12" ht="15.6" x14ac:dyDescent="0.3">
      <c r="A285" s="208" t="s">
        <v>1140</v>
      </c>
      <c r="B285" s="171" t="s">
        <v>5</v>
      </c>
      <c r="C285" s="172"/>
      <c r="D285" s="172"/>
      <c r="E285" s="172"/>
      <c r="F285" s="172"/>
      <c r="G285" s="172">
        <v>7.5200000000000005</v>
      </c>
      <c r="H285" s="172">
        <v>10.93</v>
      </c>
      <c r="I285" s="172">
        <v>9.5500000000000007</v>
      </c>
      <c r="J285" s="172">
        <v>7.97</v>
      </c>
      <c r="K285" s="172"/>
      <c r="L285" s="172">
        <f t="shared" si="20"/>
        <v>8.9924999999999997</v>
      </c>
    </row>
    <row r="286" spans="1:12" ht="15.6" x14ac:dyDescent="0.3">
      <c r="A286" s="176"/>
      <c r="B286" s="171" t="s">
        <v>5</v>
      </c>
      <c r="C286" s="172"/>
      <c r="D286" s="172"/>
      <c r="E286" s="172"/>
      <c r="F286" s="172"/>
      <c r="G286" s="172">
        <v>8.08</v>
      </c>
      <c r="H286" s="172">
        <v>10.77</v>
      </c>
      <c r="I286" s="172">
        <v>8.91</v>
      </c>
      <c r="J286" s="172">
        <v>7.93</v>
      </c>
      <c r="K286" s="172"/>
      <c r="L286" s="172">
        <f t="shared" si="20"/>
        <v>8.9224999999999994</v>
      </c>
    </row>
    <row r="287" spans="1:12" ht="15.6" x14ac:dyDescent="0.3">
      <c r="A287" s="170" t="s">
        <v>1032</v>
      </c>
      <c r="B287" s="171" t="s">
        <v>6</v>
      </c>
      <c r="C287" s="172"/>
      <c r="D287" s="172"/>
      <c r="E287" s="172"/>
      <c r="F287" s="172"/>
      <c r="G287" s="172">
        <v>9.5399999999999991</v>
      </c>
      <c r="H287" s="172">
        <v>9.91</v>
      </c>
      <c r="I287" s="172">
        <v>8.6199999999999992</v>
      </c>
      <c r="J287" s="172">
        <v>7.75</v>
      </c>
      <c r="K287" s="172"/>
      <c r="L287" s="172">
        <f t="shared" si="20"/>
        <v>8.9550000000000001</v>
      </c>
    </row>
    <row r="288" spans="1:12" ht="15.6" x14ac:dyDescent="0.3">
      <c r="A288" s="170" t="s">
        <v>1164</v>
      </c>
      <c r="B288" s="171" t="s">
        <v>6</v>
      </c>
      <c r="C288" s="172"/>
      <c r="D288" s="172"/>
      <c r="E288" s="172"/>
      <c r="F288" s="172"/>
      <c r="G288" s="172">
        <v>11.38</v>
      </c>
      <c r="H288" s="172">
        <v>10.45</v>
      </c>
      <c r="I288" s="172">
        <v>8</v>
      </c>
      <c r="J288" s="172">
        <v>7.7</v>
      </c>
      <c r="K288" s="172"/>
      <c r="L288" s="172">
        <f t="shared" si="20"/>
        <v>9.3825000000000003</v>
      </c>
    </row>
    <row r="289" spans="1:12" ht="15.6" x14ac:dyDescent="0.3">
      <c r="A289" s="170" t="s">
        <v>1163</v>
      </c>
      <c r="B289" s="171" t="s">
        <v>7</v>
      </c>
      <c r="C289" s="172"/>
      <c r="D289" s="172"/>
      <c r="E289" s="172"/>
      <c r="F289" s="172"/>
      <c r="G289" s="173">
        <v>12.27</v>
      </c>
      <c r="H289" s="173">
        <v>12.41</v>
      </c>
      <c r="I289" s="173">
        <v>8.8699999999999992</v>
      </c>
      <c r="J289" s="173">
        <v>8.99</v>
      </c>
      <c r="K289" s="173"/>
      <c r="L289" s="172">
        <f t="shared" si="20"/>
        <v>10.635</v>
      </c>
    </row>
    <row r="290" spans="1:12" ht="15.6" x14ac:dyDescent="0.3">
      <c r="A290" s="170"/>
      <c r="B290" s="171" t="s">
        <v>7</v>
      </c>
      <c r="C290" s="172"/>
      <c r="D290" s="172"/>
      <c r="E290" s="172"/>
      <c r="F290" s="172"/>
      <c r="G290" s="173">
        <v>11.75</v>
      </c>
      <c r="H290" s="173">
        <v>11.89</v>
      </c>
      <c r="I290" s="173">
        <v>9.3800000000000008</v>
      </c>
      <c r="J290" s="173">
        <v>10.49</v>
      </c>
      <c r="K290" s="173"/>
      <c r="L290" s="172">
        <f t="shared" si="20"/>
        <v>10.877500000000001</v>
      </c>
    </row>
    <row r="291" spans="1:12" ht="15.6" x14ac:dyDescent="0.3">
      <c r="A291" s="175"/>
      <c r="B291" s="171" t="s">
        <v>8</v>
      </c>
      <c r="C291" s="179"/>
      <c r="D291" s="179"/>
      <c r="E291" s="179"/>
      <c r="F291" s="179"/>
      <c r="G291" s="179">
        <v>12.41</v>
      </c>
      <c r="H291" s="179">
        <v>12.86</v>
      </c>
      <c r="I291" s="179">
        <v>9.1999999999999993</v>
      </c>
      <c r="J291" s="179">
        <v>10.8</v>
      </c>
      <c r="K291" s="179"/>
      <c r="L291" s="172">
        <f t="shared" si="20"/>
        <v>11.317499999999999</v>
      </c>
    </row>
    <row r="292" spans="1:12" ht="15.6" x14ac:dyDescent="0.3">
      <c r="A292" s="175"/>
      <c r="B292" s="171" t="s">
        <v>8</v>
      </c>
      <c r="C292" s="179"/>
      <c r="D292" s="179"/>
      <c r="E292" s="179"/>
      <c r="F292" s="179"/>
      <c r="G292" s="179">
        <v>12.870000000000001</v>
      </c>
      <c r="H292" s="179">
        <v>11.52</v>
      </c>
      <c r="I292" s="179">
        <v>9.59</v>
      </c>
      <c r="J292" s="179">
        <v>12.55</v>
      </c>
      <c r="K292" s="179"/>
      <c r="L292" s="172">
        <f t="shared" si="20"/>
        <v>11.6325</v>
      </c>
    </row>
    <row r="293" spans="1:12" ht="15.6" x14ac:dyDescent="0.3">
      <c r="A293" s="175"/>
      <c r="B293" s="171" t="s">
        <v>9</v>
      </c>
      <c r="C293" s="179"/>
      <c r="D293" s="179"/>
      <c r="E293" s="179"/>
      <c r="F293" s="179"/>
      <c r="G293" s="179">
        <v>13.13</v>
      </c>
      <c r="H293" s="179">
        <v>12.82</v>
      </c>
      <c r="I293" s="179">
        <v>10.16</v>
      </c>
      <c r="J293" s="179">
        <v>12.07</v>
      </c>
      <c r="K293" s="179"/>
      <c r="L293" s="172">
        <f t="shared" si="20"/>
        <v>12.045</v>
      </c>
    </row>
    <row r="294" spans="1:12" ht="15.6" x14ac:dyDescent="0.3">
      <c r="A294" s="175"/>
      <c r="B294" s="171" t="s">
        <v>9</v>
      </c>
      <c r="C294" s="179"/>
      <c r="D294" s="179"/>
      <c r="E294" s="179"/>
      <c r="F294" s="179"/>
      <c r="G294" s="179">
        <v>13.08</v>
      </c>
      <c r="H294" s="179">
        <v>12.2</v>
      </c>
      <c r="I294" s="179">
        <v>11.17</v>
      </c>
      <c r="J294" s="179">
        <v>12.2</v>
      </c>
      <c r="K294" s="179"/>
      <c r="L294" s="172">
        <f t="shared" si="20"/>
        <v>12.162500000000001</v>
      </c>
    </row>
    <row r="295" spans="1:12" ht="15.6" x14ac:dyDescent="0.3">
      <c r="A295" s="181"/>
      <c r="B295" s="171" t="s">
        <v>10</v>
      </c>
      <c r="C295" s="179"/>
      <c r="D295" s="179"/>
      <c r="E295" s="179"/>
      <c r="F295" s="179"/>
      <c r="G295" s="179">
        <v>12.43</v>
      </c>
      <c r="H295" s="179">
        <v>11.25</v>
      </c>
      <c r="I295" s="179">
        <v>10.77</v>
      </c>
      <c r="J295" s="179">
        <v>13.32</v>
      </c>
      <c r="K295" s="179"/>
      <c r="L295" s="172">
        <f t="shared" si="20"/>
        <v>11.942500000000001</v>
      </c>
    </row>
    <row r="296" spans="1:12" ht="15.6" x14ac:dyDescent="0.3">
      <c r="A296" s="181"/>
      <c r="B296" s="171" t="s">
        <v>10</v>
      </c>
      <c r="C296" s="179"/>
      <c r="D296" s="179"/>
      <c r="E296" s="179"/>
      <c r="F296" s="179"/>
      <c r="G296" s="179">
        <v>11.850000000000001</v>
      </c>
      <c r="H296" s="179">
        <v>10.5</v>
      </c>
      <c r="I296" s="179">
        <v>12.96</v>
      </c>
      <c r="J296" s="179">
        <v>12.67</v>
      </c>
      <c r="K296" s="179"/>
      <c r="L296" s="172">
        <f t="shared" si="20"/>
        <v>11.995000000000001</v>
      </c>
    </row>
    <row r="297" spans="1:12" ht="15.6" x14ac:dyDescent="0.3">
      <c r="A297" s="182"/>
      <c r="B297" s="171" t="s">
        <v>11</v>
      </c>
      <c r="C297" s="172"/>
      <c r="D297" s="172"/>
      <c r="E297" s="172"/>
      <c r="F297" s="172"/>
      <c r="G297" s="172">
        <v>11.43</v>
      </c>
      <c r="H297" s="172">
        <v>11.100000000000001</v>
      </c>
      <c r="I297" s="172">
        <v>11.07</v>
      </c>
      <c r="J297" s="172">
        <v>10.41</v>
      </c>
      <c r="K297" s="172"/>
      <c r="L297" s="172">
        <f t="shared" si="20"/>
        <v>11.002500000000001</v>
      </c>
    </row>
    <row r="298" spans="1:12" ht="15.6" x14ac:dyDescent="0.3">
      <c r="A298" s="182"/>
      <c r="B298" s="171" t="s">
        <v>12</v>
      </c>
      <c r="C298" s="172"/>
      <c r="D298" s="172"/>
      <c r="E298" s="172"/>
      <c r="F298" s="172"/>
      <c r="G298" s="172">
        <v>11.13</v>
      </c>
      <c r="H298" s="172">
        <v>11.100000000000001</v>
      </c>
      <c r="I298" s="172">
        <v>10.199999999999999</v>
      </c>
      <c r="J298" s="172">
        <v>9.85</v>
      </c>
      <c r="K298" s="172"/>
      <c r="L298" s="172">
        <f t="shared" si="20"/>
        <v>10.570000000000002</v>
      </c>
    </row>
    <row r="300" spans="1:12" ht="15.6" x14ac:dyDescent="0.3">
      <c r="A300" s="185">
        <v>124425</v>
      </c>
      <c r="B300" s="167"/>
      <c r="C300" s="168">
        <v>2005</v>
      </c>
      <c r="D300" s="168">
        <v>2006</v>
      </c>
      <c r="E300" s="168">
        <v>2007</v>
      </c>
      <c r="F300" s="168">
        <v>2008</v>
      </c>
      <c r="G300" s="168">
        <v>2009</v>
      </c>
      <c r="H300" s="168">
        <v>2010</v>
      </c>
      <c r="I300" s="168">
        <v>2011</v>
      </c>
      <c r="J300" s="168">
        <v>2012</v>
      </c>
      <c r="K300" s="168"/>
      <c r="L300" s="168" t="s">
        <v>161</v>
      </c>
    </row>
    <row r="301" spans="1:12" ht="15.6" x14ac:dyDescent="0.3">
      <c r="A301" s="170" t="s">
        <v>1073</v>
      </c>
      <c r="B301" s="171" t="s">
        <v>1</v>
      </c>
      <c r="C301" s="172"/>
      <c r="D301" s="173"/>
      <c r="E301" s="173">
        <v>15.360000000000001</v>
      </c>
      <c r="F301" s="172"/>
      <c r="G301" s="172"/>
      <c r="H301" s="172"/>
      <c r="I301" s="172"/>
      <c r="J301" s="172"/>
      <c r="K301" s="172"/>
      <c r="L301" s="172">
        <f t="shared" ref="L301:L318" si="21">AVERAGE(C301:I301)</f>
        <v>15.360000000000001</v>
      </c>
    </row>
    <row r="302" spans="1:12" ht="15.6" x14ac:dyDescent="0.3">
      <c r="A302" s="174"/>
      <c r="B302" s="171" t="s">
        <v>2</v>
      </c>
      <c r="C302" s="172"/>
      <c r="D302" s="173"/>
      <c r="E302" s="172">
        <v>14.680000000000001</v>
      </c>
      <c r="F302" s="173"/>
      <c r="G302" s="172"/>
      <c r="H302" s="172"/>
      <c r="I302" s="172"/>
      <c r="J302" s="172"/>
      <c r="K302" s="172"/>
      <c r="L302" s="172">
        <f t="shared" si="21"/>
        <v>14.680000000000001</v>
      </c>
    </row>
    <row r="303" spans="1:12" ht="15.6" x14ac:dyDescent="0.3">
      <c r="A303" s="175"/>
      <c r="B303" s="171" t="s">
        <v>3</v>
      </c>
      <c r="C303" s="172"/>
      <c r="D303" s="172"/>
      <c r="E303" s="172">
        <v>14.38</v>
      </c>
      <c r="F303" s="173"/>
      <c r="G303" s="172"/>
      <c r="H303" s="172"/>
      <c r="I303" s="172"/>
      <c r="J303" s="172"/>
      <c r="K303" s="172"/>
      <c r="L303" s="172">
        <f t="shared" si="21"/>
        <v>14.38</v>
      </c>
    </row>
    <row r="304" spans="1:12" ht="15.6" x14ac:dyDescent="0.3">
      <c r="A304" s="176"/>
      <c r="B304" s="171" t="s">
        <v>4</v>
      </c>
      <c r="C304" s="172"/>
      <c r="D304" s="172"/>
      <c r="E304" s="172">
        <v>13.920000000000002</v>
      </c>
      <c r="F304" s="173"/>
      <c r="G304" s="172"/>
      <c r="H304" s="172"/>
      <c r="I304" s="172"/>
      <c r="J304" s="172"/>
      <c r="K304" s="172"/>
      <c r="L304" s="172">
        <f t="shared" si="21"/>
        <v>13.920000000000002</v>
      </c>
    </row>
    <row r="305" spans="1:12" ht="15.6" x14ac:dyDescent="0.3">
      <c r="A305" s="176"/>
      <c r="B305" s="171" t="s">
        <v>5</v>
      </c>
      <c r="C305" s="172"/>
      <c r="D305" s="172"/>
      <c r="E305" s="172">
        <v>14.100000000000001</v>
      </c>
      <c r="F305" s="172"/>
      <c r="G305" s="172"/>
      <c r="H305" s="172"/>
      <c r="I305" s="172"/>
      <c r="J305" s="172"/>
      <c r="K305" s="172"/>
      <c r="L305" s="172">
        <f t="shared" si="21"/>
        <v>14.100000000000001</v>
      </c>
    </row>
    <row r="306" spans="1:12" ht="15.6" x14ac:dyDescent="0.3">
      <c r="A306" s="176"/>
      <c r="B306" s="171" t="s">
        <v>5</v>
      </c>
      <c r="C306" s="172"/>
      <c r="D306" s="172"/>
      <c r="E306" s="172">
        <v>14.700000000000001</v>
      </c>
      <c r="F306" s="172"/>
      <c r="G306" s="172"/>
      <c r="H306" s="172"/>
      <c r="I306" s="172"/>
      <c r="J306" s="172"/>
      <c r="K306" s="172"/>
      <c r="L306" s="172">
        <f t="shared" si="21"/>
        <v>14.700000000000001</v>
      </c>
    </row>
    <row r="307" spans="1:12" ht="15.6" x14ac:dyDescent="0.3">
      <c r="A307" s="170" t="s">
        <v>1032</v>
      </c>
      <c r="B307" s="171" t="s">
        <v>6</v>
      </c>
      <c r="C307" s="172"/>
      <c r="D307" s="172"/>
      <c r="E307" s="172">
        <v>14.500000000000002</v>
      </c>
      <c r="F307" s="172"/>
      <c r="G307" s="172"/>
      <c r="H307" s="172"/>
      <c r="I307" s="172"/>
      <c r="J307" s="172"/>
      <c r="K307" s="172"/>
      <c r="L307" s="172">
        <f t="shared" si="21"/>
        <v>14.500000000000002</v>
      </c>
    </row>
    <row r="308" spans="1:12" ht="15.6" x14ac:dyDescent="0.3">
      <c r="A308" s="170"/>
      <c r="B308" s="171" t="s">
        <v>6</v>
      </c>
      <c r="C308" s="172"/>
      <c r="D308" s="172"/>
      <c r="E308" s="172">
        <v>14.590000000000002</v>
      </c>
      <c r="F308" s="172"/>
      <c r="G308" s="172"/>
      <c r="H308" s="172"/>
      <c r="I308" s="172"/>
      <c r="J308" s="172"/>
      <c r="K308" s="172"/>
      <c r="L308" s="172">
        <f t="shared" si="21"/>
        <v>14.590000000000002</v>
      </c>
    </row>
    <row r="309" spans="1:12" ht="15.6" x14ac:dyDescent="0.3">
      <c r="A309" s="170" t="s">
        <v>1036</v>
      </c>
      <c r="B309" s="171" t="s">
        <v>7</v>
      </c>
      <c r="C309" s="172"/>
      <c r="D309" s="172"/>
      <c r="E309" s="172">
        <v>15.670000000000002</v>
      </c>
      <c r="F309" s="172"/>
      <c r="G309" s="173"/>
      <c r="H309" s="173"/>
      <c r="I309" s="173"/>
      <c r="J309" s="173"/>
      <c r="K309" s="173"/>
      <c r="L309" s="172">
        <f t="shared" si="21"/>
        <v>15.670000000000002</v>
      </c>
    </row>
    <row r="310" spans="1:12" ht="15.6" x14ac:dyDescent="0.3">
      <c r="A310" s="170"/>
      <c r="B310" s="171" t="s">
        <v>7</v>
      </c>
      <c r="C310" s="172"/>
      <c r="D310" s="172"/>
      <c r="E310" s="172">
        <v>15.670000000000002</v>
      </c>
      <c r="F310" s="172"/>
      <c r="G310" s="173"/>
      <c r="H310" s="173"/>
      <c r="I310" s="173"/>
      <c r="J310" s="173"/>
      <c r="K310" s="173"/>
      <c r="L310" s="172">
        <f t="shared" si="21"/>
        <v>15.670000000000002</v>
      </c>
    </row>
    <row r="311" spans="1:12" ht="15.6" x14ac:dyDescent="0.3">
      <c r="A311" s="175"/>
      <c r="B311" s="171" t="s">
        <v>8</v>
      </c>
      <c r="C311" s="179"/>
      <c r="D311" s="179"/>
      <c r="E311" s="179">
        <v>16.28</v>
      </c>
      <c r="F311" s="179"/>
      <c r="G311" s="179"/>
      <c r="H311" s="179"/>
      <c r="I311" s="179"/>
      <c r="J311" s="179"/>
      <c r="K311" s="179"/>
      <c r="L311" s="172">
        <f t="shared" si="21"/>
        <v>16.28</v>
      </c>
    </row>
    <row r="312" spans="1:12" ht="15.6" x14ac:dyDescent="0.3">
      <c r="A312" s="175"/>
      <c r="B312" s="171" t="s">
        <v>8</v>
      </c>
      <c r="C312" s="179"/>
      <c r="D312" s="179"/>
      <c r="E312" s="179">
        <v>16.400000000000002</v>
      </c>
      <c r="F312" s="179"/>
      <c r="G312" s="179"/>
      <c r="H312" s="179"/>
      <c r="I312" s="179"/>
      <c r="J312" s="179"/>
      <c r="K312" s="179"/>
      <c r="L312" s="172">
        <f t="shared" si="21"/>
        <v>16.400000000000002</v>
      </c>
    </row>
    <row r="313" spans="1:12" ht="15.6" x14ac:dyDescent="0.3">
      <c r="A313" s="175"/>
      <c r="B313" s="171" t="s">
        <v>9</v>
      </c>
      <c r="C313" s="179"/>
      <c r="D313" s="179"/>
      <c r="E313" s="179">
        <v>16.650000000000002</v>
      </c>
      <c r="F313" s="179"/>
      <c r="G313" s="179"/>
      <c r="H313" s="179"/>
      <c r="I313" s="179"/>
      <c r="J313" s="179"/>
      <c r="K313" s="179"/>
      <c r="L313" s="172">
        <f t="shared" si="21"/>
        <v>16.650000000000002</v>
      </c>
    </row>
    <row r="314" spans="1:12" ht="15.6" x14ac:dyDescent="0.3">
      <c r="A314" s="175"/>
      <c r="B314" s="171" t="s">
        <v>9</v>
      </c>
      <c r="C314" s="179"/>
      <c r="D314" s="179"/>
      <c r="E314" s="179">
        <v>17.130000000000003</v>
      </c>
      <c r="F314" s="179"/>
      <c r="G314" s="179"/>
      <c r="H314" s="179"/>
      <c r="I314" s="179"/>
      <c r="J314" s="179"/>
      <c r="K314" s="179"/>
      <c r="L314" s="172">
        <f t="shared" si="21"/>
        <v>17.130000000000003</v>
      </c>
    </row>
    <row r="315" spans="1:12" ht="15.6" x14ac:dyDescent="0.3">
      <c r="A315" s="181"/>
      <c r="B315" s="171" t="s">
        <v>10</v>
      </c>
      <c r="C315" s="179"/>
      <c r="D315" s="179"/>
      <c r="E315" s="179" t="s">
        <v>1013</v>
      </c>
      <c r="F315" s="179"/>
      <c r="G315" s="179"/>
      <c r="H315" s="179"/>
      <c r="I315" s="179"/>
      <c r="J315" s="179"/>
      <c r="K315" s="179"/>
      <c r="L315" s="172" t="e">
        <f t="shared" si="21"/>
        <v>#DIV/0!</v>
      </c>
    </row>
    <row r="316" spans="1:12" ht="15.6" x14ac:dyDescent="0.3">
      <c r="A316" s="181"/>
      <c r="B316" s="171" t="s">
        <v>10</v>
      </c>
      <c r="C316" s="179"/>
      <c r="D316" s="179"/>
      <c r="E316" s="179"/>
      <c r="F316" s="179"/>
      <c r="G316" s="179"/>
      <c r="H316" s="179"/>
      <c r="I316" s="179"/>
      <c r="J316" s="179"/>
      <c r="K316" s="179"/>
      <c r="L316" s="172" t="e">
        <f t="shared" si="21"/>
        <v>#DIV/0!</v>
      </c>
    </row>
    <row r="317" spans="1:12" ht="15.6" x14ac:dyDescent="0.3">
      <c r="A317" s="182"/>
      <c r="B317" s="171" t="s">
        <v>11</v>
      </c>
      <c r="C317" s="172"/>
      <c r="D317" s="172"/>
      <c r="E317" s="172"/>
      <c r="F317" s="172"/>
      <c r="G317" s="172"/>
      <c r="H317" s="172"/>
      <c r="I317" s="172"/>
      <c r="J317" s="172"/>
      <c r="K317" s="172"/>
      <c r="L317" s="172" t="e">
        <f t="shared" si="21"/>
        <v>#DIV/0!</v>
      </c>
    </row>
    <row r="318" spans="1:12" ht="15.6" x14ac:dyDescent="0.3">
      <c r="A318" s="182"/>
      <c r="B318" s="171" t="s">
        <v>12</v>
      </c>
      <c r="C318" s="172"/>
      <c r="D318" s="172"/>
      <c r="E318" s="172"/>
      <c r="F318" s="172"/>
      <c r="G318" s="172"/>
      <c r="H318" s="172"/>
      <c r="I318" s="172"/>
      <c r="J318" s="172"/>
      <c r="K318" s="172"/>
      <c r="L318" s="172" t="e">
        <f t="shared" si="21"/>
        <v>#DIV/0!</v>
      </c>
    </row>
    <row r="320" spans="1:12" ht="15.6" x14ac:dyDescent="0.3">
      <c r="A320" s="185">
        <v>124624</v>
      </c>
      <c r="B320" s="167"/>
      <c r="C320" s="168">
        <v>2005</v>
      </c>
      <c r="D320" s="168">
        <v>2006</v>
      </c>
      <c r="E320" s="168">
        <v>2007</v>
      </c>
      <c r="F320" s="168">
        <v>2008</v>
      </c>
      <c r="G320" s="168">
        <v>2009</v>
      </c>
      <c r="H320" s="168">
        <v>2010</v>
      </c>
      <c r="I320" s="168">
        <v>2011</v>
      </c>
      <c r="J320" s="168">
        <v>2012</v>
      </c>
      <c r="K320" s="168"/>
      <c r="L320" s="168" t="s">
        <v>161</v>
      </c>
    </row>
    <row r="321" spans="1:12" ht="15.6" x14ac:dyDescent="0.3">
      <c r="A321" s="170" t="s">
        <v>1074</v>
      </c>
      <c r="B321" s="171" t="s">
        <v>1</v>
      </c>
      <c r="C321" s="172"/>
      <c r="D321" s="173"/>
      <c r="E321" s="173"/>
      <c r="F321" s="172"/>
      <c r="G321" s="172"/>
      <c r="H321" s="172"/>
      <c r="I321" s="172"/>
      <c r="J321" s="172"/>
      <c r="K321" s="172"/>
      <c r="L321" s="172" t="e">
        <f t="shared" ref="L321:L332" si="22">AVERAGE(C321:I321)</f>
        <v>#DIV/0!</v>
      </c>
    </row>
    <row r="322" spans="1:12" ht="15.6" x14ac:dyDescent="0.3">
      <c r="A322" s="174"/>
      <c r="B322" s="171" t="s">
        <v>2</v>
      </c>
      <c r="C322" s="172"/>
      <c r="D322" s="173"/>
      <c r="E322" s="172"/>
      <c r="F322" s="173"/>
      <c r="G322" s="172"/>
      <c r="H322" s="172"/>
      <c r="I322" s="172"/>
      <c r="J322" s="172"/>
      <c r="K322" s="172"/>
      <c r="L322" s="172" t="e">
        <f t="shared" si="22"/>
        <v>#DIV/0!</v>
      </c>
    </row>
    <row r="323" spans="1:12" ht="15.6" x14ac:dyDescent="0.3">
      <c r="A323" s="175"/>
      <c r="B323" s="171" t="s">
        <v>3</v>
      </c>
      <c r="C323" s="172"/>
      <c r="D323" s="172"/>
      <c r="E323" s="172"/>
      <c r="F323" s="173"/>
      <c r="G323" s="172"/>
      <c r="H323" s="172"/>
      <c r="I323" s="172"/>
      <c r="J323" s="172"/>
      <c r="K323" s="172"/>
      <c r="L323" s="172" t="e">
        <f t="shared" si="22"/>
        <v>#DIV/0!</v>
      </c>
    </row>
    <row r="324" spans="1:12" ht="15.6" x14ac:dyDescent="0.3">
      <c r="A324" s="176"/>
      <c r="B324" s="171" t="s">
        <v>4</v>
      </c>
      <c r="C324" s="172"/>
      <c r="D324" s="172"/>
      <c r="E324" s="172"/>
      <c r="F324" s="173"/>
      <c r="G324" s="172"/>
      <c r="H324" s="172"/>
      <c r="I324" s="172"/>
      <c r="J324" s="172"/>
      <c r="K324" s="172"/>
      <c r="L324" s="172" t="e">
        <f t="shared" si="22"/>
        <v>#DIV/0!</v>
      </c>
    </row>
    <row r="325" spans="1:12" ht="15.6" x14ac:dyDescent="0.3">
      <c r="A325" s="176"/>
      <c r="B325" s="171" t="s">
        <v>5</v>
      </c>
      <c r="C325" s="172"/>
      <c r="D325" s="172"/>
      <c r="E325" s="172"/>
      <c r="F325" s="172"/>
      <c r="G325" s="172"/>
      <c r="H325" s="172"/>
      <c r="I325" s="172"/>
      <c r="J325" s="172"/>
      <c r="K325" s="172"/>
      <c r="L325" s="172" t="e">
        <f t="shared" si="22"/>
        <v>#DIV/0!</v>
      </c>
    </row>
    <row r="326" spans="1:12" ht="15.6" x14ac:dyDescent="0.3">
      <c r="A326" s="170" t="s">
        <v>1032</v>
      </c>
      <c r="B326" s="171" t="s">
        <v>6</v>
      </c>
      <c r="C326" s="172"/>
      <c r="D326" s="172"/>
      <c r="E326" s="172"/>
      <c r="F326" s="172"/>
      <c r="G326" s="172"/>
      <c r="H326" s="172"/>
      <c r="I326" s="172"/>
      <c r="J326" s="172"/>
      <c r="K326" s="172"/>
      <c r="L326" s="172" t="e">
        <f t="shared" si="22"/>
        <v>#DIV/0!</v>
      </c>
    </row>
    <row r="327" spans="1:12" ht="15.6" x14ac:dyDescent="0.3">
      <c r="A327" s="170" t="s">
        <v>1036</v>
      </c>
      <c r="B327" s="171" t="s">
        <v>7</v>
      </c>
      <c r="C327" s="172"/>
      <c r="D327" s="172"/>
      <c r="E327" s="172"/>
      <c r="F327" s="172"/>
      <c r="G327" s="173"/>
      <c r="H327" s="173"/>
      <c r="I327" s="173"/>
      <c r="J327" s="173"/>
      <c r="K327" s="173"/>
      <c r="L327" s="172" t="e">
        <f t="shared" si="22"/>
        <v>#DIV/0!</v>
      </c>
    </row>
    <row r="328" spans="1:12" ht="15.6" x14ac:dyDescent="0.3">
      <c r="A328" s="175"/>
      <c r="B328" s="171" t="s">
        <v>8</v>
      </c>
      <c r="C328" s="179"/>
      <c r="D328" s="179"/>
      <c r="E328" s="179"/>
      <c r="F328" s="179"/>
      <c r="G328" s="179"/>
      <c r="H328" s="179"/>
      <c r="I328" s="179"/>
      <c r="J328" s="179"/>
      <c r="K328" s="179"/>
      <c r="L328" s="172" t="e">
        <f t="shared" si="22"/>
        <v>#DIV/0!</v>
      </c>
    </row>
    <row r="329" spans="1:12" ht="15.6" x14ac:dyDescent="0.3">
      <c r="A329" s="175"/>
      <c r="B329" s="171" t="s">
        <v>9</v>
      </c>
      <c r="C329" s="179"/>
      <c r="D329" s="179"/>
      <c r="E329" s="179"/>
      <c r="F329" s="179"/>
      <c r="G329" s="179"/>
      <c r="H329" s="179"/>
      <c r="I329" s="179"/>
      <c r="J329" s="179"/>
      <c r="K329" s="179"/>
      <c r="L329" s="172" t="e">
        <f t="shared" si="22"/>
        <v>#DIV/0!</v>
      </c>
    </row>
    <row r="330" spans="1:12" ht="15.6" x14ac:dyDescent="0.3">
      <c r="A330" s="181"/>
      <c r="B330" s="171" t="s">
        <v>10</v>
      </c>
      <c r="C330" s="179"/>
      <c r="D330" s="179"/>
      <c r="E330" s="179"/>
      <c r="F330" s="179"/>
      <c r="G330" s="179"/>
      <c r="H330" s="179"/>
      <c r="I330" s="179"/>
      <c r="J330" s="179"/>
      <c r="K330" s="179"/>
      <c r="L330" s="172" t="e">
        <f t="shared" si="22"/>
        <v>#DIV/0!</v>
      </c>
    </row>
    <row r="331" spans="1:12" ht="15.6" x14ac:dyDescent="0.3">
      <c r="A331" s="182"/>
      <c r="B331" s="171" t="s">
        <v>11</v>
      </c>
      <c r="C331" s="172"/>
      <c r="D331" s="172"/>
      <c r="E331" s="172"/>
      <c r="F331" s="172"/>
      <c r="G331" s="172"/>
      <c r="H331" s="172"/>
      <c r="I331" s="172"/>
      <c r="J331" s="172"/>
      <c r="K331" s="172"/>
      <c r="L331" s="172" t="e">
        <f t="shared" si="22"/>
        <v>#DIV/0!</v>
      </c>
    </row>
    <row r="332" spans="1:12" ht="15.6" x14ac:dyDescent="0.3">
      <c r="A332" s="182"/>
      <c r="B332" s="171" t="s">
        <v>12</v>
      </c>
      <c r="C332" s="172"/>
      <c r="D332" s="172"/>
      <c r="E332" s="172"/>
      <c r="F332" s="172"/>
      <c r="G332" s="172"/>
      <c r="H332" s="172"/>
      <c r="I332" s="172"/>
      <c r="J332" s="172"/>
      <c r="K332" s="172"/>
      <c r="L332" s="172" t="e">
        <f t="shared" si="22"/>
        <v>#DIV/0!</v>
      </c>
    </row>
    <row r="334" spans="1:12" ht="15.6" x14ac:dyDescent="0.3">
      <c r="A334" s="185">
        <v>124626</v>
      </c>
      <c r="B334" s="167"/>
      <c r="C334" s="168">
        <v>2005</v>
      </c>
      <c r="D334" s="168">
        <v>2006</v>
      </c>
      <c r="E334" s="168">
        <v>2007</v>
      </c>
      <c r="F334" s="168">
        <v>2008</v>
      </c>
      <c r="G334" s="168">
        <v>2009</v>
      </c>
      <c r="H334" s="168">
        <v>2010</v>
      </c>
      <c r="I334" s="168">
        <v>2011</v>
      </c>
      <c r="J334" s="168">
        <v>2012</v>
      </c>
      <c r="K334" s="168"/>
      <c r="L334" s="168" t="s">
        <v>161</v>
      </c>
    </row>
    <row r="335" spans="1:12" ht="15.6" x14ac:dyDescent="0.3">
      <c r="A335" s="170" t="s">
        <v>1075</v>
      </c>
      <c r="B335" s="171" t="s">
        <v>1</v>
      </c>
      <c r="C335" s="172"/>
      <c r="D335" s="173"/>
      <c r="E335" s="173"/>
      <c r="F335" s="172"/>
      <c r="G335" s="172"/>
      <c r="H335" s="172"/>
      <c r="I335" s="172"/>
      <c r="J335" s="172"/>
      <c r="K335" s="172"/>
      <c r="L335" s="172" t="e">
        <f t="shared" ref="L335:L346" si="23">AVERAGE(C335:I335)</f>
        <v>#DIV/0!</v>
      </c>
    </row>
    <row r="336" spans="1:12" ht="15.6" x14ac:dyDescent="0.3">
      <c r="A336" s="174"/>
      <c r="B336" s="171" t="s">
        <v>2</v>
      </c>
      <c r="C336" s="172"/>
      <c r="D336" s="173"/>
      <c r="E336" s="172"/>
      <c r="F336" s="173"/>
      <c r="G336" s="172"/>
      <c r="H336" s="172"/>
      <c r="I336" s="172"/>
      <c r="J336" s="172"/>
      <c r="K336" s="172"/>
      <c r="L336" s="172" t="e">
        <f t="shared" si="23"/>
        <v>#DIV/0!</v>
      </c>
    </row>
    <row r="337" spans="1:12" ht="15.6" x14ac:dyDescent="0.3">
      <c r="A337" s="175"/>
      <c r="B337" s="171" t="s">
        <v>3</v>
      </c>
      <c r="C337" s="172"/>
      <c r="D337" s="172"/>
      <c r="E337" s="172"/>
      <c r="F337" s="173"/>
      <c r="G337" s="172"/>
      <c r="H337" s="172"/>
      <c r="I337" s="172"/>
      <c r="J337" s="172"/>
      <c r="K337" s="172"/>
      <c r="L337" s="172" t="e">
        <f t="shared" si="23"/>
        <v>#DIV/0!</v>
      </c>
    </row>
    <row r="338" spans="1:12" ht="15.6" x14ac:dyDescent="0.3">
      <c r="A338" s="176"/>
      <c r="B338" s="171" t="s">
        <v>4</v>
      </c>
      <c r="C338" s="172"/>
      <c r="D338" s="172"/>
      <c r="E338" s="172"/>
      <c r="F338" s="173"/>
      <c r="G338" s="172"/>
      <c r="H338" s="172"/>
      <c r="I338" s="172"/>
      <c r="J338" s="172"/>
      <c r="K338" s="172"/>
      <c r="L338" s="172" t="e">
        <f t="shared" si="23"/>
        <v>#DIV/0!</v>
      </c>
    </row>
    <row r="339" spans="1:12" ht="15.6" x14ac:dyDescent="0.3">
      <c r="A339" s="176"/>
      <c r="B339" s="171" t="s">
        <v>5</v>
      </c>
      <c r="C339" s="172"/>
      <c r="D339" s="172"/>
      <c r="E339" s="172"/>
      <c r="F339" s="172"/>
      <c r="G339" s="172"/>
      <c r="H339" s="172"/>
      <c r="I339" s="172"/>
      <c r="J339" s="172"/>
      <c r="K339" s="172"/>
      <c r="L339" s="172" t="e">
        <f t="shared" si="23"/>
        <v>#DIV/0!</v>
      </c>
    </row>
    <row r="340" spans="1:12" ht="15.6" x14ac:dyDescent="0.3">
      <c r="A340" s="170" t="s">
        <v>1032</v>
      </c>
      <c r="B340" s="171" t="s">
        <v>6</v>
      </c>
      <c r="C340" s="172"/>
      <c r="D340" s="172"/>
      <c r="E340" s="172"/>
      <c r="F340" s="172"/>
      <c r="G340" s="172"/>
      <c r="H340" s="172"/>
      <c r="I340" s="172"/>
      <c r="J340" s="172"/>
      <c r="K340" s="172"/>
      <c r="L340" s="172" t="e">
        <f t="shared" si="23"/>
        <v>#DIV/0!</v>
      </c>
    </row>
    <row r="341" spans="1:12" ht="15.6" x14ac:dyDescent="0.3">
      <c r="A341" s="170" t="s">
        <v>1036</v>
      </c>
      <c r="B341" s="171" t="s">
        <v>7</v>
      </c>
      <c r="C341" s="172"/>
      <c r="D341" s="172"/>
      <c r="E341" s="172"/>
      <c r="F341" s="172"/>
      <c r="G341" s="173"/>
      <c r="H341" s="173"/>
      <c r="I341" s="173"/>
      <c r="J341" s="173"/>
      <c r="K341" s="173"/>
      <c r="L341" s="172" t="e">
        <f t="shared" si="23"/>
        <v>#DIV/0!</v>
      </c>
    </row>
    <row r="342" spans="1:12" ht="15.6" x14ac:dyDescent="0.3">
      <c r="A342" s="175"/>
      <c r="B342" s="171" t="s">
        <v>8</v>
      </c>
      <c r="C342" s="179"/>
      <c r="D342" s="179"/>
      <c r="E342" s="179"/>
      <c r="F342" s="179"/>
      <c r="G342" s="179"/>
      <c r="H342" s="179"/>
      <c r="I342" s="179"/>
      <c r="J342" s="179"/>
      <c r="K342" s="179"/>
      <c r="L342" s="172" t="e">
        <f t="shared" si="23"/>
        <v>#DIV/0!</v>
      </c>
    </row>
    <row r="343" spans="1:12" ht="15.6" x14ac:dyDescent="0.3">
      <c r="A343" s="175"/>
      <c r="B343" s="171" t="s">
        <v>9</v>
      </c>
      <c r="C343" s="179"/>
      <c r="D343" s="179"/>
      <c r="E343" s="179"/>
      <c r="F343" s="179"/>
      <c r="G343" s="179"/>
      <c r="H343" s="179"/>
      <c r="I343" s="179"/>
      <c r="J343" s="179"/>
      <c r="K343" s="179"/>
      <c r="L343" s="172" t="e">
        <f t="shared" si="23"/>
        <v>#DIV/0!</v>
      </c>
    </row>
    <row r="344" spans="1:12" ht="15.6" x14ac:dyDescent="0.3">
      <c r="A344" s="181"/>
      <c r="B344" s="171" t="s">
        <v>10</v>
      </c>
      <c r="C344" s="179"/>
      <c r="D344" s="179"/>
      <c r="E344" s="179"/>
      <c r="F344" s="179"/>
      <c r="G344" s="179"/>
      <c r="H344" s="179"/>
      <c r="I344" s="179"/>
      <c r="J344" s="179"/>
      <c r="K344" s="179"/>
      <c r="L344" s="172" t="e">
        <f t="shared" si="23"/>
        <v>#DIV/0!</v>
      </c>
    </row>
    <row r="345" spans="1:12" ht="15.6" x14ac:dyDescent="0.3">
      <c r="A345" s="182"/>
      <c r="B345" s="171" t="s">
        <v>11</v>
      </c>
      <c r="C345" s="172"/>
      <c r="D345" s="172"/>
      <c r="E345" s="172"/>
      <c r="F345" s="172"/>
      <c r="G345" s="172"/>
      <c r="H345" s="172"/>
      <c r="I345" s="172"/>
      <c r="J345" s="172"/>
      <c r="K345" s="172"/>
      <c r="L345" s="172" t="e">
        <f t="shared" si="23"/>
        <v>#DIV/0!</v>
      </c>
    </row>
    <row r="346" spans="1:12" ht="15.6" x14ac:dyDescent="0.3">
      <c r="A346" s="182"/>
      <c r="B346" s="171" t="s">
        <v>12</v>
      </c>
      <c r="C346" s="172"/>
      <c r="D346" s="172"/>
      <c r="E346" s="172"/>
      <c r="F346" s="172"/>
      <c r="G346" s="172"/>
      <c r="H346" s="172"/>
      <c r="I346" s="172"/>
      <c r="J346" s="172"/>
      <c r="K346" s="172"/>
      <c r="L346" s="172" t="e">
        <f t="shared" si="23"/>
        <v>#DIV/0!</v>
      </c>
    </row>
    <row r="348" spans="1:12" ht="15.6" x14ac:dyDescent="0.3">
      <c r="A348" s="185">
        <v>134324</v>
      </c>
      <c r="B348" s="167"/>
      <c r="C348" s="168">
        <v>2005</v>
      </c>
      <c r="D348" s="168">
        <v>2006</v>
      </c>
      <c r="E348" s="168">
        <v>2007</v>
      </c>
      <c r="F348" s="168">
        <v>2008</v>
      </c>
      <c r="G348" s="168">
        <v>2009</v>
      </c>
      <c r="H348" s="168">
        <v>2010</v>
      </c>
      <c r="I348" s="168">
        <v>2011</v>
      </c>
      <c r="J348" s="168">
        <v>2012</v>
      </c>
      <c r="K348" s="168"/>
      <c r="L348" s="168" t="s">
        <v>161</v>
      </c>
    </row>
    <row r="349" spans="1:12" ht="15.6" x14ac:dyDescent="0.3">
      <c r="A349" s="170" t="s">
        <v>1076</v>
      </c>
      <c r="B349" s="171" t="s">
        <v>1</v>
      </c>
      <c r="C349" s="172"/>
      <c r="D349" s="173"/>
      <c r="E349" s="173"/>
      <c r="F349" s="172"/>
      <c r="G349" s="172"/>
      <c r="H349" s="172"/>
      <c r="I349" s="172"/>
      <c r="J349" s="172"/>
      <c r="K349" s="172"/>
      <c r="L349" s="172" t="e">
        <f t="shared" ref="L349:L360" si="24">AVERAGE(C349:I349)</f>
        <v>#DIV/0!</v>
      </c>
    </row>
    <row r="350" spans="1:12" ht="15.6" x14ac:dyDescent="0.3">
      <c r="A350" s="174"/>
      <c r="B350" s="171" t="s">
        <v>2</v>
      </c>
      <c r="C350" s="172"/>
      <c r="D350" s="173"/>
      <c r="E350" s="172"/>
      <c r="F350" s="173"/>
      <c r="G350" s="172"/>
      <c r="H350" s="172"/>
      <c r="I350" s="172"/>
      <c r="J350" s="172"/>
      <c r="K350" s="172"/>
      <c r="L350" s="172" t="e">
        <f t="shared" si="24"/>
        <v>#DIV/0!</v>
      </c>
    </row>
    <row r="351" spans="1:12" ht="15.6" x14ac:dyDescent="0.3">
      <c r="A351" s="175"/>
      <c r="B351" s="171" t="s">
        <v>3</v>
      </c>
      <c r="C351" s="172"/>
      <c r="D351" s="172"/>
      <c r="E351" s="172"/>
      <c r="F351" s="173"/>
      <c r="G351" s="172"/>
      <c r="H351" s="172"/>
      <c r="I351" s="172"/>
      <c r="J351" s="172"/>
      <c r="K351" s="172"/>
      <c r="L351" s="172" t="e">
        <f t="shared" si="24"/>
        <v>#DIV/0!</v>
      </c>
    </row>
    <row r="352" spans="1:12" ht="15.6" x14ac:dyDescent="0.3">
      <c r="A352" s="176"/>
      <c r="B352" s="171" t="s">
        <v>4</v>
      </c>
      <c r="C352" s="172"/>
      <c r="D352" s="172"/>
      <c r="E352" s="172"/>
      <c r="F352" s="173"/>
      <c r="G352" s="172"/>
      <c r="H352" s="172"/>
      <c r="I352" s="172"/>
      <c r="J352" s="172"/>
      <c r="K352" s="172"/>
      <c r="L352" s="172" t="e">
        <f t="shared" si="24"/>
        <v>#DIV/0!</v>
      </c>
    </row>
    <row r="353" spans="1:12" ht="15.6" x14ac:dyDescent="0.3">
      <c r="A353" s="176"/>
      <c r="B353" s="171" t="s">
        <v>5</v>
      </c>
      <c r="C353" s="172"/>
      <c r="D353" s="172"/>
      <c r="E353" s="172"/>
      <c r="F353" s="172"/>
      <c r="G353" s="172"/>
      <c r="H353" s="172"/>
      <c r="I353" s="172"/>
      <c r="J353" s="172"/>
      <c r="K353" s="172"/>
      <c r="L353" s="172" t="e">
        <f t="shared" si="24"/>
        <v>#DIV/0!</v>
      </c>
    </row>
    <row r="354" spans="1:12" ht="15.6" x14ac:dyDescent="0.3">
      <c r="A354" s="170" t="s">
        <v>1032</v>
      </c>
      <c r="B354" s="171" t="s">
        <v>6</v>
      </c>
      <c r="C354" s="172"/>
      <c r="D354" s="172"/>
      <c r="E354" s="172"/>
      <c r="F354" s="172"/>
      <c r="G354" s="172"/>
      <c r="H354" s="172"/>
      <c r="I354" s="172"/>
      <c r="J354" s="172"/>
      <c r="K354" s="172"/>
      <c r="L354" s="172" t="e">
        <f t="shared" si="24"/>
        <v>#DIV/0!</v>
      </c>
    </row>
    <row r="355" spans="1:12" ht="15.6" x14ac:dyDescent="0.3">
      <c r="A355" s="170" t="s">
        <v>1036</v>
      </c>
      <c r="B355" s="171" t="s">
        <v>7</v>
      </c>
      <c r="C355" s="172"/>
      <c r="D355" s="172"/>
      <c r="E355" s="172"/>
      <c r="F355" s="172"/>
      <c r="G355" s="173"/>
      <c r="H355" s="173"/>
      <c r="I355" s="173"/>
      <c r="J355" s="173"/>
      <c r="K355" s="173"/>
      <c r="L355" s="172" t="e">
        <f t="shared" si="24"/>
        <v>#DIV/0!</v>
      </c>
    </row>
    <row r="356" spans="1:12" ht="15.6" x14ac:dyDescent="0.3">
      <c r="A356" s="175"/>
      <c r="B356" s="171" t="s">
        <v>8</v>
      </c>
      <c r="C356" s="179"/>
      <c r="D356" s="179"/>
      <c r="E356" s="179"/>
      <c r="F356" s="179"/>
      <c r="G356" s="179"/>
      <c r="H356" s="179"/>
      <c r="I356" s="179"/>
      <c r="J356" s="179"/>
      <c r="K356" s="179"/>
      <c r="L356" s="172" t="e">
        <f t="shared" si="24"/>
        <v>#DIV/0!</v>
      </c>
    </row>
    <row r="357" spans="1:12" ht="15.6" x14ac:dyDescent="0.3">
      <c r="A357" s="175"/>
      <c r="B357" s="171" t="s">
        <v>9</v>
      </c>
      <c r="C357" s="179"/>
      <c r="D357" s="179"/>
      <c r="E357" s="179"/>
      <c r="F357" s="179"/>
      <c r="G357" s="179"/>
      <c r="H357" s="179"/>
      <c r="I357" s="179"/>
      <c r="J357" s="179"/>
      <c r="K357" s="179"/>
      <c r="L357" s="172" t="e">
        <f t="shared" si="24"/>
        <v>#DIV/0!</v>
      </c>
    </row>
    <row r="358" spans="1:12" ht="15.6" x14ac:dyDescent="0.3">
      <c r="A358" s="181"/>
      <c r="B358" s="171" t="s">
        <v>10</v>
      </c>
      <c r="C358" s="179"/>
      <c r="D358" s="179"/>
      <c r="E358" s="179"/>
      <c r="F358" s="179"/>
      <c r="G358" s="179"/>
      <c r="H358" s="179"/>
      <c r="I358" s="179"/>
      <c r="J358" s="179"/>
      <c r="K358" s="179"/>
      <c r="L358" s="172" t="e">
        <f t="shared" si="24"/>
        <v>#DIV/0!</v>
      </c>
    </row>
    <row r="359" spans="1:12" ht="15.6" x14ac:dyDescent="0.3">
      <c r="A359" s="182"/>
      <c r="B359" s="171" t="s">
        <v>11</v>
      </c>
      <c r="C359" s="172"/>
      <c r="D359" s="172"/>
      <c r="E359" s="172"/>
      <c r="F359" s="172"/>
      <c r="G359" s="172"/>
      <c r="H359" s="172"/>
      <c r="I359" s="172"/>
      <c r="J359" s="172"/>
      <c r="K359" s="172"/>
      <c r="L359" s="172" t="e">
        <f t="shared" si="24"/>
        <v>#DIV/0!</v>
      </c>
    </row>
    <row r="360" spans="1:12" ht="15.6" x14ac:dyDescent="0.3">
      <c r="A360" s="182"/>
      <c r="B360" s="171" t="s">
        <v>12</v>
      </c>
      <c r="C360" s="172"/>
      <c r="D360" s="172"/>
      <c r="E360" s="172"/>
      <c r="F360" s="172"/>
      <c r="G360" s="172"/>
      <c r="H360" s="172"/>
      <c r="I360" s="172"/>
      <c r="J360" s="172"/>
      <c r="K360" s="172"/>
      <c r="L360" s="172" t="e">
        <f t="shared" si="24"/>
        <v>#DIV/0!</v>
      </c>
    </row>
    <row r="362" spans="1:12" ht="15.6" x14ac:dyDescent="0.3">
      <c r="A362" s="185">
        <v>134527</v>
      </c>
      <c r="B362" s="167"/>
      <c r="C362" s="168">
        <v>2005</v>
      </c>
      <c r="D362" s="168">
        <v>2006</v>
      </c>
      <c r="E362" s="168">
        <v>2007</v>
      </c>
      <c r="F362" s="168">
        <v>2008</v>
      </c>
      <c r="G362" s="168">
        <v>2009</v>
      </c>
      <c r="H362" s="168">
        <v>2010</v>
      </c>
      <c r="I362" s="168">
        <v>2011</v>
      </c>
      <c r="J362" s="168">
        <v>2012</v>
      </c>
      <c r="K362" s="168"/>
      <c r="L362" s="168" t="s">
        <v>161</v>
      </c>
    </row>
    <row r="363" spans="1:12" ht="15.6" x14ac:dyDescent="0.3">
      <c r="A363" s="170" t="s">
        <v>1077</v>
      </c>
      <c r="B363" s="171" t="s">
        <v>1</v>
      </c>
      <c r="C363" s="172"/>
      <c r="D363" s="173"/>
      <c r="E363" s="173"/>
      <c r="F363" s="172"/>
      <c r="G363" s="172"/>
      <c r="H363" s="172"/>
      <c r="I363" s="172"/>
      <c r="J363" s="172"/>
      <c r="K363" s="172"/>
      <c r="L363" s="172" t="e">
        <f t="shared" ref="L363:L374" si="25">AVERAGE(C363:I363)</f>
        <v>#DIV/0!</v>
      </c>
    </row>
    <row r="364" spans="1:12" ht="15.6" x14ac:dyDescent="0.3">
      <c r="A364" s="174"/>
      <c r="B364" s="171" t="s">
        <v>2</v>
      </c>
      <c r="C364" s="172"/>
      <c r="D364" s="173"/>
      <c r="E364" s="172"/>
      <c r="F364" s="173"/>
      <c r="G364" s="172"/>
      <c r="H364" s="172"/>
      <c r="I364" s="172"/>
      <c r="J364" s="172"/>
      <c r="K364" s="172"/>
      <c r="L364" s="172" t="e">
        <f t="shared" si="25"/>
        <v>#DIV/0!</v>
      </c>
    </row>
    <row r="365" spans="1:12" ht="15.6" x14ac:dyDescent="0.3">
      <c r="A365" s="175"/>
      <c r="B365" s="171" t="s">
        <v>3</v>
      </c>
      <c r="C365" s="172"/>
      <c r="D365" s="172"/>
      <c r="E365" s="172"/>
      <c r="F365" s="173"/>
      <c r="G365" s="172"/>
      <c r="H365" s="172"/>
      <c r="I365" s="172"/>
      <c r="J365" s="172"/>
      <c r="K365" s="172"/>
      <c r="L365" s="172" t="e">
        <f t="shared" si="25"/>
        <v>#DIV/0!</v>
      </c>
    </row>
    <row r="366" spans="1:12" ht="15.6" x14ac:dyDescent="0.3">
      <c r="A366" s="176"/>
      <c r="B366" s="171" t="s">
        <v>4</v>
      </c>
      <c r="C366" s="172"/>
      <c r="D366" s="172"/>
      <c r="E366" s="172"/>
      <c r="F366" s="173"/>
      <c r="G366" s="172"/>
      <c r="H366" s="172"/>
      <c r="I366" s="172"/>
      <c r="J366" s="172"/>
      <c r="K366" s="172"/>
      <c r="L366" s="172" t="e">
        <f t="shared" si="25"/>
        <v>#DIV/0!</v>
      </c>
    </row>
    <row r="367" spans="1:12" ht="15.6" x14ac:dyDescent="0.3">
      <c r="A367" s="176"/>
      <c r="B367" s="171" t="s">
        <v>5</v>
      </c>
      <c r="C367" s="172"/>
      <c r="D367" s="172"/>
      <c r="E367" s="172"/>
      <c r="F367" s="172"/>
      <c r="G367" s="172"/>
      <c r="H367" s="172"/>
      <c r="I367" s="172"/>
      <c r="J367" s="172"/>
      <c r="K367" s="172"/>
      <c r="L367" s="172" t="e">
        <f t="shared" si="25"/>
        <v>#DIV/0!</v>
      </c>
    </row>
    <row r="368" spans="1:12" ht="15.6" x14ac:dyDescent="0.3">
      <c r="A368" s="170" t="s">
        <v>1032</v>
      </c>
      <c r="B368" s="171" t="s">
        <v>6</v>
      </c>
      <c r="C368" s="172"/>
      <c r="D368" s="172"/>
      <c r="E368" s="172"/>
      <c r="F368" s="172"/>
      <c r="G368" s="172"/>
      <c r="H368" s="172"/>
      <c r="I368" s="172"/>
      <c r="J368" s="172"/>
      <c r="K368" s="172"/>
      <c r="L368" s="172" t="e">
        <f t="shared" si="25"/>
        <v>#DIV/0!</v>
      </c>
    </row>
    <row r="369" spans="1:12" ht="15.6" x14ac:dyDescent="0.3">
      <c r="A369" s="170" t="s">
        <v>1036</v>
      </c>
      <c r="B369" s="171" t="s">
        <v>7</v>
      </c>
      <c r="C369" s="172"/>
      <c r="D369" s="172"/>
      <c r="E369" s="172"/>
      <c r="F369" s="172"/>
      <c r="G369" s="173"/>
      <c r="H369" s="173"/>
      <c r="I369" s="173"/>
      <c r="J369" s="173"/>
      <c r="K369" s="173"/>
      <c r="L369" s="172" t="e">
        <f t="shared" si="25"/>
        <v>#DIV/0!</v>
      </c>
    </row>
    <row r="370" spans="1:12" ht="15.6" x14ac:dyDescent="0.3">
      <c r="A370" s="175"/>
      <c r="B370" s="171" t="s">
        <v>8</v>
      </c>
      <c r="C370" s="179"/>
      <c r="D370" s="179"/>
      <c r="E370" s="179"/>
      <c r="F370" s="179"/>
      <c r="G370" s="179"/>
      <c r="H370" s="179"/>
      <c r="I370" s="179"/>
      <c r="J370" s="179"/>
      <c r="K370" s="179"/>
      <c r="L370" s="172" t="e">
        <f t="shared" si="25"/>
        <v>#DIV/0!</v>
      </c>
    </row>
    <row r="371" spans="1:12" ht="15.6" x14ac:dyDescent="0.3">
      <c r="A371" s="175"/>
      <c r="B371" s="171" t="s">
        <v>9</v>
      </c>
      <c r="C371" s="179"/>
      <c r="D371" s="179"/>
      <c r="E371" s="179"/>
      <c r="F371" s="179"/>
      <c r="G371" s="179"/>
      <c r="H371" s="179"/>
      <c r="I371" s="179"/>
      <c r="J371" s="179"/>
      <c r="K371" s="179"/>
      <c r="L371" s="172" t="e">
        <f t="shared" si="25"/>
        <v>#DIV/0!</v>
      </c>
    </row>
    <row r="372" spans="1:12" ht="15.6" x14ac:dyDescent="0.3">
      <c r="A372" s="181"/>
      <c r="B372" s="171" t="s">
        <v>10</v>
      </c>
      <c r="C372" s="179"/>
      <c r="D372" s="179"/>
      <c r="E372" s="179"/>
      <c r="F372" s="179"/>
      <c r="G372" s="179"/>
      <c r="H372" s="179"/>
      <c r="I372" s="179"/>
      <c r="J372" s="179"/>
      <c r="K372" s="179"/>
      <c r="L372" s="172" t="e">
        <f t="shared" si="25"/>
        <v>#DIV/0!</v>
      </c>
    </row>
    <row r="373" spans="1:12" ht="15.6" x14ac:dyDescent="0.3">
      <c r="A373" s="182"/>
      <c r="B373" s="171" t="s">
        <v>11</v>
      </c>
      <c r="C373" s="172"/>
      <c r="D373" s="172"/>
      <c r="E373" s="172"/>
      <c r="F373" s="172"/>
      <c r="G373" s="172"/>
      <c r="H373" s="172"/>
      <c r="I373" s="172"/>
      <c r="J373" s="172"/>
      <c r="K373" s="172"/>
      <c r="L373" s="172" t="e">
        <f t="shared" si="25"/>
        <v>#DIV/0!</v>
      </c>
    </row>
    <row r="374" spans="1:12" ht="15.6" x14ac:dyDescent="0.3">
      <c r="A374" s="182"/>
      <c r="B374" s="171" t="s">
        <v>12</v>
      </c>
      <c r="C374" s="172"/>
      <c r="D374" s="172"/>
      <c r="E374" s="172"/>
      <c r="F374" s="172"/>
      <c r="G374" s="172"/>
      <c r="H374" s="172"/>
      <c r="I374" s="172"/>
      <c r="J374" s="172"/>
      <c r="K374" s="172"/>
      <c r="L374" s="172" t="e">
        <f t="shared" si="25"/>
        <v>#DIV/0!</v>
      </c>
    </row>
    <row r="376" spans="1:12" ht="15.6" x14ac:dyDescent="0.3">
      <c r="A376" s="185">
        <v>144525</v>
      </c>
      <c r="B376" s="167"/>
      <c r="C376" s="168">
        <v>2005</v>
      </c>
      <c r="D376" s="168">
        <v>2006</v>
      </c>
      <c r="E376" s="168">
        <v>2007</v>
      </c>
      <c r="F376" s="168">
        <v>2008</v>
      </c>
      <c r="G376" s="168">
        <v>2009</v>
      </c>
      <c r="H376" s="168">
        <v>2010</v>
      </c>
      <c r="I376" s="168">
        <v>2011</v>
      </c>
      <c r="J376" s="168">
        <v>2012</v>
      </c>
      <c r="K376" s="168"/>
      <c r="L376" s="168" t="s">
        <v>161</v>
      </c>
    </row>
    <row r="377" spans="1:12" ht="15.6" x14ac:dyDescent="0.3">
      <c r="A377" s="170" t="s">
        <v>1078</v>
      </c>
      <c r="B377" s="171" t="s">
        <v>1</v>
      </c>
      <c r="C377" s="172"/>
      <c r="D377" s="173"/>
      <c r="E377" s="173"/>
      <c r="F377" s="172"/>
      <c r="G377" s="172"/>
      <c r="H377" s="172"/>
      <c r="I377" s="172"/>
      <c r="J377" s="172"/>
      <c r="K377" s="172"/>
      <c r="L377" s="172" t="e">
        <f t="shared" ref="L377:L388" si="26">AVERAGE(C377:I377)</f>
        <v>#DIV/0!</v>
      </c>
    </row>
    <row r="378" spans="1:12" ht="15.6" x14ac:dyDescent="0.3">
      <c r="A378" s="174"/>
      <c r="B378" s="171" t="s">
        <v>2</v>
      </c>
      <c r="C378" s="172"/>
      <c r="D378" s="173"/>
      <c r="E378" s="172"/>
      <c r="F378" s="173"/>
      <c r="G378" s="172"/>
      <c r="H378" s="172"/>
      <c r="I378" s="172"/>
      <c r="J378" s="172"/>
      <c r="K378" s="172"/>
      <c r="L378" s="172" t="e">
        <f t="shared" si="26"/>
        <v>#DIV/0!</v>
      </c>
    </row>
    <row r="379" spans="1:12" ht="15.6" x14ac:dyDescent="0.3">
      <c r="A379" s="175"/>
      <c r="B379" s="171" t="s">
        <v>3</v>
      </c>
      <c r="C379" s="172"/>
      <c r="D379" s="172"/>
      <c r="E379" s="172"/>
      <c r="F379" s="173"/>
      <c r="G379" s="172"/>
      <c r="H379" s="172"/>
      <c r="I379" s="172"/>
      <c r="J379" s="172"/>
      <c r="K379" s="172"/>
      <c r="L379" s="172" t="e">
        <f t="shared" si="26"/>
        <v>#DIV/0!</v>
      </c>
    </row>
    <row r="380" spans="1:12" ht="15.6" x14ac:dyDescent="0.3">
      <c r="A380" s="176"/>
      <c r="B380" s="171" t="s">
        <v>4</v>
      </c>
      <c r="C380" s="172"/>
      <c r="D380" s="172"/>
      <c r="E380" s="172"/>
      <c r="F380" s="173"/>
      <c r="G380" s="172"/>
      <c r="H380" s="172"/>
      <c r="I380" s="172"/>
      <c r="J380" s="172"/>
      <c r="K380" s="172"/>
      <c r="L380" s="172" t="e">
        <f t="shared" si="26"/>
        <v>#DIV/0!</v>
      </c>
    </row>
    <row r="381" spans="1:12" ht="15.6" x14ac:dyDescent="0.3">
      <c r="A381" s="176"/>
      <c r="B381" s="171" t="s">
        <v>5</v>
      </c>
      <c r="C381" s="172"/>
      <c r="D381" s="172"/>
      <c r="E381" s="172"/>
      <c r="F381" s="172"/>
      <c r="G381" s="172"/>
      <c r="H381" s="172"/>
      <c r="I381" s="172"/>
      <c r="J381" s="172"/>
      <c r="K381" s="172"/>
      <c r="L381" s="172" t="e">
        <f t="shared" si="26"/>
        <v>#DIV/0!</v>
      </c>
    </row>
    <row r="382" spans="1:12" ht="15.6" x14ac:dyDescent="0.3">
      <c r="A382" s="170" t="s">
        <v>1032</v>
      </c>
      <c r="B382" s="171" t="s">
        <v>6</v>
      </c>
      <c r="C382" s="172"/>
      <c r="D382" s="172"/>
      <c r="E382" s="172"/>
      <c r="F382" s="172"/>
      <c r="G382" s="172"/>
      <c r="H382" s="172"/>
      <c r="I382" s="172"/>
      <c r="J382" s="172"/>
      <c r="K382" s="172"/>
      <c r="L382" s="172" t="e">
        <f t="shared" si="26"/>
        <v>#DIV/0!</v>
      </c>
    </row>
    <row r="383" spans="1:12" ht="15.6" x14ac:dyDescent="0.3">
      <c r="A383" s="170" t="s">
        <v>1036</v>
      </c>
      <c r="B383" s="171" t="s">
        <v>7</v>
      </c>
      <c r="C383" s="172"/>
      <c r="D383" s="172"/>
      <c r="E383" s="172"/>
      <c r="F383" s="172"/>
      <c r="G383" s="173"/>
      <c r="H383" s="173"/>
      <c r="I383" s="173"/>
      <c r="J383" s="173"/>
      <c r="K383" s="173"/>
      <c r="L383" s="172" t="e">
        <f t="shared" si="26"/>
        <v>#DIV/0!</v>
      </c>
    </row>
    <row r="384" spans="1:12" ht="15.6" x14ac:dyDescent="0.3">
      <c r="A384" s="175"/>
      <c r="B384" s="171" t="s">
        <v>8</v>
      </c>
      <c r="C384" s="179"/>
      <c r="D384" s="179"/>
      <c r="E384" s="179"/>
      <c r="F384" s="179"/>
      <c r="G384" s="179"/>
      <c r="H384" s="179"/>
      <c r="I384" s="179"/>
      <c r="J384" s="179"/>
      <c r="K384" s="179"/>
      <c r="L384" s="172" t="e">
        <f t="shared" si="26"/>
        <v>#DIV/0!</v>
      </c>
    </row>
    <row r="385" spans="1:12" ht="15.6" x14ac:dyDescent="0.3">
      <c r="A385" s="175"/>
      <c r="B385" s="171" t="s">
        <v>9</v>
      </c>
      <c r="C385" s="179"/>
      <c r="D385" s="179"/>
      <c r="E385" s="179"/>
      <c r="F385" s="179"/>
      <c r="G385" s="179"/>
      <c r="H385" s="179"/>
      <c r="I385" s="179"/>
      <c r="J385" s="179"/>
      <c r="K385" s="179"/>
      <c r="L385" s="172" t="e">
        <f t="shared" si="26"/>
        <v>#DIV/0!</v>
      </c>
    </row>
    <row r="386" spans="1:12" ht="15.6" x14ac:dyDescent="0.3">
      <c r="A386" s="181"/>
      <c r="B386" s="171" t="s">
        <v>10</v>
      </c>
      <c r="C386" s="179"/>
      <c r="D386" s="179"/>
      <c r="E386" s="179"/>
      <c r="F386" s="179"/>
      <c r="G386" s="179"/>
      <c r="H386" s="179"/>
      <c r="I386" s="179"/>
      <c r="J386" s="179"/>
      <c r="K386" s="179"/>
      <c r="L386" s="172" t="e">
        <f t="shared" si="26"/>
        <v>#DIV/0!</v>
      </c>
    </row>
    <row r="387" spans="1:12" ht="15.6" x14ac:dyDescent="0.3">
      <c r="A387" s="182"/>
      <c r="B387" s="171" t="s">
        <v>11</v>
      </c>
      <c r="C387" s="172"/>
      <c r="D387" s="172"/>
      <c r="E387" s="172"/>
      <c r="F387" s="172"/>
      <c r="G387" s="172"/>
      <c r="H387" s="172"/>
      <c r="I387" s="172"/>
      <c r="J387" s="172"/>
      <c r="K387" s="172"/>
      <c r="L387" s="172" t="e">
        <f t="shared" si="26"/>
        <v>#DIV/0!</v>
      </c>
    </row>
    <row r="388" spans="1:12" ht="15.6" x14ac:dyDescent="0.3">
      <c r="A388" s="182"/>
      <c r="B388" s="171" t="s">
        <v>12</v>
      </c>
      <c r="C388" s="172"/>
      <c r="D388" s="172"/>
      <c r="E388" s="172"/>
      <c r="F388" s="172"/>
      <c r="G388" s="172"/>
      <c r="H388" s="172"/>
      <c r="I388" s="172"/>
      <c r="J388" s="172"/>
      <c r="K388" s="172"/>
      <c r="L388" s="172" t="e">
        <f t="shared" si="26"/>
        <v>#DIV/0!</v>
      </c>
    </row>
    <row r="390" spans="1:12" ht="15.6" x14ac:dyDescent="0.3">
      <c r="A390" s="185">
        <v>154325</v>
      </c>
      <c r="B390" s="167"/>
      <c r="C390" s="168">
        <v>2005</v>
      </c>
      <c r="D390" s="168">
        <v>2006</v>
      </c>
      <c r="E390" s="168">
        <v>2007</v>
      </c>
      <c r="F390" s="168">
        <v>2008</v>
      </c>
      <c r="G390" s="168">
        <v>2009</v>
      </c>
      <c r="H390" s="168">
        <v>2010</v>
      </c>
      <c r="I390" s="168">
        <v>2011</v>
      </c>
      <c r="J390" s="168">
        <v>2012</v>
      </c>
      <c r="K390" s="168"/>
      <c r="L390" s="168" t="s">
        <v>161</v>
      </c>
    </row>
    <row r="391" spans="1:12" ht="15.6" x14ac:dyDescent="0.3">
      <c r="A391" s="170" t="s">
        <v>1079</v>
      </c>
      <c r="B391" s="171" t="s">
        <v>1</v>
      </c>
      <c r="C391" s="172"/>
      <c r="D391" s="173"/>
      <c r="E391" s="173"/>
      <c r="F391" s="172"/>
      <c r="G391" s="172"/>
      <c r="H391" s="172"/>
      <c r="I391" s="172"/>
      <c r="J391" s="172"/>
      <c r="K391" s="172"/>
      <c r="L391" s="172" t="e">
        <f t="shared" ref="L391:L402" si="27">AVERAGE(C391:I391)</f>
        <v>#DIV/0!</v>
      </c>
    </row>
    <row r="392" spans="1:12" ht="15.6" x14ac:dyDescent="0.3">
      <c r="A392" s="174"/>
      <c r="B392" s="171" t="s">
        <v>2</v>
      </c>
      <c r="C392" s="172"/>
      <c r="D392" s="173"/>
      <c r="E392" s="172"/>
      <c r="F392" s="173"/>
      <c r="G392" s="172"/>
      <c r="H392" s="172"/>
      <c r="I392" s="172"/>
      <c r="J392" s="172"/>
      <c r="K392" s="172"/>
      <c r="L392" s="172" t="e">
        <f t="shared" si="27"/>
        <v>#DIV/0!</v>
      </c>
    </row>
    <row r="393" spans="1:12" ht="15.6" x14ac:dyDescent="0.3">
      <c r="A393" s="175"/>
      <c r="B393" s="171" t="s">
        <v>3</v>
      </c>
      <c r="C393" s="172"/>
      <c r="D393" s="172"/>
      <c r="E393" s="172"/>
      <c r="F393" s="173"/>
      <c r="G393" s="172"/>
      <c r="H393" s="172"/>
      <c r="I393" s="172"/>
      <c r="J393" s="172"/>
      <c r="K393" s="172"/>
      <c r="L393" s="172" t="e">
        <f t="shared" si="27"/>
        <v>#DIV/0!</v>
      </c>
    </row>
    <row r="394" spans="1:12" ht="15.6" x14ac:dyDescent="0.3">
      <c r="A394" s="176"/>
      <c r="B394" s="171" t="s">
        <v>4</v>
      </c>
      <c r="C394" s="172"/>
      <c r="D394" s="172"/>
      <c r="E394" s="172"/>
      <c r="F394" s="173"/>
      <c r="G394" s="172"/>
      <c r="H394" s="172"/>
      <c r="I394" s="172"/>
      <c r="J394" s="172"/>
      <c r="K394" s="172"/>
      <c r="L394" s="172" t="e">
        <f t="shared" si="27"/>
        <v>#DIV/0!</v>
      </c>
    </row>
    <row r="395" spans="1:12" ht="15.6" x14ac:dyDescent="0.3">
      <c r="A395" s="176"/>
      <c r="B395" s="171" t="s">
        <v>5</v>
      </c>
      <c r="C395" s="172"/>
      <c r="D395" s="172"/>
      <c r="E395" s="172"/>
      <c r="F395" s="172"/>
      <c r="G395" s="172"/>
      <c r="H395" s="172"/>
      <c r="I395" s="172"/>
      <c r="J395" s="172"/>
      <c r="K395" s="172"/>
      <c r="L395" s="172" t="e">
        <f t="shared" si="27"/>
        <v>#DIV/0!</v>
      </c>
    </row>
    <row r="396" spans="1:12" ht="15.6" x14ac:dyDescent="0.3">
      <c r="A396" s="170" t="s">
        <v>1032</v>
      </c>
      <c r="B396" s="171" t="s">
        <v>6</v>
      </c>
      <c r="C396" s="172"/>
      <c r="D396" s="172"/>
      <c r="E396" s="172"/>
      <c r="F396" s="172"/>
      <c r="G396" s="172"/>
      <c r="H396" s="172"/>
      <c r="I396" s="172"/>
      <c r="J396" s="172"/>
      <c r="K396" s="172"/>
      <c r="L396" s="172" t="e">
        <f t="shared" si="27"/>
        <v>#DIV/0!</v>
      </c>
    </row>
    <row r="397" spans="1:12" ht="15.6" x14ac:dyDescent="0.3">
      <c r="A397" s="170" t="s">
        <v>1036</v>
      </c>
      <c r="B397" s="171" t="s">
        <v>7</v>
      </c>
      <c r="C397" s="172"/>
      <c r="D397" s="172"/>
      <c r="E397" s="172"/>
      <c r="F397" s="172"/>
      <c r="G397" s="173"/>
      <c r="H397" s="173"/>
      <c r="I397" s="173"/>
      <c r="J397" s="173"/>
      <c r="K397" s="173"/>
      <c r="L397" s="172" t="e">
        <f t="shared" si="27"/>
        <v>#DIV/0!</v>
      </c>
    </row>
    <row r="398" spans="1:12" ht="15.6" x14ac:dyDescent="0.3">
      <c r="A398" s="175"/>
      <c r="B398" s="171" t="s">
        <v>8</v>
      </c>
      <c r="C398" s="179"/>
      <c r="D398" s="179"/>
      <c r="E398" s="179"/>
      <c r="F398" s="179"/>
      <c r="G398" s="179"/>
      <c r="H398" s="179"/>
      <c r="I398" s="179"/>
      <c r="J398" s="179"/>
      <c r="K398" s="179"/>
      <c r="L398" s="172" t="e">
        <f t="shared" si="27"/>
        <v>#DIV/0!</v>
      </c>
    </row>
    <row r="399" spans="1:12" ht="15.6" x14ac:dyDescent="0.3">
      <c r="A399" s="175"/>
      <c r="B399" s="171" t="s">
        <v>9</v>
      </c>
      <c r="C399" s="179"/>
      <c r="D399" s="179"/>
      <c r="E399" s="179"/>
      <c r="F399" s="179"/>
      <c r="G399" s="179"/>
      <c r="H399" s="179"/>
      <c r="I399" s="179"/>
      <c r="J399" s="179"/>
      <c r="K399" s="179"/>
      <c r="L399" s="172" t="e">
        <f t="shared" si="27"/>
        <v>#DIV/0!</v>
      </c>
    </row>
    <row r="400" spans="1:12" ht="15.6" x14ac:dyDescent="0.3">
      <c r="A400" s="181"/>
      <c r="B400" s="171" t="s">
        <v>10</v>
      </c>
      <c r="C400" s="179"/>
      <c r="D400" s="179"/>
      <c r="E400" s="179"/>
      <c r="F400" s="179"/>
      <c r="G400" s="179"/>
      <c r="H400" s="179"/>
      <c r="I400" s="179"/>
      <c r="J400" s="179"/>
      <c r="K400" s="179"/>
      <c r="L400" s="172" t="e">
        <f t="shared" si="27"/>
        <v>#DIV/0!</v>
      </c>
    </row>
    <row r="401" spans="1:12" ht="15.6" x14ac:dyDescent="0.3">
      <c r="A401" s="182"/>
      <c r="B401" s="171" t="s">
        <v>11</v>
      </c>
      <c r="C401" s="172"/>
      <c r="D401" s="172"/>
      <c r="E401" s="172"/>
      <c r="F401" s="172"/>
      <c r="G401" s="172"/>
      <c r="H401" s="172"/>
      <c r="I401" s="172"/>
      <c r="J401" s="172"/>
      <c r="K401" s="172"/>
      <c r="L401" s="172" t="e">
        <f t="shared" si="27"/>
        <v>#DIV/0!</v>
      </c>
    </row>
    <row r="402" spans="1:12" ht="15.6" x14ac:dyDescent="0.3">
      <c r="A402" s="182"/>
      <c r="B402" s="171" t="s">
        <v>12</v>
      </c>
      <c r="C402" s="172"/>
      <c r="D402" s="172"/>
      <c r="E402" s="172"/>
      <c r="F402" s="172"/>
      <c r="G402" s="172"/>
      <c r="H402" s="172"/>
      <c r="I402" s="172"/>
      <c r="J402" s="172"/>
      <c r="K402" s="172"/>
      <c r="L402" s="172" t="e">
        <f t="shared" si="27"/>
        <v>#DIV/0!</v>
      </c>
    </row>
    <row r="404" spans="1:12" ht="15.6" x14ac:dyDescent="0.3">
      <c r="A404" s="185">
        <v>154524</v>
      </c>
      <c r="B404" s="167"/>
      <c r="C404" s="168">
        <v>2005</v>
      </c>
      <c r="D404" s="168">
        <v>2006</v>
      </c>
      <c r="E404" s="168">
        <v>2007</v>
      </c>
      <c r="F404" s="168">
        <v>2008</v>
      </c>
      <c r="G404" s="168">
        <v>2009</v>
      </c>
      <c r="H404" s="168">
        <v>2010</v>
      </c>
      <c r="I404" s="168">
        <v>2011</v>
      </c>
      <c r="J404" s="168">
        <v>2012</v>
      </c>
      <c r="K404" s="168"/>
      <c r="L404" s="168" t="s">
        <v>161</v>
      </c>
    </row>
    <row r="405" spans="1:12" ht="15.6" x14ac:dyDescent="0.3">
      <c r="A405" s="170" t="s">
        <v>1080</v>
      </c>
      <c r="B405" s="171" t="s">
        <v>1</v>
      </c>
      <c r="C405" s="172"/>
      <c r="D405" s="173"/>
      <c r="E405" s="173"/>
      <c r="F405" s="172"/>
      <c r="G405" s="172"/>
      <c r="H405" s="172"/>
      <c r="I405" s="172"/>
      <c r="J405" s="172"/>
      <c r="K405" s="172"/>
      <c r="L405" s="172" t="e">
        <f t="shared" ref="L405:L416" si="28">AVERAGE(C405:I405)</f>
        <v>#DIV/0!</v>
      </c>
    </row>
    <row r="406" spans="1:12" ht="15.6" x14ac:dyDescent="0.3">
      <c r="A406" s="174"/>
      <c r="B406" s="171" t="s">
        <v>2</v>
      </c>
      <c r="C406" s="172"/>
      <c r="D406" s="173"/>
      <c r="E406" s="172"/>
      <c r="F406" s="173"/>
      <c r="G406" s="172"/>
      <c r="H406" s="172"/>
      <c r="I406" s="172"/>
      <c r="J406" s="172"/>
      <c r="K406" s="172"/>
      <c r="L406" s="172" t="e">
        <f t="shared" si="28"/>
        <v>#DIV/0!</v>
      </c>
    </row>
    <row r="407" spans="1:12" ht="15.6" x14ac:dyDescent="0.3">
      <c r="A407" s="175"/>
      <c r="B407" s="171" t="s">
        <v>3</v>
      </c>
      <c r="C407" s="172"/>
      <c r="D407" s="172"/>
      <c r="E407" s="172"/>
      <c r="F407" s="173"/>
      <c r="G407" s="172"/>
      <c r="H407" s="172"/>
      <c r="I407" s="172"/>
      <c r="J407" s="172"/>
      <c r="K407" s="172"/>
      <c r="L407" s="172" t="e">
        <f t="shared" si="28"/>
        <v>#DIV/0!</v>
      </c>
    </row>
    <row r="408" spans="1:12" ht="15.6" x14ac:dyDescent="0.3">
      <c r="A408" s="176"/>
      <c r="B408" s="171" t="s">
        <v>4</v>
      </c>
      <c r="C408" s="172"/>
      <c r="D408" s="172"/>
      <c r="E408" s="172"/>
      <c r="F408" s="173"/>
      <c r="G408" s="172"/>
      <c r="H408" s="172"/>
      <c r="I408" s="172"/>
      <c r="J408" s="172"/>
      <c r="K408" s="172"/>
      <c r="L408" s="172" t="e">
        <f t="shared" si="28"/>
        <v>#DIV/0!</v>
      </c>
    </row>
    <row r="409" spans="1:12" ht="15.6" x14ac:dyDescent="0.3">
      <c r="A409" s="176"/>
      <c r="B409" s="171" t="s">
        <v>5</v>
      </c>
      <c r="C409" s="172"/>
      <c r="D409" s="172"/>
      <c r="E409" s="172"/>
      <c r="F409" s="172"/>
      <c r="G409" s="172"/>
      <c r="H409" s="172"/>
      <c r="I409" s="172"/>
      <c r="J409" s="172"/>
      <c r="K409" s="172"/>
      <c r="L409" s="172" t="e">
        <f t="shared" si="28"/>
        <v>#DIV/0!</v>
      </c>
    </row>
    <row r="410" spans="1:12" ht="15.6" x14ac:dyDescent="0.3">
      <c r="A410" s="170" t="s">
        <v>1032</v>
      </c>
      <c r="B410" s="171" t="s">
        <v>6</v>
      </c>
      <c r="C410" s="172"/>
      <c r="D410" s="172"/>
      <c r="E410" s="172"/>
      <c r="F410" s="172"/>
      <c r="G410" s="172"/>
      <c r="H410" s="172"/>
      <c r="I410" s="172"/>
      <c r="J410" s="172"/>
      <c r="K410" s="172"/>
      <c r="L410" s="172" t="e">
        <f t="shared" si="28"/>
        <v>#DIV/0!</v>
      </c>
    </row>
    <row r="411" spans="1:12" ht="15.6" x14ac:dyDescent="0.3">
      <c r="A411" s="170" t="s">
        <v>1036</v>
      </c>
      <c r="B411" s="171" t="s">
        <v>7</v>
      </c>
      <c r="C411" s="172"/>
      <c r="D411" s="172"/>
      <c r="E411" s="172"/>
      <c r="F411" s="172"/>
      <c r="G411" s="173"/>
      <c r="H411" s="173"/>
      <c r="I411" s="173"/>
      <c r="J411" s="173"/>
      <c r="K411" s="173"/>
      <c r="L411" s="172" t="e">
        <f t="shared" si="28"/>
        <v>#DIV/0!</v>
      </c>
    </row>
    <row r="412" spans="1:12" ht="15.6" x14ac:dyDescent="0.3">
      <c r="A412" s="175"/>
      <c r="B412" s="171" t="s">
        <v>8</v>
      </c>
      <c r="C412" s="179"/>
      <c r="D412" s="179"/>
      <c r="E412" s="179"/>
      <c r="F412" s="179"/>
      <c r="G412" s="179"/>
      <c r="H412" s="179"/>
      <c r="I412" s="179"/>
      <c r="J412" s="179"/>
      <c r="K412" s="179"/>
      <c r="L412" s="172" t="e">
        <f t="shared" si="28"/>
        <v>#DIV/0!</v>
      </c>
    </row>
    <row r="413" spans="1:12" ht="15.6" x14ac:dyDescent="0.3">
      <c r="A413" s="175"/>
      <c r="B413" s="171" t="s">
        <v>9</v>
      </c>
      <c r="C413" s="179"/>
      <c r="D413" s="179"/>
      <c r="E413" s="179"/>
      <c r="F413" s="179"/>
      <c r="G413" s="179"/>
      <c r="H413" s="179"/>
      <c r="I413" s="179"/>
      <c r="J413" s="179"/>
      <c r="K413" s="179"/>
      <c r="L413" s="172" t="e">
        <f t="shared" si="28"/>
        <v>#DIV/0!</v>
      </c>
    </row>
    <row r="414" spans="1:12" ht="15.6" x14ac:dyDescent="0.3">
      <c r="A414" s="181"/>
      <c r="B414" s="171" t="s">
        <v>10</v>
      </c>
      <c r="C414" s="179"/>
      <c r="D414" s="179"/>
      <c r="E414" s="179"/>
      <c r="F414" s="179"/>
      <c r="G414" s="179"/>
      <c r="H414" s="179"/>
      <c r="I414" s="179"/>
      <c r="J414" s="179"/>
      <c r="K414" s="179"/>
      <c r="L414" s="172" t="e">
        <f t="shared" si="28"/>
        <v>#DIV/0!</v>
      </c>
    </row>
    <row r="415" spans="1:12" ht="15.6" x14ac:dyDescent="0.3">
      <c r="A415" s="182"/>
      <c r="B415" s="171" t="s">
        <v>11</v>
      </c>
      <c r="C415" s="172"/>
      <c r="D415" s="172"/>
      <c r="E415" s="172"/>
      <c r="F415" s="172"/>
      <c r="G415" s="172"/>
      <c r="H415" s="172"/>
      <c r="I415" s="172"/>
      <c r="J415" s="172"/>
      <c r="K415" s="172"/>
      <c r="L415" s="172" t="e">
        <f t="shared" si="28"/>
        <v>#DIV/0!</v>
      </c>
    </row>
    <row r="416" spans="1:12" ht="15.6" x14ac:dyDescent="0.3">
      <c r="A416" s="182"/>
      <c r="B416" s="171" t="s">
        <v>12</v>
      </c>
      <c r="C416" s="172"/>
      <c r="D416" s="172"/>
      <c r="E416" s="172"/>
      <c r="F416" s="172"/>
      <c r="G416" s="172"/>
      <c r="H416" s="172"/>
      <c r="I416" s="172"/>
      <c r="J416" s="172"/>
      <c r="K416" s="172"/>
      <c r="L416" s="172" t="e">
        <f t="shared" si="28"/>
        <v>#DIV/0!</v>
      </c>
    </row>
    <row r="417" spans="1:12" ht="15.6" x14ac:dyDescent="0.3">
      <c r="A417" s="185" t="s">
        <v>1183</v>
      </c>
      <c r="B417" s="167"/>
      <c r="C417" s="168">
        <v>2005</v>
      </c>
      <c r="D417" s="168">
        <v>2006</v>
      </c>
      <c r="E417" s="168">
        <v>2007</v>
      </c>
      <c r="F417" s="168">
        <v>2008</v>
      </c>
      <c r="G417" s="168">
        <v>2009</v>
      </c>
      <c r="H417" s="168">
        <v>2010</v>
      </c>
      <c r="I417" s="168">
        <v>2011</v>
      </c>
      <c r="J417" s="168">
        <v>2012</v>
      </c>
      <c r="K417" s="168">
        <v>2013</v>
      </c>
      <c r="L417" s="168" t="s">
        <v>161</v>
      </c>
    </row>
    <row r="418" spans="1:12" ht="15.6" x14ac:dyDescent="0.3">
      <c r="A418" s="170" t="s">
        <v>1081</v>
      </c>
      <c r="B418" s="171" t="s">
        <v>1</v>
      </c>
      <c r="C418" s="172"/>
      <c r="D418" s="173"/>
      <c r="E418" s="173"/>
      <c r="F418" s="172"/>
      <c r="G418" s="172"/>
      <c r="H418" s="172">
        <v>13.16</v>
      </c>
      <c r="I418" s="172">
        <v>13.04</v>
      </c>
      <c r="J418" s="172">
        <v>13.38</v>
      </c>
      <c r="K418" s="172">
        <v>12.89</v>
      </c>
      <c r="L418" s="172">
        <f>AVERAGE(C418:K418)</f>
        <v>13.1175</v>
      </c>
    </row>
    <row r="419" spans="1:12" ht="15.6" x14ac:dyDescent="0.3">
      <c r="A419" s="174"/>
      <c r="B419" s="171" t="s">
        <v>2</v>
      </c>
      <c r="C419" s="172"/>
      <c r="D419" s="173"/>
      <c r="E419" s="172"/>
      <c r="F419" s="173"/>
      <c r="G419" s="172"/>
      <c r="H419" s="172">
        <v>13.42</v>
      </c>
      <c r="I419" s="172">
        <v>13</v>
      </c>
      <c r="J419" s="172">
        <v>12.98</v>
      </c>
      <c r="K419" s="172">
        <v>12.55</v>
      </c>
      <c r="L419" s="172">
        <f t="shared" ref="L419:L435" si="29">AVERAGE(C419:K419)</f>
        <v>12.987500000000001</v>
      </c>
    </row>
    <row r="420" spans="1:12" ht="15.6" x14ac:dyDescent="0.3">
      <c r="A420" s="175"/>
      <c r="B420" s="171" t="s">
        <v>3</v>
      </c>
      <c r="C420" s="172"/>
      <c r="D420" s="172"/>
      <c r="E420" s="172"/>
      <c r="F420" s="173"/>
      <c r="G420" s="172"/>
      <c r="H420" s="172">
        <v>14.030000000000001</v>
      </c>
      <c r="I420" s="172">
        <v>12.86</v>
      </c>
      <c r="J420" s="172">
        <v>12.84</v>
      </c>
      <c r="K420" s="172">
        <v>12.61</v>
      </c>
      <c r="L420" s="172">
        <f t="shared" si="29"/>
        <v>13.085000000000001</v>
      </c>
    </row>
    <row r="421" spans="1:12" ht="15.6" x14ac:dyDescent="0.3">
      <c r="A421" s="206" t="s">
        <v>1172</v>
      </c>
      <c r="B421" s="171" t="s">
        <v>4</v>
      </c>
      <c r="C421" s="172"/>
      <c r="D421" s="172"/>
      <c r="E421" s="172"/>
      <c r="F421" s="173"/>
      <c r="G421" s="172"/>
      <c r="H421" s="172">
        <v>13.57</v>
      </c>
      <c r="I421" s="172">
        <v>12.95</v>
      </c>
      <c r="J421" s="172">
        <v>12.48</v>
      </c>
      <c r="K421" s="172"/>
      <c r="L421" s="172">
        <f t="shared" si="29"/>
        <v>13</v>
      </c>
    </row>
    <row r="422" spans="1:12" ht="15.6" x14ac:dyDescent="0.3">
      <c r="A422" s="207">
        <v>154525</v>
      </c>
      <c r="B422" s="171" t="s">
        <v>5</v>
      </c>
      <c r="C422" s="172"/>
      <c r="D422" s="172"/>
      <c r="E422" s="172"/>
      <c r="F422" s="172"/>
      <c r="G422" s="172"/>
      <c r="H422" s="172">
        <v>14.04</v>
      </c>
      <c r="I422" s="172">
        <v>12.64</v>
      </c>
      <c r="J422" s="172">
        <v>12.23</v>
      </c>
      <c r="K422" s="172"/>
      <c r="L422" s="172">
        <f t="shared" si="29"/>
        <v>12.969999999999999</v>
      </c>
    </row>
    <row r="423" spans="1:12" ht="15.6" x14ac:dyDescent="0.3">
      <c r="A423" s="176"/>
      <c r="B423" s="171" t="s">
        <v>5</v>
      </c>
      <c r="C423" s="172"/>
      <c r="D423" s="172"/>
      <c r="E423" s="172"/>
      <c r="F423" s="172"/>
      <c r="G423" s="172"/>
      <c r="H423" s="172">
        <v>13.92</v>
      </c>
      <c r="I423" s="172">
        <v>12.47</v>
      </c>
      <c r="J423" s="172">
        <v>12.24</v>
      </c>
      <c r="K423" s="172"/>
      <c r="L423" s="172">
        <f t="shared" si="29"/>
        <v>12.876666666666667</v>
      </c>
    </row>
    <row r="424" spans="1:12" ht="15.6" x14ac:dyDescent="0.3">
      <c r="A424" s="170" t="s">
        <v>1032</v>
      </c>
      <c r="B424" s="171" t="s">
        <v>6</v>
      </c>
      <c r="C424" s="172"/>
      <c r="D424" s="172"/>
      <c r="E424" s="172"/>
      <c r="F424" s="172"/>
      <c r="G424" s="172"/>
      <c r="H424" s="172">
        <v>13.52</v>
      </c>
      <c r="I424" s="172">
        <v>12.26</v>
      </c>
      <c r="J424" s="172">
        <v>12.88</v>
      </c>
      <c r="K424" s="172"/>
      <c r="L424" s="172">
        <f t="shared" si="29"/>
        <v>12.886666666666668</v>
      </c>
    </row>
    <row r="425" spans="1:12" ht="15.6" x14ac:dyDescent="0.3">
      <c r="A425" s="170"/>
      <c r="B425" s="171" t="s">
        <v>6</v>
      </c>
      <c r="C425" s="172"/>
      <c r="D425" s="172"/>
      <c r="E425" s="172"/>
      <c r="F425" s="172"/>
      <c r="G425" s="172"/>
      <c r="H425" s="172">
        <v>13.879999999999999</v>
      </c>
      <c r="I425" s="172">
        <v>11.98</v>
      </c>
      <c r="J425" s="172">
        <v>13.25</v>
      </c>
      <c r="K425" s="172"/>
      <c r="L425" s="172">
        <f t="shared" si="29"/>
        <v>13.036666666666667</v>
      </c>
    </row>
    <row r="426" spans="1:12" ht="15.6" x14ac:dyDescent="0.3">
      <c r="A426" s="170" t="s">
        <v>1162</v>
      </c>
      <c r="B426" s="171" t="s">
        <v>7</v>
      </c>
      <c r="C426" s="172"/>
      <c r="D426" s="172"/>
      <c r="E426" s="172"/>
      <c r="F426" s="172"/>
      <c r="G426" s="173"/>
      <c r="H426" s="173">
        <v>15.059999999999999</v>
      </c>
      <c r="I426" s="173">
        <v>13.64</v>
      </c>
      <c r="J426" s="173">
        <v>14.63</v>
      </c>
      <c r="K426" s="173"/>
      <c r="L426" s="172">
        <f t="shared" si="29"/>
        <v>14.443333333333333</v>
      </c>
    </row>
    <row r="427" spans="1:12" ht="15.6" x14ac:dyDescent="0.3">
      <c r="A427" s="170"/>
      <c r="B427" s="171" t="s">
        <v>7</v>
      </c>
      <c r="C427" s="172"/>
      <c r="D427" s="172"/>
      <c r="E427" s="172"/>
      <c r="F427" s="172"/>
      <c r="G427" s="173"/>
      <c r="H427" s="173">
        <v>14.18</v>
      </c>
      <c r="I427" s="173">
        <v>13.15</v>
      </c>
      <c r="J427" s="173">
        <v>13.86</v>
      </c>
      <c r="K427" s="173"/>
      <c r="L427" s="172">
        <f t="shared" si="29"/>
        <v>13.729999999999999</v>
      </c>
    </row>
    <row r="428" spans="1:12" ht="15.6" x14ac:dyDescent="0.3">
      <c r="A428" s="175"/>
      <c r="B428" s="171" t="s">
        <v>8</v>
      </c>
      <c r="C428" s="179"/>
      <c r="D428" s="179"/>
      <c r="E428" s="179"/>
      <c r="F428" s="179"/>
      <c r="G428" s="179"/>
      <c r="H428" s="179">
        <v>14.46</v>
      </c>
      <c r="I428" s="179">
        <v>13.02</v>
      </c>
      <c r="J428" s="179">
        <v>13.89</v>
      </c>
      <c r="K428" s="179"/>
      <c r="L428" s="172">
        <f t="shared" si="29"/>
        <v>13.790000000000001</v>
      </c>
    </row>
    <row r="429" spans="1:12" ht="15.6" x14ac:dyDescent="0.3">
      <c r="A429" s="175"/>
      <c r="B429" s="171" t="s">
        <v>8</v>
      </c>
      <c r="C429" s="179"/>
      <c r="D429" s="179"/>
      <c r="E429" s="179"/>
      <c r="F429" s="179"/>
      <c r="G429" s="179"/>
      <c r="H429" s="179">
        <v>14.27</v>
      </c>
      <c r="I429" s="179">
        <v>13.52</v>
      </c>
      <c r="J429" s="179">
        <v>13.84</v>
      </c>
      <c r="K429" s="179"/>
      <c r="L429" s="172">
        <f t="shared" si="29"/>
        <v>13.876666666666665</v>
      </c>
    </row>
    <row r="430" spans="1:12" ht="15.6" x14ac:dyDescent="0.3">
      <c r="A430" s="175"/>
      <c r="B430" s="171" t="s">
        <v>9</v>
      </c>
      <c r="C430" s="179"/>
      <c r="D430" s="179"/>
      <c r="E430" s="179"/>
      <c r="F430" s="179"/>
      <c r="G430" s="179"/>
      <c r="H430" s="179">
        <v>14.79</v>
      </c>
      <c r="I430" s="179">
        <v>14.59</v>
      </c>
      <c r="J430" s="179">
        <v>13.8</v>
      </c>
      <c r="K430" s="179"/>
      <c r="L430" s="172">
        <f t="shared" si="29"/>
        <v>14.393333333333333</v>
      </c>
    </row>
    <row r="431" spans="1:12" ht="15.6" x14ac:dyDescent="0.3">
      <c r="A431" s="175"/>
      <c r="B431" s="171" t="s">
        <v>9</v>
      </c>
      <c r="C431" s="179"/>
      <c r="D431" s="179"/>
      <c r="E431" s="179"/>
      <c r="F431" s="179"/>
      <c r="G431" s="179"/>
      <c r="H431" s="179">
        <v>14.5</v>
      </c>
      <c r="I431" s="179">
        <v>15.06</v>
      </c>
      <c r="J431" s="179">
        <v>14.5</v>
      </c>
      <c r="K431" s="179"/>
      <c r="L431" s="172">
        <f t="shared" si="29"/>
        <v>14.686666666666667</v>
      </c>
    </row>
    <row r="432" spans="1:12" ht="15.6" x14ac:dyDescent="0.3">
      <c r="A432" s="181"/>
      <c r="B432" s="171" t="s">
        <v>10</v>
      </c>
      <c r="C432" s="179"/>
      <c r="D432" s="179"/>
      <c r="E432" s="179"/>
      <c r="F432" s="179"/>
      <c r="G432" s="179"/>
      <c r="H432" s="179">
        <v>14</v>
      </c>
      <c r="I432" s="179">
        <v>14.49</v>
      </c>
      <c r="J432" s="179">
        <v>14.48</v>
      </c>
      <c r="K432" s="179"/>
      <c r="L432" s="172">
        <f t="shared" si="29"/>
        <v>14.323333333333332</v>
      </c>
    </row>
    <row r="433" spans="1:12" ht="15.6" x14ac:dyDescent="0.3">
      <c r="A433" s="181"/>
      <c r="B433" s="171" t="s">
        <v>10</v>
      </c>
      <c r="C433" s="179"/>
      <c r="D433" s="179"/>
      <c r="E433" s="179"/>
      <c r="F433" s="179"/>
      <c r="G433" s="179"/>
      <c r="H433" s="179">
        <v>13.7</v>
      </c>
      <c r="I433" s="179">
        <v>14.95</v>
      </c>
      <c r="J433" s="179">
        <v>13.83</v>
      </c>
      <c r="K433" s="179"/>
      <c r="L433" s="172">
        <f t="shared" si="29"/>
        <v>14.159999999999998</v>
      </c>
    </row>
    <row r="434" spans="1:12" ht="15.6" x14ac:dyDescent="0.3">
      <c r="A434" s="182"/>
      <c r="B434" s="171" t="s">
        <v>11</v>
      </c>
      <c r="C434" s="172"/>
      <c r="D434" s="172"/>
      <c r="E434" s="172"/>
      <c r="F434" s="172"/>
      <c r="G434" s="172"/>
      <c r="H434" s="172">
        <v>13.7</v>
      </c>
      <c r="I434" s="172">
        <v>14.2</v>
      </c>
      <c r="J434" s="172">
        <v>13.36</v>
      </c>
      <c r="K434" s="172"/>
      <c r="L434" s="172">
        <f t="shared" si="29"/>
        <v>13.753333333333332</v>
      </c>
    </row>
    <row r="435" spans="1:12" ht="15.6" x14ac:dyDescent="0.3">
      <c r="A435" s="182"/>
      <c r="B435" s="171" t="s">
        <v>12</v>
      </c>
      <c r="C435" s="172"/>
      <c r="D435" s="172"/>
      <c r="E435" s="172"/>
      <c r="F435" s="172"/>
      <c r="G435" s="172"/>
      <c r="H435" s="172"/>
      <c r="I435" s="172">
        <v>13.75</v>
      </c>
      <c r="J435" s="172">
        <v>13.44</v>
      </c>
      <c r="K435" s="172"/>
      <c r="L435" s="172">
        <f t="shared" si="29"/>
        <v>13.594999999999999</v>
      </c>
    </row>
    <row r="437" spans="1:12" ht="15.6" x14ac:dyDescent="0.3">
      <c r="A437" s="185">
        <v>164324</v>
      </c>
      <c r="B437" s="167"/>
      <c r="C437" s="168">
        <v>2005</v>
      </c>
      <c r="D437" s="168">
        <v>2006</v>
      </c>
      <c r="E437" s="168">
        <v>2007</v>
      </c>
      <c r="F437" s="168">
        <v>2008</v>
      </c>
      <c r="G437" s="168">
        <v>2009</v>
      </c>
      <c r="H437" s="168">
        <v>2010</v>
      </c>
      <c r="I437" s="168">
        <v>2011</v>
      </c>
      <c r="J437" s="168">
        <v>2012</v>
      </c>
      <c r="K437" s="168"/>
      <c r="L437" s="168" t="s">
        <v>161</v>
      </c>
    </row>
    <row r="438" spans="1:12" ht="15.6" x14ac:dyDescent="0.3">
      <c r="A438" s="170" t="s">
        <v>1082</v>
      </c>
      <c r="B438" s="171" t="s">
        <v>1</v>
      </c>
      <c r="C438" s="172"/>
      <c r="D438" s="173"/>
      <c r="E438" s="173"/>
      <c r="F438" s="172"/>
      <c r="G438" s="172"/>
      <c r="H438" s="172"/>
      <c r="I438" s="172"/>
      <c r="J438" s="172"/>
      <c r="K438" s="172"/>
      <c r="L438" s="172" t="e">
        <f t="shared" ref="L438:L449" si="30">AVERAGE(C438:I438)</f>
        <v>#DIV/0!</v>
      </c>
    </row>
    <row r="439" spans="1:12" ht="15.6" x14ac:dyDescent="0.3">
      <c r="A439" s="174"/>
      <c r="B439" s="171" t="s">
        <v>2</v>
      </c>
      <c r="C439" s="172"/>
      <c r="D439" s="173"/>
      <c r="E439" s="172"/>
      <c r="F439" s="173"/>
      <c r="G439" s="172"/>
      <c r="H439" s="172"/>
      <c r="I439" s="172"/>
      <c r="J439" s="172"/>
      <c r="K439" s="172"/>
      <c r="L439" s="172" t="e">
        <f t="shared" si="30"/>
        <v>#DIV/0!</v>
      </c>
    </row>
    <row r="440" spans="1:12" ht="15.6" x14ac:dyDescent="0.3">
      <c r="A440" s="175"/>
      <c r="B440" s="171" t="s">
        <v>3</v>
      </c>
      <c r="C440" s="172"/>
      <c r="D440" s="172"/>
      <c r="E440" s="172"/>
      <c r="F440" s="173"/>
      <c r="G440" s="172"/>
      <c r="H440" s="172"/>
      <c r="I440" s="172"/>
      <c r="J440" s="172"/>
      <c r="K440" s="172"/>
      <c r="L440" s="172" t="e">
        <f t="shared" si="30"/>
        <v>#DIV/0!</v>
      </c>
    </row>
    <row r="441" spans="1:12" ht="15.6" x14ac:dyDescent="0.3">
      <c r="A441" s="176"/>
      <c r="B441" s="171" t="s">
        <v>4</v>
      </c>
      <c r="C441" s="172"/>
      <c r="D441" s="172"/>
      <c r="E441" s="172"/>
      <c r="F441" s="173"/>
      <c r="G441" s="172"/>
      <c r="H441" s="172"/>
      <c r="I441" s="172"/>
      <c r="J441" s="172"/>
      <c r="K441" s="172"/>
      <c r="L441" s="172" t="e">
        <f t="shared" si="30"/>
        <v>#DIV/0!</v>
      </c>
    </row>
    <row r="442" spans="1:12" ht="15.6" x14ac:dyDescent="0.3">
      <c r="A442" s="176"/>
      <c r="B442" s="171" t="s">
        <v>5</v>
      </c>
      <c r="C442" s="172"/>
      <c r="D442" s="172"/>
      <c r="E442" s="172"/>
      <c r="F442" s="172"/>
      <c r="G442" s="172"/>
      <c r="H442" s="172"/>
      <c r="I442" s="172"/>
      <c r="J442" s="172"/>
      <c r="K442" s="172"/>
      <c r="L442" s="172" t="e">
        <f t="shared" si="30"/>
        <v>#DIV/0!</v>
      </c>
    </row>
    <row r="443" spans="1:12" ht="15.6" x14ac:dyDescent="0.3">
      <c r="A443" s="170" t="s">
        <v>1032</v>
      </c>
      <c r="B443" s="171" t="s">
        <v>6</v>
      </c>
      <c r="C443" s="172"/>
      <c r="D443" s="172"/>
      <c r="E443" s="172"/>
      <c r="F443" s="172"/>
      <c r="G443" s="172"/>
      <c r="H443" s="172"/>
      <c r="I443" s="172"/>
      <c r="J443" s="172"/>
      <c r="K443" s="172"/>
      <c r="L443" s="172" t="e">
        <f t="shared" si="30"/>
        <v>#DIV/0!</v>
      </c>
    </row>
    <row r="444" spans="1:12" ht="15.6" x14ac:dyDescent="0.3">
      <c r="A444" s="170" t="s">
        <v>1036</v>
      </c>
      <c r="B444" s="171" t="s">
        <v>7</v>
      </c>
      <c r="C444" s="172"/>
      <c r="D444" s="172"/>
      <c r="E444" s="172"/>
      <c r="F444" s="172"/>
      <c r="G444" s="173"/>
      <c r="H444" s="173"/>
      <c r="I444" s="173"/>
      <c r="J444" s="173"/>
      <c r="K444" s="173"/>
      <c r="L444" s="172" t="e">
        <f t="shared" si="30"/>
        <v>#DIV/0!</v>
      </c>
    </row>
    <row r="445" spans="1:12" ht="15.6" x14ac:dyDescent="0.3">
      <c r="A445" s="175"/>
      <c r="B445" s="171" t="s">
        <v>8</v>
      </c>
      <c r="C445" s="179"/>
      <c r="D445" s="179"/>
      <c r="E445" s="179"/>
      <c r="F445" s="179"/>
      <c r="G445" s="179"/>
      <c r="H445" s="179"/>
      <c r="I445" s="179"/>
      <c r="J445" s="179"/>
      <c r="K445" s="179"/>
      <c r="L445" s="172" t="e">
        <f t="shared" si="30"/>
        <v>#DIV/0!</v>
      </c>
    </row>
    <row r="446" spans="1:12" ht="15.6" x14ac:dyDescent="0.3">
      <c r="A446" s="175"/>
      <c r="B446" s="171" t="s">
        <v>9</v>
      </c>
      <c r="C446" s="179"/>
      <c r="D446" s="179"/>
      <c r="E446" s="179"/>
      <c r="F446" s="179"/>
      <c r="G446" s="179"/>
      <c r="H446" s="179"/>
      <c r="I446" s="179"/>
      <c r="J446" s="179"/>
      <c r="K446" s="179"/>
      <c r="L446" s="172" t="e">
        <f t="shared" si="30"/>
        <v>#DIV/0!</v>
      </c>
    </row>
    <row r="447" spans="1:12" ht="15.6" x14ac:dyDescent="0.3">
      <c r="A447" s="181"/>
      <c r="B447" s="171" t="s">
        <v>10</v>
      </c>
      <c r="C447" s="179"/>
      <c r="D447" s="179"/>
      <c r="E447" s="179"/>
      <c r="F447" s="179"/>
      <c r="G447" s="179"/>
      <c r="H447" s="179"/>
      <c r="I447" s="179"/>
      <c r="J447" s="179"/>
      <c r="K447" s="179"/>
      <c r="L447" s="172" t="e">
        <f t="shared" si="30"/>
        <v>#DIV/0!</v>
      </c>
    </row>
    <row r="448" spans="1:12" ht="15.6" x14ac:dyDescent="0.3">
      <c r="A448" s="182"/>
      <c r="B448" s="171" t="s">
        <v>11</v>
      </c>
      <c r="C448" s="172"/>
      <c r="D448" s="172"/>
      <c r="E448" s="172"/>
      <c r="F448" s="172"/>
      <c r="G448" s="172"/>
      <c r="H448" s="172"/>
      <c r="I448" s="172"/>
      <c r="J448" s="172"/>
      <c r="K448" s="172"/>
      <c r="L448" s="172" t="e">
        <f t="shared" si="30"/>
        <v>#DIV/0!</v>
      </c>
    </row>
    <row r="449" spans="1:12" ht="15.6" x14ac:dyDescent="0.3">
      <c r="A449" s="182"/>
      <c r="B449" s="171" t="s">
        <v>12</v>
      </c>
      <c r="C449" s="172"/>
      <c r="D449" s="172"/>
      <c r="E449" s="172"/>
      <c r="F449" s="172"/>
      <c r="G449" s="172"/>
      <c r="H449" s="172"/>
      <c r="I449" s="172"/>
      <c r="J449" s="172"/>
      <c r="K449" s="172"/>
      <c r="L449" s="172" t="e">
        <f t="shared" si="30"/>
        <v>#DIV/0!</v>
      </c>
    </row>
    <row r="451" spans="1:12" ht="15.6" x14ac:dyDescent="0.3">
      <c r="A451" s="185" t="s">
        <v>1083</v>
      </c>
      <c r="B451" s="167"/>
      <c r="C451" s="168">
        <v>2005</v>
      </c>
      <c r="D451" s="168">
        <v>2006</v>
      </c>
      <c r="E451" s="168">
        <v>2007</v>
      </c>
      <c r="F451" s="168">
        <v>2008</v>
      </c>
      <c r="G451" s="168">
        <v>2009</v>
      </c>
      <c r="H451" s="168">
        <v>2010</v>
      </c>
      <c r="I451" s="168">
        <v>2011</v>
      </c>
      <c r="J451" s="168">
        <v>2012</v>
      </c>
      <c r="K451" s="168"/>
      <c r="L451" s="168" t="s">
        <v>161</v>
      </c>
    </row>
    <row r="452" spans="1:12" ht="15.6" x14ac:dyDescent="0.3">
      <c r="A452" s="170" t="s">
        <v>1084</v>
      </c>
      <c r="B452" s="171" t="s">
        <v>1</v>
      </c>
      <c r="C452" s="172"/>
      <c r="D452" s="173"/>
      <c r="E452" s="173"/>
      <c r="F452" s="172"/>
      <c r="G452" s="172"/>
      <c r="H452" s="172"/>
      <c r="I452" s="172"/>
      <c r="J452" s="172"/>
      <c r="K452" s="172"/>
      <c r="L452" s="172" t="e">
        <f t="shared" ref="L452:L463" si="31">AVERAGE(C452:I452)</f>
        <v>#DIV/0!</v>
      </c>
    </row>
    <row r="453" spans="1:12" ht="15.6" x14ac:dyDescent="0.3">
      <c r="A453" s="174"/>
      <c r="B453" s="171" t="s">
        <v>2</v>
      </c>
      <c r="C453" s="172"/>
      <c r="D453" s="173"/>
      <c r="E453" s="172"/>
      <c r="F453" s="173"/>
      <c r="G453" s="172"/>
      <c r="H453" s="172"/>
      <c r="I453" s="172"/>
      <c r="J453" s="172">
        <v>6.68</v>
      </c>
      <c r="K453" s="172"/>
      <c r="L453" s="172" t="e">
        <f t="shared" si="31"/>
        <v>#DIV/0!</v>
      </c>
    </row>
    <row r="454" spans="1:12" ht="15.6" x14ac:dyDescent="0.3">
      <c r="A454" s="175"/>
      <c r="B454" s="171" t="s">
        <v>3</v>
      </c>
      <c r="C454" s="172"/>
      <c r="D454" s="172"/>
      <c r="E454" s="172"/>
      <c r="F454" s="173"/>
      <c r="G454" s="172"/>
      <c r="H454" s="172"/>
      <c r="I454" s="172"/>
      <c r="J454" s="172"/>
      <c r="K454" s="172"/>
      <c r="L454" s="172" t="e">
        <f t="shared" si="31"/>
        <v>#DIV/0!</v>
      </c>
    </row>
    <row r="455" spans="1:12" ht="15.6" x14ac:dyDescent="0.3">
      <c r="A455" s="176"/>
      <c r="B455" s="171" t="s">
        <v>4</v>
      </c>
      <c r="C455" s="172"/>
      <c r="D455" s="172"/>
      <c r="E455" s="172"/>
      <c r="F455" s="173"/>
      <c r="G455" s="172"/>
      <c r="H455" s="172"/>
      <c r="I455" s="172"/>
      <c r="J455" s="172"/>
      <c r="K455" s="172"/>
      <c r="L455" s="172" t="e">
        <f t="shared" si="31"/>
        <v>#DIV/0!</v>
      </c>
    </row>
    <row r="456" spans="1:12" ht="15.6" x14ac:dyDescent="0.3">
      <c r="A456" s="176"/>
      <c r="B456" s="171" t="s">
        <v>5</v>
      </c>
      <c r="C456" s="172"/>
      <c r="D456" s="172"/>
      <c r="E456" s="172"/>
      <c r="F456" s="172"/>
      <c r="G456" s="172"/>
      <c r="H456" s="172"/>
      <c r="I456" s="172"/>
      <c r="J456" s="172"/>
      <c r="K456" s="172"/>
      <c r="L456" s="172" t="e">
        <f t="shared" si="31"/>
        <v>#DIV/0!</v>
      </c>
    </row>
    <row r="457" spans="1:12" ht="15.6" x14ac:dyDescent="0.3">
      <c r="A457" s="170" t="s">
        <v>1032</v>
      </c>
      <c r="B457" s="171" t="s">
        <v>6</v>
      </c>
      <c r="C457" s="172"/>
      <c r="D457" s="172"/>
      <c r="E457" s="172"/>
      <c r="F457" s="172"/>
      <c r="G457" s="172"/>
      <c r="H457" s="172"/>
      <c r="I457" s="172"/>
      <c r="J457" s="172"/>
      <c r="K457" s="172"/>
      <c r="L457" s="172" t="e">
        <f t="shared" si="31"/>
        <v>#DIV/0!</v>
      </c>
    </row>
    <row r="458" spans="1:12" ht="15.6" x14ac:dyDescent="0.3">
      <c r="A458" s="170" t="s">
        <v>1036</v>
      </c>
      <c r="B458" s="171" t="s">
        <v>7</v>
      </c>
      <c r="C458" s="172"/>
      <c r="D458" s="172"/>
      <c r="E458" s="172"/>
      <c r="F458" s="172"/>
      <c r="G458" s="173"/>
      <c r="H458" s="173"/>
      <c r="I458" s="173"/>
      <c r="J458" s="173"/>
      <c r="K458" s="173"/>
      <c r="L458" s="172" t="e">
        <f t="shared" si="31"/>
        <v>#DIV/0!</v>
      </c>
    </row>
    <row r="459" spans="1:12" ht="15.6" x14ac:dyDescent="0.3">
      <c r="A459" s="175"/>
      <c r="B459" s="171" t="s">
        <v>8</v>
      </c>
      <c r="C459" s="179"/>
      <c r="D459" s="179"/>
      <c r="E459" s="179"/>
      <c r="F459" s="179"/>
      <c r="G459" s="179"/>
      <c r="H459" s="179"/>
      <c r="I459" s="179"/>
      <c r="J459" s="179"/>
      <c r="K459" s="179"/>
      <c r="L459" s="172" t="e">
        <f t="shared" si="31"/>
        <v>#DIV/0!</v>
      </c>
    </row>
    <row r="460" spans="1:12" ht="15.6" x14ac:dyDescent="0.3">
      <c r="A460" s="175"/>
      <c r="B460" s="171" t="s">
        <v>9</v>
      </c>
      <c r="C460" s="179"/>
      <c r="D460" s="179"/>
      <c r="E460" s="179"/>
      <c r="F460" s="179"/>
      <c r="G460" s="179"/>
      <c r="H460" s="179"/>
      <c r="I460" s="179"/>
      <c r="J460" s="179"/>
      <c r="K460" s="179"/>
      <c r="L460" s="172" t="e">
        <f t="shared" si="31"/>
        <v>#DIV/0!</v>
      </c>
    </row>
    <row r="461" spans="1:12" ht="15.6" x14ac:dyDescent="0.3">
      <c r="A461" s="181"/>
      <c r="B461" s="171" t="s">
        <v>10</v>
      </c>
      <c r="C461" s="179"/>
      <c r="D461" s="179"/>
      <c r="E461" s="179"/>
      <c r="F461" s="179"/>
      <c r="G461" s="179"/>
      <c r="H461" s="179"/>
      <c r="I461" s="179"/>
      <c r="J461" s="179"/>
      <c r="K461" s="179"/>
      <c r="L461" s="172" t="e">
        <f t="shared" si="31"/>
        <v>#DIV/0!</v>
      </c>
    </row>
    <row r="462" spans="1:12" ht="15.6" x14ac:dyDescent="0.3">
      <c r="A462" s="182"/>
      <c r="B462" s="171" t="s">
        <v>11</v>
      </c>
      <c r="C462" s="172"/>
      <c r="D462" s="172"/>
      <c r="E462" s="172"/>
      <c r="F462" s="172"/>
      <c r="G462" s="172"/>
      <c r="H462" s="172"/>
      <c r="I462" s="172"/>
      <c r="J462" s="172"/>
      <c r="K462" s="172"/>
      <c r="L462" s="172" t="e">
        <f t="shared" si="31"/>
        <v>#DIV/0!</v>
      </c>
    </row>
    <row r="463" spans="1:12" ht="15.6" x14ac:dyDescent="0.3">
      <c r="A463" s="182"/>
      <c r="B463" s="171" t="s">
        <v>12</v>
      </c>
      <c r="C463" s="172"/>
      <c r="D463" s="172"/>
      <c r="E463" s="172"/>
      <c r="F463" s="172"/>
      <c r="G463" s="172"/>
      <c r="H463" s="172"/>
      <c r="I463" s="172"/>
      <c r="J463" s="172"/>
      <c r="K463" s="172"/>
      <c r="L463" s="172" t="e">
        <f t="shared" si="31"/>
        <v>#DIV/0!</v>
      </c>
    </row>
    <row r="465" spans="1:12" ht="15.6" x14ac:dyDescent="0.3">
      <c r="A465" s="185" t="s">
        <v>1085</v>
      </c>
      <c r="B465" s="167"/>
      <c r="C465" s="168">
        <v>2005</v>
      </c>
      <c r="D465" s="168">
        <v>2006</v>
      </c>
      <c r="E465" s="168">
        <v>2007</v>
      </c>
      <c r="F465" s="168">
        <v>2008</v>
      </c>
      <c r="G465" s="168">
        <v>2009</v>
      </c>
      <c r="H465" s="168">
        <v>2010</v>
      </c>
      <c r="I465" s="168">
        <v>2011</v>
      </c>
      <c r="J465" s="168">
        <v>2012</v>
      </c>
      <c r="K465" s="168"/>
      <c r="L465" s="168" t="s">
        <v>161</v>
      </c>
    </row>
    <row r="466" spans="1:12" ht="15.6" x14ac:dyDescent="0.3">
      <c r="A466" s="170" t="s">
        <v>1086</v>
      </c>
      <c r="B466" s="171" t="s">
        <v>1</v>
      </c>
      <c r="C466" s="172"/>
      <c r="D466" s="173"/>
      <c r="E466" s="173"/>
      <c r="F466" s="172"/>
      <c r="G466" s="172"/>
      <c r="H466" s="172"/>
      <c r="I466" s="172"/>
      <c r="J466" s="172"/>
      <c r="K466" s="172"/>
      <c r="L466" s="172" t="e">
        <f t="shared" ref="L466:L477" si="32">AVERAGE(C466:I466)</f>
        <v>#DIV/0!</v>
      </c>
    </row>
    <row r="467" spans="1:12" ht="15.6" x14ac:dyDescent="0.3">
      <c r="A467" s="174"/>
      <c r="B467" s="171" t="s">
        <v>2</v>
      </c>
      <c r="C467" s="172"/>
      <c r="D467" s="173"/>
      <c r="E467" s="172"/>
      <c r="F467" s="173"/>
      <c r="G467" s="172"/>
      <c r="H467" s="172"/>
      <c r="I467" s="172"/>
      <c r="J467" s="172"/>
      <c r="K467" s="172"/>
      <c r="L467" s="172" t="e">
        <f t="shared" si="32"/>
        <v>#DIV/0!</v>
      </c>
    </row>
    <row r="468" spans="1:12" ht="15.6" x14ac:dyDescent="0.3">
      <c r="A468" s="175"/>
      <c r="B468" s="171" t="s">
        <v>3</v>
      </c>
      <c r="C468" s="172"/>
      <c r="D468" s="172"/>
      <c r="E468" s="172"/>
      <c r="F468" s="173"/>
      <c r="G468" s="172"/>
      <c r="H468" s="172"/>
      <c r="I468" s="172"/>
      <c r="J468" s="172"/>
      <c r="K468" s="172"/>
      <c r="L468" s="172" t="e">
        <f t="shared" si="32"/>
        <v>#DIV/0!</v>
      </c>
    </row>
    <row r="469" spans="1:12" ht="15.6" x14ac:dyDescent="0.3">
      <c r="A469" s="176"/>
      <c r="B469" s="171" t="s">
        <v>4</v>
      </c>
      <c r="C469" s="172"/>
      <c r="D469" s="172"/>
      <c r="E469" s="172"/>
      <c r="F469" s="173"/>
      <c r="G469" s="172"/>
      <c r="H469" s="172"/>
      <c r="I469" s="172"/>
      <c r="J469" s="172"/>
      <c r="K469" s="172"/>
      <c r="L469" s="172" t="e">
        <f t="shared" si="32"/>
        <v>#DIV/0!</v>
      </c>
    </row>
    <row r="470" spans="1:12" ht="15.6" x14ac:dyDescent="0.3">
      <c r="A470" s="176"/>
      <c r="B470" s="171" t="s">
        <v>5</v>
      </c>
      <c r="C470" s="172"/>
      <c r="D470" s="172"/>
      <c r="E470" s="172"/>
      <c r="F470" s="172"/>
      <c r="G470" s="172"/>
      <c r="H470" s="172"/>
      <c r="I470" s="172"/>
      <c r="J470" s="172"/>
      <c r="K470" s="172"/>
      <c r="L470" s="172" t="e">
        <f t="shared" si="32"/>
        <v>#DIV/0!</v>
      </c>
    </row>
    <row r="471" spans="1:12" ht="15.6" x14ac:dyDescent="0.3">
      <c r="A471" s="170" t="s">
        <v>1032</v>
      </c>
      <c r="B471" s="171" t="s">
        <v>6</v>
      </c>
      <c r="C471" s="172"/>
      <c r="D471" s="172"/>
      <c r="E471" s="172"/>
      <c r="F471" s="172"/>
      <c r="G471" s="172"/>
      <c r="H471" s="172"/>
      <c r="I471" s="172"/>
      <c r="J471" s="172"/>
      <c r="K471" s="172"/>
      <c r="L471" s="172" t="e">
        <f t="shared" si="32"/>
        <v>#DIV/0!</v>
      </c>
    </row>
    <row r="472" spans="1:12" ht="15.6" x14ac:dyDescent="0.3">
      <c r="A472" s="170" t="s">
        <v>1036</v>
      </c>
      <c r="B472" s="171" t="s">
        <v>7</v>
      </c>
      <c r="C472" s="172"/>
      <c r="D472" s="172"/>
      <c r="E472" s="172"/>
      <c r="F472" s="172"/>
      <c r="G472" s="173"/>
      <c r="H472" s="173"/>
      <c r="I472" s="173"/>
      <c r="J472" s="173"/>
      <c r="K472" s="173"/>
      <c r="L472" s="172" t="e">
        <f t="shared" si="32"/>
        <v>#DIV/0!</v>
      </c>
    </row>
    <row r="473" spans="1:12" ht="15.6" x14ac:dyDescent="0.3">
      <c r="A473" s="175"/>
      <c r="B473" s="171" t="s">
        <v>8</v>
      </c>
      <c r="C473" s="179"/>
      <c r="D473" s="179"/>
      <c r="E473" s="179"/>
      <c r="F473" s="179"/>
      <c r="G473" s="179"/>
      <c r="H473" s="179"/>
      <c r="I473" s="179"/>
      <c r="J473" s="179"/>
      <c r="K473" s="179"/>
      <c r="L473" s="172" t="e">
        <f t="shared" si="32"/>
        <v>#DIV/0!</v>
      </c>
    </row>
    <row r="474" spans="1:12" ht="15.6" x14ac:dyDescent="0.3">
      <c r="A474" s="175"/>
      <c r="B474" s="171" t="s">
        <v>9</v>
      </c>
      <c r="C474" s="179"/>
      <c r="D474" s="179"/>
      <c r="E474" s="179"/>
      <c r="F474" s="179"/>
      <c r="G474" s="179"/>
      <c r="H474" s="179"/>
      <c r="I474" s="179"/>
      <c r="J474" s="179"/>
      <c r="K474" s="179"/>
      <c r="L474" s="172" t="e">
        <f t="shared" si="32"/>
        <v>#DIV/0!</v>
      </c>
    </row>
    <row r="475" spans="1:12" ht="15.6" x14ac:dyDescent="0.3">
      <c r="A475" s="181"/>
      <c r="B475" s="171" t="s">
        <v>10</v>
      </c>
      <c r="C475" s="179"/>
      <c r="D475" s="179"/>
      <c r="E475" s="179"/>
      <c r="F475" s="179"/>
      <c r="G475" s="179"/>
      <c r="H475" s="179"/>
      <c r="I475" s="179"/>
      <c r="J475" s="179"/>
      <c r="K475" s="179"/>
      <c r="L475" s="172" t="e">
        <f t="shared" si="32"/>
        <v>#DIV/0!</v>
      </c>
    </row>
    <row r="476" spans="1:12" ht="15.6" x14ac:dyDescent="0.3">
      <c r="A476" s="182"/>
      <c r="B476" s="171" t="s">
        <v>11</v>
      </c>
      <c r="C476" s="172"/>
      <c r="D476" s="172"/>
      <c r="E476" s="172"/>
      <c r="F476" s="172"/>
      <c r="G476" s="172"/>
      <c r="H476" s="172"/>
      <c r="I476" s="172"/>
      <c r="J476" s="172"/>
      <c r="K476" s="172"/>
      <c r="L476" s="172" t="e">
        <f t="shared" si="32"/>
        <v>#DIV/0!</v>
      </c>
    </row>
    <row r="477" spans="1:12" ht="15.6" x14ac:dyDescent="0.3">
      <c r="A477" s="182"/>
      <c r="B477" s="171" t="s">
        <v>12</v>
      </c>
      <c r="C477" s="172"/>
      <c r="D477" s="172"/>
      <c r="E477" s="172"/>
      <c r="F477" s="172"/>
      <c r="G477" s="172"/>
      <c r="H477" s="172"/>
      <c r="I477" s="172"/>
      <c r="J477" s="172"/>
      <c r="K477" s="172"/>
      <c r="L477" s="172" t="e">
        <f t="shared" si="32"/>
        <v>#DIV/0!</v>
      </c>
    </row>
    <row r="479" spans="1:12" ht="15.6" x14ac:dyDescent="0.3">
      <c r="A479" s="185">
        <v>174326</v>
      </c>
      <c r="B479" s="167"/>
      <c r="C479" s="168">
        <v>2005</v>
      </c>
      <c r="D479" s="168">
        <v>2006</v>
      </c>
      <c r="E479" s="168">
        <v>2007</v>
      </c>
      <c r="F479" s="168">
        <v>2008</v>
      </c>
      <c r="G479" s="168">
        <v>2009</v>
      </c>
      <c r="H479" s="168">
        <v>2010</v>
      </c>
      <c r="I479" s="168">
        <v>2011</v>
      </c>
      <c r="J479" s="168">
        <v>2012</v>
      </c>
      <c r="K479" s="168"/>
      <c r="L479" s="168" t="s">
        <v>161</v>
      </c>
    </row>
    <row r="480" spans="1:12" ht="15.6" x14ac:dyDescent="0.3">
      <c r="A480" s="170" t="s">
        <v>1087</v>
      </c>
      <c r="B480" s="171" t="s">
        <v>1</v>
      </c>
      <c r="C480" s="172"/>
      <c r="D480" s="173"/>
      <c r="E480" s="173"/>
      <c r="F480" s="172"/>
      <c r="G480" s="172"/>
      <c r="H480" s="172"/>
      <c r="I480" s="172"/>
      <c r="J480" s="172"/>
      <c r="K480" s="172"/>
      <c r="L480" s="172" t="e">
        <f t="shared" ref="L480:L491" si="33">AVERAGE(C480:I480)</f>
        <v>#DIV/0!</v>
      </c>
    </row>
    <row r="481" spans="1:12" ht="15.6" x14ac:dyDescent="0.3">
      <c r="A481" s="174"/>
      <c r="B481" s="171" t="s">
        <v>2</v>
      </c>
      <c r="C481" s="172"/>
      <c r="D481" s="173"/>
      <c r="E481" s="172"/>
      <c r="F481" s="173"/>
      <c r="G481" s="172"/>
      <c r="H481" s="172"/>
      <c r="I481" s="172"/>
      <c r="J481" s="172"/>
      <c r="K481" s="172"/>
      <c r="L481" s="172" t="e">
        <f t="shared" si="33"/>
        <v>#DIV/0!</v>
      </c>
    </row>
    <row r="482" spans="1:12" ht="15.6" x14ac:dyDescent="0.3">
      <c r="A482" s="175"/>
      <c r="B482" s="171" t="s">
        <v>3</v>
      </c>
      <c r="C482" s="172"/>
      <c r="D482" s="172"/>
      <c r="E482" s="172"/>
      <c r="F482" s="173"/>
      <c r="G482" s="172"/>
      <c r="H482" s="172"/>
      <c r="I482" s="172"/>
      <c r="J482" s="172"/>
      <c r="K482" s="172"/>
      <c r="L482" s="172" t="e">
        <f t="shared" si="33"/>
        <v>#DIV/0!</v>
      </c>
    </row>
    <row r="483" spans="1:12" ht="15.6" x14ac:dyDescent="0.3">
      <c r="A483" s="176"/>
      <c r="B483" s="171" t="s">
        <v>4</v>
      </c>
      <c r="C483" s="172"/>
      <c r="D483" s="172"/>
      <c r="E483" s="172"/>
      <c r="F483" s="173"/>
      <c r="G483" s="172"/>
      <c r="H483" s="172"/>
      <c r="I483" s="172"/>
      <c r="J483" s="172"/>
      <c r="K483" s="172"/>
      <c r="L483" s="172" t="e">
        <f t="shared" si="33"/>
        <v>#DIV/0!</v>
      </c>
    </row>
    <row r="484" spans="1:12" ht="15.6" x14ac:dyDescent="0.3">
      <c r="A484" s="176"/>
      <c r="B484" s="171" t="s">
        <v>5</v>
      </c>
      <c r="C484" s="172"/>
      <c r="D484" s="172"/>
      <c r="E484" s="172"/>
      <c r="F484" s="172"/>
      <c r="G484" s="172"/>
      <c r="H484" s="172"/>
      <c r="I484" s="172"/>
      <c r="J484" s="172"/>
      <c r="K484" s="172"/>
      <c r="L484" s="172" t="e">
        <f t="shared" si="33"/>
        <v>#DIV/0!</v>
      </c>
    </row>
    <row r="485" spans="1:12" ht="15.6" x14ac:dyDescent="0.3">
      <c r="A485" s="170" t="s">
        <v>1032</v>
      </c>
      <c r="B485" s="171" t="s">
        <v>6</v>
      </c>
      <c r="C485" s="172"/>
      <c r="D485" s="172"/>
      <c r="E485" s="172"/>
      <c r="F485" s="172"/>
      <c r="G485" s="172"/>
      <c r="H485" s="172"/>
      <c r="I485" s="172"/>
      <c r="J485" s="172"/>
      <c r="K485" s="172"/>
      <c r="L485" s="172" t="e">
        <f t="shared" si="33"/>
        <v>#DIV/0!</v>
      </c>
    </row>
    <row r="486" spans="1:12" ht="15.6" x14ac:dyDescent="0.3">
      <c r="A486" s="170" t="s">
        <v>1036</v>
      </c>
      <c r="B486" s="171" t="s">
        <v>7</v>
      </c>
      <c r="C486" s="172"/>
      <c r="D486" s="172"/>
      <c r="E486" s="172"/>
      <c r="F486" s="172"/>
      <c r="G486" s="173"/>
      <c r="H486" s="173"/>
      <c r="I486" s="173"/>
      <c r="J486" s="173"/>
      <c r="K486" s="173"/>
      <c r="L486" s="172" t="e">
        <f t="shared" si="33"/>
        <v>#DIV/0!</v>
      </c>
    </row>
    <row r="487" spans="1:12" ht="15.6" x14ac:dyDescent="0.3">
      <c r="A487" s="175"/>
      <c r="B487" s="171" t="s">
        <v>8</v>
      </c>
      <c r="C487" s="179"/>
      <c r="D487" s="179"/>
      <c r="E487" s="179"/>
      <c r="F487" s="179"/>
      <c r="G487" s="179"/>
      <c r="H487" s="179"/>
      <c r="I487" s="179"/>
      <c r="J487" s="179"/>
      <c r="K487" s="179"/>
      <c r="L487" s="172" t="e">
        <f t="shared" si="33"/>
        <v>#DIV/0!</v>
      </c>
    </row>
    <row r="488" spans="1:12" ht="15.6" x14ac:dyDescent="0.3">
      <c r="A488" s="175"/>
      <c r="B488" s="171" t="s">
        <v>9</v>
      </c>
      <c r="C488" s="179"/>
      <c r="D488" s="179"/>
      <c r="E488" s="179"/>
      <c r="F488" s="179"/>
      <c r="G488" s="179"/>
      <c r="H488" s="179"/>
      <c r="I488" s="179"/>
      <c r="J488" s="179"/>
      <c r="K488" s="179"/>
      <c r="L488" s="172" t="e">
        <f t="shared" si="33"/>
        <v>#DIV/0!</v>
      </c>
    </row>
    <row r="489" spans="1:12" ht="15.6" x14ac:dyDescent="0.3">
      <c r="A489" s="181"/>
      <c r="B489" s="171" t="s">
        <v>10</v>
      </c>
      <c r="C489" s="179"/>
      <c r="D489" s="179"/>
      <c r="E489" s="179"/>
      <c r="F489" s="179"/>
      <c r="G489" s="179"/>
      <c r="H489" s="179"/>
      <c r="I489" s="179"/>
      <c r="J489" s="179"/>
      <c r="K489" s="179"/>
      <c r="L489" s="172" t="e">
        <f t="shared" si="33"/>
        <v>#DIV/0!</v>
      </c>
    </row>
    <row r="490" spans="1:12" ht="15.6" x14ac:dyDescent="0.3">
      <c r="A490" s="182"/>
      <c r="B490" s="171" t="s">
        <v>11</v>
      </c>
      <c r="C490" s="172"/>
      <c r="D490" s="172"/>
      <c r="E490" s="172"/>
      <c r="F490" s="172"/>
      <c r="G490" s="172"/>
      <c r="H490" s="172"/>
      <c r="I490" s="172"/>
      <c r="J490" s="172"/>
      <c r="K490" s="172"/>
      <c r="L490" s="172" t="e">
        <f t="shared" si="33"/>
        <v>#DIV/0!</v>
      </c>
    </row>
    <row r="491" spans="1:12" ht="15.6" x14ac:dyDescent="0.3">
      <c r="A491" s="182"/>
      <c r="B491" s="171" t="s">
        <v>12</v>
      </c>
      <c r="C491" s="172"/>
      <c r="D491" s="172"/>
      <c r="E491" s="172"/>
      <c r="F491" s="172"/>
      <c r="G491" s="172"/>
      <c r="H491" s="172"/>
      <c r="I491" s="172"/>
      <c r="J491" s="172"/>
      <c r="K491" s="172"/>
      <c r="L491" s="172" t="e">
        <f t="shared" si="33"/>
        <v>#DIV/0!</v>
      </c>
    </row>
    <row r="493" spans="1:12" ht="15.6" x14ac:dyDescent="0.3">
      <c r="A493" s="185" t="s">
        <v>1181</v>
      </c>
      <c r="B493" s="167"/>
      <c r="C493" s="168">
        <v>2005</v>
      </c>
      <c r="D493" s="168">
        <v>2006</v>
      </c>
      <c r="E493" s="168">
        <v>2007</v>
      </c>
      <c r="F493" s="168">
        <v>2008</v>
      </c>
      <c r="G493" s="168">
        <v>2009</v>
      </c>
      <c r="H493" s="168">
        <v>2010</v>
      </c>
      <c r="I493" s="168">
        <v>2011</v>
      </c>
      <c r="J493" s="168">
        <v>2012</v>
      </c>
      <c r="K493" s="168">
        <v>2013</v>
      </c>
      <c r="L493" s="168" t="s">
        <v>161</v>
      </c>
    </row>
    <row r="494" spans="1:12" ht="15.6" x14ac:dyDescent="0.3">
      <c r="A494" s="170" t="s">
        <v>1088</v>
      </c>
      <c r="B494" s="171" t="s">
        <v>1</v>
      </c>
      <c r="C494" s="172"/>
      <c r="D494" s="173"/>
      <c r="E494" s="173"/>
      <c r="F494" s="172"/>
      <c r="G494" s="172"/>
      <c r="H494" s="172"/>
      <c r="I494" s="172"/>
      <c r="J494" s="197"/>
      <c r="K494" s="197">
        <v>12.13</v>
      </c>
      <c r="L494" s="172">
        <f>AVERAGE(C494:K494)</f>
        <v>12.13</v>
      </c>
    </row>
    <row r="495" spans="1:12" ht="15.6" x14ac:dyDescent="0.3">
      <c r="A495" s="174"/>
      <c r="B495" s="171" t="s">
        <v>2</v>
      </c>
      <c r="C495" s="172"/>
      <c r="D495" s="173"/>
      <c r="E495" s="172"/>
      <c r="F495" s="173"/>
      <c r="G495" s="172"/>
      <c r="H495" s="172"/>
      <c r="I495" s="172"/>
      <c r="J495" s="197"/>
      <c r="K495" s="197">
        <v>11.63</v>
      </c>
      <c r="L495" s="172">
        <f t="shared" ref="L495:L511" si="34">AVERAGE(C495:K495)</f>
        <v>11.63</v>
      </c>
    </row>
    <row r="496" spans="1:12" ht="15.6" x14ac:dyDescent="0.3">
      <c r="A496" s="175"/>
      <c r="B496" s="171" t="s">
        <v>3</v>
      </c>
      <c r="C496" s="172"/>
      <c r="D496" s="172"/>
      <c r="E496" s="172"/>
      <c r="F496" s="173"/>
      <c r="G496" s="172"/>
      <c r="H496" s="172"/>
      <c r="I496" s="172"/>
      <c r="J496" s="197"/>
      <c r="K496" s="197">
        <v>11.71</v>
      </c>
      <c r="L496" s="172">
        <f t="shared" si="34"/>
        <v>11.71</v>
      </c>
    </row>
    <row r="497" spans="1:12" ht="15.6" x14ac:dyDescent="0.3">
      <c r="A497" s="206" t="s">
        <v>1172</v>
      </c>
      <c r="B497" s="171" t="s">
        <v>4</v>
      </c>
      <c r="C497" s="172"/>
      <c r="D497" s="172"/>
      <c r="E497" s="172"/>
      <c r="F497" s="173"/>
      <c r="G497" s="172"/>
      <c r="H497" s="172"/>
      <c r="I497" s="172"/>
      <c r="J497" s="197">
        <v>11.44</v>
      </c>
      <c r="K497" s="197"/>
      <c r="L497" s="172">
        <f t="shared" si="34"/>
        <v>11.44</v>
      </c>
    </row>
    <row r="498" spans="1:12" ht="15.6" x14ac:dyDescent="0.3">
      <c r="A498" s="207">
        <v>174725</v>
      </c>
      <c r="B498" s="171" t="s">
        <v>5</v>
      </c>
      <c r="C498" s="172"/>
      <c r="D498" s="172"/>
      <c r="E498" s="172"/>
      <c r="F498" s="172"/>
      <c r="G498" s="172"/>
      <c r="H498" s="172"/>
      <c r="I498" s="172"/>
      <c r="J498" s="197">
        <v>11.21</v>
      </c>
      <c r="K498" s="197"/>
      <c r="L498" s="172">
        <f t="shared" si="34"/>
        <v>11.21</v>
      </c>
    </row>
    <row r="499" spans="1:12" ht="15.6" x14ac:dyDescent="0.3">
      <c r="A499" s="176"/>
      <c r="B499" s="171" t="s">
        <v>5</v>
      </c>
      <c r="C499" s="172"/>
      <c r="D499" s="172"/>
      <c r="E499" s="172"/>
      <c r="F499" s="172"/>
      <c r="G499" s="172"/>
      <c r="H499" s="172"/>
      <c r="I499" s="172"/>
      <c r="J499" s="197">
        <v>11.3</v>
      </c>
      <c r="K499" s="197"/>
      <c r="L499" s="172">
        <f t="shared" si="34"/>
        <v>11.3</v>
      </c>
    </row>
    <row r="500" spans="1:12" ht="15.6" x14ac:dyDescent="0.3">
      <c r="A500" s="170" t="s">
        <v>1032</v>
      </c>
      <c r="B500" s="171" t="s">
        <v>6</v>
      </c>
      <c r="C500" s="172"/>
      <c r="D500" s="172"/>
      <c r="E500" s="172"/>
      <c r="F500" s="172"/>
      <c r="G500" s="172"/>
      <c r="H500" s="172"/>
      <c r="I500" s="172"/>
      <c r="J500" s="198">
        <v>11.05</v>
      </c>
      <c r="K500" s="198"/>
      <c r="L500" s="172">
        <f t="shared" si="34"/>
        <v>11.05</v>
      </c>
    </row>
    <row r="501" spans="1:12" ht="15.6" x14ac:dyDescent="0.3">
      <c r="A501" s="170"/>
      <c r="B501" s="171" t="s">
        <v>6</v>
      </c>
      <c r="C501" s="172"/>
      <c r="D501" s="172"/>
      <c r="E501" s="172"/>
      <c r="F501" s="172"/>
      <c r="G501" s="172"/>
      <c r="H501" s="172"/>
      <c r="I501" s="172"/>
      <c r="J501" s="200">
        <v>11</v>
      </c>
      <c r="K501" s="200"/>
      <c r="L501" s="172">
        <f t="shared" si="34"/>
        <v>11</v>
      </c>
    </row>
    <row r="502" spans="1:12" ht="15.6" x14ac:dyDescent="0.3">
      <c r="A502" s="170" t="s">
        <v>1036</v>
      </c>
      <c r="B502" s="171" t="s">
        <v>7</v>
      </c>
      <c r="C502" s="172"/>
      <c r="D502" s="172"/>
      <c r="E502" s="172"/>
      <c r="F502" s="172"/>
      <c r="G502" s="173"/>
      <c r="H502" s="173"/>
      <c r="I502" s="173"/>
      <c r="J502" s="201">
        <v>11.71</v>
      </c>
      <c r="K502" s="201"/>
      <c r="L502" s="172">
        <f t="shared" si="34"/>
        <v>11.71</v>
      </c>
    </row>
    <row r="503" spans="1:12" ht="15.6" x14ac:dyDescent="0.3">
      <c r="A503" s="170"/>
      <c r="B503" s="171" t="s">
        <v>7</v>
      </c>
      <c r="C503" s="172"/>
      <c r="D503" s="172"/>
      <c r="E503" s="172"/>
      <c r="F503" s="172"/>
      <c r="G503" s="173"/>
      <c r="H503" s="173"/>
      <c r="I503" s="173"/>
      <c r="J503" s="201">
        <v>11.78</v>
      </c>
      <c r="K503" s="201"/>
      <c r="L503" s="172">
        <f t="shared" si="34"/>
        <v>11.78</v>
      </c>
    </row>
    <row r="504" spans="1:12" ht="15.6" x14ac:dyDescent="0.3">
      <c r="A504" s="175"/>
      <c r="B504" s="171" t="s">
        <v>8</v>
      </c>
      <c r="C504" s="179"/>
      <c r="D504" s="179"/>
      <c r="E504" s="179"/>
      <c r="F504" s="179"/>
      <c r="G504" s="179"/>
      <c r="H504" s="179"/>
      <c r="I504" s="179"/>
      <c r="J504" s="201">
        <v>12.45</v>
      </c>
      <c r="K504" s="201"/>
      <c r="L504" s="172">
        <f t="shared" si="34"/>
        <v>12.45</v>
      </c>
    </row>
    <row r="505" spans="1:12" ht="15.6" x14ac:dyDescent="0.3">
      <c r="A505" s="175"/>
      <c r="B505" s="171" t="s">
        <v>8</v>
      </c>
      <c r="C505" s="179"/>
      <c r="D505" s="179"/>
      <c r="E505" s="179"/>
      <c r="F505" s="179"/>
      <c r="G505" s="179"/>
      <c r="H505" s="179"/>
      <c r="I505" s="179"/>
      <c r="J505" s="200">
        <v>13.17</v>
      </c>
      <c r="K505" s="200"/>
      <c r="L505" s="172">
        <f t="shared" si="34"/>
        <v>13.17</v>
      </c>
    </row>
    <row r="506" spans="1:12" ht="15.6" x14ac:dyDescent="0.3">
      <c r="A506" s="175"/>
      <c r="B506" s="171" t="s">
        <v>9</v>
      </c>
      <c r="C506" s="179"/>
      <c r="D506" s="179"/>
      <c r="E506" s="179"/>
      <c r="F506" s="179"/>
      <c r="G506" s="179"/>
      <c r="H506" s="179"/>
      <c r="I506" s="179"/>
      <c r="J506" s="200">
        <v>12.65</v>
      </c>
      <c r="K506" s="200"/>
      <c r="L506" s="172">
        <f t="shared" si="34"/>
        <v>12.65</v>
      </c>
    </row>
    <row r="507" spans="1:12" ht="15.6" x14ac:dyDescent="0.3">
      <c r="A507" s="175"/>
      <c r="B507" s="171" t="s">
        <v>9</v>
      </c>
      <c r="C507" s="179"/>
      <c r="D507" s="179"/>
      <c r="E507" s="179"/>
      <c r="F507" s="179"/>
      <c r="G507" s="179"/>
      <c r="H507" s="179"/>
      <c r="I507" s="179"/>
      <c r="J507" s="200">
        <v>13.25</v>
      </c>
      <c r="K507" s="200"/>
      <c r="L507" s="172">
        <f t="shared" si="34"/>
        <v>13.25</v>
      </c>
    </row>
    <row r="508" spans="1:12" ht="15.6" x14ac:dyDescent="0.3">
      <c r="A508" s="181"/>
      <c r="B508" s="171" t="s">
        <v>10</v>
      </c>
      <c r="C508" s="179"/>
      <c r="D508" s="179"/>
      <c r="E508" s="179"/>
      <c r="F508" s="179"/>
      <c r="G508" s="179"/>
      <c r="H508" s="179"/>
      <c r="I508" s="179"/>
      <c r="J508" s="200">
        <v>13.75</v>
      </c>
      <c r="K508" s="200"/>
      <c r="L508" s="172">
        <f t="shared" si="34"/>
        <v>13.75</v>
      </c>
    </row>
    <row r="509" spans="1:12" ht="15.6" x14ac:dyDescent="0.3">
      <c r="A509" s="181"/>
      <c r="B509" s="171" t="s">
        <v>10</v>
      </c>
      <c r="C509" s="179"/>
      <c r="D509" s="179"/>
      <c r="E509" s="179"/>
      <c r="F509" s="179"/>
      <c r="G509" s="179"/>
      <c r="H509" s="179"/>
      <c r="I509" s="179"/>
      <c r="J509" s="200">
        <v>12.94</v>
      </c>
      <c r="K509" s="200"/>
      <c r="L509" s="172">
        <f t="shared" si="34"/>
        <v>12.94</v>
      </c>
    </row>
    <row r="510" spans="1:12" ht="15.6" x14ac:dyDescent="0.3">
      <c r="A510" s="182"/>
      <c r="B510" s="171" t="s">
        <v>11</v>
      </c>
      <c r="C510" s="172"/>
      <c r="D510" s="172"/>
      <c r="E510" s="172"/>
      <c r="F510" s="172"/>
      <c r="G510" s="172"/>
      <c r="H510" s="172"/>
      <c r="I510" s="172"/>
      <c r="J510" s="197">
        <v>12.27</v>
      </c>
      <c r="K510" s="197"/>
      <c r="L510" s="172">
        <f t="shared" si="34"/>
        <v>12.27</v>
      </c>
    </row>
    <row r="511" spans="1:12" ht="15.6" x14ac:dyDescent="0.3">
      <c r="A511" s="182"/>
      <c r="B511" s="171" t="s">
        <v>12</v>
      </c>
      <c r="C511" s="172"/>
      <c r="D511" s="172"/>
      <c r="E511" s="172"/>
      <c r="F511" s="172"/>
      <c r="G511" s="172"/>
      <c r="H511" s="172"/>
      <c r="I511" s="172"/>
      <c r="J511" s="197">
        <v>12.31</v>
      </c>
      <c r="K511" s="197"/>
      <c r="L511" s="172">
        <f t="shared" si="34"/>
        <v>12.31</v>
      </c>
    </row>
    <row r="513" spans="1:12" ht="15.6" x14ac:dyDescent="0.3">
      <c r="A513" s="185">
        <v>184324</v>
      </c>
      <c r="B513" s="167"/>
      <c r="C513" s="168">
        <v>2005</v>
      </c>
      <c r="D513" s="168">
        <v>2006</v>
      </c>
      <c r="E513" s="168">
        <v>2007</v>
      </c>
      <c r="F513" s="168">
        <v>2008</v>
      </c>
      <c r="G513" s="168">
        <v>2009</v>
      </c>
      <c r="H513" s="168">
        <v>2010</v>
      </c>
      <c r="I513" s="168">
        <v>2011</v>
      </c>
      <c r="J513" s="168">
        <v>2012</v>
      </c>
      <c r="K513" s="168">
        <v>2013</v>
      </c>
      <c r="L513" s="168" t="s">
        <v>161</v>
      </c>
    </row>
    <row r="514" spans="1:12" ht="15.6" x14ac:dyDescent="0.3">
      <c r="A514" s="170" t="s">
        <v>1089</v>
      </c>
      <c r="B514" s="171" t="s">
        <v>1</v>
      </c>
      <c r="C514" s="172"/>
      <c r="D514" s="173"/>
      <c r="E514" s="173"/>
      <c r="F514" s="172"/>
      <c r="G514" s="172"/>
      <c r="H514" s="172"/>
      <c r="I514" s="172"/>
      <c r="J514" s="172"/>
      <c r="K514" s="172"/>
      <c r="L514" s="172" t="e">
        <f t="shared" ref="L514:L525" si="35">AVERAGE(C514:I514)</f>
        <v>#DIV/0!</v>
      </c>
    </row>
    <row r="515" spans="1:12" ht="15.6" x14ac:dyDescent="0.3">
      <c r="A515" s="174"/>
      <c r="B515" s="171" t="s">
        <v>2</v>
      </c>
      <c r="C515" s="172"/>
      <c r="D515" s="173"/>
      <c r="E515" s="172"/>
      <c r="F515" s="173"/>
      <c r="G515" s="172"/>
      <c r="H515" s="172"/>
      <c r="I515" s="172"/>
      <c r="J515" s="172"/>
      <c r="K515" s="172"/>
      <c r="L515" s="172" t="e">
        <f t="shared" si="35"/>
        <v>#DIV/0!</v>
      </c>
    </row>
    <row r="516" spans="1:12" ht="15.6" x14ac:dyDescent="0.3">
      <c r="A516" s="175"/>
      <c r="B516" s="171" t="s">
        <v>3</v>
      </c>
      <c r="C516" s="172"/>
      <c r="D516" s="172"/>
      <c r="E516" s="172"/>
      <c r="F516" s="173"/>
      <c r="G516" s="172"/>
      <c r="H516" s="172"/>
      <c r="I516" s="172"/>
      <c r="J516" s="172"/>
      <c r="K516" s="172"/>
      <c r="L516" s="172" t="e">
        <f t="shared" si="35"/>
        <v>#DIV/0!</v>
      </c>
    </row>
    <row r="517" spans="1:12" ht="15.6" x14ac:dyDescent="0.3">
      <c r="A517" s="176"/>
      <c r="B517" s="171" t="s">
        <v>4</v>
      </c>
      <c r="C517" s="172"/>
      <c r="D517" s="172"/>
      <c r="E517" s="172"/>
      <c r="F517" s="173"/>
      <c r="G517" s="172"/>
      <c r="H517" s="172"/>
      <c r="I517" s="172"/>
      <c r="J517" s="172"/>
      <c r="K517" s="172"/>
      <c r="L517" s="172" t="e">
        <f t="shared" si="35"/>
        <v>#DIV/0!</v>
      </c>
    </row>
    <row r="518" spans="1:12" ht="15.6" x14ac:dyDescent="0.3">
      <c r="A518" s="176"/>
      <c r="B518" s="171" t="s">
        <v>5</v>
      </c>
      <c r="C518" s="172"/>
      <c r="D518" s="172"/>
      <c r="E518" s="172"/>
      <c r="F518" s="172"/>
      <c r="G518" s="172"/>
      <c r="H518" s="172"/>
      <c r="I518" s="172"/>
      <c r="J518" s="172"/>
      <c r="K518" s="172"/>
      <c r="L518" s="172" t="e">
        <f t="shared" si="35"/>
        <v>#DIV/0!</v>
      </c>
    </row>
    <row r="519" spans="1:12" ht="15.6" x14ac:dyDescent="0.3">
      <c r="A519" s="170" t="s">
        <v>1032</v>
      </c>
      <c r="B519" s="171" t="s">
        <v>6</v>
      </c>
      <c r="C519" s="172"/>
      <c r="D519" s="172"/>
      <c r="E519" s="172"/>
      <c r="F519" s="172"/>
      <c r="G519" s="172"/>
      <c r="H519" s="172"/>
      <c r="I519" s="172"/>
      <c r="J519" s="172"/>
      <c r="K519" s="172"/>
      <c r="L519" s="172" t="e">
        <f t="shared" si="35"/>
        <v>#DIV/0!</v>
      </c>
    </row>
    <row r="520" spans="1:12" ht="15.6" x14ac:dyDescent="0.3">
      <c r="A520" s="170" t="s">
        <v>1036</v>
      </c>
      <c r="B520" s="171" t="s">
        <v>7</v>
      </c>
      <c r="C520" s="172"/>
      <c r="D520" s="172"/>
      <c r="E520" s="172"/>
      <c r="F520" s="172"/>
      <c r="G520" s="173"/>
      <c r="H520" s="173"/>
      <c r="I520" s="173"/>
      <c r="J520" s="173"/>
      <c r="K520" s="173"/>
      <c r="L520" s="172" t="e">
        <f t="shared" si="35"/>
        <v>#DIV/0!</v>
      </c>
    </row>
    <row r="521" spans="1:12" ht="15.6" x14ac:dyDescent="0.3">
      <c r="A521" s="175"/>
      <c r="B521" s="171" t="s">
        <v>8</v>
      </c>
      <c r="C521" s="179"/>
      <c r="D521" s="179"/>
      <c r="E521" s="179"/>
      <c r="F521" s="179"/>
      <c r="G521" s="179"/>
      <c r="H521" s="179"/>
      <c r="I521" s="179"/>
      <c r="J521" s="179"/>
      <c r="K521" s="179"/>
      <c r="L521" s="172" t="e">
        <f t="shared" si="35"/>
        <v>#DIV/0!</v>
      </c>
    </row>
    <row r="522" spans="1:12" ht="15.6" x14ac:dyDescent="0.3">
      <c r="A522" s="175"/>
      <c r="B522" s="171" t="s">
        <v>9</v>
      </c>
      <c r="C522" s="179"/>
      <c r="D522" s="179"/>
      <c r="E522" s="179"/>
      <c r="F522" s="179"/>
      <c r="G522" s="179"/>
      <c r="H522" s="179"/>
      <c r="I522" s="179"/>
      <c r="J522" s="179"/>
      <c r="K522" s="179"/>
      <c r="L522" s="172" t="e">
        <f t="shared" si="35"/>
        <v>#DIV/0!</v>
      </c>
    </row>
    <row r="523" spans="1:12" ht="15.6" x14ac:dyDescent="0.3">
      <c r="A523" s="181"/>
      <c r="B523" s="171" t="s">
        <v>10</v>
      </c>
      <c r="C523" s="179"/>
      <c r="D523" s="179"/>
      <c r="E523" s="179"/>
      <c r="F523" s="179"/>
      <c r="G523" s="179"/>
      <c r="H523" s="179"/>
      <c r="I523" s="179"/>
      <c r="J523" s="179"/>
      <c r="K523" s="179"/>
      <c r="L523" s="172" t="e">
        <f t="shared" si="35"/>
        <v>#DIV/0!</v>
      </c>
    </row>
    <row r="524" spans="1:12" ht="15.6" x14ac:dyDescent="0.3">
      <c r="A524" s="182"/>
      <c r="B524" s="171" t="s">
        <v>11</v>
      </c>
      <c r="C524" s="172"/>
      <c r="D524" s="172"/>
      <c r="E524" s="172"/>
      <c r="F524" s="172"/>
      <c r="G524" s="172"/>
      <c r="H524" s="172"/>
      <c r="I524" s="172"/>
      <c r="J524" s="172"/>
      <c r="K524" s="172"/>
      <c r="L524" s="172" t="e">
        <f t="shared" si="35"/>
        <v>#DIV/0!</v>
      </c>
    </row>
    <row r="525" spans="1:12" ht="15.6" x14ac:dyDescent="0.3">
      <c r="A525" s="182"/>
      <c r="B525" s="171" t="s">
        <v>12</v>
      </c>
      <c r="C525" s="172"/>
      <c r="D525" s="172"/>
      <c r="E525" s="172"/>
      <c r="F525" s="172"/>
      <c r="G525" s="172"/>
      <c r="H525" s="172"/>
      <c r="I525" s="172"/>
      <c r="J525" s="172"/>
      <c r="K525" s="172"/>
      <c r="L525" s="172" t="e">
        <f t="shared" si="35"/>
        <v>#DIV/0!</v>
      </c>
    </row>
    <row r="527" spans="1:12" ht="15.6" x14ac:dyDescent="0.3">
      <c r="A527" s="185">
        <v>184526</v>
      </c>
      <c r="B527" s="167"/>
      <c r="C527" s="168">
        <v>2005</v>
      </c>
      <c r="D527" s="168">
        <v>2006</v>
      </c>
      <c r="E527" s="168">
        <v>2007</v>
      </c>
      <c r="F527" s="168">
        <v>2008</v>
      </c>
      <c r="G527" s="168">
        <v>2009</v>
      </c>
      <c r="H527" s="168">
        <v>2010</v>
      </c>
      <c r="I527" s="168">
        <v>2011</v>
      </c>
      <c r="J527" s="168">
        <v>2012</v>
      </c>
      <c r="K527" s="168">
        <v>2013</v>
      </c>
      <c r="L527" s="168" t="s">
        <v>161</v>
      </c>
    </row>
    <row r="528" spans="1:12" ht="15.6" x14ac:dyDescent="0.3">
      <c r="A528" s="170" t="s">
        <v>1090</v>
      </c>
      <c r="B528" s="171" t="s">
        <v>1</v>
      </c>
      <c r="C528" s="172"/>
      <c r="D528" s="173"/>
      <c r="E528" s="173">
        <v>21.67</v>
      </c>
      <c r="F528" s="172"/>
      <c r="G528" s="172"/>
      <c r="H528" s="172"/>
      <c r="I528" s="172"/>
      <c r="J528" s="172"/>
      <c r="K528" s="172"/>
      <c r="L528" s="172">
        <f t="shared" ref="L528:L545" si="36">AVERAGE(C528:I528)</f>
        <v>21.67</v>
      </c>
    </row>
    <row r="529" spans="1:12" ht="15.6" x14ac:dyDescent="0.3">
      <c r="A529" s="174"/>
      <c r="B529" s="171" t="s">
        <v>2</v>
      </c>
      <c r="C529" s="172"/>
      <c r="D529" s="173"/>
      <c r="E529" s="172">
        <v>20.96</v>
      </c>
      <c r="F529" s="173"/>
      <c r="G529" s="172"/>
      <c r="H529" s="172"/>
      <c r="I529" s="172"/>
      <c r="J529" s="172"/>
      <c r="K529" s="172"/>
      <c r="L529" s="172">
        <f t="shared" si="36"/>
        <v>20.96</v>
      </c>
    </row>
    <row r="530" spans="1:12" ht="15.6" x14ac:dyDescent="0.3">
      <c r="A530" s="175"/>
      <c r="B530" s="171" t="s">
        <v>3</v>
      </c>
      <c r="C530" s="172"/>
      <c r="D530" s="172"/>
      <c r="E530" s="172">
        <v>20.46</v>
      </c>
      <c r="F530" s="173"/>
      <c r="G530" s="172"/>
      <c r="H530" s="172"/>
      <c r="I530" s="172"/>
      <c r="J530" s="172"/>
      <c r="K530" s="172"/>
      <c r="L530" s="172">
        <f t="shared" si="36"/>
        <v>20.46</v>
      </c>
    </row>
    <row r="531" spans="1:12" ht="15.6" x14ac:dyDescent="0.3">
      <c r="A531" s="176"/>
      <c r="B531" s="171" t="s">
        <v>4</v>
      </c>
      <c r="C531" s="172"/>
      <c r="D531" s="172"/>
      <c r="E531" s="172">
        <v>19.84</v>
      </c>
      <c r="F531" s="173"/>
      <c r="G531" s="172"/>
      <c r="H531" s="172"/>
      <c r="I531" s="172"/>
      <c r="J531" s="172"/>
      <c r="K531" s="172"/>
      <c r="L531" s="172">
        <f t="shared" si="36"/>
        <v>19.84</v>
      </c>
    </row>
    <row r="532" spans="1:12" ht="15.6" x14ac:dyDescent="0.3">
      <c r="A532" s="176"/>
      <c r="B532" s="171" t="s">
        <v>5</v>
      </c>
      <c r="C532" s="172"/>
      <c r="D532" s="172"/>
      <c r="E532" s="172">
        <v>19.619999999999997</v>
      </c>
      <c r="F532" s="172"/>
      <c r="G532" s="172"/>
      <c r="H532" s="172"/>
      <c r="I532" s="172"/>
      <c r="J532" s="172"/>
      <c r="K532" s="172"/>
      <c r="L532" s="172">
        <f t="shared" si="36"/>
        <v>19.619999999999997</v>
      </c>
    </row>
    <row r="533" spans="1:12" ht="15.6" x14ac:dyDescent="0.3">
      <c r="A533" s="176"/>
      <c r="B533" s="171" t="s">
        <v>5</v>
      </c>
      <c r="C533" s="172"/>
      <c r="D533" s="172"/>
      <c r="E533" s="172">
        <v>19.240000000000002</v>
      </c>
      <c r="F533" s="172"/>
      <c r="G533" s="172"/>
      <c r="H533" s="172"/>
      <c r="I533" s="172"/>
      <c r="J533" s="172"/>
      <c r="K533" s="172"/>
      <c r="L533" s="172">
        <f t="shared" si="36"/>
        <v>19.240000000000002</v>
      </c>
    </row>
    <row r="534" spans="1:12" ht="15.6" x14ac:dyDescent="0.3">
      <c r="A534" s="170" t="s">
        <v>1032</v>
      </c>
      <c r="B534" s="171" t="s">
        <v>6</v>
      </c>
      <c r="C534" s="172"/>
      <c r="D534" s="172"/>
      <c r="E534" s="172">
        <v>18.939999999999998</v>
      </c>
      <c r="F534" s="172"/>
      <c r="G534" s="172"/>
      <c r="H534" s="172"/>
      <c r="I534" s="172"/>
      <c r="J534" s="172"/>
      <c r="K534" s="172"/>
      <c r="L534" s="172">
        <f t="shared" si="36"/>
        <v>18.939999999999998</v>
      </c>
    </row>
    <row r="535" spans="1:12" ht="15.6" x14ac:dyDescent="0.3">
      <c r="A535" s="170"/>
      <c r="B535" s="171" t="s">
        <v>6</v>
      </c>
      <c r="C535" s="172"/>
      <c r="D535" s="172"/>
      <c r="E535" s="172">
        <v>19.14</v>
      </c>
      <c r="F535" s="172"/>
      <c r="G535" s="172"/>
      <c r="H535" s="172"/>
      <c r="I535" s="172"/>
      <c r="J535" s="172"/>
      <c r="K535" s="172"/>
      <c r="L535" s="172">
        <f t="shared" si="36"/>
        <v>19.14</v>
      </c>
    </row>
    <row r="536" spans="1:12" ht="15.6" x14ac:dyDescent="0.3">
      <c r="A536" s="170" t="s">
        <v>1036</v>
      </c>
      <c r="B536" s="171" t="s">
        <v>7</v>
      </c>
      <c r="C536" s="172"/>
      <c r="D536" s="172"/>
      <c r="E536" s="172">
        <v>19.939999999999998</v>
      </c>
      <c r="F536" s="172"/>
      <c r="G536" s="173"/>
      <c r="H536" s="173"/>
      <c r="I536" s="173"/>
      <c r="J536" s="173"/>
      <c r="K536" s="173"/>
      <c r="L536" s="172">
        <f t="shared" si="36"/>
        <v>19.939999999999998</v>
      </c>
    </row>
    <row r="537" spans="1:12" ht="15.6" x14ac:dyDescent="0.3">
      <c r="A537" s="170"/>
      <c r="B537" s="171" t="s">
        <v>7</v>
      </c>
      <c r="C537" s="172"/>
      <c r="D537" s="172"/>
      <c r="E537" s="172">
        <v>20.439999999999998</v>
      </c>
      <c r="F537" s="172"/>
      <c r="G537" s="173"/>
      <c r="H537" s="173"/>
      <c r="I537" s="173"/>
      <c r="J537" s="173"/>
      <c r="K537" s="173"/>
      <c r="L537" s="172">
        <f t="shared" si="36"/>
        <v>20.439999999999998</v>
      </c>
    </row>
    <row r="538" spans="1:12" ht="15.6" x14ac:dyDescent="0.3">
      <c r="A538" s="175"/>
      <c r="B538" s="171" t="s">
        <v>8</v>
      </c>
      <c r="C538" s="179"/>
      <c r="D538" s="179"/>
      <c r="E538" s="179">
        <v>20.740000000000002</v>
      </c>
      <c r="F538" s="179"/>
      <c r="G538" s="179"/>
      <c r="H538" s="179"/>
      <c r="I538" s="179"/>
      <c r="J538" s="179"/>
      <c r="K538" s="179"/>
      <c r="L538" s="172">
        <f t="shared" si="36"/>
        <v>20.740000000000002</v>
      </c>
    </row>
    <row r="539" spans="1:12" ht="15.6" x14ac:dyDescent="0.3">
      <c r="A539" s="175"/>
      <c r="B539" s="171" t="s">
        <v>8</v>
      </c>
      <c r="C539" s="179"/>
      <c r="D539" s="179"/>
      <c r="E539" s="179">
        <v>20.689999999999998</v>
      </c>
      <c r="F539" s="179"/>
      <c r="G539" s="179"/>
      <c r="H539" s="179"/>
      <c r="I539" s="179"/>
      <c r="J539" s="179"/>
      <c r="K539" s="179"/>
      <c r="L539" s="172">
        <f t="shared" si="36"/>
        <v>20.689999999999998</v>
      </c>
    </row>
    <row r="540" spans="1:12" ht="15.6" x14ac:dyDescent="0.3">
      <c r="A540" s="175"/>
      <c r="B540" s="171" t="s">
        <v>9</v>
      </c>
      <c r="C540" s="179"/>
      <c r="D540" s="179"/>
      <c r="E540" s="179">
        <v>21.34</v>
      </c>
      <c r="F540" s="179"/>
      <c r="G540" s="179"/>
      <c r="H540" s="179"/>
      <c r="I540" s="179"/>
      <c r="J540" s="179"/>
      <c r="K540" s="179"/>
      <c r="L540" s="172">
        <f t="shared" si="36"/>
        <v>21.34</v>
      </c>
    </row>
    <row r="541" spans="1:12" ht="15.6" x14ac:dyDescent="0.3">
      <c r="A541" s="175"/>
      <c r="B541" s="171" t="s">
        <v>9</v>
      </c>
      <c r="C541" s="179"/>
      <c r="D541" s="179"/>
      <c r="E541" s="179">
        <v>21.17</v>
      </c>
      <c r="F541" s="179"/>
      <c r="G541" s="179"/>
      <c r="H541" s="179"/>
      <c r="I541" s="179"/>
      <c r="J541" s="179"/>
      <c r="K541" s="179"/>
      <c r="L541" s="172">
        <f t="shared" si="36"/>
        <v>21.17</v>
      </c>
    </row>
    <row r="542" spans="1:12" ht="15.6" x14ac:dyDescent="0.3">
      <c r="A542" s="181"/>
      <c r="B542" s="171" t="s">
        <v>10</v>
      </c>
      <c r="C542" s="179"/>
      <c r="D542" s="179"/>
      <c r="E542" s="179">
        <v>22.11</v>
      </c>
      <c r="F542" s="179"/>
      <c r="G542" s="179"/>
      <c r="H542" s="179"/>
      <c r="I542" s="179"/>
      <c r="J542" s="179"/>
      <c r="K542" s="179"/>
      <c r="L542" s="172">
        <f t="shared" si="36"/>
        <v>22.11</v>
      </c>
    </row>
    <row r="543" spans="1:12" ht="15.6" x14ac:dyDescent="0.3">
      <c r="A543" s="181"/>
      <c r="B543" s="171" t="s">
        <v>10</v>
      </c>
      <c r="C543" s="179"/>
      <c r="D543" s="179"/>
      <c r="E543" s="179">
        <v>21.439999999999998</v>
      </c>
      <c r="F543" s="179"/>
      <c r="G543" s="179"/>
      <c r="H543" s="179"/>
      <c r="I543" s="179"/>
      <c r="J543" s="179"/>
      <c r="K543" s="179"/>
      <c r="L543" s="172">
        <f t="shared" si="36"/>
        <v>21.439999999999998</v>
      </c>
    </row>
    <row r="544" spans="1:12" ht="15.6" x14ac:dyDescent="0.3">
      <c r="A544" s="182"/>
      <c r="B544" s="171" t="s">
        <v>11</v>
      </c>
      <c r="C544" s="172"/>
      <c r="D544" s="172"/>
      <c r="E544" s="172">
        <v>20.7</v>
      </c>
      <c r="F544" s="172"/>
      <c r="G544" s="172"/>
      <c r="H544" s="172"/>
      <c r="I544" s="172"/>
      <c r="J544" s="172"/>
      <c r="K544" s="172"/>
      <c r="L544" s="172">
        <f t="shared" si="36"/>
        <v>20.7</v>
      </c>
    </row>
    <row r="545" spans="1:12" ht="15.6" x14ac:dyDescent="0.3">
      <c r="A545" s="182"/>
      <c r="B545" s="171" t="s">
        <v>12</v>
      </c>
      <c r="C545" s="172"/>
      <c r="D545" s="172"/>
      <c r="E545" s="172"/>
      <c r="F545" s="172"/>
      <c r="G545" s="172"/>
      <c r="H545" s="172"/>
      <c r="I545" s="172"/>
      <c r="J545" s="172"/>
      <c r="K545" s="172"/>
      <c r="L545" s="172" t="e">
        <f t="shared" si="36"/>
        <v>#DIV/0!</v>
      </c>
    </row>
    <row r="547" spans="1:12" ht="15.6" x14ac:dyDescent="0.3">
      <c r="A547" s="185">
        <v>204626</v>
      </c>
      <c r="B547" s="167"/>
      <c r="C547" s="168">
        <v>2005</v>
      </c>
      <c r="D547" s="168">
        <v>2006</v>
      </c>
      <c r="E547" s="168">
        <v>2007</v>
      </c>
      <c r="F547" s="168">
        <v>2008</v>
      </c>
      <c r="G547" s="168">
        <v>2009</v>
      </c>
      <c r="H547" s="168">
        <v>2010</v>
      </c>
      <c r="I547" s="168">
        <v>2011</v>
      </c>
      <c r="J547" s="168">
        <v>2012</v>
      </c>
      <c r="K547" s="168">
        <v>2013</v>
      </c>
      <c r="L547" s="168" t="s">
        <v>161</v>
      </c>
    </row>
    <row r="548" spans="1:12" ht="15.6" x14ac:dyDescent="0.3">
      <c r="A548" s="170" t="s">
        <v>1091</v>
      </c>
      <c r="B548" s="171" t="s">
        <v>1</v>
      </c>
      <c r="C548" s="172"/>
      <c r="D548" s="173"/>
      <c r="E548" s="173"/>
      <c r="F548" s="172"/>
      <c r="G548" s="172"/>
      <c r="H548" s="172"/>
      <c r="I548" s="172"/>
      <c r="J548" s="172"/>
      <c r="K548" s="172"/>
      <c r="L548" s="172" t="e">
        <f t="shared" ref="L548:L559" si="37">AVERAGE(C548:I548)</f>
        <v>#DIV/0!</v>
      </c>
    </row>
    <row r="549" spans="1:12" ht="15.6" x14ac:dyDescent="0.3">
      <c r="A549" s="174"/>
      <c r="B549" s="171" t="s">
        <v>2</v>
      </c>
      <c r="C549" s="172"/>
      <c r="D549" s="173"/>
      <c r="E549" s="172"/>
      <c r="F549" s="173"/>
      <c r="G549" s="172"/>
      <c r="H549" s="172"/>
      <c r="I549" s="172"/>
      <c r="J549" s="172">
        <v>15.67</v>
      </c>
      <c r="K549" s="172"/>
      <c r="L549" s="172" t="e">
        <f t="shared" si="37"/>
        <v>#DIV/0!</v>
      </c>
    </row>
    <row r="550" spans="1:12" ht="15.6" x14ac:dyDescent="0.3">
      <c r="A550" s="175"/>
      <c r="B550" s="171" t="s">
        <v>3</v>
      </c>
      <c r="C550" s="172"/>
      <c r="D550" s="172"/>
      <c r="E550" s="172"/>
      <c r="F550" s="173"/>
      <c r="G550" s="172"/>
      <c r="H550" s="172"/>
      <c r="I550" s="172"/>
      <c r="J550" s="172"/>
      <c r="K550" s="172"/>
      <c r="L550" s="172" t="e">
        <f t="shared" si="37"/>
        <v>#DIV/0!</v>
      </c>
    </row>
    <row r="551" spans="1:12" ht="15.6" x14ac:dyDescent="0.3">
      <c r="A551" s="176"/>
      <c r="B551" s="171" t="s">
        <v>4</v>
      </c>
      <c r="C551" s="172"/>
      <c r="D551" s="172"/>
      <c r="E551" s="172"/>
      <c r="F551" s="173"/>
      <c r="G551" s="172"/>
      <c r="H551" s="172"/>
      <c r="I551" s="172"/>
      <c r="J551" s="172"/>
      <c r="K551" s="172"/>
      <c r="L551" s="172" t="e">
        <f t="shared" si="37"/>
        <v>#DIV/0!</v>
      </c>
    </row>
    <row r="552" spans="1:12" ht="15.6" x14ac:dyDescent="0.3">
      <c r="A552" s="176"/>
      <c r="B552" s="171" t="s">
        <v>5</v>
      </c>
      <c r="C552" s="172"/>
      <c r="D552" s="172"/>
      <c r="E552" s="172"/>
      <c r="F552" s="172"/>
      <c r="G552" s="172"/>
      <c r="H552" s="172"/>
      <c r="I552" s="172"/>
      <c r="J552" s="172"/>
      <c r="K552" s="172"/>
      <c r="L552" s="172" t="e">
        <f t="shared" si="37"/>
        <v>#DIV/0!</v>
      </c>
    </row>
    <row r="553" spans="1:12" ht="15.6" x14ac:dyDescent="0.3">
      <c r="A553" s="170" t="s">
        <v>1032</v>
      </c>
      <c r="B553" s="171" t="s">
        <v>6</v>
      </c>
      <c r="C553" s="172"/>
      <c r="D553" s="172"/>
      <c r="E553" s="172"/>
      <c r="F553" s="172"/>
      <c r="G553" s="172"/>
      <c r="H553" s="172"/>
      <c r="I553" s="172"/>
      <c r="J553" s="172"/>
      <c r="K553" s="172"/>
      <c r="L553" s="172" t="e">
        <f t="shared" si="37"/>
        <v>#DIV/0!</v>
      </c>
    </row>
    <row r="554" spans="1:12" ht="15.6" x14ac:dyDescent="0.3">
      <c r="A554" s="170" t="s">
        <v>1036</v>
      </c>
      <c r="B554" s="171" t="s">
        <v>7</v>
      </c>
      <c r="C554" s="172"/>
      <c r="D554" s="172"/>
      <c r="E554" s="172"/>
      <c r="F554" s="172"/>
      <c r="G554" s="173"/>
      <c r="H554" s="173"/>
      <c r="I554" s="173"/>
      <c r="J554" s="173"/>
      <c r="K554" s="173"/>
      <c r="L554" s="172" t="e">
        <f t="shared" si="37"/>
        <v>#DIV/0!</v>
      </c>
    </row>
    <row r="555" spans="1:12" ht="15.6" x14ac:dyDescent="0.3">
      <c r="A555" s="175"/>
      <c r="B555" s="171" t="s">
        <v>8</v>
      </c>
      <c r="C555" s="179"/>
      <c r="D555" s="179"/>
      <c r="E555" s="179"/>
      <c r="F555" s="179"/>
      <c r="G555" s="179"/>
      <c r="H555" s="179"/>
      <c r="I555" s="179"/>
      <c r="J555" s="179"/>
      <c r="K555" s="179"/>
      <c r="L555" s="172" t="e">
        <f t="shared" si="37"/>
        <v>#DIV/0!</v>
      </c>
    </row>
    <row r="556" spans="1:12" ht="15.6" x14ac:dyDescent="0.3">
      <c r="A556" s="175"/>
      <c r="B556" s="171" t="s">
        <v>9</v>
      </c>
      <c r="C556" s="179"/>
      <c r="D556" s="179"/>
      <c r="E556" s="179"/>
      <c r="F556" s="179"/>
      <c r="G556" s="179"/>
      <c r="H556" s="179"/>
      <c r="I556" s="179"/>
      <c r="J556" s="179"/>
      <c r="K556" s="179"/>
      <c r="L556" s="172" t="e">
        <f t="shared" si="37"/>
        <v>#DIV/0!</v>
      </c>
    </row>
    <row r="557" spans="1:12" ht="15.6" x14ac:dyDescent="0.3">
      <c r="A557" s="181"/>
      <c r="B557" s="171" t="s">
        <v>10</v>
      </c>
      <c r="C557" s="179"/>
      <c r="D557" s="179"/>
      <c r="E557" s="179"/>
      <c r="F557" s="179"/>
      <c r="G557" s="179"/>
      <c r="H557" s="179"/>
      <c r="I557" s="179"/>
      <c r="J557" s="179"/>
      <c r="K557" s="179"/>
      <c r="L557" s="172" t="e">
        <f t="shared" si="37"/>
        <v>#DIV/0!</v>
      </c>
    </row>
    <row r="558" spans="1:12" ht="15.6" x14ac:dyDescent="0.3">
      <c r="A558" s="182"/>
      <c r="B558" s="171" t="s">
        <v>11</v>
      </c>
      <c r="C558" s="172"/>
      <c r="D558" s="172"/>
      <c r="E558" s="172"/>
      <c r="F558" s="172"/>
      <c r="G558" s="172"/>
      <c r="H558" s="172"/>
      <c r="I558" s="172"/>
      <c r="J558" s="172"/>
      <c r="K558" s="172"/>
      <c r="L558" s="172" t="e">
        <f t="shared" si="37"/>
        <v>#DIV/0!</v>
      </c>
    </row>
    <row r="559" spans="1:12" ht="15.6" x14ac:dyDescent="0.3">
      <c r="A559" s="182"/>
      <c r="B559" s="171" t="s">
        <v>12</v>
      </c>
      <c r="C559" s="172"/>
      <c r="D559" s="172"/>
      <c r="E559" s="172"/>
      <c r="F559" s="172"/>
      <c r="G559" s="172"/>
      <c r="H559" s="172"/>
      <c r="I559" s="172"/>
      <c r="J559" s="172"/>
      <c r="K559" s="172"/>
      <c r="L559" s="172" t="e">
        <f t="shared" si="37"/>
        <v>#DIV/0!</v>
      </c>
    </row>
    <row r="561" spans="1:12" ht="15.6" x14ac:dyDescent="0.3">
      <c r="A561" s="185">
        <v>214525</v>
      </c>
      <c r="B561" s="167"/>
      <c r="C561" s="168">
        <v>2005</v>
      </c>
      <c r="D561" s="168">
        <v>2006</v>
      </c>
      <c r="E561" s="168">
        <v>2007</v>
      </c>
      <c r="F561" s="168">
        <v>2008</v>
      </c>
      <c r="G561" s="168">
        <v>2009</v>
      </c>
      <c r="H561" s="168">
        <v>2010</v>
      </c>
      <c r="I561" s="168">
        <v>2011</v>
      </c>
      <c r="J561" s="168">
        <v>2012</v>
      </c>
      <c r="K561" s="168">
        <v>2013</v>
      </c>
      <c r="L561" s="168" t="s">
        <v>161</v>
      </c>
    </row>
    <row r="562" spans="1:12" ht="15.6" x14ac:dyDescent="0.3">
      <c r="A562" s="170" t="s">
        <v>1092</v>
      </c>
      <c r="B562" s="171" t="s">
        <v>1</v>
      </c>
      <c r="C562" s="172"/>
      <c r="D562" s="173"/>
      <c r="E562" s="173"/>
      <c r="F562" s="172"/>
      <c r="G562" s="172"/>
      <c r="H562" s="172"/>
      <c r="I562" s="172"/>
      <c r="J562" s="172"/>
      <c r="K562" s="172"/>
      <c r="L562" s="172" t="e">
        <f t="shared" ref="L562:L573" si="38">AVERAGE(C562:I562)</f>
        <v>#DIV/0!</v>
      </c>
    </row>
    <row r="563" spans="1:12" ht="15.6" x14ac:dyDescent="0.3">
      <c r="A563" s="174"/>
      <c r="B563" s="171" t="s">
        <v>2</v>
      </c>
      <c r="C563" s="172"/>
      <c r="D563" s="173"/>
      <c r="E563" s="172"/>
      <c r="F563" s="173"/>
      <c r="G563" s="172"/>
      <c r="H563" s="172"/>
      <c r="I563" s="172"/>
      <c r="J563" s="172"/>
      <c r="K563" s="172"/>
      <c r="L563" s="172" t="e">
        <f t="shared" si="38"/>
        <v>#DIV/0!</v>
      </c>
    </row>
    <row r="564" spans="1:12" ht="15.6" x14ac:dyDescent="0.3">
      <c r="A564" s="175"/>
      <c r="B564" s="171" t="s">
        <v>3</v>
      </c>
      <c r="C564" s="172"/>
      <c r="D564" s="172"/>
      <c r="E564" s="172"/>
      <c r="F564" s="173"/>
      <c r="G564" s="172"/>
      <c r="H564" s="172"/>
      <c r="I564" s="172"/>
      <c r="J564" s="172"/>
      <c r="K564" s="172"/>
      <c r="L564" s="172" t="e">
        <f t="shared" si="38"/>
        <v>#DIV/0!</v>
      </c>
    </row>
    <row r="565" spans="1:12" ht="15.6" x14ac:dyDescent="0.3">
      <c r="A565" s="176"/>
      <c r="B565" s="171" t="s">
        <v>4</v>
      </c>
      <c r="C565" s="172"/>
      <c r="D565" s="172"/>
      <c r="E565" s="172"/>
      <c r="F565" s="173"/>
      <c r="G565" s="172"/>
      <c r="H565" s="172"/>
      <c r="I565" s="172"/>
      <c r="J565" s="172"/>
      <c r="K565" s="172"/>
      <c r="L565" s="172" t="e">
        <f t="shared" si="38"/>
        <v>#DIV/0!</v>
      </c>
    </row>
    <row r="566" spans="1:12" ht="15.6" x14ac:dyDescent="0.3">
      <c r="A566" s="176"/>
      <c r="B566" s="171" t="s">
        <v>5</v>
      </c>
      <c r="C566" s="172"/>
      <c r="D566" s="172"/>
      <c r="E566" s="172"/>
      <c r="F566" s="172"/>
      <c r="G566" s="172"/>
      <c r="H566" s="172"/>
      <c r="I566" s="172"/>
      <c r="J566" s="172"/>
      <c r="K566" s="172"/>
      <c r="L566" s="172" t="e">
        <f t="shared" si="38"/>
        <v>#DIV/0!</v>
      </c>
    </row>
    <row r="567" spans="1:12" ht="15.6" x14ac:dyDescent="0.3">
      <c r="A567" s="170" t="s">
        <v>1032</v>
      </c>
      <c r="B567" s="171" t="s">
        <v>6</v>
      </c>
      <c r="C567" s="172"/>
      <c r="D567" s="172"/>
      <c r="E567" s="172"/>
      <c r="F567" s="172"/>
      <c r="G567" s="172"/>
      <c r="H567" s="172"/>
      <c r="I567" s="172"/>
      <c r="J567" s="172"/>
      <c r="K567" s="172"/>
      <c r="L567" s="172" t="e">
        <f t="shared" si="38"/>
        <v>#DIV/0!</v>
      </c>
    </row>
    <row r="568" spans="1:12" ht="15.6" x14ac:dyDescent="0.3">
      <c r="A568" s="170" t="s">
        <v>1036</v>
      </c>
      <c r="B568" s="171" t="s">
        <v>7</v>
      </c>
      <c r="C568" s="172"/>
      <c r="D568" s="172"/>
      <c r="E568" s="172"/>
      <c r="F568" s="172"/>
      <c r="G568" s="173"/>
      <c r="H568" s="173"/>
      <c r="I568" s="173"/>
      <c r="J568" s="173"/>
      <c r="K568" s="173"/>
      <c r="L568" s="172" t="e">
        <f t="shared" si="38"/>
        <v>#DIV/0!</v>
      </c>
    </row>
    <row r="569" spans="1:12" ht="15.6" x14ac:dyDescent="0.3">
      <c r="A569" s="175"/>
      <c r="B569" s="171" t="s">
        <v>8</v>
      </c>
      <c r="C569" s="179"/>
      <c r="D569" s="179"/>
      <c r="E569" s="179"/>
      <c r="F569" s="179"/>
      <c r="G569" s="179"/>
      <c r="H569" s="179"/>
      <c r="I569" s="179"/>
      <c r="J569" s="179"/>
      <c r="K569" s="179"/>
      <c r="L569" s="172" t="e">
        <f t="shared" si="38"/>
        <v>#DIV/0!</v>
      </c>
    </row>
    <row r="570" spans="1:12" ht="15.6" x14ac:dyDescent="0.3">
      <c r="A570" s="175"/>
      <c r="B570" s="171" t="s">
        <v>9</v>
      </c>
      <c r="C570" s="179"/>
      <c r="D570" s="179"/>
      <c r="E570" s="179"/>
      <c r="F570" s="179"/>
      <c r="G570" s="179"/>
      <c r="H570" s="179"/>
      <c r="I570" s="179"/>
      <c r="J570" s="179"/>
      <c r="K570" s="179"/>
      <c r="L570" s="172" t="e">
        <f t="shared" si="38"/>
        <v>#DIV/0!</v>
      </c>
    </row>
    <row r="571" spans="1:12" ht="15.6" x14ac:dyDescent="0.3">
      <c r="A571" s="181"/>
      <c r="B571" s="171" t="s">
        <v>10</v>
      </c>
      <c r="C571" s="179"/>
      <c r="D571" s="179"/>
      <c r="E571" s="179"/>
      <c r="F571" s="179"/>
      <c r="G571" s="179"/>
      <c r="H571" s="179"/>
      <c r="I571" s="179"/>
      <c r="J571" s="179"/>
      <c r="K571" s="179"/>
      <c r="L571" s="172" t="e">
        <f t="shared" si="38"/>
        <v>#DIV/0!</v>
      </c>
    </row>
    <row r="572" spans="1:12" ht="15.6" x14ac:dyDescent="0.3">
      <c r="A572" s="182"/>
      <c r="B572" s="171" t="s">
        <v>11</v>
      </c>
      <c r="C572" s="172"/>
      <c r="D572" s="172"/>
      <c r="E572" s="172"/>
      <c r="F572" s="172"/>
      <c r="G572" s="172"/>
      <c r="H572" s="172"/>
      <c r="I572" s="172"/>
      <c r="J572" s="172"/>
      <c r="K572" s="172"/>
      <c r="L572" s="172" t="e">
        <f t="shared" si="38"/>
        <v>#DIV/0!</v>
      </c>
    </row>
    <row r="573" spans="1:12" ht="15.6" x14ac:dyDescent="0.3">
      <c r="A573" s="182"/>
      <c r="B573" s="171" t="s">
        <v>12</v>
      </c>
      <c r="C573" s="172"/>
      <c r="D573" s="172"/>
      <c r="E573" s="172"/>
      <c r="F573" s="172"/>
      <c r="G573" s="172"/>
      <c r="H573" s="172"/>
      <c r="I573" s="172"/>
      <c r="J573" s="172"/>
      <c r="K573" s="172"/>
      <c r="L573" s="172" t="e">
        <f t="shared" si="38"/>
        <v>#DIV/0!</v>
      </c>
    </row>
    <row r="575" spans="1:12" ht="15.6" x14ac:dyDescent="0.3">
      <c r="A575" s="185">
        <v>224325</v>
      </c>
      <c r="B575" s="167"/>
      <c r="C575" s="168">
        <v>2005</v>
      </c>
      <c r="D575" s="168">
        <v>2006</v>
      </c>
      <c r="E575" s="168">
        <v>2007</v>
      </c>
      <c r="F575" s="168">
        <v>2008</v>
      </c>
      <c r="G575" s="168">
        <v>2009</v>
      </c>
      <c r="H575" s="168">
        <v>2010</v>
      </c>
      <c r="I575" s="168">
        <v>2011</v>
      </c>
      <c r="J575" s="168">
        <v>2012</v>
      </c>
      <c r="K575" s="168">
        <v>2013</v>
      </c>
      <c r="L575" s="168" t="s">
        <v>161</v>
      </c>
    </row>
    <row r="576" spans="1:12" ht="15.6" x14ac:dyDescent="0.3">
      <c r="A576" s="170" t="s">
        <v>1093</v>
      </c>
      <c r="B576" s="171" t="s">
        <v>1</v>
      </c>
      <c r="C576" s="172"/>
      <c r="D576" s="173"/>
      <c r="E576" s="173"/>
      <c r="F576" s="172"/>
      <c r="G576" s="172"/>
      <c r="H576" s="172"/>
      <c r="I576" s="172"/>
      <c r="J576" s="172"/>
      <c r="K576" s="172"/>
      <c r="L576" s="172" t="e">
        <f t="shared" ref="L576:L587" si="39">AVERAGE(C576:I576)</f>
        <v>#DIV/0!</v>
      </c>
    </row>
    <row r="577" spans="1:12" ht="15.6" x14ac:dyDescent="0.3">
      <c r="A577" s="174"/>
      <c r="B577" s="171" t="s">
        <v>2</v>
      </c>
      <c r="C577" s="172"/>
      <c r="D577" s="173"/>
      <c r="E577" s="172"/>
      <c r="F577" s="173"/>
      <c r="G577" s="172"/>
      <c r="H577" s="172"/>
      <c r="I577" s="172"/>
      <c r="J577" s="172"/>
      <c r="K577" s="172"/>
      <c r="L577" s="172" t="e">
        <f t="shared" si="39"/>
        <v>#DIV/0!</v>
      </c>
    </row>
    <row r="578" spans="1:12" ht="15.6" x14ac:dyDescent="0.3">
      <c r="A578" s="175"/>
      <c r="B578" s="171" t="s">
        <v>3</v>
      </c>
      <c r="C578" s="172"/>
      <c r="D578" s="172"/>
      <c r="E578" s="172"/>
      <c r="F578" s="173"/>
      <c r="G578" s="172"/>
      <c r="H578" s="172"/>
      <c r="I578" s="172"/>
      <c r="J578" s="172"/>
      <c r="K578" s="172"/>
      <c r="L578" s="172" t="e">
        <f t="shared" si="39"/>
        <v>#DIV/0!</v>
      </c>
    </row>
    <row r="579" spans="1:12" ht="15.6" x14ac:dyDescent="0.3">
      <c r="A579" s="176"/>
      <c r="B579" s="171" t="s">
        <v>4</v>
      </c>
      <c r="C579" s="172"/>
      <c r="D579" s="172"/>
      <c r="E579" s="172"/>
      <c r="F579" s="173"/>
      <c r="G579" s="172"/>
      <c r="H579" s="172"/>
      <c r="I579" s="172"/>
      <c r="J579" s="172"/>
      <c r="K579" s="172"/>
      <c r="L579" s="172" t="e">
        <f t="shared" si="39"/>
        <v>#DIV/0!</v>
      </c>
    </row>
    <row r="580" spans="1:12" ht="15.6" x14ac:dyDescent="0.3">
      <c r="A580" s="176"/>
      <c r="B580" s="171" t="s">
        <v>5</v>
      </c>
      <c r="C580" s="172"/>
      <c r="D580" s="172"/>
      <c r="E580" s="172"/>
      <c r="F580" s="172"/>
      <c r="G580" s="172"/>
      <c r="H580" s="172"/>
      <c r="I580" s="172"/>
      <c r="J580" s="172"/>
      <c r="K580" s="172"/>
      <c r="L580" s="172" t="e">
        <f t="shared" si="39"/>
        <v>#DIV/0!</v>
      </c>
    </row>
    <row r="581" spans="1:12" ht="15.6" x14ac:dyDescent="0.3">
      <c r="A581" s="170" t="s">
        <v>1032</v>
      </c>
      <c r="B581" s="171" t="s">
        <v>6</v>
      </c>
      <c r="C581" s="172"/>
      <c r="D581" s="172"/>
      <c r="E581" s="172"/>
      <c r="F581" s="172"/>
      <c r="G581" s="172"/>
      <c r="H581" s="172"/>
      <c r="I581" s="172"/>
      <c r="J581" s="172"/>
      <c r="K581" s="172"/>
      <c r="L581" s="172" t="e">
        <f t="shared" si="39"/>
        <v>#DIV/0!</v>
      </c>
    </row>
    <row r="582" spans="1:12" ht="15.6" x14ac:dyDescent="0.3">
      <c r="A582" s="170" t="s">
        <v>1036</v>
      </c>
      <c r="B582" s="171" t="s">
        <v>7</v>
      </c>
      <c r="C582" s="172"/>
      <c r="D582" s="172"/>
      <c r="E582" s="172"/>
      <c r="F582" s="172"/>
      <c r="G582" s="173"/>
      <c r="H582" s="173"/>
      <c r="I582" s="173"/>
      <c r="J582" s="173"/>
      <c r="K582" s="173"/>
      <c r="L582" s="172" t="e">
        <f t="shared" si="39"/>
        <v>#DIV/0!</v>
      </c>
    </row>
    <row r="583" spans="1:12" ht="15.6" x14ac:dyDescent="0.3">
      <c r="A583" s="175"/>
      <c r="B583" s="171" t="s">
        <v>8</v>
      </c>
      <c r="C583" s="179"/>
      <c r="D583" s="179"/>
      <c r="E583" s="179"/>
      <c r="F583" s="179"/>
      <c r="G583" s="179"/>
      <c r="H583" s="179"/>
      <c r="I583" s="179"/>
      <c r="J583" s="179"/>
      <c r="K583" s="179"/>
      <c r="L583" s="172" t="e">
        <f t="shared" si="39"/>
        <v>#DIV/0!</v>
      </c>
    </row>
    <row r="584" spans="1:12" ht="15.6" x14ac:dyDescent="0.3">
      <c r="A584" s="175"/>
      <c r="B584" s="171" t="s">
        <v>9</v>
      </c>
      <c r="C584" s="179"/>
      <c r="D584" s="179"/>
      <c r="E584" s="179"/>
      <c r="F584" s="179"/>
      <c r="G584" s="179"/>
      <c r="H584" s="179"/>
      <c r="I584" s="179"/>
      <c r="J584" s="179"/>
      <c r="K584" s="179"/>
      <c r="L584" s="172" t="e">
        <f t="shared" si="39"/>
        <v>#DIV/0!</v>
      </c>
    </row>
    <row r="585" spans="1:12" ht="15.6" x14ac:dyDescent="0.3">
      <c r="A585" s="181"/>
      <c r="B585" s="171" t="s">
        <v>10</v>
      </c>
      <c r="C585" s="179"/>
      <c r="D585" s="179"/>
      <c r="E585" s="179"/>
      <c r="F585" s="179"/>
      <c r="G585" s="179"/>
      <c r="H585" s="179"/>
      <c r="I585" s="179"/>
      <c r="J585" s="179"/>
      <c r="K585" s="179"/>
      <c r="L585" s="172" t="e">
        <f t="shared" si="39"/>
        <v>#DIV/0!</v>
      </c>
    </row>
    <row r="586" spans="1:12" ht="15.6" x14ac:dyDescent="0.3">
      <c r="A586" s="182"/>
      <c r="B586" s="171" t="s">
        <v>11</v>
      </c>
      <c r="C586" s="172"/>
      <c r="D586" s="172"/>
      <c r="E586" s="172"/>
      <c r="F586" s="172"/>
      <c r="G586" s="172"/>
      <c r="H586" s="172"/>
      <c r="I586" s="172"/>
      <c r="J586" s="172"/>
      <c r="K586" s="172"/>
      <c r="L586" s="172" t="e">
        <f t="shared" si="39"/>
        <v>#DIV/0!</v>
      </c>
    </row>
    <row r="587" spans="1:12" ht="15.6" x14ac:dyDescent="0.3">
      <c r="A587" s="182"/>
      <c r="B587" s="171" t="s">
        <v>12</v>
      </c>
      <c r="C587" s="172"/>
      <c r="D587" s="172"/>
      <c r="E587" s="172"/>
      <c r="F587" s="172"/>
      <c r="G587" s="172"/>
      <c r="H587" s="172"/>
      <c r="I587" s="172"/>
      <c r="J587" s="172"/>
      <c r="K587" s="172"/>
      <c r="L587" s="172" t="e">
        <f t="shared" si="39"/>
        <v>#DIV/0!</v>
      </c>
    </row>
    <row r="589" spans="1:12" ht="15.6" x14ac:dyDescent="0.3">
      <c r="A589" s="185">
        <v>224426</v>
      </c>
      <c r="B589" s="167"/>
      <c r="C589" s="168">
        <v>2005</v>
      </c>
      <c r="D589" s="168">
        <v>2006</v>
      </c>
      <c r="E589" s="168">
        <v>2007</v>
      </c>
      <c r="F589" s="168">
        <v>2008</v>
      </c>
      <c r="G589" s="168">
        <v>2009</v>
      </c>
      <c r="H589" s="168">
        <v>2010</v>
      </c>
      <c r="I589" s="168">
        <v>2011</v>
      </c>
      <c r="J589" s="168">
        <v>2012</v>
      </c>
      <c r="K589" s="168">
        <v>2013</v>
      </c>
      <c r="L589" s="168" t="s">
        <v>161</v>
      </c>
    </row>
    <row r="590" spans="1:12" ht="15.6" x14ac:dyDescent="0.3">
      <c r="A590" s="170" t="s">
        <v>1094</v>
      </c>
      <c r="B590" s="171" t="s">
        <v>1</v>
      </c>
      <c r="C590" s="172"/>
      <c r="D590" s="173"/>
      <c r="E590" s="173"/>
      <c r="F590" s="172"/>
      <c r="G590" s="172"/>
      <c r="H590" s="172"/>
      <c r="I590" s="172"/>
      <c r="J590" s="172"/>
      <c r="K590" s="172"/>
      <c r="L590" s="172" t="e">
        <f t="shared" ref="L590:L601" si="40">AVERAGE(C590:I590)</f>
        <v>#DIV/0!</v>
      </c>
    </row>
    <row r="591" spans="1:12" ht="15.6" x14ac:dyDescent="0.3">
      <c r="A591" s="174"/>
      <c r="B591" s="171" t="s">
        <v>2</v>
      </c>
      <c r="C591" s="172"/>
      <c r="D591" s="173"/>
      <c r="E591" s="172"/>
      <c r="F591" s="173"/>
      <c r="G591" s="172"/>
      <c r="H591" s="172"/>
      <c r="I591" s="172"/>
      <c r="J591" s="172"/>
      <c r="K591" s="172"/>
      <c r="L591" s="172" t="e">
        <f t="shared" si="40"/>
        <v>#DIV/0!</v>
      </c>
    </row>
    <row r="592" spans="1:12" ht="15.6" x14ac:dyDescent="0.3">
      <c r="A592" s="175"/>
      <c r="B592" s="171" t="s">
        <v>3</v>
      </c>
      <c r="C592" s="172"/>
      <c r="D592" s="172"/>
      <c r="E592" s="172"/>
      <c r="F592" s="173"/>
      <c r="G592" s="172"/>
      <c r="H592" s="172"/>
      <c r="I592" s="172"/>
      <c r="J592" s="172"/>
      <c r="K592" s="172"/>
      <c r="L592" s="172" t="e">
        <f t="shared" si="40"/>
        <v>#DIV/0!</v>
      </c>
    </row>
    <row r="593" spans="1:12" ht="15.6" x14ac:dyDescent="0.3">
      <c r="A593" s="176"/>
      <c r="B593" s="171" t="s">
        <v>4</v>
      </c>
      <c r="C593" s="172"/>
      <c r="D593" s="172"/>
      <c r="E593" s="172"/>
      <c r="F593" s="173"/>
      <c r="G593" s="172"/>
      <c r="H593" s="172"/>
      <c r="I593" s="172"/>
      <c r="J593" s="172"/>
      <c r="K593" s="172"/>
      <c r="L593" s="172" t="e">
        <f t="shared" si="40"/>
        <v>#DIV/0!</v>
      </c>
    </row>
    <row r="594" spans="1:12" ht="15.6" x14ac:dyDescent="0.3">
      <c r="A594" s="176"/>
      <c r="B594" s="171" t="s">
        <v>5</v>
      </c>
      <c r="C594" s="172"/>
      <c r="D594" s="172"/>
      <c r="E594" s="172"/>
      <c r="F594" s="172"/>
      <c r="G594" s="172"/>
      <c r="H594" s="172"/>
      <c r="I594" s="172"/>
      <c r="J594" s="172"/>
      <c r="K594" s="172"/>
      <c r="L594" s="172" t="e">
        <f t="shared" si="40"/>
        <v>#DIV/0!</v>
      </c>
    </row>
    <row r="595" spans="1:12" ht="15.6" x14ac:dyDescent="0.3">
      <c r="A595" s="170" t="s">
        <v>1032</v>
      </c>
      <c r="B595" s="171" t="s">
        <v>6</v>
      </c>
      <c r="C595" s="172"/>
      <c r="D595" s="172"/>
      <c r="E595" s="172"/>
      <c r="F595" s="172"/>
      <c r="G595" s="172"/>
      <c r="H595" s="172"/>
      <c r="I595" s="172"/>
      <c r="J595" s="172"/>
      <c r="K595" s="172"/>
      <c r="L595" s="172" t="e">
        <f t="shared" si="40"/>
        <v>#DIV/0!</v>
      </c>
    </row>
    <row r="596" spans="1:12" ht="15.6" x14ac:dyDescent="0.3">
      <c r="A596" s="170" t="s">
        <v>1036</v>
      </c>
      <c r="B596" s="171" t="s">
        <v>7</v>
      </c>
      <c r="C596" s="172"/>
      <c r="D596" s="172"/>
      <c r="E596" s="172"/>
      <c r="F596" s="172"/>
      <c r="G596" s="173"/>
      <c r="H596" s="173"/>
      <c r="I596" s="173"/>
      <c r="J596" s="173"/>
      <c r="K596" s="173"/>
      <c r="L596" s="172" t="e">
        <f t="shared" si="40"/>
        <v>#DIV/0!</v>
      </c>
    </row>
    <row r="597" spans="1:12" ht="15.6" x14ac:dyDescent="0.3">
      <c r="A597" s="175"/>
      <c r="B597" s="171" t="s">
        <v>8</v>
      </c>
      <c r="C597" s="179"/>
      <c r="D597" s="179"/>
      <c r="E597" s="179"/>
      <c r="F597" s="179"/>
      <c r="G597" s="179"/>
      <c r="H597" s="179"/>
      <c r="I597" s="179"/>
      <c r="J597" s="179"/>
      <c r="K597" s="179"/>
      <c r="L597" s="172" t="e">
        <f t="shared" si="40"/>
        <v>#DIV/0!</v>
      </c>
    </row>
    <row r="598" spans="1:12" ht="15.6" x14ac:dyDescent="0.3">
      <c r="A598" s="175"/>
      <c r="B598" s="171" t="s">
        <v>9</v>
      </c>
      <c r="C598" s="179"/>
      <c r="D598" s="179"/>
      <c r="E598" s="179"/>
      <c r="F598" s="179"/>
      <c r="G598" s="179"/>
      <c r="H598" s="179"/>
      <c r="I598" s="179"/>
      <c r="J598" s="179"/>
      <c r="K598" s="179"/>
      <c r="L598" s="172" t="e">
        <f t="shared" si="40"/>
        <v>#DIV/0!</v>
      </c>
    </row>
    <row r="599" spans="1:12" ht="15.6" x14ac:dyDescent="0.3">
      <c r="A599" s="181"/>
      <c r="B599" s="171" t="s">
        <v>10</v>
      </c>
      <c r="C599" s="179"/>
      <c r="D599" s="179"/>
      <c r="E599" s="179"/>
      <c r="F599" s="179"/>
      <c r="G599" s="179"/>
      <c r="H599" s="179"/>
      <c r="I599" s="179"/>
      <c r="J599" s="179"/>
      <c r="K599" s="179"/>
      <c r="L599" s="172" t="e">
        <f t="shared" si="40"/>
        <v>#DIV/0!</v>
      </c>
    </row>
    <row r="600" spans="1:12" ht="15.6" x14ac:dyDescent="0.3">
      <c r="A600" s="182"/>
      <c r="B600" s="171" t="s">
        <v>11</v>
      </c>
      <c r="C600" s="172"/>
      <c r="D600" s="172"/>
      <c r="E600" s="172"/>
      <c r="F600" s="172"/>
      <c r="G600" s="172"/>
      <c r="H600" s="172"/>
      <c r="I600" s="172"/>
      <c r="J600" s="172"/>
      <c r="K600" s="172"/>
      <c r="L600" s="172" t="e">
        <f t="shared" si="40"/>
        <v>#DIV/0!</v>
      </c>
    </row>
    <row r="601" spans="1:12" ht="15.6" x14ac:dyDescent="0.3">
      <c r="A601" s="182"/>
      <c r="B601" s="171" t="s">
        <v>12</v>
      </c>
      <c r="C601" s="172"/>
      <c r="D601" s="172"/>
      <c r="E601" s="172"/>
      <c r="F601" s="172"/>
      <c r="G601" s="172"/>
      <c r="H601" s="172"/>
      <c r="I601" s="172"/>
      <c r="J601" s="172"/>
      <c r="K601" s="172"/>
      <c r="L601" s="172" t="e">
        <f t="shared" si="40"/>
        <v>#DIV/0!</v>
      </c>
    </row>
    <row r="603" spans="1:12" ht="15.6" x14ac:dyDescent="0.3">
      <c r="A603" s="185" t="s">
        <v>1095</v>
      </c>
      <c r="B603" s="167"/>
      <c r="C603" s="168">
        <v>2005</v>
      </c>
      <c r="D603" s="168">
        <v>2006</v>
      </c>
      <c r="E603" s="168">
        <v>2007</v>
      </c>
      <c r="F603" s="168">
        <v>2008</v>
      </c>
      <c r="G603" s="168">
        <v>2009</v>
      </c>
      <c r="H603" s="168">
        <v>2010</v>
      </c>
      <c r="I603" s="168">
        <v>2011</v>
      </c>
      <c r="J603" s="168">
        <v>2012</v>
      </c>
      <c r="K603" s="168">
        <v>2013</v>
      </c>
      <c r="L603" s="168" t="s">
        <v>161</v>
      </c>
    </row>
    <row r="604" spans="1:12" ht="15.6" x14ac:dyDescent="0.3">
      <c r="A604" s="170" t="s">
        <v>1096</v>
      </c>
      <c r="B604" s="171" t="s">
        <v>1</v>
      </c>
      <c r="C604" s="172"/>
      <c r="D604" s="173"/>
      <c r="E604" s="173"/>
      <c r="F604" s="172"/>
      <c r="G604" s="172"/>
      <c r="H604" s="172"/>
      <c r="I604" s="172"/>
      <c r="J604" s="172"/>
      <c r="K604" s="172"/>
      <c r="L604" s="172" t="e">
        <f t="shared" ref="L604:L615" si="41">AVERAGE(C604:I604)</f>
        <v>#DIV/0!</v>
      </c>
    </row>
    <row r="605" spans="1:12" ht="15.6" x14ac:dyDescent="0.3">
      <c r="A605" s="174"/>
      <c r="B605" s="171" t="s">
        <v>2</v>
      </c>
      <c r="C605" s="172"/>
      <c r="D605" s="173"/>
      <c r="E605" s="172"/>
      <c r="F605" s="173"/>
      <c r="G605" s="172"/>
      <c r="H605" s="172"/>
      <c r="I605" s="172"/>
      <c r="J605" s="172"/>
      <c r="K605" s="172"/>
      <c r="L605" s="172" t="e">
        <f t="shared" si="41"/>
        <v>#DIV/0!</v>
      </c>
    </row>
    <row r="606" spans="1:12" ht="15.6" x14ac:dyDescent="0.3">
      <c r="A606" s="175"/>
      <c r="B606" s="171" t="s">
        <v>3</v>
      </c>
      <c r="C606" s="172"/>
      <c r="D606" s="172"/>
      <c r="E606" s="172"/>
      <c r="F606" s="173"/>
      <c r="G606" s="172"/>
      <c r="H606" s="172"/>
      <c r="I606" s="172"/>
      <c r="J606" s="172"/>
      <c r="K606" s="172"/>
      <c r="L606" s="172" t="e">
        <f t="shared" si="41"/>
        <v>#DIV/0!</v>
      </c>
    </row>
    <row r="607" spans="1:12" ht="15.6" x14ac:dyDescent="0.3">
      <c r="A607" s="176"/>
      <c r="B607" s="171" t="s">
        <v>4</v>
      </c>
      <c r="C607" s="172"/>
      <c r="D607" s="172"/>
      <c r="E607" s="172"/>
      <c r="F607" s="173"/>
      <c r="G607" s="172"/>
      <c r="H607" s="172"/>
      <c r="I607" s="172"/>
      <c r="J607" s="172"/>
      <c r="K607" s="172"/>
      <c r="L607" s="172" t="e">
        <f t="shared" si="41"/>
        <v>#DIV/0!</v>
      </c>
    </row>
    <row r="608" spans="1:12" ht="15.6" x14ac:dyDescent="0.3">
      <c r="A608" s="176"/>
      <c r="B608" s="171" t="s">
        <v>5</v>
      </c>
      <c r="C608" s="172"/>
      <c r="D608" s="172"/>
      <c r="E608" s="172"/>
      <c r="F608" s="172"/>
      <c r="G608" s="172"/>
      <c r="H608" s="172"/>
      <c r="I608" s="172"/>
      <c r="J608" s="172"/>
      <c r="K608" s="172"/>
      <c r="L608" s="172" t="e">
        <f t="shared" si="41"/>
        <v>#DIV/0!</v>
      </c>
    </row>
    <row r="609" spans="1:12" ht="15.6" x14ac:dyDescent="0.3">
      <c r="A609" s="170" t="s">
        <v>1032</v>
      </c>
      <c r="B609" s="171" t="s">
        <v>6</v>
      </c>
      <c r="C609" s="172"/>
      <c r="D609" s="172"/>
      <c r="E609" s="172"/>
      <c r="F609" s="172"/>
      <c r="G609" s="172"/>
      <c r="H609" s="172"/>
      <c r="I609" s="172"/>
      <c r="J609" s="172"/>
      <c r="K609" s="172"/>
      <c r="L609" s="172" t="e">
        <f t="shared" si="41"/>
        <v>#DIV/0!</v>
      </c>
    </row>
    <row r="610" spans="1:12" ht="15.6" x14ac:dyDescent="0.3">
      <c r="A610" s="170" t="s">
        <v>1036</v>
      </c>
      <c r="B610" s="171" t="s">
        <v>7</v>
      </c>
      <c r="C610" s="172"/>
      <c r="D610" s="172"/>
      <c r="E610" s="172"/>
      <c r="F610" s="172"/>
      <c r="G610" s="173"/>
      <c r="H610" s="173"/>
      <c r="I610" s="173"/>
      <c r="J610" s="173"/>
      <c r="K610" s="173"/>
      <c r="L610" s="172" t="e">
        <f t="shared" si="41"/>
        <v>#DIV/0!</v>
      </c>
    </row>
    <row r="611" spans="1:12" ht="15.6" x14ac:dyDescent="0.3">
      <c r="A611" s="175"/>
      <c r="B611" s="171" t="s">
        <v>8</v>
      </c>
      <c r="C611" s="179"/>
      <c r="D611" s="179"/>
      <c r="E611" s="179"/>
      <c r="F611" s="179"/>
      <c r="G611" s="179"/>
      <c r="H611" s="179"/>
      <c r="I611" s="179"/>
      <c r="J611" s="179"/>
      <c r="K611" s="179"/>
      <c r="L611" s="172" t="e">
        <f t="shared" si="41"/>
        <v>#DIV/0!</v>
      </c>
    </row>
    <row r="612" spans="1:12" ht="15.6" x14ac:dyDescent="0.3">
      <c r="A612" s="175"/>
      <c r="B612" s="171" t="s">
        <v>9</v>
      </c>
      <c r="C612" s="179"/>
      <c r="D612" s="179"/>
      <c r="E612" s="179"/>
      <c r="F612" s="179"/>
      <c r="G612" s="179"/>
      <c r="H612" s="179"/>
      <c r="I612" s="179"/>
      <c r="J612" s="179"/>
      <c r="K612" s="179"/>
      <c r="L612" s="172" t="e">
        <f t="shared" si="41"/>
        <v>#DIV/0!</v>
      </c>
    </row>
    <row r="613" spans="1:12" ht="15.6" x14ac:dyDescent="0.3">
      <c r="A613" s="181"/>
      <c r="B613" s="171" t="s">
        <v>10</v>
      </c>
      <c r="C613" s="179"/>
      <c r="D613" s="179"/>
      <c r="E613" s="179"/>
      <c r="F613" s="179"/>
      <c r="G613" s="179"/>
      <c r="H613" s="179"/>
      <c r="I613" s="179"/>
      <c r="J613" s="179"/>
      <c r="K613" s="179"/>
      <c r="L613" s="172" t="e">
        <f t="shared" si="41"/>
        <v>#DIV/0!</v>
      </c>
    </row>
    <row r="614" spans="1:12" ht="15.6" x14ac:dyDescent="0.3">
      <c r="A614" s="182"/>
      <c r="B614" s="171" t="s">
        <v>11</v>
      </c>
      <c r="C614" s="172"/>
      <c r="D614" s="172"/>
      <c r="E614" s="172"/>
      <c r="F614" s="172"/>
      <c r="G614" s="172"/>
      <c r="H614" s="172"/>
      <c r="I614" s="172"/>
      <c r="J614" s="172"/>
      <c r="K614" s="172"/>
      <c r="L614" s="172" t="e">
        <f t="shared" si="41"/>
        <v>#DIV/0!</v>
      </c>
    </row>
    <row r="615" spans="1:12" ht="15.6" x14ac:dyDescent="0.3">
      <c r="A615" s="182"/>
      <c r="B615" s="171" t="s">
        <v>12</v>
      </c>
      <c r="C615" s="172"/>
      <c r="D615" s="172"/>
      <c r="E615" s="172"/>
      <c r="F615" s="172"/>
      <c r="G615" s="172"/>
      <c r="H615" s="172"/>
      <c r="I615" s="172"/>
      <c r="J615" s="172"/>
      <c r="K615" s="172"/>
      <c r="L615" s="172" t="e">
        <f t="shared" si="41"/>
        <v>#DIV/0!</v>
      </c>
    </row>
    <row r="617" spans="1:12" ht="15.6" x14ac:dyDescent="0.3">
      <c r="A617" s="185">
        <v>224725</v>
      </c>
      <c r="B617" s="167"/>
      <c r="C617" s="168">
        <v>2005</v>
      </c>
      <c r="D617" s="168">
        <v>2006</v>
      </c>
      <c r="E617" s="168">
        <v>2007</v>
      </c>
      <c r="F617" s="168">
        <v>2008</v>
      </c>
      <c r="G617" s="168">
        <v>2009</v>
      </c>
      <c r="H617" s="168">
        <v>2010</v>
      </c>
      <c r="I617" s="168">
        <v>2011</v>
      </c>
      <c r="J617" s="168">
        <v>2012</v>
      </c>
      <c r="K617" s="168">
        <v>2013</v>
      </c>
      <c r="L617" s="168" t="s">
        <v>161</v>
      </c>
    </row>
    <row r="618" spans="1:12" ht="15.6" x14ac:dyDescent="0.3">
      <c r="A618" s="170" t="s">
        <v>1097</v>
      </c>
      <c r="B618" s="171" t="s">
        <v>1</v>
      </c>
      <c r="C618" s="172"/>
      <c r="D618" s="173"/>
      <c r="E618" s="173"/>
      <c r="F618" s="172"/>
      <c r="G618" s="172"/>
      <c r="H618" s="172"/>
      <c r="I618" s="172"/>
      <c r="J618" s="172"/>
      <c r="K618" s="172"/>
      <c r="L618" s="172" t="e">
        <f t="shared" ref="L618:L629" si="42">AVERAGE(C618:I618)</f>
        <v>#DIV/0!</v>
      </c>
    </row>
    <row r="619" spans="1:12" ht="15.6" x14ac:dyDescent="0.3">
      <c r="A619" s="174"/>
      <c r="B619" s="171" t="s">
        <v>2</v>
      </c>
      <c r="C619" s="172"/>
      <c r="D619" s="173"/>
      <c r="E619" s="172"/>
      <c r="F619" s="173"/>
      <c r="G619" s="172"/>
      <c r="H619" s="172"/>
      <c r="I619" s="172"/>
      <c r="J619" s="172"/>
      <c r="K619" s="172"/>
      <c r="L619" s="172" t="e">
        <f t="shared" si="42"/>
        <v>#DIV/0!</v>
      </c>
    </row>
    <row r="620" spans="1:12" ht="15.6" x14ac:dyDescent="0.3">
      <c r="A620" s="175"/>
      <c r="B620" s="171" t="s">
        <v>3</v>
      </c>
      <c r="C620" s="172"/>
      <c r="D620" s="172"/>
      <c r="E620" s="172"/>
      <c r="F620" s="173"/>
      <c r="G620" s="172"/>
      <c r="H620" s="172"/>
      <c r="I620" s="172"/>
      <c r="J620" s="172"/>
      <c r="K620" s="172"/>
      <c r="L620" s="172" t="e">
        <f t="shared" si="42"/>
        <v>#DIV/0!</v>
      </c>
    </row>
    <row r="621" spans="1:12" ht="15.6" x14ac:dyDescent="0.3">
      <c r="A621" s="176"/>
      <c r="B621" s="171" t="s">
        <v>4</v>
      </c>
      <c r="C621" s="172"/>
      <c r="D621" s="172"/>
      <c r="E621" s="172"/>
      <c r="F621" s="173"/>
      <c r="G621" s="172"/>
      <c r="H621" s="172"/>
      <c r="I621" s="172"/>
      <c r="J621" s="172"/>
      <c r="K621" s="172"/>
      <c r="L621" s="172" t="e">
        <f t="shared" si="42"/>
        <v>#DIV/0!</v>
      </c>
    </row>
    <row r="622" spans="1:12" ht="15.6" x14ac:dyDescent="0.3">
      <c r="A622" s="176"/>
      <c r="B622" s="171" t="s">
        <v>5</v>
      </c>
      <c r="C622" s="172"/>
      <c r="D622" s="172"/>
      <c r="E622" s="172"/>
      <c r="F622" s="172"/>
      <c r="G622" s="172"/>
      <c r="H622" s="172"/>
      <c r="I622" s="172"/>
      <c r="J622" s="172"/>
      <c r="K622" s="172"/>
      <c r="L622" s="172" t="e">
        <f t="shared" si="42"/>
        <v>#DIV/0!</v>
      </c>
    </row>
    <row r="623" spans="1:12" ht="15.6" x14ac:dyDescent="0.3">
      <c r="A623" s="170" t="s">
        <v>1032</v>
      </c>
      <c r="B623" s="171" t="s">
        <v>6</v>
      </c>
      <c r="C623" s="172"/>
      <c r="D623" s="172"/>
      <c r="E623" s="172"/>
      <c r="F623" s="172"/>
      <c r="G623" s="172"/>
      <c r="H623" s="172"/>
      <c r="I623" s="172"/>
      <c r="J623" s="172"/>
      <c r="K623" s="172"/>
      <c r="L623" s="172" t="e">
        <f t="shared" si="42"/>
        <v>#DIV/0!</v>
      </c>
    </row>
    <row r="624" spans="1:12" ht="15.6" x14ac:dyDescent="0.3">
      <c r="A624" s="170" t="s">
        <v>1036</v>
      </c>
      <c r="B624" s="171" t="s">
        <v>7</v>
      </c>
      <c r="C624" s="172"/>
      <c r="D624" s="172"/>
      <c r="E624" s="172"/>
      <c r="F624" s="172"/>
      <c r="G624" s="173"/>
      <c r="H624" s="173"/>
      <c r="I624" s="173"/>
      <c r="J624" s="173"/>
      <c r="K624" s="173"/>
      <c r="L624" s="172" t="e">
        <f t="shared" si="42"/>
        <v>#DIV/0!</v>
      </c>
    </row>
    <row r="625" spans="1:12" ht="15.6" x14ac:dyDescent="0.3">
      <c r="A625" s="175"/>
      <c r="B625" s="171" t="s">
        <v>8</v>
      </c>
      <c r="C625" s="179"/>
      <c r="D625" s="179"/>
      <c r="E625" s="179"/>
      <c r="F625" s="179"/>
      <c r="G625" s="179"/>
      <c r="H625" s="179"/>
      <c r="I625" s="179"/>
      <c r="J625" s="179"/>
      <c r="K625" s="179"/>
      <c r="L625" s="172" t="e">
        <f t="shared" si="42"/>
        <v>#DIV/0!</v>
      </c>
    </row>
    <row r="626" spans="1:12" ht="15.6" x14ac:dyDescent="0.3">
      <c r="A626" s="175"/>
      <c r="B626" s="171" t="s">
        <v>9</v>
      </c>
      <c r="C626" s="179"/>
      <c r="D626" s="179"/>
      <c r="E626" s="179"/>
      <c r="F626" s="179"/>
      <c r="G626" s="179"/>
      <c r="H626" s="179"/>
      <c r="I626" s="179"/>
      <c r="J626" s="179"/>
      <c r="K626" s="179"/>
      <c r="L626" s="172" t="e">
        <f t="shared" si="42"/>
        <v>#DIV/0!</v>
      </c>
    </row>
    <row r="627" spans="1:12" ht="15.6" x14ac:dyDescent="0.3">
      <c r="A627" s="181"/>
      <c r="B627" s="171" t="s">
        <v>10</v>
      </c>
      <c r="C627" s="179"/>
      <c r="D627" s="179"/>
      <c r="E627" s="179"/>
      <c r="F627" s="179"/>
      <c r="G627" s="179"/>
      <c r="H627" s="179"/>
      <c r="I627" s="179"/>
      <c r="J627" s="179"/>
      <c r="K627" s="179"/>
      <c r="L627" s="172" t="e">
        <f t="shared" si="42"/>
        <v>#DIV/0!</v>
      </c>
    </row>
    <row r="628" spans="1:12" ht="15.6" x14ac:dyDescent="0.3">
      <c r="A628" s="182"/>
      <c r="B628" s="171" t="s">
        <v>11</v>
      </c>
      <c r="C628" s="172"/>
      <c r="D628" s="172"/>
      <c r="E628" s="172"/>
      <c r="F628" s="172"/>
      <c r="G628" s="172"/>
      <c r="H628" s="172"/>
      <c r="I628" s="172"/>
      <c r="J628" s="172"/>
      <c r="K628" s="172"/>
      <c r="L628" s="172" t="e">
        <f t="shared" si="42"/>
        <v>#DIV/0!</v>
      </c>
    </row>
    <row r="629" spans="1:12" ht="15.6" x14ac:dyDescent="0.3">
      <c r="A629" s="182"/>
      <c r="B629" s="171" t="s">
        <v>12</v>
      </c>
      <c r="C629" s="172"/>
      <c r="D629" s="172"/>
      <c r="E629" s="172"/>
      <c r="F629" s="172"/>
      <c r="G629" s="172"/>
      <c r="H629" s="172"/>
      <c r="I629" s="172"/>
      <c r="J629" s="172"/>
      <c r="K629" s="172"/>
      <c r="L629" s="172" t="e">
        <f t="shared" si="42"/>
        <v>#DIV/0!</v>
      </c>
    </row>
    <row r="631" spans="1:12" ht="15.6" x14ac:dyDescent="0.3">
      <c r="A631" s="185">
        <v>234726</v>
      </c>
      <c r="B631" s="167"/>
      <c r="C631" s="168">
        <v>2005</v>
      </c>
      <c r="D631" s="168">
        <v>2006</v>
      </c>
      <c r="E631" s="168">
        <v>2007</v>
      </c>
      <c r="F631" s="168">
        <v>2008</v>
      </c>
      <c r="G631" s="168">
        <v>2009</v>
      </c>
      <c r="H631" s="168">
        <v>2010</v>
      </c>
      <c r="I631" s="168">
        <v>2011</v>
      </c>
      <c r="J631" s="168">
        <v>2012</v>
      </c>
      <c r="K631" s="168">
        <v>2013</v>
      </c>
      <c r="L631" s="168" t="s">
        <v>161</v>
      </c>
    </row>
    <row r="632" spans="1:12" ht="15.6" x14ac:dyDescent="0.3">
      <c r="A632" s="170" t="s">
        <v>1098</v>
      </c>
      <c r="B632" s="171" t="s">
        <v>1</v>
      </c>
      <c r="C632" s="172"/>
      <c r="D632" s="173"/>
      <c r="E632" s="173"/>
      <c r="F632" s="172"/>
      <c r="G632" s="172"/>
      <c r="H632" s="172"/>
      <c r="I632" s="172"/>
      <c r="J632" s="172"/>
      <c r="K632" s="172"/>
      <c r="L632" s="172" t="e">
        <f t="shared" ref="L632:L643" si="43">AVERAGE(C632:I632)</f>
        <v>#DIV/0!</v>
      </c>
    </row>
    <row r="633" spans="1:12" ht="15.6" x14ac:dyDescent="0.3">
      <c r="A633" s="174"/>
      <c r="B633" s="171" t="s">
        <v>2</v>
      </c>
      <c r="C633" s="172"/>
      <c r="D633" s="173"/>
      <c r="E633" s="172"/>
      <c r="F633" s="173"/>
      <c r="G633" s="172"/>
      <c r="H633" s="172"/>
      <c r="I633" s="172"/>
      <c r="J633" s="172"/>
      <c r="K633" s="172"/>
      <c r="L633" s="172" t="e">
        <f t="shared" si="43"/>
        <v>#DIV/0!</v>
      </c>
    </row>
    <row r="634" spans="1:12" ht="15.6" x14ac:dyDescent="0.3">
      <c r="A634" s="175"/>
      <c r="B634" s="171" t="s">
        <v>3</v>
      </c>
      <c r="C634" s="172"/>
      <c r="D634" s="172"/>
      <c r="E634" s="172"/>
      <c r="F634" s="173"/>
      <c r="G634" s="172"/>
      <c r="H634" s="172"/>
      <c r="I634" s="172"/>
      <c r="J634" s="172"/>
      <c r="K634" s="172"/>
      <c r="L634" s="172" t="e">
        <f t="shared" si="43"/>
        <v>#DIV/0!</v>
      </c>
    </row>
    <row r="635" spans="1:12" ht="15.6" x14ac:dyDescent="0.3">
      <c r="A635" s="176"/>
      <c r="B635" s="171" t="s">
        <v>4</v>
      </c>
      <c r="C635" s="172"/>
      <c r="D635" s="172"/>
      <c r="E635" s="172"/>
      <c r="F635" s="173"/>
      <c r="G635" s="172"/>
      <c r="H635" s="172"/>
      <c r="I635" s="172"/>
      <c r="J635" s="172"/>
      <c r="K635" s="172"/>
      <c r="L635" s="172" t="e">
        <f t="shared" si="43"/>
        <v>#DIV/0!</v>
      </c>
    </row>
    <row r="636" spans="1:12" ht="15.6" x14ac:dyDescent="0.3">
      <c r="A636" s="176"/>
      <c r="B636" s="171" t="s">
        <v>5</v>
      </c>
      <c r="C636" s="172"/>
      <c r="D636" s="172"/>
      <c r="E636" s="172"/>
      <c r="F636" s="172"/>
      <c r="G636" s="172"/>
      <c r="H636" s="172"/>
      <c r="I636" s="172"/>
      <c r="J636" s="172"/>
      <c r="K636" s="172"/>
      <c r="L636" s="172" t="e">
        <f t="shared" si="43"/>
        <v>#DIV/0!</v>
      </c>
    </row>
    <row r="637" spans="1:12" ht="15.6" x14ac:dyDescent="0.3">
      <c r="A637" s="170" t="s">
        <v>1032</v>
      </c>
      <c r="B637" s="171" t="s">
        <v>6</v>
      </c>
      <c r="C637" s="172"/>
      <c r="D637" s="172"/>
      <c r="E637" s="172"/>
      <c r="F637" s="172"/>
      <c r="G637" s="172"/>
      <c r="H637" s="172"/>
      <c r="I637" s="172"/>
      <c r="J637" s="172"/>
      <c r="K637" s="172"/>
      <c r="L637" s="172" t="e">
        <f t="shared" si="43"/>
        <v>#DIV/0!</v>
      </c>
    </row>
    <row r="638" spans="1:12" ht="15.6" x14ac:dyDescent="0.3">
      <c r="A638" s="170" t="s">
        <v>1036</v>
      </c>
      <c r="B638" s="171" t="s">
        <v>7</v>
      </c>
      <c r="C638" s="172"/>
      <c r="D638" s="172"/>
      <c r="E638" s="172"/>
      <c r="F638" s="172"/>
      <c r="G638" s="173"/>
      <c r="H638" s="173"/>
      <c r="I638" s="173"/>
      <c r="J638" s="173"/>
      <c r="K638" s="173"/>
      <c r="L638" s="172" t="e">
        <f t="shared" si="43"/>
        <v>#DIV/0!</v>
      </c>
    </row>
    <row r="639" spans="1:12" ht="15.6" x14ac:dyDescent="0.3">
      <c r="A639" s="175"/>
      <c r="B639" s="171" t="s">
        <v>8</v>
      </c>
      <c r="C639" s="179"/>
      <c r="D639" s="179"/>
      <c r="E639" s="179"/>
      <c r="F639" s="179"/>
      <c r="G639" s="179"/>
      <c r="H639" s="179"/>
      <c r="I639" s="179"/>
      <c r="J639" s="179"/>
      <c r="K639" s="179"/>
      <c r="L639" s="172" t="e">
        <f t="shared" si="43"/>
        <v>#DIV/0!</v>
      </c>
    </row>
    <row r="640" spans="1:12" ht="15.6" x14ac:dyDescent="0.3">
      <c r="A640" s="175"/>
      <c r="B640" s="171" t="s">
        <v>9</v>
      </c>
      <c r="C640" s="179"/>
      <c r="D640" s="179"/>
      <c r="E640" s="179"/>
      <c r="F640" s="179"/>
      <c r="G640" s="179"/>
      <c r="H640" s="179"/>
      <c r="I640" s="179"/>
      <c r="J640" s="179"/>
      <c r="K640" s="179"/>
      <c r="L640" s="172" t="e">
        <f t="shared" si="43"/>
        <v>#DIV/0!</v>
      </c>
    </row>
    <row r="641" spans="1:12" ht="15.6" x14ac:dyDescent="0.3">
      <c r="A641" s="181"/>
      <c r="B641" s="171" t="s">
        <v>10</v>
      </c>
      <c r="C641" s="179"/>
      <c r="D641" s="179"/>
      <c r="E641" s="179"/>
      <c r="F641" s="179"/>
      <c r="G641" s="179"/>
      <c r="H641" s="179"/>
      <c r="I641" s="179"/>
      <c r="J641" s="179"/>
      <c r="K641" s="179"/>
      <c r="L641" s="172" t="e">
        <f t="shared" si="43"/>
        <v>#DIV/0!</v>
      </c>
    </row>
    <row r="642" spans="1:12" ht="15.6" x14ac:dyDescent="0.3">
      <c r="A642" s="182"/>
      <c r="B642" s="171" t="s">
        <v>11</v>
      </c>
      <c r="C642" s="172"/>
      <c r="D642" s="172"/>
      <c r="E642" s="172"/>
      <c r="F642" s="172"/>
      <c r="G642" s="172"/>
      <c r="H642" s="172"/>
      <c r="I642" s="172"/>
      <c r="J642" s="172"/>
      <c r="K642" s="172"/>
      <c r="L642" s="172" t="e">
        <f t="shared" si="43"/>
        <v>#DIV/0!</v>
      </c>
    </row>
    <row r="643" spans="1:12" ht="15.6" x14ac:dyDescent="0.3">
      <c r="A643" s="182"/>
      <c r="B643" s="171" t="s">
        <v>12</v>
      </c>
      <c r="C643" s="172"/>
      <c r="D643" s="172"/>
      <c r="E643" s="172"/>
      <c r="F643" s="172"/>
      <c r="G643" s="172"/>
      <c r="H643" s="172"/>
      <c r="I643" s="172"/>
      <c r="J643" s="172"/>
      <c r="K643" s="172"/>
      <c r="L643" s="172" t="e">
        <f t="shared" si="43"/>
        <v>#DIV/0!</v>
      </c>
    </row>
    <row r="645" spans="1:12" ht="15.6" x14ac:dyDescent="0.3">
      <c r="A645" s="185">
        <v>244424</v>
      </c>
      <c r="B645" s="167"/>
      <c r="C645" s="168">
        <v>2005</v>
      </c>
      <c r="D645" s="168">
        <v>2006</v>
      </c>
      <c r="E645" s="168">
        <v>2007</v>
      </c>
      <c r="F645" s="168">
        <v>2008</v>
      </c>
      <c r="G645" s="168">
        <v>2009</v>
      </c>
      <c r="H645" s="168">
        <v>2010</v>
      </c>
      <c r="I645" s="168">
        <v>2011</v>
      </c>
      <c r="J645" s="168">
        <v>2012</v>
      </c>
      <c r="K645" s="168">
        <v>2013</v>
      </c>
      <c r="L645" s="168" t="s">
        <v>161</v>
      </c>
    </row>
    <row r="646" spans="1:12" ht="15.6" x14ac:dyDescent="0.3">
      <c r="A646" s="170" t="s">
        <v>1099</v>
      </c>
      <c r="B646" s="171" t="s">
        <v>1</v>
      </c>
      <c r="C646" s="172"/>
      <c r="D646" s="173"/>
      <c r="E646" s="173"/>
      <c r="F646" s="172"/>
      <c r="G646" s="172"/>
      <c r="H646" s="172"/>
      <c r="I646" s="172"/>
      <c r="J646" s="172"/>
      <c r="K646" s="172"/>
      <c r="L646" s="172" t="e">
        <f t="shared" ref="L646:L657" si="44">AVERAGE(C646:I646)</f>
        <v>#DIV/0!</v>
      </c>
    </row>
    <row r="647" spans="1:12" ht="15.6" x14ac:dyDescent="0.3">
      <c r="A647" s="174"/>
      <c r="B647" s="171" t="s">
        <v>2</v>
      </c>
      <c r="C647" s="172"/>
      <c r="D647" s="173"/>
      <c r="E647" s="172"/>
      <c r="F647" s="173"/>
      <c r="G647" s="172"/>
      <c r="H647" s="172"/>
      <c r="I647" s="172"/>
      <c r="J647" s="172"/>
      <c r="K647" s="172"/>
      <c r="L647" s="172" t="e">
        <f t="shared" si="44"/>
        <v>#DIV/0!</v>
      </c>
    </row>
    <row r="648" spans="1:12" ht="15.6" x14ac:dyDescent="0.3">
      <c r="A648" s="175"/>
      <c r="B648" s="171" t="s">
        <v>3</v>
      </c>
      <c r="C648" s="172"/>
      <c r="D648" s="172"/>
      <c r="E648" s="172"/>
      <c r="F648" s="173"/>
      <c r="G648" s="172"/>
      <c r="H648" s="172"/>
      <c r="I648" s="172"/>
      <c r="J648" s="172"/>
      <c r="K648" s="172"/>
      <c r="L648" s="172" t="e">
        <f t="shared" si="44"/>
        <v>#DIV/0!</v>
      </c>
    </row>
    <row r="649" spans="1:12" ht="15.6" x14ac:dyDescent="0.3">
      <c r="A649" s="176"/>
      <c r="B649" s="171" t="s">
        <v>4</v>
      </c>
      <c r="C649" s="172"/>
      <c r="D649" s="172"/>
      <c r="E649" s="172"/>
      <c r="F649" s="173"/>
      <c r="G649" s="172"/>
      <c r="H649" s="172"/>
      <c r="I649" s="172"/>
      <c r="J649" s="172"/>
      <c r="K649" s="172"/>
      <c r="L649" s="172" t="e">
        <f t="shared" si="44"/>
        <v>#DIV/0!</v>
      </c>
    </row>
    <row r="650" spans="1:12" ht="15.6" x14ac:dyDescent="0.3">
      <c r="A650" s="176"/>
      <c r="B650" s="171" t="s">
        <v>5</v>
      </c>
      <c r="C650" s="172"/>
      <c r="D650" s="172"/>
      <c r="E650" s="172"/>
      <c r="F650" s="172"/>
      <c r="G650" s="172"/>
      <c r="H650" s="172"/>
      <c r="I650" s="172"/>
      <c r="J650" s="172"/>
      <c r="K650" s="172"/>
      <c r="L650" s="172" t="e">
        <f t="shared" si="44"/>
        <v>#DIV/0!</v>
      </c>
    </row>
    <row r="651" spans="1:12" ht="15.6" x14ac:dyDescent="0.3">
      <c r="A651" s="170" t="s">
        <v>1032</v>
      </c>
      <c r="B651" s="171" t="s">
        <v>6</v>
      </c>
      <c r="C651" s="172"/>
      <c r="D651" s="172"/>
      <c r="E651" s="172"/>
      <c r="F651" s="172"/>
      <c r="G651" s="172"/>
      <c r="H651" s="172"/>
      <c r="I651" s="172"/>
      <c r="J651" s="172"/>
      <c r="K651" s="172"/>
      <c r="L651" s="172" t="e">
        <f t="shared" si="44"/>
        <v>#DIV/0!</v>
      </c>
    </row>
    <row r="652" spans="1:12" ht="15.6" x14ac:dyDescent="0.3">
      <c r="A652" s="170" t="s">
        <v>1036</v>
      </c>
      <c r="B652" s="171" t="s">
        <v>7</v>
      </c>
      <c r="C652" s="172"/>
      <c r="D652" s="172"/>
      <c r="E652" s="172"/>
      <c r="F652" s="172"/>
      <c r="G652" s="173"/>
      <c r="H652" s="173"/>
      <c r="I652" s="173"/>
      <c r="J652" s="173"/>
      <c r="K652" s="173"/>
      <c r="L652" s="172" t="e">
        <f t="shared" si="44"/>
        <v>#DIV/0!</v>
      </c>
    </row>
    <row r="653" spans="1:12" ht="15.6" x14ac:dyDescent="0.3">
      <c r="A653" s="175"/>
      <c r="B653" s="171" t="s">
        <v>8</v>
      </c>
      <c r="C653" s="179"/>
      <c r="D653" s="179"/>
      <c r="E653" s="179"/>
      <c r="F653" s="179"/>
      <c r="G653" s="179"/>
      <c r="H653" s="179"/>
      <c r="I653" s="179"/>
      <c r="J653" s="179"/>
      <c r="K653" s="179"/>
      <c r="L653" s="172" t="e">
        <f t="shared" si="44"/>
        <v>#DIV/0!</v>
      </c>
    </row>
    <row r="654" spans="1:12" ht="15.6" x14ac:dyDescent="0.3">
      <c r="A654" s="175"/>
      <c r="B654" s="171" t="s">
        <v>9</v>
      </c>
      <c r="C654" s="179"/>
      <c r="D654" s="179"/>
      <c r="E654" s="179"/>
      <c r="F654" s="179"/>
      <c r="G654" s="179"/>
      <c r="H654" s="179"/>
      <c r="I654" s="179"/>
      <c r="J654" s="179"/>
      <c r="K654" s="179"/>
      <c r="L654" s="172" t="e">
        <f t="shared" si="44"/>
        <v>#DIV/0!</v>
      </c>
    </row>
    <row r="655" spans="1:12" ht="15.6" x14ac:dyDescent="0.3">
      <c r="A655" s="181"/>
      <c r="B655" s="171" t="s">
        <v>10</v>
      </c>
      <c r="C655" s="179"/>
      <c r="D655" s="179"/>
      <c r="E655" s="179"/>
      <c r="F655" s="179"/>
      <c r="G655" s="179"/>
      <c r="H655" s="179"/>
      <c r="I655" s="179"/>
      <c r="J655" s="179"/>
      <c r="K655" s="179"/>
      <c r="L655" s="172" t="e">
        <f t="shared" si="44"/>
        <v>#DIV/0!</v>
      </c>
    </row>
    <row r="656" spans="1:12" ht="15.6" x14ac:dyDescent="0.3">
      <c r="A656" s="182"/>
      <c r="B656" s="171" t="s">
        <v>11</v>
      </c>
      <c r="C656" s="172"/>
      <c r="D656" s="172"/>
      <c r="E656" s="172"/>
      <c r="F656" s="172"/>
      <c r="G656" s="172"/>
      <c r="H656" s="172"/>
      <c r="I656" s="172"/>
      <c r="J656" s="172"/>
      <c r="K656" s="172"/>
      <c r="L656" s="172" t="e">
        <f t="shared" si="44"/>
        <v>#DIV/0!</v>
      </c>
    </row>
    <row r="657" spans="1:12" ht="15.6" x14ac:dyDescent="0.3">
      <c r="A657" s="182"/>
      <c r="B657" s="171" t="s">
        <v>12</v>
      </c>
      <c r="C657" s="172"/>
      <c r="D657" s="172"/>
      <c r="E657" s="172"/>
      <c r="F657" s="172"/>
      <c r="G657" s="172"/>
      <c r="H657" s="172"/>
      <c r="I657" s="172"/>
      <c r="J657" s="172"/>
      <c r="K657" s="172"/>
      <c r="L657" s="172" t="e">
        <f t="shared" si="44"/>
        <v>#DIV/0!</v>
      </c>
    </row>
    <row r="659" spans="1:12" ht="15.6" x14ac:dyDescent="0.3">
      <c r="A659" s="185">
        <v>254326</v>
      </c>
      <c r="B659" s="167"/>
      <c r="C659" s="168">
        <v>2005</v>
      </c>
      <c r="D659" s="168">
        <v>2006</v>
      </c>
      <c r="E659" s="168">
        <v>2007</v>
      </c>
      <c r="F659" s="168">
        <v>2008</v>
      </c>
      <c r="G659" s="168">
        <v>2009</v>
      </c>
      <c r="H659" s="168">
        <v>2010</v>
      </c>
      <c r="I659" s="168">
        <v>2011</v>
      </c>
      <c r="J659" s="168">
        <v>2012</v>
      </c>
      <c r="K659" s="168">
        <v>2013</v>
      </c>
      <c r="L659" s="168" t="s">
        <v>161</v>
      </c>
    </row>
    <row r="660" spans="1:12" ht="15.6" x14ac:dyDescent="0.3">
      <c r="A660" s="170" t="s">
        <v>1100</v>
      </c>
      <c r="B660" s="171" t="s">
        <v>1</v>
      </c>
      <c r="C660" s="172"/>
      <c r="D660" s="173"/>
      <c r="E660" s="173"/>
      <c r="F660" s="172"/>
      <c r="G660" s="172"/>
      <c r="H660" s="172"/>
      <c r="I660" s="172"/>
      <c r="J660" s="172"/>
      <c r="K660" s="172"/>
      <c r="L660" s="172" t="e">
        <f t="shared" ref="L660:L671" si="45">AVERAGE(C660:I660)</f>
        <v>#DIV/0!</v>
      </c>
    </row>
    <row r="661" spans="1:12" ht="15.6" x14ac:dyDescent="0.3">
      <c r="A661" s="174"/>
      <c r="B661" s="171" t="s">
        <v>2</v>
      </c>
      <c r="C661" s="172"/>
      <c r="D661" s="173"/>
      <c r="E661" s="172"/>
      <c r="F661" s="173"/>
      <c r="G661" s="172"/>
      <c r="H661" s="172"/>
      <c r="I661" s="172"/>
      <c r="J661" s="172"/>
      <c r="K661" s="172"/>
      <c r="L661" s="172" t="e">
        <f t="shared" si="45"/>
        <v>#DIV/0!</v>
      </c>
    </row>
    <row r="662" spans="1:12" ht="15.6" x14ac:dyDescent="0.3">
      <c r="A662" s="175"/>
      <c r="B662" s="171" t="s">
        <v>3</v>
      </c>
      <c r="C662" s="172"/>
      <c r="D662" s="172"/>
      <c r="E662" s="172"/>
      <c r="F662" s="173"/>
      <c r="G662" s="172"/>
      <c r="H662" s="172"/>
      <c r="I662" s="172"/>
      <c r="J662" s="172"/>
      <c r="K662" s="172"/>
      <c r="L662" s="172" t="e">
        <f t="shared" si="45"/>
        <v>#DIV/0!</v>
      </c>
    </row>
    <row r="663" spans="1:12" ht="15.6" x14ac:dyDescent="0.3">
      <c r="A663" s="176"/>
      <c r="B663" s="171" t="s">
        <v>4</v>
      </c>
      <c r="C663" s="172"/>
      <c r="D663" s="172"/>
      <c r="E663" s="172"/>
      <c r="F663" s="173"/>
      <c r="G663" s="172"/>
      <c r="H663" s="172"/>
      <c r="I663" s="172"/>
      <c r="J663" s="172"/>
      <c r="K663" s="172"/>
      <c r="L663" s="172" t="e">
        <f t="shared" si="45"/>
        <v>#DIV/0!</v>
      </c>
    </row>
    <row r="664" spans="1:12" ht="15.6" x14ac:dyDescent="0.3">
      <c r="A664" s="176"/>
      <c r="B664" s="171" t="s">
        <v>5</v>
      </c>
      <c r="C664" s="172"/>
      <c r="D664" s="172"/>
      <c r="E664" s="172"/>
      <c r="F664" s="172"/>
      <c r="G664" s="172"/>
      <c r="H664" s="172"/>
      <c r="I664" s="172"/>
      <c r="J664" s="172"/>
      <c r="K664" s="172"/>
      <c r="L664" s="172" t="e">
        <f t="shared" si="45"/>
        <v>#DIV/0!</v>
      </c>
    </row>
    <row r="665" spans="1:12" ht="15.6" x14ac:dyDescent="0.3">
      <c r="A665" s="170" t="s">
        <v>1032</v>
      </c>
      <c r="B665" s="171" t="s">
        <v>6</v>
      </c>
      <c r="C665" s="172"/>
      <c r="D665" s="172"/>
      <c r="E665" s="172"/>
      <c r="F665" s="172"/>
      <c r="G665" s="172"/>
      <c r="H665" s="172"/>
      <c r="I665" s="172"/>
      <c r="J665" s="172"/>
      <c r="K665" s="172"/>
      <c r="L665" s="172" t="e">
        <f t="shared" si="45"/>
        <v>#DIV/0!</v>
      </c>
    </row>
    <row r="666" spans="1:12" ht="15.6" x14ac:dyDescent="0.3">
      <c r="A666" s="170" t="s">
        <v>1036</v>
      </c>
      <c r="B666" s="171" t="s">
        <v>7</v>
      </c>
      <c r="C666" s="172"/>
      <c r="D666" s="172"/>
      <c r="E666" s="172"/>
      <c r="F666" s="172"/>
      <c r="G666" s="173"/>
      <c r="H666" s="173"/>
      <c r="I666" s="173"/>
      <c r="J666" s="173"/>
      <c r="K666" s="173"/>
      <c r="L666" s="172" t="e">
        <f t="shared" si="45"/>
        <v>#DIV/0!</v>
      </c>
    </row>
    <row r="667" spans="1:12" ht="15.6" x14ac:dyDescent="0.3">
      <c r="A667" s="175"/>
      <c r="B667" s="171" t="s">
        <v>8</v>
      </c>
      <c r="C667" s="179"/>
      <c r="D667" s="179"/>
      <c r="E667" s="179"/>
      <c r="F667" s="179"/>
      <c r="G667" s="179"/>
      <c r="H667" s="179"/>
      <c r="I667" s="179"/>
      <c r="J667" s="179"/>
      <c r="K667" s="179"/>
      <c r="L667" s="172" t="e">
        <f t="shared" si="45"/>
        <v>#DIV/0!</v>
      </c>
    </row>
    <row r="668" spans="1:12" ht="15.6" x14ac:dyDescent="0.3">
      <c r="A668" s="175"/>
      <c r="B668" s="171" t="s">
        <v>9</v>
      </c>
      <c r="C668" s="179"/>
      <c r="D668" s="179"/>
      <c r="E668" s="179"/>
      <c r="F668" s="179"/>
      <c r="G668" s="179"/>
      <c r="H668" s="179"/>
      <c r="I668" s="179"/>
      <c r="J668" s="179"/>
      <c r="K668" s="179"/>
      <c r="L668" s="172" t="e">
        <f t="shared" si="45"/>
        <v>#DIV/0!</v>
      </c>
    </row>
    <row r="669" spans="1:12" ht="15.6" x14ac:dyDescent="0.3">
      <c r="A669" s="181"/>
      <c r="B669" s="171" t="s">
        <v>10</v>
      </c>
      <c r="C669" s="179"/>
      <c r="D669" s="179"/>
      <c r="E669" s="179"/>
      <c r="F669" s="179"/>
      <c r="G669" s="179"/>
      <c r="H669" s="179"/>
      <c r="I669" s="179"/>
      <c r="J669" s="179"/>
      <c r="K669" s="179"/>
      <c r="L669" s="172" t="e">
        <f t="shared" si="45"/>
        <v>#DIV/0!</v>
      </c>
    </row>
    <row r="670" spans="1:12" ht="15.6" x14ac:dyDescent="0.3">
      <c r="A670" s="182"/>
      <c r="B670" s="171" t="s">
        <v>11</v>
      </c>
      <c r="C670" s="172"/>
      <c r="D670" s="172"/>
      <c r="E670" s="172"/>
      <c r="F670" s="172"/>
      <c r="G670" s="172"/>
      <c r="H670" s="172"/>
      <c r="I670" s="172"/>
      <c r="J670" s="172"/>
      <c r="K670" s="172"/>
      <c r="L670" s="172" t="e">
        <f t="shared" si="45"/>
        <v>#DIV/0!</v>
      </c>
    </row>
    <row r="671" spans="1:12" ht="15.6" x14ac:dyDescent="0.3">
      <c r="A671" s="182"/>
      <c r="B671" s="171" t="s">
        <v>12</v>
      </c>
      <c r="C671" s="172"/>
      <c r="D671" s="172"/>
      <c r="E671" s="172"/>
      <c r="F671" s="172"/>
      <c r="G671" s="172"/>
      <c r="H671" s="172"/>
      <c r="I671" s="172"/>
      <c r="J671" s="172"/>
      <c r="K671" s="172"/>
      <c r="L671" s="172" t="e">
        <f t="shared" si="45"/>
        <v>#DIV/0!</v>
      </c>
    </row>
    <row r="673" spans="1:12" ht="15.6" x14ac:dyDescent="0.3">
      <c r="A673" s="185">
        <v>254425</v>
      </c>
      <c r="B673" s="167"/>
      <c r="C673" s="168">
        <v>2005</v>
      </c>
      <c r="D673" s="168">
        <v>2006</v>
      </c>
      <c r="E673" s="168">
        <v>2007</v>
      </c>
      <c r="F673" s="168">
        <v>2008</v>
      </c>
      <c r="G673" s="168">
        <v>2009</v>
      </c>
      <c r="H673" s="168">
        <v>2010</v>
      </c>
      <c r="I673" s="168">
        <v>2011</v>
      </c>
      <c r="J673" s="168">
        <v>2012</v>
      </c>
      <c r="K673" s="168">
        <v>2013</v>
      </c>
      <c r="L673" s="168" t="s">
        <v>161</v>
      </c>
    </row>
    <row r="674" spans="1:12" ht="15.6" x14ac:dyDescent="0.3">
      <c r="A674" s="170" t="s">
        <v>1075</v>
      </c>
      <c r="B674" s="171" t="s">
        <v>1</v>
      </c>
      <c r="C674" s="172"/>
      <c r="D674" s="173"/>
      <c r="E674" s="173"/>
      <c r="F674" s="172"/>
      <c r="G674" s="172"/>
      <c r="H674" s="172"/>
      <c r="I674" s="172"/>
      <c r="J674" s="172"/>
      <c r="K674" s="172"/>
      <c r="L674" s="172" t="e">
        <f t="shared" ref="L674:L685" si="46">AVERAGE(C674:I674)</f>
        <v>#DIV/0!</v>
      </c>
    </row>
    <row r="675" spans="1:12" ht="15.6" x14ac:dyDescent="0.3">
      <c r="A675" s="174"/>
      <c r="B675" s="171" t="s">
        <v>2</v>
      </c>
      <c r="C675" s="172"/>
      <c r="D675" s="173"/>
      <c r="E675" s="172"/>
      <c r="F675" s="173"/>
      <c r="G675" s="172"/>
      <c r="H675" s="172"/>
      <c r="I675" s="172"/>
      <c r="J675" s="172"/>
      <c r="K675" s="172"/>
      <c r="L675" s="172" t="e">
        <f t="shared" si="46"/>
        <v>#DIV/0!</v>
      </c>
    </row>
    <row r="676" spans="1:12" ht="15.6" x14ac:dyDescent="0.3">
      <c r="A676" s="175"/>
      <c r="B676" s="171" t="s">
        <v>3</v>
      </c>
      <c r="C676" s="172"/>
      <c r="D676" s="172"/>
      <c r="E676" s="172"/>
      <c r="F676" s="173"/>
      <c r="G676" s="172"/>
      <c r="H676" s="172"/>
      <c r="I676" s="172"/>
      <c r="J676" s="172"/>
      <c r="K676" s="172"/>
      <c r="L676" s="172" t="e">
        <f t="shared" si="46"/>
        <v>#DIV/0!</v>
      </c>
    </row>
    <row r="677" spans="1:12" ht="15.6" x14ac:dyDescent="0.3">
      <c r="A677" s="176"/>
      <c r="B677" s="171" t="s">
        <v>4</v>
      </c>
      <c r="C677" s="172"/>
      <c r="D677" s="172"/>
      <c r="E677" s="172"/>
      <c r="F677" s="173"/>
      <c r="G677" s="172"/>
      <c r="H677" s="172"/>
      <c r="I677" s="172"/>
      <c r="J677" s="172"/>
      <c r="K677" s="172"/>
      <c r="L677" s="172" t="e">
        <f t="shared" si="46"/>
        <v>#DIV/0!</v>
      </c>
    </row>
    <row r="678" spans="1:12" ht="15.6" x14ac:dyDescent="0.3">
      <c r="A678" s="176"/>
      <c r="B678" s="171" t="s">
        <v>5</v>
      </c>
      <c r="C678" s="172"/>
      <c r="D678" s="172"/>
      <c r="E678" s="172"/>
      <c r="F678" s="172"/>
      <c r="G678" s="172"/>
      <c r="H678" s="172"/>
      <c r="I678" s="172"/>
      <c r="J678" s="172"/>
      <c r="K678" s="172"/>
      <c r="L678" s="172" t="e">
        <f t="shared" si="46"/>
        <v>#DIV/0!</v>
      </c>
    </row>
    <row r="679" spans="1:12" ht="15.6" x14ac:dyDescent="0.3">
      <c r="A679" s="170" t="s">
        <v>1032</v>
      </c>
      <c r="B679" s="171" t="s">
        <v>6</v>
      </c>
      <c r="C679" s="172"/>
      <c r="D679" s="172"/>
      <c r="E679" s="172"/>
      <c r="F679" s="172"/>
      <c r="G679" s="172"/>
      <c r="H679" s="172"/>
      <c r="I679" s="172"/>
      <c r="J679" s="172"/>
      <c r="K679" s="172"/>
      <c r="L679" s="172" t="e">
        <f t="shared" si="46"/>
        <v>#DIV/0!</v>
      </c>
    </row>
    <row r="680" spans="1:12" ht="15.6" x14ac:dyDescent="0.3">
      <c r="A680" s="170" t="s">
        <v>1036</v>
      </c>
      <c r="B680" s="171" t="s">
        <v>7</v>
      </c>
      <c r="C680" s="172"/>
      <c r="D680" s="172"/>
      <c r="E680" s="172"/>
      <c r="F680" s="172"/>
      <c r="G680" s="173"/>
      <c r="H680" s="173"/>
      <c r="I680" s="173"/>
      <c r="J680" s="173"/>
      <c r="K680" s="173"/>
      <c r="L680" s="172" t="e">
        <f t="shared" si="46"/>
        <v>#DIV/0!</v>
      </c>
    </row>
    <row r="681" spans="1:12" ht="15.6" x14ac:dyDescent="0.3">
      <c r="A681" s="175"/>
      <c r="B681" s="171" t="s">
        <v>8</v>
      </c>
      <c r="C681" s="179"/>
      <c r="D681" s="179"/>
      <c r="E681" s="179"/>
      <c r="F681" s="179"/>
      <c r="G681" s="179"/>
      <c r="H681" s="179"/>
      <c r="I681" s="179"/>
      <c r="J681" s="179"/>
      <c r="K681" s="179"/>
      <c r="L681" s="172" t="e">
        <f t="shared" si="46"/>
        <v>#DIV/0!</v>
      </c>
    </row>
    <row r="682" spans="1:12" ht="15.6" x14ac:dyDescent="0.3">
      <c r="A682" s="175"/>
      <c r="B682" s="171" t="s">
        <v>9</v>
      </c>
      <c r="C682" s="179"/>
      <c r="D682" s="179"/>
      <c r="E682" s="179"/>
      <c r="F682" s="179"/>
      <c r="G682" s="179"/>
      <c r="H682" s="179"/>
      <c r="I682" s="179"/>
      <c r="J682" s="179"/>
      <c r="K682" s="179"/>
      <c r="L682" s="172" t="e">
        <f t="shared" si="46"/>
        <v>#DIV/0!</v>
      </c>
    </row>
    <row r="683" spans="1:12" ht="15.6" x14ac:dyDescent="0.3">
      <c r="A683" s="181"/>
      <c r="B683" s="171" t="s">
        <v>10</v>
      </c>
      <c r="C683" s="179"/>
      <c r="D683" s="179"/>
      <c r="E683" s="179"/>
      <c r="F683" s="179"/>
      <c r="G683" s="179"/>
      <c r="H683" s="179"/>
      <c r="I683" s="179"/>
      <c r="J683" s="179"/>
      <c r="K683" s="179"/>
      <c r="L683" s="172" t="e">
        <f t="shared" si="46"/>
        <v>#DIV/0!</v>
      </c>
    </row>
    <row r="684" spans="1:12" ht="15.6" x14ac:dyDescent="0.3">
      <c r="A684" s="182"/>
      <c r="B684" s="171" t="s">
        <v>11</v>
      </c>
      <c r="C684" s="172"/>
      <c r="D684" s="172"/>
      <c r="E684" s="172"/>
      <c r="F684" s="172"/>
      <c r="G684" s="172"/>
      <c r="H684" s="172"/>
      <c r="I684" s="172"/>
      <c r="J684" s="172"/>
      <c r="K684" s="172"/>
      <c r="L684" s="172" t="e">
        <f t="shared" si="46"/>
        <v>#DIV/0!</v>
      </c>
    </row>
    <row r="685" spans="1:12" ht="15.6" x14ac:dyDescent="0.3">
      <c r="A685" s="182"/>
      <c r="B685" s="171" t="s">
        <v>12</v>
      </c>
      <c r="C685" s="172"/>
      <c r="D685" s="172"/>
      <c r="E685" s="172"/>
      <c r="F685" s="172"/>
      <c r="G685" s="172"/>
      <c r="H685" s="172"/>
      <c r="I685" s="172"/>
      <c r="J685" s="172"/>
      <c r="K685" s="172"/>
      <c r="L685" s="172" t="e">
        <f t="shared" si="46"/>
        <v>#DIV/0!</v>
      </c>
    </row>
    <row r="687" spans="1:12" ht="15.6" x14ac:dyDescent="0.3">
      <c r="A687" s="185">
        <v>254725</v>
      </c>
      <c r="B687" s="167"/>
      <c r="C687" s="168">
        <v>2005</v>
      </c>
      <c r="D687" s="168">
        <v>2006</v>
      </c>
      <c r="E687" s="168">
        <v>2007</v>
      </c>
      <c r="F687" s="168">
        <v>2008</v>
      </c>
      <c r="G687" s="168">
        <v>2009</v>
      </c>
      <c r="H687" s="168">
        <v>2010</v>
      </c>
      <c r="I687" s="168">
        <v>2011</v>
      </c>
      <c r="J687" s="168">
        <v>2012</v>
      </c>
      <c r="K687" s="168">
        <v>2013</v>
      </c>
      <c r="L687" s="168" t="s">
        <v>161</v>
      </c>
    </row>
    <row r="688" spans="1:12" ht="15.6" x14ac:dyDescent="0.3">
      <c r="A688" s="170" t="s">
        <v>1101</v>
      </c>
      <c r="B688" s="171" t="s">
        <v>1</v>
      </c>
      <c r="C688" s="172"/>
      <c r="D688" s="173"/>
      <c r="E688" s="173"/>
      <c r="F688" s="172"/>
      <c r="G688" s="172"/>
      <c r="H688" s="172"/>
      <c r="I688" s="172"/>
      <c r="J688" s="172"/>
      <c r="K688" s="172"/>
      <c r="L688" s="172" t="e">
        <f t="shared" ref="L688:L699" si="47">AVERAGE(C688:I688)</f>
        <v>#DIV/0!</v>
      </c>
    </row>
    <row r="689" spans="1:12" ht="15.6" x14ac:dyDescent="0.3">
      <c r="A689" s="174"/>
      <c r="B689" s="171" t="s">
        <v>2</v>
      </c>
      <c r="C689" s="172"/>
      <c r="D689" s="173"/>
      <c r="E689" s="172"/>
      <c r="F689" s="173"/>
      <c r="G689" s="172"/>
      <c r="H689" s="172"/>
      <c r="I689" s="172"/>
      <c r="J689" s="172"/>
      <c r="K689" s="172"/>
      <c r="L689" s="172" t="e">
        <f t="shared" si="47"/>
        <v>#DIV/0!</v>
      </c>
    </row>
    <row r="690" spans="1:12" ht="15.6" x14ac:dyDescent="0.3">
      <c r="A690" s="175"/>
      <c r="B690" s="171" t="s">
        <v>3</v>
      </c>
      <c r="C690" s="172"/>
      <c r="D690" s="172"/>
      <c r="E690" s="172"/>
      <c r="F690" s="173"/>
      <c r="G690" s="172"/>
      <c r="H690" s="172"/>
      <c r="I690" s="172"/>
      <c r="J690" s="172"/>
      <c r="K690" s="172"/>
      <c r="L690" s="172" t="e">
        <f t="shared" si="47"/>
        <v>#DIV/0!</v>
      </c>
    </row>
    <row r="691" spans="1:12" ht="15.6" x14ac:dyDescent="0.3">
      <c r="A691" s="176"/>
      <c r="B691" s="171" t="s">
        <v>4</v>
      </c>
      <c r="C691" s="172"/>
      <c r="D691" s="172"/>
      <c r="E691" s="172"/>
      <c r="F691" s="173"/>
      <c r="G691" s="172"/>
      <c r="H691" s="172"/>
      <c r="I691" s="172"/>
      <c r="J691" s="172"/>
      <c r="K691" s="172"/>
      <c r="L691" s="172" t="e">
        <f t="shared" si="47"/>
        <v>#DIV/0!</v>
      </c>
    </row>
    <row r="692" spans="1:12" ht="15.6" x14ac:dyDescent="0.3">
      <c r="A692" s="176"/>
      <c r="B692" s="171" t="s">
        <v>5</v>
      </c>
      <c r="C692" s="172"/>
      <c r="D692" s="172"/>
      <c r="E692" s="172"/>
      <c r="F692" s="172"/>
      <c r="G692" s="172"/>
      <c r="H692" s="172"/>
      <c r="I692" s="172"/>
      <c r="J692" s="172"/>
      <c r="K692" s="172"/>
      <c r="L692" s="172" t="e">
        <f t="shared" si="47"/>
        <v>#DIV/0!</v>
      </c>
    </row>
    <row r="693" spans="1:12" ht="15.6" x14ac:dyDescent="0.3">
      <c r="A693" s="170" t="s">
        <v>1032</v>
      </c>
      <c r="B693" s="171" t="s">
        <v>6</v>
      </c>
      <c r="C693" s="172"/>
      <c r="D693" s="172"/>
      <c r="E693" s="172"/>
      <c r="F693" s="172"/>
      <c r="G693" s="172"/>
      <c r="H693" s="172"/>
      <c r="I693" s="172"/>
      <c r="J693" s="172"/>
      <c r="K693" s="172"/>
      <c r="L693" s="172" t="e">
        <f t="shared" si="47"/>
        <v>#DIV/0!</v>
      </c>
    </row>
    <row r="694" spans="1:12" ht="15.6" x14ac:dyDescent="0.3">
      <c r="A694" s="170" t="s">
        <v>1036</v>
      </c>
      <c r="B694" s="171" t="s">
        <v>7</v>
      </c>
      <c r="C694" s="172"/>
      <c r="D694" s="172"/>
      <c r="E694" s="172"/>
      <c r="F694" s="172"/>
      <c r="G694" s="173"/>
      <c r="H694" s="173"/>
      <c r="I694" s="173"/>
      <c r="J694" s="173"/>
      <c r="K694" s="173"/>
      <c r="L694" s="172" t="e">
        <f t="shared" si="47"/>
        <v>#DIV/0!</v>
      </c>
    </row>
    <row r="695" spans="1:12" ht="15.6" x14ac:dyDescent="0.3">
      <c r="A695" s="175"/>
      <c r="B695" s="171" t="s">
        <v>8</v>
      </c>
      <c r="C695" s="179"/>
      <c r="D695" s="179"/>
      <c r="E695" s="179"/>
      <c r="F695" s="179"/>
      <c r="G695" s="179"/>
      <c r="H695" s="179"/>
      <c r="I695" s="179"/>
      <c r="J695" s="179"/>
      <c r="K695" s="179"/>
      <c r="L695" s="172" t="e">
        <f t="shared" si="47"/>
        <v>#DIV/0!</v>
      </c>
    </row>
    <row r="696" spans="1:12" ht="15.6" x14ac:dyDescent="0.3">
      <c r="A696" s="175"/>
      <c r="B696" s="171" t="s">
        <v>9</v>
      </c>
      <c r="C696" s="179"/>
      <c r="D696" s="179"/>
      <c r="E696" s="179"/>
      <c r="F696" s="179"/>
      <c r="G696" s="179"/>
      <c r="H696" s="179"/>
      <c r="I696" s="179"/>
      <c r="J696" s="179"/>
      <c r="K696" s="179"/>
      <c r="L696" s="172" t="e">
        <f t="shared" si="47"/>
        <v>#DIV/0!</v>
      </c>
    </row>
    <row r="697" spans="1:12" ht="15.6" x14ac:dyDescent="0.3">
      <c r="A697" s="181"/>
      <c r="B697" s="171" t="s">
        <v>10</v>
      </c>
      <c r="C697" s="179"/>
      <c r="D697" s="179"/>
      <c r="E697" s="179"/>
      <c r="F697" s="179"/>
      <c r="G697" s="179"/>
      <c r="H697" s="179"/>
      <c r="I697" s="179"/>
      <c r="J697" s="179"/>
      <c r="K697" s="179"/>
      <c r="L697" s="172" t="e">
        <f t="shared" si="47"/>
        <v>#DIV/0!</v>
      </c>
    </row>
    <row r="698" spans="1:12" ht="15.6" x14ac:dyDescent="0.3">
      <c r="A698" s="182"/>
      <c r="B698" s="171" t="s">
        <v>11</v>
      </c>
      <c r="C698" s="172"/>
      <c r="D698" s="172"/>
      <c r="E698" s="172"/>
      <c r="F698" s="172"/>
      <c r="G698" s="172"/>
      <c r="H698" s="172"/>
      <c r="I698" s="172"/>
      <c r="J698" s="172"/>
      <c r="K698" s="172"/>
      <c r="L698" s="172" t="e">
        <f t="shared" si="47"/>
        <v>#DIV/0!</v>
      </c>
    </row>
    <row r="699" spans="1:12" ht="15.6" x14ac:dyDescent="0.3">
      <c r="A699" s="182"/>
      <c r="B699" s="171" t="s">
        <v>12</v>
      </c>
      <c r="C699" s="172"/>
      <c r="D699" s="172"/>
      <c r="E699" s="172"/>
      <c r="F699" s="172"/>
      <c r="G699" s="172"/>
      <c r="H699" s="172"/>
      <c r="I699" s="172"/>
      <c r="J699" s="172"/>
      <c r="K699" s="172"/>
      <c r="L699" s="172" t="e">
        <f t="shared" si="47"/>
        <v>#DIV/0!</v>
      </c>
    </row>
    <row r="701" spans="1:12" ht="15.6" x14ac:dyDescent="0.3">
      <c r="A701" s="185">
        <v>264425</v>
      </c>
      <c r="B701" s="167"/>
      <c r="C701" s="168">
        <v>2005</v>
      </c>
      <c r="D701" s="168">
        <v>2006</v>
      </c>
      <c r="E701" s="168">
        <v>2007</v>
      </c>
      <c r="F701" s="168">
        <v>2008</v>
      </c>
      <c r="G701" s="168">
        <v>2009</v>
      </c>
      <c r="H701" s="168">
        <v>2010</v>
      </c>
      <c r="I701" s="168">
        <v>2011</v>
      </c>
      <c r="J701" s="168">
        <v>2012</v>
      </c>
      <c r="K701" s="168">
        <v>2013</v>
      </c>
      <c r="L701" s="168" t="s">
        <v>161</v>
      </c>
    </row>
    <row r="702" spans="1:12" ht="15.6" x14ac:dyDescent="0.3">
      <c r="A702" s="170" t="s">
        <v>1102</v>
      </c>
      <c r="B702" s="171" t="s">
        <v>1</v>
      </c>
      <c r="C702" s="172"/>
      <c r="D702" s="173"/>
      <c r="E702" s="173"/>
      <c r="F702" s="172"/>
      <c r="G702" s="172"/>
      <c r="H702" s="172"/>
      <c r="I702" s="172"/>
      <c r="J702" s="172"/>
      <c r="K702" s="172"/>
      <c r="L702" s="172" t="e">
        <f t="shared" ref="L702:L713" si="48">AVERAGE(C702:I702)</f>
        <v>#DIV/0!</v>
      </c>
    </row>
    <row r="703" spans="1:12" ht="15.6" x14ac:dyDescent="0.3">
      <c r="A703" s="174"/>
      <c r="B703" s="171" t="s">
        <v>2</v>
      </c>
      <c r="C703" s="172"/>
      <c r="D703" s="173"/>
      <c r="E703" s="172"/>
      <c r="F703" s="173"/>
      <c r="G703" s="172"/>
      <c r="H703" s="172"/>
      <c r="I703" s="172"/>
      <c r="J703" s="172"/>
      <c r="K703" s="172"/>
      <c r="L703" s="172" t="e">
        <f t="shared" si="48"/>
        <v>#DIV/0!</v>
      </c>
    </row>
    <row r="704" spans="1:12" ht="15.6" x14ac:dyDescent="0.3">
      <c r="A704" s="175"/>
      <c r="B704" s="171" t="s">
        <v>3</v>
      </c>
      <c r="C704" s="172"/>
      <c r="D704" s="172"/>
      <c r="E704" s="172"/>
      <c r="F704" s="173"/>
      <c r="G704" s="172"/>
      <c r="H704" s="172"/>
      <c r="I704" s="172"/>
      <c r="J704" s="172"/>
      <c r="K704" s="172"/>
      <c r="L704" s="172" t="e">
        <f t="shared" si="48"/>
        <v>#DIV/0!</v>
      </c>
    </row>
    <row r="705" spans="1:12" ht="15.6" x14ac:dyDescent="0.3">
      <c r="A705" s="176"/>
      <c r="B705" s="171" t="s">
        <v>4</v>
      </c>
      <c r="C705" s="172"/>
      <c r="D705" s="172"/>
      <c r="E705" s="172"/>
      <c r="F705" s="173"/>
      <c r="G705" s="172"/>
      <c r="H705" s="172"/>
      <c r="I705" s="172"/>
      <c r="J705" s="172"/>
      <c r="K705" s="172"/>
      <c r="L705" s="172" t="e">
        <f t="shared" si="48"/>
        <v>#DIV/0!</v>
      </c>
    </row>
    <row r="706" spans="1:12" ht="15.6" x14ac:dyDescent="0.3">
      <c r="A706" s="176"/>
      <c r="B706" s="171" t="s">
        <v>5</v>
      </c>
      <c r="C706" s="172"/>
      <c r="D706" s="172"/>
      <c r="E706" s="172"/>
      <c r="F706" s="172"/>
      <c r="G706" s="172"/>
      <c r="H706" s="172"/>
      <c r="I706" s="172"/>
      <c r="J706" s="172"/>
      <c r="K706" s="172"/>
      <c r="L706" s="172" t="e">
        <f t="shared" si="48"/>
        <v>#DIV/0!</v>
      </c>
    </row>
    <row r="707" spans="1:12" ht="15.6" x14ac:dyDescent="0.3">
      <c r="A707" s="170" t="s">
        <v>1032</v>
      </c>
      <c r="B707" s="171" t="s">
        <v>6</v>
      </c>
      <c r="C707" s="172"/>
      <c r="D707" s="172"/>
      <c r="E707" s="172"/>
      <c r="F707" s="172"/>
      <c r="G707" s="172"/>
      <c r="H707" s="172"/>
      <c r="I707" s="172"/>
      <c r="J707" s="172"/>
      <c r="K707" s="172"/>
      <c r="L707" s="172" t="e">
        <f t="shared" si="48"/>
        <v>#DIV/0!</v>
      </c>
    </row>
    <row r="708" spans="1:12" ht="15.6" x14ac:dyDescent="0.3">
      <c r="A708" s="170" t="s">
        <v>1036</v>
      </c>
      <c r="B708" s="171" t="s">
        <v>7</v>
      </c>
      <c r="C708" s="172"/>
      <c r="D708" s="172"/>
      <c r="E708" s="172"/>
      <c r="F708" s="172"/>
      <c r="G708" s="173"/>
      <c r="H708" s="173"/>
      <c r="I708" s="173"/>
      <c r="J708" s="173"/>
      <c r="K708" s="173"/>
      <c r="L708" s="172" t="e">
        <f t="shared" si="48"/>
        <v>#DIV/0!</v>
      </c>
    </row>
    <row r="709" spans="1:12" ht="15.6" x14ac:dyDescent="0.3">
      <c r="A709" s="175"/>
      <c r="B709" s="171" t="s">
        <v>8</v>
      </c>
      <c r="C709" s="179"/>
      <c r="D709" s="179"/>
      <c r="E709" s="179"/>
      <c r="F709" s="179"/>
      <c r="G709" s="179"/>
      <c r="H709" s="179"/>
      <c r="I709" s="179"/>
      <c r="J709" s="179"/>
      <c r="K709" s="179"/>
      <c r="L709" s="172" t="e">
        <f t="shared" si="48"/>
        <v>#DIV/0!</v>
      </c>
    </row>
    <row r="710" spans="1:12" ht="15.6" x14ac:dyDescent="0.3">
      <c r="A710" s="175"/>
      <c r="B710" s="171" t="s">
        <v>9</v>
      </c>
      <c r="C710" s="179"/>
      <c r="D710" s="179"/>
      <c r="E710" s="179"/>
      <c r="F710" s="179"/>
      <c r="G710" s="179"/>
      <c r="H710" s="179"/>
      <c r="I710" s="179"/>
      <c r="J710" s="179"/>
      <c r="K710" s="179"/>
      <c r="L710" s="172" t="e">
        <f t="shared" si="48"/>
        <v>#DIV/0!</v>
      </c>
    </row>
    <row r="711" spans="1:12" ht="15.6" x14ac:dyDescent="0.3">
      <c r="A711" s="181"/>
      <c r="B711" s="171" t="s">
        <v>10</v>
      </c>
      <c r="C711" s="179"/>
      <c r="D711" s="179"/>
      <c r="E711" s="179"/>
      <c r="F711" s="179"/>
      <c r="G711" s="179"/>
      <c r="H711" s="179"/>
      <c r="I711" s="179"/>
      <c r="J711" s="179"/>
      <c r="K711" s="179"/>
      <c r="L711" s="172" t="e">
        <f t="shared" si="48"/>
        <v>#DIV/0!</v>
      </c>
    </row>
    <row r="712" spans="1:12" ht="15.6" x14ac:dyDescent="0.3">
      <c r="A712" s="182"/>
      <c r="B712" s="171" t="s">
        <v>11</v>
      </c>
      <c r="C712" s="172"/>
      <c r="D712" s="172"/>
      <c r="E712" s="172"/>
      <c r="F712" s="172"/>
      <c r="G712" s="172"/>
      <c r="H712" s="172"/>
      <c r="I712" s="172"/>
      <c r="J712" s="172"/>
      <c r="K712" s="172"/>
      <c r="L712" s="172" t="e">
        <f t="shared" si="48"/>
        <v>#DIV/0!</v>
      </c>
    </row>
    <row r="713" spans="1:12" ht="15.6" x14ac:dyDescent="0.3">
      <c r="A713" s="182"/>
      <c r="B713" s="171" t="s">
        <v>12</v>
      </c>
      <c r="C713" s="172"/>
      <c r="D713" s="172"/>
      <c r="E713" s="172"/>
      <c r="F713" s="172"/>
      <c r="G713" s="172"/>
      <c r="H713" s="172"/>
      <c r="I713" s="172"/>
      <c r="J713" s="172"/>
      <c r="K713" s="172"/>
      <c r="L713" s="172" t="e">
        <f t="shared" si="48"/>
        <v>#DIV/0!</v>
      </c>
    </row>
    <row r="715" spans="1:12" ht="15.6" x14ac:dyDescent="0.3">
      <c r="A715" s="185">
        <v>264524</v>
      </c>
      <c r="B715" s="167"/>
      <c r="C715" s="168">
        <v>2005</v>
      </c>
      <c r="D715" s="168">
        <v>2006</v>
      </c>
      <c r="E715" s="168">
        <v>2007</v>
      </c>
      <c r="F715" s="168">
        <v>2008</v>
      </c>
      <c r="G715" s="168">
        <v>2009</v>
      </c>
      <c r="H715" s="168">
        <v>2010</v>
      </c>
      <c r="I715" s="168">
        <v>2011</v>
      </c>
      <c r="J715" s="168">
        <v>2012</v>
      </c>
      <c r="K715" s="168">
        <v>2013</v>
      </c>
      <c r="L715" s="168" t="s">
        <v>161</v>
      </c>
    </row>
    <row r="716" spans="1:12" ht="15.6" x14ac:dyDescent="0.3">
      <c r="A716" s="170" t="s">
        <v>1103</v>
      </c>
      <c r="B716" s="171" t="s">
        <v>1</v>
      </c>
      <c r="C716" s="172"/>
      <c r="D716" s="173"/>
      <c r="E716" s="173"/>
      <c r="F716" s="172"/>
      <c r="G716" s="172"/>
      <c r="H716" s="172"/>
      <c r="I716" s="172"/>
      <c r="J716" s="172"/>
      <c r="K716" s="172"/>
      <c r="L716" s="172" t="e">
        <f t="shared" ref="L716:L727" si="49">AVERAGE(C716:I716)</f>
        <v>#DIV/0!</v>
      </c>
    </row>
    <row r="717" spans="1:12" ht="15.6" x14ac:dyDescent="0.3">
      <c r="A717" s="174"/>
      <c r="B717" s="171" t="s">
        <v>2</v>
      </c>
      <c r="C717" s="172"/>
      <c r="D717" s="173"/>
      <c r="E717" s="172"/>
      <c r="F717" s="173"/>
      <c r="G717" s="172"/>
      <c r="H717" s="172"/>
      <c r="I717" s="172"/>
      <c r="J717" s="172"/>
      <c r="K717" s="172"/>
      <c r="L717" s="172" t="e">
        <f t="shared" si="49"/>
        <v>#DIV/0!</v>
      </c>
    </row>
    <row r="718" spans="1:12" ht="15.6" x14ac:dyDescent="0.3">
      <c r="A718" s="175"/>
      <c r="B718" s="171" t="s">
        <v>3</v>
      </c>
      <c r="C718" s="172"/>
      <c r="D718" s="172"/>
      <c r="E718" s="172"/>
      <c r="F718" s="173"/>
      <c r="G718" s="172"/>
      <c r="H718" s="172"/>
      <c r="I718" s="172"/>
      <c r="J718" s="172"/>
      <c r="K718" s="172"/>
      <c r="L718" s="172" t="e">
        <f t="shared" si="49"/>
        <v>#DIV/0!</v>
      </c>
    </row>
    <row r="719" spans="1:12" ht="15.6" x14ac:dyDescent="0.3">
      <c r="A719" s="176"/>
      <c r="B719" s="171" t="s">
        <v>4</v>
      </c>
      <c r="C719" s="172"/>
      <c r="D719" s="172"/>
      <c r="E719" s="172"/>
      <c r="F719" s="173"/>
      <c r="G719" s="172"/>
      <c r="H719" s="172"/>
      <c r="I719" s="172"/>
      <c r="J719" s="172"/>
      <c r="K719" s="172"/>
      <c r="L719" s="172" t="e">
        <f t="shared" si="49"/>
        <v>#DIV/0!</v>
      </c>
    </row>
    <row r="720" spans="1:12" ht="15.6" x14ac:dyDescent="0.3">
      <c r="A720" s="176"/>
      <c r="B720" s="171" t="s">
        <v>5</v>
      </c>
      <c r="C720" s="172"/>
      <c r="D720" s="172"/>
      <c r="E720" s="172"/>
      <c r="F720" s="172"/>
      <c r="G720" s="172"/>
      <c r="H720" s="172"/>
      <c r="I720" s="172"/>
      <c r="J720" s="172"/>
      <c r="K720" s="172"/>
      <c r="L720" s="172" t="e">
        <f t="shared" si="49"/>
        <v>#DIV/0!</v>
      </c>
    </row>
    <row r="721" spans="1:12" ht="15.6" x14ac:dyDescent="0.3">
      <c r="A721" s="170" t="s">
        <v>1032</v>
      </c>
      <c r="B721" s="171" t="s">
        <v>6</v>
      </c>
      <c r="C721" s="172"/>
      <c r="D721" s="172"/>
      <c r="E721" s="172"/>
      <c r="F721" s="172"/>
      <c r="G721" s="172"/>
      <c r="H721" s="172"/>
      <c r="I721" s="172"/>
      <c r="J721" s="172"/>
      <c r="K721" s="172"/>
      <c r="L721" s="172" t="e">
        <f t="shared" si="49"/>
        <v>#DIV/0!</v>
      </c>
    </row>
    <row r="722" spans="1:12" ht="15.6" x14ac:dyDescent="0.3">
      <c r="A722" s="170" t="s">
        <v>1036</v>
      </c>
      <c r="B722" s="171" t="s">
        <v>7</v>
      </c>
      <c r="C722" s="172"/>
      <c r="D722" s="172"/>
      <c r="E722" s="172"/>
      <c r="F722" s="172"/>
      <c r="G722" s="173"/>
      <c r="H722" s="173"/>
      <c r="I722" s="173"/>
      <c r="J722" s="173"/>
      <c r="K722" s="173"/>
      <c r="L722" s="172" t="e">
        <f t="shared" si="49"/>
        <v>#DIV/0!</v>
      </c>
    </row>
    <row r="723" spans="1:12" ht="15.6" x14ac:dyDescent="0.3">
      <c r="A723" s="175"/>
      <c r="B723" s="171" t="s">
        <v>8</v>
      </c>
      <c r="C723" s="179"/>
      <c r="D723" s="179"/>
      <c r="E723" s="179"/>
      <c r="F723" s="179"/>
      <c r="G723" s="179"/>
      <c r="H723" s="179"/>
      <c r="I723" s="179"/>
      <c r="J723" s="179"/>
      <c r="K723" s="179"/>
      <c r="L723" s="172" t="e">
        <f t="shared" si="49"/>
        <v>#DIV/0!</v>
      </c>
    </row>
    <row r="724" spans="1:12" ht="15.6" x14ac:dyDescent="0.3">
      <c r="A724" s="175"/>
      <c r="B724" s="171" t="s">
        <v>9</v>
      </c>
      <c r="C724" s="179"/>
      <c r="D724" s="179"/>
      <c r="E724" s="179"/>
      <c r="F724" s="179"/>
      <c r="G724" s="179"/>
      <c r="H724" s="179"/>
      <c r="I724" s="179"/>
      <c r="J724" s="179"/>
      <c r="K724" s="179"/>
      <c r="L724" s="172" t="e">
        <f t="shared" si="49"/>
        <v>#DIV/0!</v>
      </c>
    </row>
    <row r="725" spans="1:12" ht="15.6" x14ac:dyDescent="0.3">
      <c r="A725" s="181"/>
      <c r="B725" s="171" t="s">
        <v>10</v>
      </c>
      <c r="C725" s="179"/>
      <c r="D725" s="179"/>
      <c r="E725" s="179"/>
      <c r="F725" s="179"/>
      <c r="G725" s="179"/>
      <c r="H725" s="179"/>
      <c r="I725" s="179"/>
      <c r="J725" s="179"/>
      <c r="K725" s="179"/>
      <c r="L725" s="172" t="e">
        <f t="shared" si="49"/>
        <v>#DIV/0!</v>
      </c>
    </row>
    <row r="726" spans="1:12" ht="15.6" x14ac:dyDescent="0.3">
      <c r="A726" s="182"/>
      <c r="B726" s="171" t="s">
        <v>11</v>
      </c>
      <c r="C726" s="172"/>
      <c r="D726" s="172"/>
      <c r="E726" s="172"/>
      <c r="F726" s="172"/>
      <c r="G726" s="172"/>
      <c r="H726" s="172"/>
      <c r="I726" s="172"/>
      <c r="J726" s="172"/>
      <c r="K726" s="172"/>
      <c r="L726" s="172" t="e">
        <f t="shared" si="49"/>
        <v>#DIV/0!</v>
      </c>
    </row>
    <row r="727" spans="1:12" ht="15.6" x14ac:dyDescent="0.3">
      <c r="A727" s="182"/>
      <c r="B727" s="171" t="s">
        <v>12</v>
      </c>
      <c r="C727" s="172"/>
      <c r="D727" s="172"/>
      <c r="E727" s="172"/>
      <c r="F727" s="172"/>
      <c r="G727" s="172"/>
      <c r="H727" s="172"/>
      <c r="I727" s="172"/>
      <c r="J727" s="172"/>
      <c r="K727" s="172"/>
      <c r="L727" s="172" t="e">
        <f t="shared" si="49"/>
        <v>#DIV/0!</v>
      </c>
    </row>
    <row r="729" spans="1:12" ht="15.6" x14ac:dyDescent="0.3">
      <c r="A729" s="185">
        <v>284425</v>
      </c>
      <c r="B729" s="167"/>
      <c r="C729" s="168">
        <v>2005</v>
      </c>
      <c r="D729" s="168">
        <v>2006</v>
      </c>
      <c r="E729" s="168">
        <v>2007</v>
      </c>
      <c r="F729" s="168">
        <v>2008</v>
      </c>
      <c r="G729" s="168">
        <v>2009</v>
      </c>
      <c r="H729" s="168">
        <v>2010</v>
      </c>
      <c r="I729" s="168">
        <v>2011</v>
      </c>
      <c r="J729" s="168">
        <v>2012</v>
      </c>
      <c r="K729" s="168">
        <v>2013</v>
      </c>
      <c r="L729" s="168" t="s">
        <v>161</v>
      </c>
    </row>
    <row r="730" spans="1:12" ht="15.6" x14ac:dyDescent="0.3">
      <c r="A730" s="170" t="s">
        <v>1104</v>
      </c>
      <c r="B730" s="171" t="s">
        <v>1</v>
      </c>
      <c r="C730" s="172"/>
      <c r="D730" s="173"/>
      <c r="E730" s="173"/>
      <c r="F730" s="172"/>
      <c r="G730" s="172"/>
      <c r="H730" s="172"/>
      <c r="I730" s="172"/>
      <c r="J730" s="172"/>
      <c r="K730" s="172"/>
      <c r="L730" s="172" t="e">
        <f t="shared" ref="L730:L741" si="50">AVERAGE(C730:I730)</f>
        <v>#DIV/0!</v>
      </c>
    </row>
    <row r="731" spans="1:12" ht="15.6" x14ac:dyDescent="0.3">
      <c r="A731" s="174"/>
      <c r="B731" s="171" t="s">
        <v>2</v>
      </c>
      <c r="C731" s="172"/>
      <c r="D731" s="173"/>
      <c r="E731" s="172"/>
      <c r="F731" s="173"/>
      <c r="G731" s="172"/>
      <c r="H731" s="172"/>
      <c r="I731" s="172"/>
      <c r="J731" s="172"/>
      <c r="K731" s="172"/>
      <c r="L731" s="172" t="e">
        <f t="shared" si="50"/>
        <v>#DIV/0!</v>
      </c>
    </row>
    <row r="732" spans="1:12" ht="15.6" x14ac:dyDescent="0.3">
      <c r="A732" s="175"/>
      <c r="B732" s="171" t="s">
        <v>3</v>
      </c>
      <c r="C732" s="172"/>
      <c r="D732" s="172"/>
      <c r="E732" s="172"/>
      <c r="F732" s="173"/>
      <c r="G732" s="172"/>
      <c r="H732" s="172"/>
      <c r="I732" s="172"/>
      <c r="J732" s="172"/>
      <c r="K732" s="172"/>
      <c r="L732" s="172" t="e">
        <f t="shared" si="50"/>
        <v>#DIV/0!</v>
      </c>
    </row>
    <row r="733" spans="1:12" ht="15.6" x14ac:dyDescent="0.3">
      <c r="A733" s="176"/>
      <c r="B733" s="171" t="s">
        <v>4</v>
      </c>
      <c r="C733" s="172"/>
      <c r="D733" s="172"/>
      <c r="E733" s="172"/>
      <c r="F733" s="173"/>
      <c r="G733" s="172"/>
      <c r="H733" s="172"/>
      <c r="I733" s="172"/>
      <c r="J733" s="172"/>
      <c r="K733" s="172"/>
      <c r="L733" s="172" t="e">
        <f t="shared" si="50"/>
        <v>#DIV/0!</v>
      </c>
    </row>
    <row r="734" spans="1:12" ht="15.6" x14ac:dyDescent="0.3">
      <c r="A734" s="176"/>
      <c r="B734" s="171" t="s">
        <v>5</v>
      </c>
      <c r="C734" s="172"/>
      <c r="D734" s="172"/>
      <c r="E734" s="172"/>
      <c r="F734" s="172"/>
      <c r="G734" s="172"/>
      <c r="H734" s="172"/>
      <c r="I734" s="172"/>
      <c r="J734" s="172"/>
      <c r="K734" s="172"/>
      <c r="L734" s="172" t="e">
        <f t="shared" si="50"/>
        <v>#DIV/0!</v>
      </c>
    </row>
    <row r="735" spans="1:12" ht="15.6" x14ac:dyDescent="0.3">
      <c r="A735" s="170" t="s">
        <v>1032</v>
      </c>
      <c r="B735" s="171" t="s">
        <v>6</v>
      </c>
      <c r="C735" s="172"/>
      <c r="D735" s="172"/>
      <c r="E735" s="172"/>
      <c r="F735" s="172"/>
      <c r="G735" s="172"/>
      <c r="H735" s="172"/>
      <c r="I735" s="172"/>
      <c r="J735" s="172"/>
      <c r="K735" s="172"/>
      <c r="L735" s="172" t="e">
        <f t="shared" si="50"/>
        <v>#DIV/0!</v>
      </c>
    </row>
    <row r="736" spans="1:12" ht="15.6" x14ac:dyDescent="0.3">
      <c r="A736" s="170" t="s">
        <v>1036</v>
      </c>
      <c r="B736" s="171" t="s">
        <v>7</v>
      </c>
      <c r="C736" s="172"/>
      <c r="D736" s="172"/>
      <c r="E736" s="172"/>
      <c r="F736" s="172"/>
      <c r="G736" s="173"/>
      <c r="H736" s="173"/>
      <c r="I736" s="173"/>
      <c r="J736" s="173"/>
      <c r="K736" s="173"/>
      <c r="L736" s="172" t="e">
        <f t="shared" si="50"/>
        <v>#DIV/0!</v>
      </c>
    </row>
    <row r="737" spans="1:12" ht="15.6" x14ac:dyDescent="0.3">
      <c r="A737" s="175"/>
      <c r="B737" s="171" t="s">
        <v>8</v>
      </c>
      <c r="C737" s="179"/>
      <c r="D737" s="179"/>
      <c r="E737" s="179"/>
      <c r="F737" s="179"/>
      <c r="G737" s="179"/>
      <c r="H737" s="179"/>
      <c r="I737" s="179"/>
      <c r="J737" s="179"/>
      <c r="K737" s="179"/>
      <c r="L737" s="172" t="e">
        <f t="shared" si="50"/>
        <v>#DIV/0!</v>
      </c>
    </row>
    <row r="738" spans="1:12" ht="15.6" x14ac:dyDescent="0.3">
      <c r="A738" s="175"/>
      <c r="B738" s="171" t="s">
        <v>9</v>
      </c>
      <c r="C738" s="179"/>
      <c r="D738" s="179"/>
      <c r="E738" s="179"/>
      <c r="F738" s="179"/>
      <c r="G738" s="179"/>
      <c r="H738" s="179"/>
      <c r="I738" s="179"/>
      <c r="J738" s="179"/>
      <c r="K738" s="179"/>
      <c r="L738" s="172" t="e">
        <f t="shared" si="50"/>
        <v>#DIV/0!</v>
      </c>
    </row>
    <row r="739" spans="1:12" ht="15.6" x14ac:dyDescent="0.3">
      <c r="A739" s="181"/>
      <c r="B739" s="171" t="s">
        <v>10</v>
      </c>
      <c r="C739" s="179"/>
      <c r="D739" s="179"/>
      <c r="E739" s="179"/>
      <c r="F739" s="179"/>
      <c r="G739" s="179"/>
      <c r="H739" s="179"/>
      <c r="I739" s="179"/>
      <c r="J739" s="179"/>
      <c r="K739" s="179"/>
      <c r="L739" s="172" t="e">
        <f t="shared" si="50"/>
        <v>#DIV/0!</v>
      </c>
    </row>
    <row r="740" spans="1:12" ht="15.6" x14ac:dyDescent="0.3">
      <c r="A740" s="182"/>
      <c r="B740" s="171" t="s">
        <v>11</v>
      </c>
      <c r="C740" s="172"/>
      <c r="D740" s="172"/>
      <c r="E740" s="172"/>
      <c r="F740" s="172"/>
      <c r="G740" s="172"/>
      <c r="H740" s="172"/>
      <c r="I740" s="172"/>
      <c r="J740" s="172"/>
      <c r="K740" s="172"/>
      <c r="L740" s="172" t="e">
        <f t="shared" si="50"/>
        <v>#DIV/0!</v>
      </c>
    </row>
    <row r="741" spans="1:12" ht="15.6" x14ac:dyDescent="0.3">
      <c r="A741" s="182"/>
      <c r="B741" s="171" t="s">
        <v>12</v>
      </c>
      <c r="C741" s="172"/>
      <c r="D741" s="172"/>
      <c r="E741" s="172"/>
      <c r="F741" s="172"/>
      <c r="G741" s="172"/>
      <c r="H741" s="172"/>
      <c r="I741" s="172"/>
      <c r="J741" s="172"/>
      <c r="K741" s="172"/>
      <c r="L741" s="172" t="e">
        <f t="shared" si="50"/>
        <v>#DIV/0!</v>
      </c>
    </row>
    <row r="742" spans="1:12" ht="15.6" x14ac:dyDescent="0.3">
      <c r="A742" s="185" t="s">
        <v>1179</v>
      </c>
      <c r="B742" s="167"/>
      <c r="C742" s="168">
        <v>2005</v>
      </c>
      <c r="D742" s="168">
        <v>2006</v>
      </c>
      <c r="E742" s="168">
        <v>2007</v>
      </c>
      <c r="F742" s="168">
        <v>2008</v>
      </c>
      <c r="G742" s="168">
        <v>2009</v>
      </c>
      <c r="H742" s="168">
        <v>2010</v>
      </c>
      <c r="I742" s="168">
        <v>2011</v>
      </c>
      <c r="J742" s="168">
        <v>2012</v>
      </c>
      <c r="K742" s="168">
        <v>2013</v>
      </c>
      <c r="L742" s="168" t="s">
        <v>161</v>
      </c>
    </row>
    <row r="743" spans="1:12" ht="15.6" x14ac:dyDescent="0.3">
      <c r="A743" s="170" t="s">
        <v>1105</v>
      </c>
      <c r="B743" s="171" t="s">
        <v>1</v>
      </c>
      <c r="C743" s="172"/>
      <c r="D743" s="173"/>
      <c r="E743" s="173"/>
      <c r="F743" s="172"/>
      <c r="G743" s="172"/>
      <c r="H743" s="172">
        <v>18.850000000000001</v>
      </c>
      <c r="I743" s="172">
        <v>18.75</v>
      </c>
      <c r="J743" s="172">
        <v>18.68</v>
      </c>
      <c r="K743" s="172">
        <v>18.47</v>
      </c>
      <c r="L743" s="172">
        <f>AVERAGE(C743:K743)</f>
        <v>18.6875</v>
      </c>
    </row>
    <row r="744" spans="1:12" ht="15.6" x14ac:dyDescent="0.3">
      <c r="A744" s="174"/>
      <c r="B744" s="171" t="s">
        <v>2</v>
      </c>
      <c r="C744" s="172"/>
      <c r="D744" s="173"/>
      <c r="E744" s="172"/>
      <c r="F744" s="173"/>
      <c r="G744" s="172"/>
      <c r="H744" s="172">
        <v>18.920000000000002</v>
      </c>
      <c r="I744" s="172">
        <v>18.809999999999999</v>
      </c>
      <c r="J744" s="172">
        <v>18.34</v>
      </c>
      <c r="K744" s="172">
        <v>18.739999999999998</v>
      </c>
      <c r="L744" s="172">
        <f>AVERAGE(C744:K744)</f>
        <v>18.702500000000001</v>
      </c>
    </row>
    <row r="745" spans="1:12" ht="15.6" x14ac:dyDescent="0.3">
      <c r="A745" s="175"/>
      <c r="B745" s="171" t="s">
        <v>3</v>
      </c>
      <c r="C745" s="172"/>
      <c r="D745" s="172"/>
      <c r="E745" s="172"/>
      <c r="F745" s="173"/>
      <c r="G745" s="172"/>
      <c r="H745" s="172">
        <v>20.650000000000002</v>
      </c>
      <c r="I745" s="172">
        <v>18.350000000000001</v>
      </c>
      <c r="J745" s="172">
        <v>18.57</v>
      </c>
      <c r="K745" s="172">
        <v>18.239999999999998</v>
      </c>
      <c r="L745" s="172">
        <f>AVERAGE(C745:K745)</f>
        <v>18.952500000000001</v>
      </c>
    </row>
    <row r="746" spans="1:12" ht="15.6" x14ac:dyDescent="0.3">
      <c r="A746" s="206" t="s">
        <v>1172</v>
      </c>
      <c r="B746" s="171" t="s">
        <v>4</v>
      </c>
      <c r="C746" s="172"/>
      <c r="D746" s="172"/>
      <c r="E746" s="172"/>
      <c r="F746" s="173"/>
      <c r="G746" s="172"/>
      <c r="H746" s="172">
        <v>19.68</v>
      </c>
      <c r="I746" s="172">
        <v>19.03</v>
      </c>
      <c r="J746" s="172">
        <v>18.010000000000002</v>
      </c>
      <c r="K746" s="172"/>
      <c r="L746" s="172">
        <f t="shared" ref="L746:L760" si="51">AVERAGE(C746:J746)</f>
        <v>18.906666666666666</v>
      </c>
    </row>
    <row r="747" spans="1:12" ht="15.6" x14ac:dyDescent="0.3">
      <c r="A747" s="207">
        <v>284426</v>
      </c>
      <c r="B747" s="171" t="s">
        <v>5</v>
      </c>
      <c r="C747" s="172"/>
      <c r="D747" s="172"/>
      <c r="E747" s="172"/>
      <c r="F747" s="172"/>
      <c r="G747" s="172"/>
      <c r="H747" s="172">
        <v>20.060000000000002</v>
      </c>
      <c r="I747" s="172">
        <v>18.350000000000001</v>
      </c>
      <c r="J747" s="172">
        <v>17.75</v>
      </c>
      <c r="K747" s="172"/>
      <c r="L747" s="172">
        <f t="shared" si="51"/>
        <v>18.720000000000002</v>
      </c>
    </row>
    <row r="748" spans="1:12" ht="15.6" x14ac:dyDescent="0.3">
      <c r="A748" s="176"/>
      <c r="B748" s="171" t="s">
        <v>5</v>
      </c>
      <c r="C748" s="172"/>
      <c r="D748" s="172"/>
      <c r="E748" s="172"/>
      <c r="F748" s="172"/>
      <c r="G748" s="172"/>
      <c r="H748" s="172">
        <v>19.650000000000002</v>
      </c>
      <c r="I748" s="172">
        <v>18.73</v>
      </c>
      <c r="J748" s="172">
        <v>17.57</v>
      </c>
      <c r="K748" s="172"/>
      <c r="L748" s="172">
        <f t="shared" si="51"/>
        <v>18.650000000000002</v>
      </c>
    </row>
    <row r="749" spans="1:12" ht="15.6" x14ac:dyDescent="0.3">
      <c r="A749" s="170" t="s">
        <v>1161</v>
      </c>
      <c r="B749" s="171" t="s">
        <v>6</v>
      </c>
      <c r="C749" s="172"/>
      <c r="D749" s="172"/>
      <c r="E749" s="172"/>
      <c r="F749" s="172"/>
      <c r="G749" s="172"/>
      <c r="H749" s="172">
        <v>19.290000000000003</v>
      </c>
      <c r="I749" s="195">
        <v>18.57</v>
      </c>
      <c r="J749" s="195">
        <v>17.489999999999998</v>
      </c>
      <c r="K749" s="195"/>
      <c r="L749" s="172">
        <f t="shared" si="51"/>
        <v>18.45</v>
      </c>
    </row>
    <row r="750" spans="1:12" ht="15.6" x14ac:dyDescent="0.3">
      <c r="A750" s="170" t="s">
        <v>1160</v>
      </c>
      <c r="B750" s="171" t="s">
        <v>6</v>
      </c>
      <c r="C750" s="172"/>
      <c r="D750" s="172"/>
      <c r="E750" s="172"/>
      <c r="F750" s="172"/>
      <c r="G750" s="172"/>
      <c r="H750" s="172">
        <v>19.05</v>
      </c>
      <c r="I750" s="172">
        <v>19.02</v>
      </c>
      <c r="J750" s="172">
        <v>18.899999999999999</v>
      </c>
      <c r="K750" s="172"/>
      <c r="L750" s="172">
        <f t="shared" si="51"/>
        <v>18.989999999999998</v>
      </c>
    </row>
    <row r="751" spans="1:12" ht="15.6" x14ac:dyDescent="0.3">
      <c r="A751" s="170"/>
      <c r="B751" s="171" t="s">
        <v>7</v>
      </c>
      <c r="C751" s="172"/>
      <c r="D751" s="172"/>
      <c r="E751" s="172"/>
      <c r="F751" s="172"/>
      <c r="G751" s="173"/>
      <c r="H751" s="173">
        <v>20.440000000000001</v>
      </c>
      <c r="I751" s="173">
        <v>21.75</v>
      </c>
      <c r="J751" s="173">
        <v>20</v>
      </c>
      <c r="K751" s="173"/>
      <c r="L751" s="172">
        <f t="shared" si="51"/>
        <v>20.73</v>
      </c>
    </row>
    <row r="752" spans="1:12" ht="15.6" x14ac:dyDescent="0.3">
      <c r="A752" s="170"/>
      <c r="B752" s="171" t="s">
        <v>7</v>
      </c>
      <c r="C752" s="172"/>
      <c r="D752" s="172"/>
      <c r="E752" s="172"/>
      <c r="F752" s="172"/>
      <c r="G752" s="173"/>
      <c r="H752" s="173">
        <v>20.87</v>
      </c>
      <c r="I752" s="173">
        <v>21.32</v>
      </c>
      <c r="J752" s="173">
        <v>21.56</v>
      </c>
      <c r="K752" s="173"/>
      <c r="L752" s="172">
        <f t="shared" si="51"/>
        <v>21.25</v>
      </c>
    </row>
    <row r="753" spans="1:12" ht="15.6" x14ac:dyDescent="0.3">
      <c r="A753" s="175"/>
      <c r="B753" s="171" t="s">
        <v>8</v>
      </c>
      <c r="C753" s="179"/>
      <c r="D753" s="179"/>
      <c r="E753" s="179"/>
      <c r="F753" s="179"/>
      <c r="G753" s="179"/>
      <c r="H753" s="179">
        <v>21.53</v>
      </c>
      <c r="I753" s="179">
        <v>20.45</v>
      </c>
      <c r="J753" s="179">
        <v>20.75</v>
      </c>
      <c r="K753" s="179"/>
      <c r="L753" s="172">
        <f t="shared" si="51"/>
        <v>20.91</v>
      </c>
    </row>
    <row r="754" spans="1:12" ht="15.6" x14ac:dyDescent="0.3">
      <c r="A754" s="175"/>
      <c r="B754" s="171" t="s">
        <v>8</v>
      </c>
      <c r="C754" s="179"/>
      <c r="D754" s="179"/>
      <c r="E754" s="179"/>
      <c r="F754" s="179"/>
      <c r="G754" s="179"/>
      <c r="H754" s="179">
        <v>20.900000000000002</v>
      </c>
      <c r="I754" s="179">
        <v>21.75</v>
      </c>
      <c r="J754" s="179">
        <v>20.440000000000001</v>
      </c>
      <c r="K754" s="179"/>
      <c r="L754" s="172">
        <f t="shared" si="51"/>
        <v>21.03</v>
      </c>
    </row>
    <row r="755" spans="1:12" ht="15.6" x14ac:dyDescent="0.3">
      <c r="A755" s="175"/>
      <c r="B755" s="171" t="s">
        <v>9</v>
      </c>
      <c r="C755" s="179"/>
      <c r="D755" s="179"/>
      <c r="E755" s="179"/>
      <c r="F755" s="179"/>
      <c r="G755" s="179"/>
      <c r="H755" s="179">
        <v>21.11</v>
      </c>
      <c r="I755" s="179">
        <v>23.05</v>
      </c>
      <c r="J755" s="179">
        <v>20.9</v>
      </c>
      <c r="K755" s="179"/>
      <c r="L755" s="172">
        <f t="shared" si="51"/>
        <v>21.686666666666667</v>
      </c>
    </row>
    <row r="756" spans="1:12" ht="15.6" x14ac:dyDescent="0.3">
      <c r="A756" s="175"/>
      <c r="B756" s="171" t="s">
        <v>9</v>
      </c>
      <c r="C756" s="179"/>
      <c r="D756" s="179"/>
      <c r="E756" s="179"/>
      <c r="F756" s="179"/>
      <c r="G756" s="179"/>
      <c r="H756" s="179">
        <v>21.46</v>
      </c>
      <c r="I756" s="179">
        <v>21.25</v>
      </c>
      <c r="J756" s="179">
        <v>21.65</v>
      </c>
      <c r="K756" s="179"/>
      <c r="L756" s="172">
        <f t="shared" si="51"/>
        <v>21.453333333333333</v>
      </c>
    </row>
    <row r="757" spans="1:12" ht="15.6" x14ac:dyDescent="0.3">
      <c r="A757" s="181"/>
      <c r="B757" s="171" t="s">
        <v>10</v>
      </c>
      <c r="C757" s="179"/>
      <c r="D757" s="179"/>
      <c r="E757" s="179"/>
      <c r="F757" s="179"/>
      <c r="G757" s="179"/>
      <c r="H757" s="179">
        <v>20.450000000000003</v>
      </c>
      <c r="I757" s="179">
        <v>20.63</v>
      </c>
      <c r="J757" s="179">
        <v>20.86</v>
      </c>
      <c r="K757" s="179"/>
      <c r="L757" s="172">
        <f t="shared" si="51"/>
        <v>20.646666666666665</v>
      </c>
    </row>
    <row r="758" spans="1:12" ht="15.6" x14ac:dyDescent="0.3">
      <c r="A758" s="181"/>
      <c r="B758" s="171" t="s">
        <v>10</v>
      </c>
      <c r="C758" s="179"/>
      <c r="D758" s="179"/>
      <c r="E758" s="179"/>
      <c r="F758" s="179"/>
      <c r="G758" s="179"/>
      <c r="H758" s="179">
        <v>19.78</v>
      </c>
      <c r="I758" s="179">
        <v>22.9</v>
      </c>
      <c r="J758" s="179">
        <v>20.18</v>
      </c>
      <c r="K758" s="179"/>
      <c r="L758" s="172">
        <f t="shared" si="51"/>
        <v>20.953333333333333</v>
      </c>
    </row>
    <row r="759" spans="1:12" ht="15.6" x14ac:dyDescent="0.3">
      <c r="A759" s="182"/>
      <c r="B759" s="171" t="s">
        <v>11</v>
      </c>
      <c r="C759" s="172"/>
      <c r="D759" s="172"/>
      <c r="E759" s="172"/>
      <c r="F759" s="172"/>
      <c r="G759" s="172"/>
      <c r="H759" s="172">
        <v>19.450000000000003</v>
      </c>
      <c r="I759" s="172">
        <v>21.12</v>
      </c>
      <c r="J759" s="172">
        <v>19.41</v>
      </c>
      <c r="K759" s="172"/>
      <c r="L759" s="172">
        <f t="shared" si="51"/>
        <v>19.993333333333336</v>
      </c>
    </row>
    <row r="760" spans="1:12" ht="15.6" x14ac:dyDescent="0.3">
      <c r="A760" s="182"/>
      <c r="B760" s="171" t="s">
        <v>12</v>
      </c>
      <c r="C760" s="172"/>
      <c r="D760" s="172"/>
      <c r="E760" s="172"/>
      <c r="F760" s="172"/>
      <c r="G760" s="172"/>
      <c r="H760" s="172" t="s">
        <v>1013</v>
      </c>
      <c r="I760" s="172">
        <v>19.5</v>
      </c>
      <c r="J760" s="172">
        <v>18.96</v>
      </c>
      <c r="K760" s="172"/>
      <c r="L760" s="172">
        <f t="shared" si="51"/>
        <v>19.23</v>
      </c>
    </row>
    <row r="762" spans="1:12" ht="15.6" x14ac:dyDescent="0.3">
      <c r="A762" s="185">
        <v>284527</v>
      </c>
      <c r="B762" s="167"/>
      <c r="C762" s="168">
        <v>2005</v>
      </c>
      <c r="D762" s="168">
        <v>2006</v>
      </c>
      <c r="E762" s="168">
        <v>2007</v>
      </c>
      <c r="F762" s="168">
        <v>2008</v>
      </c>
      <c r="G762" s="168">
        <v>2009</v>
      </c>
      <c r="H762" s="168">
        <v>2010</v>
      </c>
      <c r="I762" s="168">
        <v>2011</v>
      </c>
      <c r="J762" s="168">
        <v>2012</v>
      </c>
      <c r="K762" s="168">
        <v>2013</v>
      </c>
      <c r="L762" s="168" t="s">
        <v>161</v>
      </c>
    </row>
    <row r="763" spans="1:12" ht="15.6" x14ac:dyDescent="0.3">
      <c r="A763" s="170" t="s">
        <v>1106</v>
      </c>
      <c r="B763" s="171" t="s">
        <v>1</v>
      </c>
      <c r="C763" s="172"/>
      <c r="D763" s="173"/>
      <c r="E763" s="173"/>
      <c r="F763" s="172"/>
      <c r="G763" s="172"/>
      <c r="H763" s="172"/>
      <c r="I763" s="172"/>
      <c r="J763" s="172"/>
      <c r="K763" s="172"/>
      <c r="L763" s="172" t="e">
        <f t="shared" ref="L763:L774" si="52">AVERAGE(C763:I763)</f>
        <v>#DIV/0!</v>
      </c>
    </row>
    <row r="764" spans="1:12" ht="15.6" x14ac:dyDescent="0.3">
      <c r="A764" s="174"/>
      <c r="B764" s="171" t="s">
        <v>2</v>
      </c>
      <c r="C764" s="172"/>
      <c r="D764" s="173"/>
      <c r="E764" s="172"/>
      <c r="F764" s="173"/>
      <c r="G764" s="172"/>
      <c r="H764" s="172"/>
      <c r="I764" s="172"/>
      <c r="J764" s="172"/>
      <c r="K764" s="172"/>
      <c r="L764" s="172" t="e">
        <f t="shared" si="52"/>
        <v>#DIV/0!</v>
      </c>
    </row>
    <row r="765" spans="1:12" ht="15.6" x14ac:dyDescent="0.3">
      <c r="A765" s="175"/>
      <c r="B765" s="171" t="s">
        <v>3</v>
      </c>
      <c r="C765" s="172"/>
      <c r="D765" s="172"/>
      <c r="E765" s="172"/>
      <c r="F765" s="173"/>
      <c r="G765" s="172"/>
      <c r="H765" s="172"/>
      <c r="I765" s="172"/>
      <c r="J765" s="172"/>
      <c r="K765" s="172"/>
      <c r="L765" s="172" t="e">
        <f t="shared" si="52"/>
        <v>#DIV/0!</v>
      </c>
    </row>
    <row r="766" spans="1:12" ht="15.6" x14ac:dyDescent="0.3">
      <c r="A766" s="176"/>
      <c r="B766" s="171" t="s">
        <v>4</v>
      </c>
      <c r="C766" s="172"/>
      <c r="D766" s="172"/>
      <c r="E766" s="172"/>
      <c r="F766" s="173"/>
      <c r="G766" s="172"/>
      <c r="H766" s="172"/>
      <c r="I766" s="172"/>
      <c r="J766" s="172"/>
      <c r="K766" s="172"/>
      <c r="L766" s="172" t="e">
        <f t="shared" si="52"/>
        <v>#DIV/0!</v>
      </c>
    </row>
    <row r="767" spans="1:12" ht="15.6" x14ac:dyDescent="0.3">
      <c r="A767" s="176"/>
      <c r="B767" s="171" t="s">
        <v>5</v>
      </c>
      <c r="C767" s="172"/>
      <c r="D767" s="172"/>
      <c r="E767" s="172"/>
      <c r="F767" s="172"/>
      <c r="G767" s="172"/>
      <c r="H767" s="172"/>
      <c r="I767" s="172"/>
      <c r="J767" s="172"/>
      <c r="K767" s="172"/>
      <c r="L767" s="172" t="e">
        <f t="shared" si="52"/>
        <v>#DIV/0!</v>
      </c>
    </row>
    <row r="768" spans="1:12" ht="15.6" x14ac:dyDescent="0.3">
      <c r="A768" s="170" t="s">
        <v>1032</v>
      </c>
      <c r="B768" s="171" t="s">
        <v>6</v>
      </c>
      <c r="C768" s="172"/>
      <c r="D768" s="172"/>
      <c r="E768" s="172"/>
      <c r="F768" s="172"/>
      <c r="G768" s="172"/>
      <c r="H768" s="172"/>
      <c r="I768" s="172"/>
      <c r="J768" s="172"/>
      <c r="K768" s="172"/>
      <c r="L768" s="172" t="e">
        <f t="shared" si="52"/>
        <v>#DIV/0!</v>
      </c>
    </row>
    <row r="769" spans="1:12" ht="15.6" x14ac:dyDescent="0.3">
      <c r="A769" s="170" t="s">
        <v>1036</v>
      </c>
      <c r="B769" s="171" t="s">
        <v>7</v>
      </c>
      <c r="C769" s="172"/>
      <c r="D769" s="172"/>
      <c r="E769" s="172"/>
      <c r="F769" s="172"/>
      <c r="G769" s="173"/>
      <c r="H769" s="173"/>
      <c r="I769" s="173"/>
      <c r="J769" s="173"/>
      <c r="K769" s="173"/>
      <c r="L769" s="172" t="e">
        <f t="shared" si="52"/>
        <v>#DIV/0!</v>
      </c>
    </row>
    <row r="770" spans="1:12" ht="15.6" x14ac:dyDescent="0.3">
      <c r="A770" s="175"/>
      <c r="B770" s="171" t="s">
        <v>8</v>
      </c>
      <c r="C770" s="179"/>
      <c r="D770" s="179"/>
      <c r="E770" s="179"/>
      <c r="F770" s="179"/>
      <c r="G770" s="179"/>
      <c r="H770" s="179"/>
      <c r="I770" s="179"/>
      <c r="J770" s="179"/>
      <c r="K770" s="179"/>
      <c r="L770" s="172" t="e">
        <f t="shared" si="52"/>
        <v>#DIV/0!</v>
      </c>
    </row>
    <row r="771" spans="1:12" ht="15.6" x14ac:dyDescent="0.3">
      <c r="A771" s="175"/>
      <c r="B771" s="171" t="s">
        <v>9</v>
      </c>
      <c r="C771" s="179"/>
      <c r="D771" s="179"/>
      <c r="E771" s="179"/>
      <c r="F771" s="179"/>
      <c r="G771" s="179"/>
      <c r="H771" s="179"/>
      <c r="I771" s="179"/>
      <c r="J771" s="179"/>
      <c r="K771" s="179"/>
      <c r="L771" s="172" t="e">
        <f t="shared" si="52"/>
        <v>#DIV/0!</v>
      </c>
    </row>
    <row r="772" spans="1:12" ht="15.6" x14ac:dyDescent="0.3">
      <c r="A772" s="181"/>
      <c r="B772" s="171" t="s">
        <v>10</v>
      </c>
      <c r="C772" s="179"/>
      <c r="D772" s="179"/>
      <c r="E772" s="179"/>
      <c r="F772" s="179"/>
      <c r="G772" s="179"/>
      <c r="H772" s="179"/>
      <c r="I772" s="179"/>
      <c r="J772" s="179"/>
      <c r="K772" s="179"/>
      <c r="L772" s="172" t="e">
        <f t="shared" si="52"/>
        <v>#DIV/0!</v>
      </c>
    </row>
    <row r="773" spans="1:12" ht="15.6" x14ac:dyDescent="0.3">
      <c r="A773" s="182"/>
      <c r="B773" s="171" t="s">
        <v>11</v>
      </c>
      <c r="C773" s="172"/>
      <c r="D773" s="172"/>
      <c r="E773" s="172"/>
      <c r="F773" s="172"/>
      <c r="G773" s="172"/>
      <c r="H773" s="172"/>
      <c r="I773" s="172"/>
      <c r="J773" s="172"/>
      <c r="K773" s="172"/>
      <c r="L773" s="172" t="e">
        <f t="shared" si="52"/>
        <v>#DIV/0!</v>
      </c>
    </row>
    <row r="774" spans="1:12" ht="15.6" x14ac:dyDescent="0.3">
      <c r="A774" s="182"/>
      <c r="B774" s="171" t="s">
        <v>12</v>
      </c>
      <c r="C774" s="172"/>
      <c r="D774" s="172"/>
      <c r="E774" s="172"/>
      <c r="F774" s="172"/>
      <c r="G774" s="172"/>
      <c r="H774" s="172"/>
      <c r="I774" s="172"/>
      <c r="J774" s="172"/>
      <c r="K774" s="172"/>
      <c r="L774" s="172" t="e">
        <f t="shared" si="52"/>
        <v>#DIV/0!</v>
      </c>
    </row>
    <row r="776" spans="1:12" ht="15.6" x14ac:dyDescent="0.3">
      <c r="A776" s="185">
        <v>294325</v>
      </c>
      <c r="B776" s="167"/>
      <c r="C776" s="168">
        <v>2005</v>
      </c>
      <c r="D776" s="168">
        <v>2006</v>
      </c>
      <c r="E776" s="168">
        <v>2007</v>
      </c>
      <c r="F776" s="168">
        <v>2008</v>
      </c>
      <c r="G776" s="168">
        <v>2009</v>
      </c>
      <c r="H776" s="168">
        <v>2010</v>
      </c>
      <c r="I776" s="168">
        <v>2011</v>
      </c>
      <c r="J776" s="168">
        <v>2012</v>
      </c>
      <c r="K776" s="168">
        <v>2013</v>
      </c>
      <c r="L776" s="168" t="s">
        <v>161</v>
      </c>
    </row>
    <row r="777" spans="1:12" ht="15.6" x14ac:dyDescent="0.3">
      <c r="A777" s="170" t="s">
        <v>1107</v>
      </c>
      <c r="B777" s="171" t="s">
        <v>1</v>
      </c>
      <c r="C777" s="172"/>
      <c r="D777" s="173"/>
      <c r="E777" s="173"/>
      <c r="F777" s="172"/>
      <c r="G777" s="172"/>
      <c r="H777" s="172"/>
      <c r="I777" s="172"/>
      <c r="J777" s="172"/>
      <c r="K777" s="172"/>
      <c r="L777" s="172" t="e">
        <f t="shared" ref="L777:L788" si="53">AVERAGE(C777:I777)</f>
        <v>#DIV/0!</v>
      </c>
    </row>
    <row r="778" spans="1:12" ht="15.6" x14ac:dyDescent="0.3">
      <c r="A778" s="174"/>
      <c r="B778" s="171" t="s">
        <v>2</v>
      </c>
      <c r="C778" s="172"/>
      <c r="D778" s="173"/>
      <c r="E778" s="172"/>
      <c r="F778" s="173"/>
      <c r="G778" s="172"/>
      <c r="H778" s="172"/>
      <c r="I778" s="172"/>
      <c r="J778" s="172"/>
      <c r="K778" s="172"/>
      <c r="L778" s="172" t="e">
        <f t="shared" si="53"/>
        <v>#DIV/0!</v>
      </c>
    </row>
    <row r="779" spans="1:12" ht="15.6" x14ac:dyDescent="0.3">
      <c r="A779" s="175"/>
      <c r="B779" s="171" t="s">
        <v>3</v>
      </c>
      <c r="C779" s="172"/>
      <c r="D779" s="172"/>
      <c r="E779" s="172"/>
      <c r="F779" s="173"/>
      <c r="G779" s="172"/>
      <c r="H779" s="172"/>
      <c r="I779" s="172"/>
      <c r="J779" s="172"/>
      <c r="K779" s="172"/>
      <c r="L779" s="172" t="e">
        <f t="shared" si="53"/>
        <v>#DIV/0!</v>
      </c>
    </row>
    <row r="780" spans="1:12" ht="15.6" x14ac:dyDescent="0.3">
      <c r="A780" s="176"/>
      <c r="B780" s="171" t="s">
        <v>4</v>
      </c>
      <c r="C780" s="172"/>
      <c r="D780" s="172"/>
      <c r="E780" s="172"/>
      <c r="F780" s="173"/>
      <c r="G780" s="172"/>
      <c r="H780" s="172"/>
      <c r="I780" s="172"/>
      <c r="J780" s="172"/>
      <c r="K780" s="172"/>
      <c r="L780" s="172" t="e">
        <f t="shared" si="53"/>
        <v>#DIV/0!</v>
      </c>
    </row>
    <row r="781" spans="1:12" ht="15.6" x14ac:dyDescent="0.3">
      <c r="A781" s="176"/>
      <c r="B781" s="171" t="s">
        <v>5</v>
      </c>
      <c r="C781" s="172"/>
      <c r="D781" s="172"/>
      <c r="E781" s="172"/>
      <c r="F781" s="172"/>
      <c r="G781" s="172"/>
      <c r="H781" s="172"/>
      <c r="I781" s="172"/>
      <c r="J781" s="172"/>
      <c r="K781" s="172"/>
      <c r="L781" s="172" t="e">
        <f t="shared" si="53"/>
        <v>#DIV/0!</v>
      </c>
    </row>
    <row r="782" spans="1:12" ht="15.6" x14ac:dyDescent="0.3">
      <c r="A782" s="170" t="s">
        <v>1032</v>
      </c>
      <c r="B782" s="171" t="s">
        <v>6</v>
      </c>
      <c r="C782" s="172"/>
      <c r="D782" s="172"/>
      <c r="E782" s="172"/>
      <c r="F782" s="172"/>
      <c r="G782" s="172"/>
      <c r="H782" s="172"/>
      <c r="I782" s="172"/>
      <c r="J782" s="172"/>
      <c r="K782" s="172"/>
      <c r="L782" s="172" t="e">
        <f t="shared" si="53"/>
        <v>#DIV/0!</v>
      </c>
    </row>
    <row r="783" spans="1:12" ht="15.6" x14ac:dyDescent="0.3">
      <c r="A783" s="170" t="s">
        <v>1036</v>
      </c>
      <c r="B783" s="171" t="s">
        <v>7</v>
      </c>
      <c r="C783" s="172"/>
      <c r="D783" s="172"/>
      <c r="E783" s="172"/>
      <c r="F783" s="172"/>
      <c r="G783" s="173"/>
      <c r="H783" s="173"/>
      <c r="I783" s="173"/>
      <c r="J783" s="173"/>
      <c r="K783" s="173"/>
      <c r="L783" s="172" t="e">
        <f t="shared" si="53"/>
        <v>#DIV/0!</v>
      </c>
    </row>
    <row r="784" spans="1:12" ht="15.6" x14ac:dyDescent="0.3">
      <c r="A784" s="175"/>
      <c r="B784" s="171" t="s">
        <v>8</v>
      </c>
      <c r="C784" s="179"/>
      <c r="D784" s="179"/>
      <c r="E784" s="179"/>
      <c r="F784" s="179"/>
      <c r="G784" s="179"/>
      <c r="H784" s="179"/>
      <c r="I784" s="179"/>
      <c r="J784" s="179"/>
      <c r="K784" s="179"/>
      <c r="L784" s="172" t="e">
        <f t="shared" si="53"/>
        <v>#DIV/0!</v>
      </c>
    </row>
    <row r="785" spans="1:12" ht="15.6" x14ac:dyDescent="0.3">
      <c r="A785" s="175"/>
      <c r="B785" s="171" t="s">
        <v>9</v>
      </c>
      <c r="C785" s="179"/>
      <c r="D785" s="179"/>
      <c r="E785" s="179"/>
      <c r="F785" s="179"/>
      <c r="G785" s="179"/>
      <c r="H785" s="179"/>
      <c r="I785" s="179"/>
      <c r="J785" s="179"/>
      <c r="K785" s="179"/>
      <c r="L785" s="172" t="e">
        <f t="shared" si="53"/>
        <v>#DIV/0!</v>
      </c>
    </row>
    <row r="786" spans="1:12" ht="15.6" x14ac:dyDescent="0.3">
      <c r="A786" s="181"/>
      <c r="B786" s="171" t="s">
        <v>10</v>
      </c>
      <c r="C786" s="179"/>
      <c r="D786" s="179"/>
      <c r="E786" s="179"/>
      <c r="F786" s="179"/>
      <c r="G786" s="179"/>
      <c r="H786" s="179"/>
      <c r="I786" s="179"/>
      <c r="J786" s="179"/>
      <c r="K786" s="179"/>
      <c r="L786" s="172" t="e">
        <f t="shared" si="53"/>
        <v>#DIV/0!</v>
      </c>
    </row>
    <row r="787" spans="1:12" ht="15.6" x14ac:dyDescent="0.3">
      <c r="A787" s="182"/>
      <c r="B787" s="171" t="s">
        <v>11</v>
      </c>
      <c r="C787" s="172"/>
      <c r="D787" s="172"/>
      <c r="E787" s="172"/>
      <c r="F787" s="172"/>
      <c r="G787" s="172"/>
      <c r="H787" s="172"/>
      <c r="I787" s="172"/>
      <c r="J787" s="172"/>
      <c r="K787" s="172"/>
      <c r="L787" s="172" t="e">
        <f t="shared" si="53"/>
        <v>#DIV/0!</v>
      </c>
    </row>
    <row r="788" spans="1:12" ht="15.6" x14ac:dyDescent="0.3">
      <c r="A788" s="182"/>
      <c r="B788" s="171" t="s">
        <v>12</v>
      </c>
      <c r="C788" s="172"/>
      <c r="D788" s="172"/>
      <c r="E788" s="172"/>
      <c r="F788" s="172"/>
      <c r="G788" s="172"/>
      <c r="H788" s="172"/>
      <c r="I788" s="172"/>
      <c r="J788" s="172"/>
      <c r="K788" s="172"/>
      <c r="L788" s="172" t="e">
        <f t="shared" si="53"/>
        <v>#DIV/0!</v>
      </c>
    </row>
    <row r="790" spans="1:12" ht="15.6" x14ac:dyDescent="0.3">
      <c r="A790" s="185">
        <v>294425</v>
      </c>
      <c r="B790" s="167"/>
      <c r="C790" s="168">
        <v>2005</v>
      </c>
      <c r="D790" s="168">
        <v>2006</v>
      </c>
      <c r="E790" s="168">
        <v>2007</v>
      </c>
      <c r="F790" s="168">
        <v>2008</v>
      </c>
      <c r="G790" s="168">
        <v>2009</v>
      </c>
      <c r="H790" s="168">
        <v>2010</v>
      </c>
      <c r="I790" s="168">
        <v>2011</v>
      </c>
      <c r="J790" s="168">
        <v>2012</v>
      </c>
      <c r="K790" s="168">
        <v>2013</v>
      </c>
      <c r="L790" s="168" t="s">
        <v>161</v>
      </c>
    </row>
    <row r="791" spans="1:12" ht="15.6" x14ac:dyDescent="0.3">
      <c r="A791" s="170" t="s">
        <v>1108</v>
      </c>
      <c r="B791" s="171" t="s">
        <v>1</v>
      </c>
      <c r="C791" s="172"/>
      <c r="D791" s="173"/>
      <c r="E791" s="173"/>
      <c r="F791" s="172"/>
      <c r="G791" s="172"/>
      <c r="H791" s="172"/>
      <c r="I791" s="172"/>
      <c r="J791" s="172"/>
      <c r="K791" s="172"/>
      <c r="L791" s="172" t="e">
        <f t="shared" ref="L791:L802" si="54">AVERAGE(C791:I791)</f>
        <v>#DIV/0!</v>
      </c>
    </row>
    <row r="792" spans="1:12" ht="15.6" x14ac:dyDescent="0.3">
      <c r="A792" s="174"/>
      <c r="B792" s="171" t="s">
        <v>2</v>
      </c>
      <c r="C792" s="172"/>
      <c r="D792" s="173"/>
      <c r="E792" s="172"/>
      <c r="F792" s="173"/>
      <c r="G792" s="172"/>
      <c r="H792" s="172"/>
      <c r="I792" s="172"/>
      <c r="J792" s="172"/>
      <c r="K792" s="172"/>
      <c r="L792" s="172" t="e">
        <f t="shared" si="54"/>
        <v>#DIV/0!</v>
      </c>
    </row>
    <row r="793" spans="1:12" ht="15.6" x14ac:dyDescent="0.3">
      <c r="A793" s="175"/>
      <c r="B793" s="171" t="s">
        <v>3</v>
      </c>
      <c r="C793" s="172"/>
      <c r="D793" s="172"/>
      <c r="E793" s="172"/>
      <c r="F793" s="173"/>
      <c r="G793" s="172"/>
      <c r="H793" s="172"/>
      <c r="I793" s="172"/>
      <c r="J793" s="172"/>
      <c r="K793" s="172"/>
      <c r="L793" s="172" t="e">
        <f t="shared" si="54"/>
        <v>#DIV/0!</v>
      </c>
    </row>
    <row r="794" spans="1:12" ht="15.6" x14ac:dyDescent="0.3">
      <c r="A794" s="176"/>
      <c r="B794" s="171" t="s">
        <v>4</v>
      </c>
      <c r="C794" s="172"/>
      <c r="D794" s="172"/>
      <c r="E794" s="172"/>
      <c r="F794" s="173"/>
      <c r="G794" s="172"/>
      <c r="H794" s="172"/>
      <c r="I794" s="172"/>
      <c r="J794" s="172"/>
      <c r="K794" s="172"/>
      <c r="L794" s="172" t="e">
        <f t="shared" si="54"/>
        <v>#DIV/0!</v>
      </c>
    </row>
    <row r="795" spans="1:12" ht="15.6" x14ac:dyDescent="0.3">
      <c r="A795" s="176"/>
      <c r="B795" s="171" t="s">
        <v>5</v>
      </c>
      <c r="C795" s="172"/>
      <c r="D795" s="172"/>
      <c r="E795" s="172"/>
      <c r="F795" s="172"/>
      <c r="G795" s="172"/>
      <c r="H795" s="172"/>
      <c r="I795" s="172"/>
      <c r="J795" s="172"/>
      <c r="K795" s="172"/>
      <c r="L795" s="172" t="e">
        <f t="shared" si="54"/>
        <v>#DIV/0!</v>
      </c>
    </row>
    <row r="796" spans="1:12" ht="15.6" x14ac:dyDescent="0.3">
      <c r="A796" s="170" t="s">
        <v>1032</v>
      </c>
      <c r="B796" s="171" t="s">
        <v>6</v>
      </c>
      <c r="C796" s="172"/>
      <c r="D796" s="172"/>
      <c r="E796" s="172"/>
      <c r="F796" s="172"/>
      <c r="G796" s="172"/>
      <c r="H796" s="172"/>
      <c r="I796" s="172"/>
      <c r="J796" s="172"/>
      <c r="K796" s="172"/>
      <c r="L796" s="172" t="e">
        <f t="shared" si="54"/>
        <v>#DIV/0!</v>
      </c>
    </row>
    <row r="797" spans="1:12" ht="15.6" x14ac:dyDescent="0.3">
      <c r="A797" s="170" t="s">
        <v>1036</v>
      </c>
      <c r="B797" s="171" t="s">
        <v>7</v>
      </c>
      <c r="C797" s="172"/>
      <c r="D797" s="172"/>
      <c r="E797" s="172"/>
      <c r="F797" s="172"/>
      <c r="G797" s="173"/>
      <c r="H797" s="173"/>
      <c r="I797" s="173"/>
      <c r="J797" s="173"/>
      <c r="K797" s="173"/>
      <c r="L797" s="172" t="e">
        <f t="shared" si="54"/>
        <v>#DIV/0!</v>
      </c>
    </row>
    <row r="798" spans="1:12" ht="15.6" x14ac:dyDescent="0.3">
      <c r="A798" s="175"/>
      <c r="B798" s="171" t="s">
        <v>8</v>
      </c>
      <c r="C798" s="179"/>
      <c r="D798" s="179"/>
      <c r="E798" s="179"/>
      <c r="F798" s="179"/>
      <c r="G798" s="179"/>
      <c r="H798" s="179"/>
      <c r="I798" s="179"/>
      <c r="J798" s="179"/>
      <c r="K798" s="179"/>
      <c r="L798" s="172" t="e">
        <f t="shared" si="54"/>
        <v>#DIV/0!</v>
      </c>
    </row>
    <row r="799" spans="1:12" ht="15.6" x14ac:dyDescent="0.3">
      <c r="A799" s="175"/>
      <c r="B799" s="171" t="s">
        <v>9</v>
      </c>
      <c r="C799" s="179"/>
      <c r="D799" s="179"/>
      <c r="E799" s="179"/>
      <c r="F799" s="179"/>
      <c r="G799" s="179"/>
      <c r="H799" s="179"/>
      <c r="I799" s="179"/>
      <c r="J799" s="179"/>
      <c r="K799" s="179"/>
      <c r="L799" s="172" t="e">
        <f t="shared" si="54"/>
        <v>#DIV/0!</v>
      </c>
    </row>
    <row r="800" spans="1:12" ht="15.6" x14ac:dyDescent="0.3">
      <c r="A800" s="181"/>
      <c r="B800" s="171" t="s">
        <v>10</v>
      </c>
      <c r="C800" s="179"/>
      <c r="D800" s="179"/>
      <c r="E800" s="179"/>
      <c r="F800" s="179"/>
      <c r="G800" s="179"/>
      <c r="H800" s="179"/>
      <c r="I800" s="179"/>
      <c r="J800" s="179"/>
      <c r="K800" s="179"/>
      <c r="L800" s="172" t="e">
        <f t="shared" si="54"/>
        <v>#DIV/0!</v>
      </c>
    </row>
    <row r="801" spans="1:12" ht="15.6" x14ac:dyDescent="0.3">
      <c r="A801" s="182"/>
      <c r="B801" s="171" t="s">
        <v>11</v>
      </c>
      <c r="C801" s="172"/>
      <c r="D801" s="172"/>
      <c r="E801" s="172"/>
      <c r="F801" s="172"/>
      <c r="G801" s="172"/>
      <c r="H801" s="172"/>
      <c r="I801" s="172"/>
      <c r="J801" s="172"/>
      <c r="K801" s="172"/>
      <c r="L801" s="172" t="e">
        <f t="shared" si="54"/>
        <v>#DIV/0!</v>
      </c>
    </row>
    <row r="802" spans="1:12" ht="15.6" x14ac:dyDescent="0.3">
      <c r="A802" s="182"/>
      <c r="B802" s="171" t="s">
        <v>12</v>
      </c>
      <c r="C802" s="172"/>
      <c r="D802" s="172"/>
      <c r="E802" s="172"/>
      <c r="F802" s="172"/>
      <c r="G802" s="172"/>
      <c r="H802" s="172"/>
      <c r="I802" s="172"/>
      <c r="J802" s="172"/>
      <c r="K802" s="172"/>
      <c r="L802" s="172" t="e">
        <f t="shared" si="54"/>
        <v>#DIV/0!</v>
      </c>
    </row>
    <row r="804" spans="1:12" ht="15.6" x14ac:dyDescent="0.3">
      <c r="A804" s="185">
        <v>294625</v>
      </c>
      <c r="B804" s="167"/>
      <c r="C804" s="168">
        <v>2005</v>
      </c>
      <c r="D804" s="168">
        <v>2006</v>
      </c>
      <c r="E804" s="168">
        <v>2007</v>
      </c>
      <c r="F804" s="168">
        <v>2008</v>
      </c>
      <c r="G804" s="168">
        <v>2009</v>
      </c>
      <c r="H804" s="168">
        <v>2010</v>
      </c>
      <c r="I804" s="168">
        <v>2011</v>
      </c>
      <c r="J804" s="168">
        <v>2012</v>
      </c>
      <c r="K804" s="168">
        <v>2013</v>
      </c>
      <c r="L804" s="168" t="s">
        <v>161</v>
      </c>
    </row>
    <row r="805" spans="1:12" ht="15.6" x14ac:dyDescent="0.3">
      <c r="A805" s="170" t="s">
        <v>1109</v>
      </c>
      <c r="B805" s="171" t="s">
        <v>1</v>
      </c>
      <c r="C805" s="172"/>
      <c r="D805" s="173"/>
      <c r="E805" s="173"/>
      <c r="F805" s="172"/>
      <c r="G805" s="172"/>
      <c r="H805" s="172"/>
      <c r="I805" s="172"/>
      <c r="J805" s="172"/>
      <c r="K805" s="172"/>
      <c r="L805" s="172" t="e">
        <f t="shared" ref="L805:L816" si="55">AVERAGE(C805:I805)</f>
        <v>#DIV/0!</v>
      </c>
    </row>
    <row r="806" spans="1:12" ht="15.6" x14ac:dyDescent="0.3">
      <c r="A806" s="174"/>
      <c r="B806" s="171" t="s">
        <v>2</v>
      </c>
      <c r="C806" s="172"/>
      <c r="D806" s="173"/>
      <c r="E806" s="172"/>
      <c r="F806" s="173"/>
      <c r="G806" s="172"/>
      <c r="H806" s="172"/>
      <c r="I806" s="172"/>
      <c r="J806" s="172"/>
      <c r="K806" s="172"/>
      <c r="L806" s="172" t="e">
        <f t="shared" si="55"/>
        <v>#DIV/0!</v>
      </c>
    </row>
    <row r="807" spans="1:12" ht="15.6" x14ac:dyDescent="0.3">
      <c r="A807" s="175"/>
      <c r="B807" s="171" t="s">
        <v>3</v>
      </c>
      <c r="C807" s="172"/>
      <c r="D807" s="172"/>
      <c r="E807" s="172"/>
      <c r="F807" s="173"/>
      <c r="G807" s="172"/>
      <c r="H807" s="172"/>
      <c r="I807" s="172"/>
      <c r="J807" s="172"/>
      <c r="K807" s="172"/>
      <c r="L807" s="172" t="e">
        <f t="shared" si="55"/>
        <v>#DIV/0!</v>
      </c>
    </row>
    <row r="808" spans="1:12" ht="15.6" x14ac:dyDescent="0.3">
      <c r="A808" s="176"/>
      <c r="B808" s="171" t="s">
        <v>4</v>
      </c>
      <c r="C808" s="172"/>
      <c r="D808" s="172"/>
      <c r="E808" s="172"/>
      <c r="F808" s="173"/>
      <c r="G808" s="172"/>
      <c r="H808" s="172"/>
      <c r="I808" s="172"/>
      <c r="J808" s="172"/>
      <c r="K808" s="172"/>
      <c r="L808" s="172" t="e">
        <f t="shared" si="55"/>
        <v>#DIV/0!</v>
      </c>
    </row>
    <row r="809" spans="1:12" ht="15.6" x14ac:dyDescent="0.3">
      <c r="A809" s="176"/>
      <c r="B809" s="171" t="s">
        <v>5</v>
      </c>
      <c r="C809" s="172"/>
      <c r="D809" s="172"/>
      <c r="E809" s="172"/>
      <c r="F809" s="172"/>
      <c r="G809" s="172"/>
      <c r="H809" s="172"/>
      <c r="I809" s="172"/>
      <c r="J809" s="172"/>
      <c r="K809" s="172"/>
      <c r="L809" s="172" t="e">
        <f t="shared" si="55"/>
        <v>#DIV/0!</v>
      </c>
    </row>
    <row r="810" spans="1:12" ht="15.6" x14ac:dyDescent="0.3">
      <c r="A810" s="170" t="s">
        <v>1032</v>
      </c>
      <c r="B810" s="171" t="s">
        <v>6</v>
      </c>
      <c r="C810" s="172"/>
      <c r="D810" s="172"/>
      <c r="E810" s="172"/>
      <c r="F810" s="172"/>
      <c r="G810" s="172"/>
      <c r="H810" s="172"/>
      <c r="I810" s="172"/>
      <c r="J810" s="172"/>
      <c r="K810" s="172"/>
      <c r="L810" s="172" t="e">
        <f t="shared" si="55"/>
        <v>#DIV/0!</v>
      </c>
    </row>
    <row r="811" spans="1:12" ht="15.6" x14ac:dyDescent="0.3">
      <c r="A811" s="170" t="s">
        <v>1036</v>
      </c>
      <c r="B811" s="171" t="s">
        <v>7</v>
      </c>
      <c r="C811" s="172"/>
      <c r="D811" s="172"/>
      <c r="E811" s="172"/>
      <c r="F811" s="172"/>
      <c r="G811" s="173"/>
      <c r="H811" s="173"/>
      <c r="I811" s="173"/>
      <c r="J811" s="173"/>
      <c r="K811" s="173"/>
      <c r="L811" s="172" t="e">
        <f t="shared" si="55"/>
        <v>#DIV/0!</v>
      </c>
    </row>
    <row r="812" spans="1:12" ht="15.6" x14ac:dyDescent="0.3">
      <c r="A812" s="175"/>
      <c r="B812" s="171" t="s">
        <v>8</v>
      </c>
      <c r="C812" s="179"/>
      <c r="D812" s="179"/>
      <c r="E812" s="179"/>
      <c r="F812" s="179"/>
      <c r="G812" s="179"/>
      <c r="H812" s="179"/>
      <c r="I812" s="179"/>
      <c r="J812" s="179"/>
      <c r="K812" s="179"/>
      <c r="L812" s="172" t="e">
        <f t="shared" si="55"/>
        <v>#DIV/0!</v>
      </c>
    </row>
    <row r="813" spans="1:12" ht="15.6" x14ac:dyDescent="0.3">
      <c r="A813" s="175"/>
      <c r="B813" s="171" t="s">
        <v>9</v>
      </c>
      <c r="C813" s="179"/>
      <c r="D813" s="179"/>
      <c r="E813" s="179"/>
      <c r="F813" s="179"/>
      <c r="G813" s="179"/>
      <c r="H813" s="179"/>
      <c r="I813" s="179"/>
      <c r="J813" s="179"/>
      <c r="K813" s="179"/>
      <c r="L813" s="172" t="e">
        <f t="shared" si="55"/>
        <v>#DIV/0!</v>
      </c>
    </row>
    <row r="814" spans="1:12" ht="15.6" x14ac:dyDescent="0.3">
      <c r="A814" s="181"/>
      <c r="B814" s="171" t="s">
        <v>10</v>
      </c>
      <c r="C814" s="179"/>
      <c r="D814" s="179"/>
      <c r="E814" s="179"/>
      <c r="F814" s="179"/>
      <c r="G814" s="179"/>
      <c r="H814" s="179"/>
      <c r="I814" s="179"/>
      <c r="J814" s="179"/>
      <c r="K814" s="179"/>
      <c r="L814" s="172" t="e">
        <f t="shared" si="55"/>
        <v>#DIV/0!</v>
      </c>
    </row>
    <row r="815" spans="1:12" ht="15.6" x14ac:dyDescent="0.3">
      <c r="A815" s="182"/>
      <c r="B815" s="171" t="s">
        <v>11</v>
      </c>
      <c r="C815" s="172"/>
      <c r="D815" s="172"/>
      <c r="E815" s="172"/>
      <c r="F815" s="172"/>
      <c r="G815" s="172"/>
      <c r="H815" s="172"/>
      <c r="I815" s="172"/>
      <c r="J815" s="172"/>
      <c r="K815" s="172"/>
      <c r="L815" s="172" t="e">
        <f t="shared" si="55"/>
        <v>#DIV/0!</v>
      </c>
    </row>
    <row r="816" spans="1:12" ht="15.6" x14ac:dyDescent="0.3">
      <c r="A816" s="182"/>
      <c r="B816" s="171" t="s">
        <v>12</v>
      </c>
      <c r="C816" s="172"/>
      <c r="D816" s="172"/>
      <c r="E816" s="172"/>
      <c r="F816" s="172"/>
      <c r="G816" s="172"/>
      <c r="H816" s="172"/>
      <c r="I816" s="172"/>
      <c r="J816" s="172"/>
      <c r="K816" s="172"/>
      <c r="L816" s="172" t="e">
        <f t="shared" si="55"/>
        <v>#DIV/0!</v>
      </c>
    </row>
    <row r="818" spans="1:12" ht="15.6" x14ac:dyDescent="0.3">
      <c r="A818" s="185">
        <v>304322</v>
      </c>
      <c r="B818" s="167"/>
      <c r="C818" s="168">
        <v>2005</v>
      </c>
      <c r="D818" s="168">
        <v>2006</v>
      </c>
      <c r="E818" s="168">
        <v>2007</v>
      </c>
      <c r="F818" s="168">
        <v>2008</v>
      </c>
      <c r="G818" s="168">
        <v>2009</v>
      </c>
      <c r="H818" s="168">
        <v>2010</v>
      </c>
      <c r="I818" s="168">
        <v>2011</v>
      </c>
      <c r="J818" s="168">
        <v>2012</v>
      </c>
      <c r="K818" s="168">
        <v>2013</v>
      </c>
      <c r="L818" s="168" t="s">
        <v>161</v>
      </c>
    </row>
    <row r="819" spans="1:12" ht="15.6" x14ac:dyDescent="0.3">
      <c r="A819" s="170" t="s">
        <v>1110</v>
      </c>
      <c r="B819" s="171" t="s">
        <v>1</v>
      </c>
      <c r="C819" s="172"/>
      <c r="D819" s="173"/>
      <c r="E819" s="173"/>
      <c r="F819" s="172"/>
      <c r="G819" s="172"/>
      <c r="H819" s="172"/>
      <c r="I819" s="172"/>
      <c r="J819" s="172"/>
      <c r="K819" s="172"/>
      <c r="L819" s="172" t="e">
        <f t="shared" ref="L819:L830" si="56">AVERAGE(C819:I819)</f>
        <v>#DIV/0!</v>
      </c>
    </row>
    <row r="820" spans="1:12" ht="15.6" x14ac:dyDescent="0.3">
      <c r="A820" s="174"/>
      <c r="B820" s="171" t="s">
        <v>2</v>
      </c>
      <c r="C820" s="172"/>
      <c r="D820" s="173"/>
      <c r="E820" s="172"/>
      <c r="F820" s="173"/>
      <c r="G820" s="172"/>
      <c r="H820" s="172"/>
      <c r="I820" s="172"/>
      <c r="J820" s="172"/>
      <c r="K820" s="172"/>
      <c r="L820" s="172" t="e">
        <f t="shared" si="56"/>
        <v>#DIV/0!</v>
      </c>
    </row>
    <row r="821" spans="1:12" ht="15.6" x14ac:dyDescent="0.3">
      <c r="A821" s="175"/>
      <c r="B821" s="171" t="s">
        <v>3</v>
      </c>
      <c r="C821" s="172"/>
      <c r="D821" s="172"/>
      <c r="E821" s="172"/>
      <c r="F821" s="173"/>
      <c r="G821" s="172"/>
      <c r="H821" s="172"/>
      <c r="I821" s="172"/>
      <c r="J821" s="172"/>
      <c r="K821" s="172"/>
      <c r="L821" s="172" t="e">
        <f t="shared" si="56"/>
        <v>#DIV/0!</v>
      </c>
    </row>
    <row r="822" spans="1:12" ht="15.6" x14ac:dyDescent="0.3">
      <c r="A822" s="176"/>
      <c r="B822" s="171" t="s">
        <v>4</v>
      </c>
      <c r="C822" s="172"/>
      <c r="D822" s="172"/>
      <c r="E822" s="172"/>
      <c r="F822" s="173"/>
      <c r="G822" s="172"/>
      <c r="H822" s="172"/>
      <c r="I822" s="172"/>
      <c r="J822" s="172"/>
      <c r="K822" s="172"/>
      <c r="L822" s="172" t="e">
        <f t="shared" si="56"/>
        <v>#DIV/0!</v>
      </c>
    </row>
    <row r="823" spans="1:12" ht="15.6" x14ac:dyDescent="0.3">
      <c r="A823" s="176"/>
      <c r="B823" s="171" t="s">
        <v>5</v>
      </c>
      <c r="C823" s="172"/>
      <c r="D823" s="172"/>
      <c r="E823" s="172"/>
      <c r="F823" s="172"/>
      <c r="G823" s="172"/>
      <c r="H823" s="172"/>
      <c r="I823" s="172"/>
      <c r="J823" s="172"/>
      <c r="K823" s="172"/>
      <c r="L823" s="172" t="e">
        <f t="shared" si="56"/>
        <v>#DIV/0!</v>
      </c>
    </row>
    <row r="824" spans="1:12" ht="15.6" x14ac:dyDescent="0.3">
      <c r="A824" s="170" t="s">
        <v>1032</v>
      </c>
      <c r="B824" s="171" t="s">
        <v>6</v>
      </c>
      <c r="C824" s="172"/>
      <c r="D824" s="172"/>
      <c r="E824" s="172"/>
      <c r="F824" s="172"/>
      <c r="G824" s="172"/>
      <c r="H824" s="172"/>
      <c r="I824" s="172"/>
      <c r="J824" s="172"/>
      <c r="K824" s="172"/>
      <c r="L824" s="172" t="e">
        <f t="shared" si="56"/>
        <v>#DIV/0!</v>
      </c>
    </row>
    <row r="825" spans="1:12" ht="15.6" x14ac:dyDescent="0.3">
      <c r="A825" s="170" t="s">
        <v>1036</v>
      </c>
      <c r="B825" s="171" t="s">
        <v>7</v>
      </c>
      <c r="C825" s="172"/>
      <c r="D825" s="172"/>
      <c r="E825" s="172"/>
      <c r="F825" s="172"/>
      <c r="G825" s="173"/>
      <c r="H825" s="173"/>
      <c r="I825" s="173"/>
      <c r="J825" s="173"/>
      <c r="K825" s="173"/>
      <c r="L825" s="172" t="e">
        <f t="shared" si="56"/>
        <v>#DIV/0!</v>
      </c>
    </row>
    <row r="826" spans="1:12" ht="15.6" x14ac:dyDescent="0.3">
      <c r="A826" s="175"/>
      <c r="B826" s="171" t="s">
        <v>8</v>
      </c>
      <c r="C826" s="179"/>
      <c r="D826" s="179"/>
      <c r="E826" s="179"/>
      <c r="F826" s="179"/>
      <c r="G826" s="179"/>
      <c r="H826" s="179"/>
      <c r="I826" s="179"/>
      <c r="J826" s="179"/>
      <c r="K826" s="179"/>
      <c r="L826" s="172" t="e">
        <f t="shared" si="56"/>
        <v>#DIV/0!</v>
      </c>
    </row>
    <row r="827" spans="1:12" ht="15.6" x14ac:dyDescent="0.3">
      <c r="A827" s="175"/>
      <c r="B827" s="171" t="s">
        <v>9</v>
      </c>
      <c r="C827" s="179"/>
      <c r="D827" s="179"/>
      <c r="E827" s="179"/>
      <c r="F827" s="179"/>
      <c r="G827" s="179"/>
      <c r="H827" s="179"/>
      <c r="I827" s="179"/>
      <c r="J827" s="179"/>
      <c r="K827" s="179"/>
      <c r="L827" s="172" t="e">
        <f t="shared" si="56"/>
        <v>#DIV/0!</v>
      </c>
    </row>
    <row r="828" spans="1:12" ht="15.6" x14ac:dyDescent="0.3">
      <c r="A828" s="181"/>
      <c r="B828" s="171" t="s">
        <v>10</v>
      </c>
      <c r="C828" s="179"/>
      <c r="D828" s="179"/>
      <c r="E828" s="179"/>
      <c r="F828" s="179"/>
      <c r="G828" s="179"/>
      <c r="H828" s="179"/>
      <c r="I828" s="179"/>
      <c r="J828" s="179"/>
      <c r="K828" s="179"/>
      <c r="L828" s="172" t="e">
        <f t="shared" si="56"/>
        <v>#DIV/0!</v>
      </c>
    </row>
    <row r="829" spans="1:12" ht="15.6" x14ac:dyDescent="0.3">
      <c r="A829" s="182"/>
      <c r="B829" s="171" t="s">
        <v>11</v>
      </c>
      <c r="C829" s="172"/>
      <c r="D829" s="172"/>
      <c r="E829" s="172"/>
      <c r="F829" s="172"/>
      <c r="G829" s="172"/>
      <c r="H829" s="172"/>
      <c r="I829" s="172"/>
      <c r="J829" s="172"/>
      <c r="K829" s="172"/>
      <c r="L829" s="172" t="e">
        <f t="shared" si="56"/>
        <v>#DIV/0!</v>
      </c>
    </row>
    <row r="830" spans="1:12" ht="15.6" x14ac:dyDescent="0.3">
      <c r="A830" s="182"/>
      <c r="B830" s="171" t="s">
        <v>12</v>
      </c>
      <c r="C830" s="172"/>
      <c r="D830" s="172"/>
      <c r="E830" s="172"/>
      <c r="F830" s="172"/>
      <c r="G830" s="172"/>
      <c r="H830" s="172"/>
      <c r="I830" s="172"/>
      <c r="J830" s="172"/>
      <c r="K830" s="172"/>
      <c r="L830" s="172" t="e">
        <f t="shared" si="56"/>
        <v>#DIV/0!</v>
      </c>
    </row>
    <row r="832" spans="1:12" ht="15.6" x14ac:dyDescent="0.3">
      <c r="A832" s="185" t="s">
        <v>1111</v>
      </c>
      <c r="B832" s="167"/>
      <c r="C832" s="168">
        <v>2005</v>
      </c>
      <c r="D832" s="168">
        <v>2006</v>
      </c>
      <c r="E832" s="168">
        <v>2007</v>
      </c>
      <c r="F832" s="168">
        <v>2008</v>
      </c>
      <c r="G832" s="168">
        <v>2009</v>
      </c>
      <c r="H832" s="168">
        <v>2010</v>
      </c>
      <c r="I832" s="168">
        <v>2011</v>
      </c>
      <c r="J832" s="168">
        <v>2012</v>
      </c>
      <c r="K832" s="168">
        <v>2013</v>
      </c>
      <c r="L832" s="168" t="s">
        <v>161</v>
      </c>
    </row>
    <row r="833" spans="1:12" ht="15.6" x14ac:dyDescent="0.3">
      <c r="A833" s="170" t="s">
        <v>1112</v>
      </c>
      <c r="B833" s="171" t="s">
        <v>1</v>
      </c>
      <c r="C833" s="172"/>
      <c r="D833" s="173"/>
      <c r="E833" s="173"/>
      <c r="F833" s="172"/>
      <c r="G833" s="172"/>
      <c r="H833" s="172"/>
      <c r="I833" s="172"/>
      <c r="J833" s="172"/>
      <c r="K833" s="172"/>
      <c r="L833" s="172" t="e">
        <f t="shared" ref="L833:L844" si="57">AVERAGE(C833:I833)</f>
        <v>#DIV/0!</v>
      </c>
    </row>
    <row r="834" spans="1:12" ht="15.6" x14ac:dyDescent="0.3">
      <c r="A834" s="174"/>
      <c r="B834" s="171" t="s">
        <v>2</v>
      </c>
      <c r="C834" s="172"/>
      <c r="D834" s="173"/>
      <c r="E834" s="172"/>
      <c r="F834" s="173"/>
      <c r="G834" s="172"/>
      <c r="H834" s="172"/>
      <c r="I834" s="172"/>
      <c r="J834" s="172"/>
      <c r="K834" s="172"/>
      <c r="L834" s="172" t="e">
        <f t="shared" si="57"/>
        <v>#DIV/0!</v>
      </c>
    </row>
    <row r="835" spans="1:12" ht="15.6" x14ac:dyDescent="0.3">
      <c r="A835" s="175"/>
      <c r="B835" s="171" t="s">
        <v>3</v>
      </c>
      <c r="C835" s="172"/>
      <c r="D835" s="172"/>
      <c r="E835" s="172"/>
      <c r="F835" s="173"/>
      <c r="G835" s="172"/>
      <c r="H835" s="172"/>
      <c r="I835" s="172"/>
      <c r="J835" s="172"/>
      <c r="K835" s="172"/>
      <c r="L835" s="172" t="e">
        <f t="shared" si="57"/>
        <v>#DIV/0!</v>
      </c>
    </row>
    <row r="836" spans="1:12" ht="15.6" x14ac:dyDescent="0.3">
      <c r="A836" s="176"/>
      <c r="B836" s="171" t="s">
        <v>4</v>
      </c>
      <c r="C836" s="172"/>
      <c r="D836" s="172"/>
      <c r="E836" s="172"/>
      <c r="F836" s="173"/>
      <c r="G836" s="172"/>
      <c r="H836" s="172"/>
      <c r="I836" s="172"/>
      <c r="J836" s="172"/>
      <c r="K836" s="172"/>
      <c r="L836" s="172" t="e">
        <f t="shared" si="57"/>
        <v>#DIV/0!</v>
      </c>
    </row>
    <row r="837" spans="1:12" ht="15.6" x14ac:dyDescent="0.3">
      <c r="A837" s="176"/>
      <c r="B837" s="171" t="s">
        <v>5</v>
      </c>
      <c r="C837" s="172"/>
      <c r="D837" s="172"/>
      <c r="E837" s="172"/>
      <c r="F837" s="172"/>
      <c r="G837" s="172"/>
      <c r="H837" s="172"/>
      <c r="I837" s="172"/>
      <c r="J837" s="172"/>
      <c r="K837" s="172"/>
      <c r="L837" s="172" t="e">
        <f t="shared" si="57"/>
        <v>#DIV/0!</v>
      </c>
    </row>
    <row r="838" spans="1:12" ht="15.6" x14ac:dyDescent="0.3">
      <c r="A838" s="170" t="s">
        <v>1032</v>
      </c>
      <c r="B838" s="171" t="s">
        <v>6</v>
      </c>
      <c r="C838" s="172"/>
      <c r="D838" s="172"/>
      <c r="E838" s="172"/>
      <c r="F838" s="172"/>
      <c r="G838" s="172"/>
      <c r="H838" s="172"/>
      <c r="I838" s="172"/>
      <c r="J838" s="172"/>
      <c r="K838" s="172"/>
      <c r="L838" s="172" t="e">
        <f t="shared" si="57"/>
        <v>#DIV/0!</v>
      </c>
    </row>
    <row r="839" spans="1:12" ht="15.6" x14ac:dyDescent="0.3">
      <c r="A839" s="170" t="s">
        <v>1036</v>
      </c>
      <c r="B839" s="171" t="s">
        <v>7</v>
      </c>
      <c r="C839" s="172"/>
      <c r="D839" s="172"/>
      <c r="E839" s="172"/>
      <c r="F839" s="172"/>
      <c r="G839" s="173"/>
      <c r="H839" s="173"/>
      <c r="I839" s="173"/>
      <c r="J839" s="173"/>
      <c r="K839" s="173"/>
      <c r="L839" s="172" t="e">
        <f t="shared" si="57"/>
        <v>#DIV/0!</v>
      </c>
    </row>
    <row r="840" spans="1:12" ht="15.6" x14ac:dyDescent="0.3">
      <c r="A840" s="175"/>
      <c r="B840" s="171" t="s">
        <v>8</v>
      </c>
      <c r="C840" s="179"/>
      <c r="D840" s="179"/>
      <c r="E840" s="179"/>
      <c r="F840" s="179"/>
      <c r="G840" s="179"/>
      <c r="H840" s="179"/>
      <c r="I840" s="179"/>
      <c r="J840" s="179"/>
      <c r="K840" s="179"/>
      <c r="L840" s="172" t="e">
        <f t="shared" si="57"/>
        <v>#DIV/0!</v>
      </c>
    </row>
    <row r="841" spans="1:12" ht="15.6" x14ac:dyDescent="0.3">
      <c r="A841" s="175"/>
      <c r="B841" s="171" t="s">
        <v>9</v>
      </c>
      <c r="C841" s="179"/>
      <c r="D841" s="179"/>
      <c r="E841" s="179"/>
      <c r="F841" s="179"/>
      <c r="G841" s="179"/>
      <c r="H841" s="179"/>
      <c r="I841" s="179"/>
      <c r="J841" s="179"/>
      <c r="K841" s="179"/>
      <c r="L841" s="172" t="e">
        <f t="shared" si="57"/>
        <v>#DIV/0!</v>
      </c>
    </row>
    <row r="842" spans="1:12" ht="15.6" x14ac:dyDescent="0.3">
      <c r="A842" s="181"/>
      <c r="B842" s="171" t="s">
        <v>10</v>
      </c>
      <c r="C842" s="179"/>
      <c r="D842" s="179"/>
      <c r="E842" s="179"/>
      <c r="F842" s="179"/>
      <c r="G842" s="179"/>
      <c r="H842" s="179"/>
      <c r="I842" s="179"/>
      <c r="J842" s="179"/>
      <c r="K842" s="179"/>
      <c r="L842" s="172" t="e">
        <f t="shared" si="57"/>
        <v>#DIV/0!</v>
      </c>
    </row>
    <row r="843" spans="1:12" ht="15.6" x14ac:dyDescent="0.3">
      <c r="A843" s="182"/>
      <c r="B843" s="171" t="s">
        <v>11</v>
      </c>
      <c r="C843" s="172"/>
      <c r="D843" s="172"/>
      <c r="E843" s="172"/>
      <c r="F843" s="172"/>
      <c r="G843" s="172"/>
      <c r="H843" s="172"/>
      <c r="I843" s="172"/>
      <c r="J843" s="172"/>
      <c r="K843" s="172"/>
      <c r="L843" s="172" t="e">
        <f t="shared" si="57"/>
        <v>#DIV/0!</v>
      </c>
    </row>
    <row r="844" spans="1:12" ht="15.6" x14ac:dyDescent="0.3">
      <c r="A844" s="182"/>
      <c r="B844" s="171" t="s">
        <v>12</v>
      </c>
      <c r="C844" s="172"/>
      <c r="D844" s="172"/>
      <c r="E844" s="172"/>
      <c r="F844" s="172"/>
      <c r="G844" s="172"/>
      <c r="H844" s="172"/>
      <c r="I844" s="172"/>
      <c r="J844" s="172"/>
      <c r="K844" s="172"/>
      <c r="L844" s="172" t="e">
        <f t="shared" si="57"/>
        <v>#DIV/0!</v>
      </c>
    </row>
    <row r="846" spans="1:12" ht="15.6" x14ac:dyDescent="0.3">
      <c r="A846" s="185" t="s">
        <v>1113</v>
      </c>
      <c r="B846" s="167"/>
      <c r="C846" s="168">
        <v>2005</v>
      </c>
      <c r="D846" s="168">
        <v>2006</v>
      </c>
      <c r="E846" s="168">
        <v>2007</v>
      </c>
      <c r="F846" s="168">
        <v>2008</v>
      </c>
      <c r="G846" s="168">
        <v>2009</v>
      </c>
      <c r="H846" s="168">
        <v>2010</v>
      </c>
      <c r="I846" s="168">
        <v>2011</v>
      </c>
      <c r="J846" s="168">
        <v>2012</v>
      </c>
      <c r="K846" s="168">
        <v>2013</v>
      </c>
      <c r="L846" s="168" t="s">
        <v>161</v>
      </c>
    </row>
    <row r="847" spans="1:12" ht="15.6" x14ac:dyDescent="0.3">
      <c r="A847" s="170" t="s">
        <v>1114</v>
      </c>
      <c r="B847" s="171" t="s">
        <v>1</v>
      </c>
      <c r="C847" s="172"/>
      <c r="D847" s="173"/>
      <c r="E847" s="173"/>
      <c r="F847" s="172"/>
      <c r="G847" s="172"/>
      <c r="H847" s="172"/>
      <c r="I847" s="172"/>
      <c r="J847" s="172"/>
      <c r="K847" s="172"/>
      <c r="L847" s="172" t="e">
        <f t="shared" ref="L847:L858" si="58">AVERAGE(C847:I847)</f>
        <v>#DIV/0!</v>
      </c>
    </row>
    <row r="848" spans="1:12" ht="15.6" x14ac:dyDescent="0.3">
      <c r="A848" s="174"/>
      <c r="B848" s="171" t="s">
        <v>2</v>
      </c>
      <c r="C848" s="172"/>
      <c r="D848" s="173"/>
      <c r="E848" s="172"/>
      <c r="F848" s="173"/>
      <c r="G848" s="172"/>
      <c r="H848" s="172"/>
      <c r="I848" s="172"/>
      <c r="J848" s="172"/>
      <c r="K848" s="172"/>
      <c r="L848" s="172" t="e">
        <f t="shared" si="58"/>
        <v>#DIV/0!</v>
      </c>
    </row>
    <row r="849" spans="1:12" ht="15.6" x14ac:dyDescent="0.3">
      <c r="A849" s="175"/>
      <c r="B849" s="171" t="s">
        <v>3</v>
      </c>
      <c r="C849" s="172"/>
      <c r="D849" s="172"/>
      <c r="E849" s="172"/>
      <c r="F849" s="173"/>
      <c r="G849" s="172"/>
      <c r="H849" s="172"/>
      <c r="I849" s="172"/>
      <c r="J849" s="172"/>
      <c r="K849" s="172"/>
      <c r="L849" s="172" t="e">
        <f t="shared" si="58"/>
        <v>#DIV/0!</v>
      </c>
    </row>
    <row r="850" spans="1:12" ht="15.6" x14ac:dyDescent="0.3">
      <c r="A850" s="176"/>
      <c r="B850" s="171" t="s">
        <v>4</v>
      </c>
      <c r="C850" s="172"/>
      <c r="D850" s="172"/>
      <c r="E850" s="172"/>
      <c r="F850" s="173"/>
      <c r="G850" s="172"/>
      <c r="H850" s="172"/>
      <c r="I850" s="172"/>
      <c r="J850" s="172"/>
      <c r="K850" s="172"/>
      <c r="L850" s="172" t="e">
        <f t="shared" si="58"/>
        <v>#DIV/0!</v>
      </c>
    </row>
    <row r="851" spans="1:12" ht="15.6" x14ac:dyDescent="0.3">
      <c r="A851" s="176"/>
      <c r="B851" s="171" t="s">
        <v>5</v>
      </c>
      <c r="C851" s="172"/>
      <c r="D851" s="172"/>
      <c r="E851" s="172"/>
      <c r="F851" s="172"/>
      <c r="G851" s="172"/>
      <c r="H851" s="172"/>
      <c r="I851" s="172"/>
      <c r="J851" s="172"/>
      <c r="K851" s="172"/>
      <c r="L851" s="172" t="e">
        <f t="shared" si="58"/>
        <v>#DIV/0!</v>
      </c>
    </row>
    <row r="852" spans="1:12" ht="15.6" x14ac:dyDescent="0.3">
      <c r="A852" s="170" t="s">
        <v>1032</v>
      </c>
      <c r="B852" s="171" t="s">
        <v>6</v>
      </c>
      <c r="C852" s="172"/>
      <c r="D852" s="172"/>
      <c r="E852" s="172"/>
      <c r="F852" s="172"/>
      <c r="G852" s="172"/>
      <c r="H852" s="172"/>
      <c r="I852" s="172"/>
      <c r="J852" s="172"/>
      <c r="K852" s="172"/>
      <c r="L852" s="172" t="e">
        <f t="shared" si="58"/>
        <v>#DIV/0!</v>
      </c>
    </row>
    <row r="853" spans="1:12" ht="15.6" x14ac:dyDescent="0.3">
      <c r="A853" s="170" t="s">
        <v>1036</v>
      </c>
      <c r="B853" s="171" t="s">
        <v>7</v>
      </c>
      <c r="C853" s="172"/>
      <c r="D853" s="172"/>
      <c r="E853" s="172"/>
      <c r="F853" s="172"/>
      <c r="G853" s="173"/>
      <c r="H853" s="173"/>
      <c r="I853" s="173"/>
      <c r="J853" s="173"/>
      <c r="K853" s="173"/>
      <c r="L853" s="172" t="e">
        <f t="shared" si="58"/>
        <v>#DIV/0!</v>
      </c>
    </row>
    <row r="854" spans="1:12" ht="15.6" x14ac:dyDescent="0.3">
      <c r="A854" s="175"/>
      <c r="B854" s="171" t="s">
        <v>8</v>
      </c>
      <c r="C854" s="179"/>
      <c r="D854" s="179"/>
      <c r="E854" s="179"/>
      <c r="F854" s="179"/>
      <c r="G854" s="179"/>
      <c r="H854" s="179"/>
      <c r="I854" s="179"/>
      <c r="J854" s="179"/>
      <c r="K854" s="179"/>
      <c r="L854" s="172" t="e">
        <f t="shared" si="58"/>
        <v>#DIV/0!</v>
      </c>
    </row>
    <row r="855" spans="1:12" ht="15.6" x14ac:dyDescent="0.3">
      <c r="A855" s="175"/>
      <c r="B855" s="171" t="s">
        <v>9</v>
      </c>
      <c r="C855" s="179"/>
      <c r="D855" s="179"/>
      <c r="E855" s="179"/>
      <c r="F855" s="179"/>
      <c r="G855" s="179"/>
      <c r="H855" s="179"/>
      <c r="I855" s="179"/>
      <c r="J855" s="179"/>
      <c r="K855" s="179"/>
      <c r="L855" s="172" t="e">
        <f t="shared" si="58"/>
        <v>#DIV/0!</v>
      </c>
    </row>
    <row r="856" spans="1:12" ht="15.6" x14ac:dyDescent="0.3">
      <c r="A856" s="181"/>
      <c r="B856" s="171" t="s">
        <v>10</v>
      </c>
      <c r="C856" s="179"/>
      <c r="D856" s="179"/>
      <c r="E856" s="179"/>
      <c r="F856" s="179"/>
      <c r="G856" s="179"/>
      <c r="H856" s="179"/>
      <c r="I856" s="179"/>
      <c r="J856" s="179"/>
      <c r="K856" s="179"/>
      <c r="L856" s="172" t="e">
        <f t="shared" si="58"/>
        <v>#DIV/0!</v>
      </c>
    </row>
    <row r="857" spans="1:12" ht="15.6" x14ac:dyDescent="0.3">
      <c r="A857" s="182"/>
      <c r="B857" s="171" t="s">
        <v>11</v>
      </c>
      <c r="C857" s="172"/>
      <c r="D857" s="172"/>
      <c r="E857" s="172"/>
      <c r="F857" s="172"/>
      <c r="G857" s="172"/>
      <c r="H857" s="172"/>
      <c r="I857" s="172"/>
      <c r="J857" s="172"/>
      <c r="K857" s="172"/>
      <c r="L857" s="172" t="e">
        <f t="shared" si="58"/>
        <v>#DIV/0!</v>
      </c>
    </row>
    <row r="858" spans="1:12" ht="15.6" x14ac:dyDescent="0.3">
      <c r="A858" s="182"/>
      <c r="B858" s="171" t="s">
        <v>12</v>
      </c>
      <c r="C858" s="172"/>
      <c r="D858" s="172"/>
      <c r="E858" s="172"/>
      <c r="F858" s="172"/>
      <c r="G858" s="172"/>
      <c r="H858" s="172"/>
      <c r="I858" s="172"/>
      <c r="J858" s="172"/>
      <c r="K858" s="172"/>
      <c r="L858" s="172" t="e">
        <f t="shared" si="58"/>
        <v>#DIV/0!</v>
      </c>
    </row>
    <row r="860" spans="1:12" ht="15.6" x14ac:dyDescent="0.3">
      <c r="A860" s="185" t="s">
        <v>1180</v>
      </c>
      <c r="B860" s="167"/>
      <c r="C860" s="168">
        <v>2005</v>
      </c>
      <c r="D860" s="168">
        <v>2006</v>
      </c>
      <c r="E860" s="168">
        <v>2007</v>
      </c>
      <c r="F860" s="168">
        <v>2008</v>
      </c>
      <c r="G860" s="168">
        <v>2009</v>
      </c>
      <c r="H860" s="168">
        <v>2010</v>
      </c>
      <c r="I860" s="168">
        <v>2011</v>
      </c>
      <c r="J860" s="168">
        <v>2012</v>
      </c>
      <c r="K860" s="168">
        <v>2013</v>
      </c>
      <c r="L860" s="168" t="s">
        <v>161</v>
      </c>
    </row>
    <row r="861" spans="1:12" ht="15.6" x14ac:dyDescent="0.3">
      <c r="A861" s="170" t="s">
        <v>1116</v>
      </c>
      <c r="B861" s="171" t="s">
        <v>1</v>
      </c>
      <c r="C861" s="172"/>
      <c r="D861" s="173"/>
      <c r="E861" s="173"/>
      <c r="F861" s="172"/>
      <c r="G861" s="172"/>
      <c r="H861" s="172"/>
      <c r="I861" s="172"/>
      <c r="J861" s="196"/>
      <c r="K861" s="197">
        <v>10.71</v>
      </c>
      <c r="L861" s="172">
        <f>AVERAGE(C861:K861)</f>
        <v>10.71</v>
      </c>
    </row>
    <row r="862" spans="1:12" ht="15.6" x14ac:dyDescent="0.3">
      <c r="A862" s="174"/>
      <c r="B862" s="171" t="s">
        <v>2</v>
      </c>
      <c r="C862" s="172"/>
      <c r="D862" s="173"/>
      <c r="E862" s="172"/>
      <c r="F862" s="173"/>
      <c r="G862" s="172"/>
      <c r="H862" s="172"/>
      <c r="I862" s="172"/>
      <c r="J862" s="197">
        <v>9.9</v>
      </c>
      <c r="K862" s="197">
        <v>9.8800000000000008</v>
      </c>
      <c r="L862" s="172">
        <f t="shared" ref="L862:L878" si="59">AVERAGE(C862:K862)</f>
        <v>9.89</v>
      </c>
    </row>
    <row r="863" spans="1:12" ht="15.6" x14ac:dyDescent="0.3">
      <c r="A863" s="175"/>
      <c r="B863" s="171" t="s">
        <v>3</v>
      </c>
      <c r="C863" s="172"/>
      <c r="D863" s="172"/>
      <c r="E863" s="172"/>
      <c r="F863" s="173"/>
      <c r="G863" s="172"/>
      <c r="H863" s="172"/>
      <c r="I863" s="172"/>
      <c r="J863" s="197">
        <v>9.19</v>
      </c>
      <c r="K863" s="197">
        <v>9.8800000000000008</v>
      </c>
      <c r="L863" s="172">
        <f t="shared" si="59"/>
        <v>9.5350000000000001</v>
      </c>
    </row>
    <row r="864" spans="1:12" ht="15.6" x14ac:dyDescent="0.3">
      <c r="A864" s="206" t="s">
        <v>1172</v>
      </c>
      <c r="B864" s="171" t="s">
        <v>4</v>
      </c>
      <c r="C864" s="172"/>
      <c r="D864" s="172"/>
      <c r="E864" s="172"/>
      <c r="F864" s="173"/>
      <c r="G864" s="172"/>
      <c r="H864" s="172"/>
      <c r="I864" s="172"/>
      <c r="J864" s="197">
        <v>8.5</v>
      </c>
      <c r="K864" s="197"/>
      <c r="L864" s="172">
        <f t="shared" si="59"/>
        <v>8.5</v>
      </c>
    </row>
    <row r="865" spans="1:12" ht="15.6" x14ac:dyDescent="0.3">
      <c r="A865" s="207" t="s">
        <v>1115</v>
      </c>
      <c r="B865" s="171" t="s">
        <v>5</v>
      </c>
      <c r="C865" s="172"/>
      <c r="D865" s="172"/>
      <c r="E865" s="172"/>
      <c r="F865" s="172"/>
      <c r="G865" s="172"/>
      <c r="H865" s="172"/>
      <c r="I865" s="172"/>
      <c r="J865" s="197">
        <v>8.27</v>
      </c>
      <c r="K865" s="197"/>
      <c r="L865" s="172">
        <f t="shared" si="59"/>
        <v>8.27</v>
      </c>
    </row>
    <row r="866" spans="1:12" ht="15.6" x14ac:dyDescent="0.3">
      <c r="A866" s="176"/>
      <c r="B866" s="171" t="s">
        <v>5</v>
      </c>
      <c r="C866" s="172"/>
      <c r="D866" s="172"/>
      <c r="E866" s="172"/>
      <c r="F866" s="172"/>
      <c r="G866" s="172"/>
      <c r="H866" s="172"/>
      <c r="I866" s="172"/>
      <c r="J866" s="198">
        <v>9.93</v>
      </c>
      <c r="K866" s="198"/>
      <c r="L866" s="172">
        <f t="shared" si="59"/>
        <v>9.93</v>
      </c>
    </row>
    <row r="867" spans="1:12" ht="15.6" x14ac:dyDescent="0.3">
      <c r="A867" s="170" t="s">
        <v>1032</v>
      </c>
      <c r="B867" s="171" t="s">
        <v>6</v>
      </c>
      <c r="C867" s="172"/>
      <c r="D867" s="172"/>
      <c r="E867" s="172"/>
      <c r="F867" s="172"/>
      <c r="G867" s="172"/>
      <c r="H867" s="172"/>
      <c r="I867" s="172"/>
      <c r="J867" s="201">
        <v>9.91</v>
      </c>
      <c r="K867" s="199"/>
      <c r="L867" s="172">
        <f t="shared" si="59"/>
        <v>9.91</v>
      </c>
    </row>
    <row r="868" spans="1:12" ht="15.6" x14ac:dyDescent="0.3">
      <c r="A868" s="170"/>
      <c r="B868" s="171" t="s">
        <v>6</v>
      </c>
      <c r="C868" s="172"/>
      <c r="D868" s="172"/>
      <c r="E868" s="172"/>
      <c r="F868" s="172"/>
      <c r="G868" s="172"/>
      <c r="H868" s="172"/>
      <c r="I868" s="172"/>
      <c r="J868" s="197">
        <v>9.92</v>
      </c>
      <c r="K868" s="202"/>
      <c r="L868" s="172">
        <f t="shared" si="59"/>
        <v>9.92</v>
      </c>
    </row>
    <row r="869" spans="1:12" ht="15.6" x14ac:dyDescent="0.3">
      <c r="A869" s="170" t="s">
        <v>1036</v>
      </c>
      <c r="B869" s="171" t="s">
        <v>7</v>
      </c>
      <c r="C869" s="172"/>
      <c r="D869" s="172"/>
      <c r="E869" s="172"/>
      <c r="F869" s="172"/>
      <c r="G869" s="173"/>
      <c r="H869" s="173"/>
      <c r="I869" s="173"/>
      <c r="J869" s="201">
        <v>12.33</v>
      </c>
      <c r="K869" s="199"/>
      <c r="L869" s="172">
        <f t="shared" si="59"/>
        <v>12.33</v>
      </c>
    </row>
    <row r="870" spans="1:12" ht="15.6" x14ac:dyDescent="0.3">
      <c r="A870" s="170"/>
      <c r="B870" s="171" t="s">
        <v>7</v>
      </c>
      <c r="C870" s="172"/>
      <c r="D870" s="172"/>
      <c r="E870" s="172"/>
      <c r="F870" s="172"/>
      <c r="G870" s="173"/>
      <c r="H870" s="173"/>
      <c r="I870" s="173"/>
      <c r="J870" s="198">
        <v>11.94</v>
      </c>
      <c r="K870" s="198"/>
      <c r="L870" s="172">
        <f t="shared" si="59"/>
        <v>11.94</v>
      </c>
    </row>
    <row r="871" spans="1:12" ht="15.6" x14ac:dyDescent="0.3">
      <c r="A871" s="175"/>
      <c r="B871" s="171" t="s">
        <v>8</v>
      </c>
      <c r="C871" s="179"/>
      <c r="D871" s="179"/>
      <c r="E871" s="179"/>
      <c r="F871" s="179"/>
      <c r="G871" s="179"/>
      <c r="H871" s="179"/>
      <c r="I871" s="179"/>
      <c r="J871" s="200">
        <v>11.91</v>
      </c>
      <c r="K871" s="200"/>
      <c r="L871" s="172">
        <f t="shared" si="59"/>
        <v>11.91</v>
      </c>
    </row>
    <row r="872" spans="1:12" ht="15.6" x14ac:dyDescent="0.3">
      <c r="A872" s="175"/>
      <c r="B872" s="171" t="s">
        <v>8</v>
      </c>
      <c r="C872" s="179"/>
      <c r="D872" s="179"/>
      <c r="E872" s="179"/>
      <c r="F872" s="179"/>
      <c r="G872" s="179"/>
      <c r="H872" s="179"/>
      <c r="I872" s="179"/>
      <c r="J872" s="200">
        <v>12.18</v>
      </c>
      <c r="K872" s="200"/>
      <c r="L872" s="172">
        <f t="shared" si="59"/>
        <v>12.18</v>
      </c>
    </row>
    <row r="873" spans="1:12" ht="15.6" x14ac:dyDescent="0.3">
      <c r="A873" s="175"/>
      <c r="B873" s="171" t="s">
        <v>9</v>
      </c>
      <c r="C873" s="179"/>
      <c r="D873" s="179"/>
      <c r="E873" s="179"/>
      <c r="F873" s="179"/>
      <c r="G873" s="179"/>
      <c r="H873" s="179"/>
      <c r="I873" s="179"/>
      <c r="J873" s="200">
        <v>12.07</v>
      </c>
      <c r="K873" s="200"/>
      <c r="L873" s="172">
        <f t="shared" si="59"/>
        <v>12.07</v>
      </c>
    </row>
    <row r="874" spans="1:12" ht="15.6" x14ac:dyDescent="0.3">
      <c r="A874" s="175"/>
      <c r="B874" s="171" t="s">
        <v>9</v>
      </c>
      <c r="C874" s="179"/>
      <c r="D874" s="179"/>
      <c r="E874" s="179"/>
      <c r="F874" s="179"/>
      <c r="G874" s="179"/>
      <c r="H874" s="179"/>
      <c r="I874" s="179"/>
      <c r="J874" s="200">
        <v>12.35</v>
      </c>
      <c r="K874" s="200"/>
      <c r="L874" s="172">
        <f t="shared" si="59"/>
        <v>12.35</v>
      </c>
    </row>
    <row r="875" spans="1:12" ht="15.6" x14ac:dyDescent="0.3">
      <c r="A875" s="181"/>
      <c r="B875" s="171" t="s">
        <v>10</v>
      </c>
      <c r="C875" s="179"/>
      <c r="D875" s="179"/>
      <c r="E875" s="179"/>
      <c r="F875" s="179"/>
      <c r="G875" s="179"/>
      <c r="H875" s="179"/>
      <c r="I875" s="179"/>
      <c r="J875" s="200">
        <v>12.29</v>
      </c>
      <c r="K875" s="200"/>
      <c r="L875" s="172">
        <f t="shared" si="59"/>
        <v>12.29</v>
      </c>
    </row>
    <row r="876" spans="1:12" ht="15.6" x14ac:dyDescent="0.3">
      <c r="A876" s="181"/>
      <c r="B876" s="171" t="s">
        <v>10</v>
      </c>
      <c r="C876" s="179"/>
      <c r="D876" s="179"/>
      <c r="E876" s="179"/>
      <c r="F876" s="179"/>
      <c r="G876" s="179"/>
      <c r="H876" s="179"/>
      <c r="I876" s="179"/>
      <c r="J876" s="200">
        <v>11.17</v>
      </c>
      <c r="K876" s="200"/>
      <c r="L876" s="172">
        <f t="shared" si="59"/>
        <v>11.17</v>
      </c>
    </row>
    <row r="877" spans="1:12" ht="15.6" x14ac:dyDescent="0.3">
      <c r="A877" s="182"/>
      <c r="B877" s="171" t="s">
        <v>11</v>
      </c>
      <c r="C877" s="172"/>
      <c r="D877" s="172"/>
      <c r="E877" s="172"/>
      <c r="F877" s="172"/>
      <c r="G877" s="172"/>
      <c r="H877" s="172"/>
      <c r="I877" s="172"/>
      <c r="J877" s="197">
        <v>10.46</v>
      </c>
      <c r="K877" s="197"/>
      <c r="L877" s="172">
        <f t="shared" si="59"/>
        <v>10.46</v>
      </c>
    </row>
    <row r="878" spans="1:12" ht="15.6" x14ac:dyDescent="0.3">
      <c r="A878" s="182"/>
      <c r="B878" s="171" t="s">
        <v>12</v>
      </c>
      <c r="C878" s="172"/>
      <c r="D878" s="172"/>
      <c r="E878" s="172"/>
      <c r="F878" s="172"/>
      <c r="G878" s="172"/>
      <c r="H878" s="172"/>
      <c r="I878" s="172"/>
      <c r="J878" s="197">
        <v>11.31</v>
      </c>
      <c r="K878" s="197"/>
      <c r="L878" s="172">
        <f t="shared" si="59"/>
        <v>11.31</v>
      </c>
    </row>
    <row r="880" spans="1:12" ht="15.6" x14ac:dyDescent="0.3">
      <c r="A880" s="185">
        <v>304726</v>
      </c>
      <c r="B880" s="167"/>
      <c r="C880" s="168">
        <v>2005</v>
      </c>
      <c r="D880" s="168">
        <v>2006</v>
      </c>
      <c r="E880" s="168">
        <v>2007</v>
      </c>
      <c r="F880" s="168">
        <v>2008</v>
      </c>
      <c r="G880" s="168">
        <v>2009</v>
      </c>
      <c r="H880" s="168">
        <v>2010</v>
      </c>
      <c r="I880" s="168">
        <v>2011</v>
      </c>
      <c r="J880" s="168">
        <v>2012</v>
      </c>
      <c r="K880" s="168">
        <v>2013</v>
      </c>
      <c r="L880" s="168" t="s">
        <v>161</v>
      </c>
    </row>
    <row r="881" spans="1:12" ht="15.6" x14ac:dyDescent="0.3">
      <c r="A881" s="170" t="s">
        <v>1117</v>
      </c>
      <c r="B881" s="171" t="s">
        <v>1</v>
      </c>
      <c r="C881" s="172"/>
      <c r="D881" s="173"/>
      <c r="E881" s="173"/>
      <c r="F881" s="172"/>
      <c r="G881" s="172"/>
      <c r="H881" s="172"/>
      <c r="I881" s="172"/>
      <c r="J881" s="172"/>
      <c r="K881" s="172"/>
      <c r="L881" s="172" t="e">
        <f t="shared" ref="L881:L892" si="60">AVERAGE(C881:I881)</f>
        <v>#DIV/0!</v>
      </c>
    </row>
    <row r="882" spans="1:12" ht="15.6" x14ac:dyDescent="0.3">
      <c r="A882" s="174"/>
      <c r="B882" s="171" t="s">
        <v>2</v>
      </c>
      <c r="C882" s="172"/>
      <c r="D882" s="173"/>
      <c r="E882" s="172"/>
      <c r="F882" s="173"/>
      <c r="G882" s="172"/>
      <c r="H882" s="172"/>
      <c r="I882" s="172"/>
      <c r="J882" s="172">
        <v>6.55</v>
      </c>
      <c r="K882" s="172"/>
      <c r="L882" s="172" t="e">
        <f t="shared" si="60"/>
        <v>#DIV/0!</v>
      </c>
    </row>
    <row r="883" spans="1:12" ht="15.6" x14ac:dyDescent="0.3">
      <c r="A883" s="175"/>
      <c r="B883" s="171" t="s">
        <v>3</v>
      </c>
      <c r="C883" s="172"/>
      <c r="D883" s="172"/>
      <c r="E883" s="172"/>
      <c r="F883" s="173"/>
      <c r="G883" s="172"/>
      <c r="H883" s="172"/>
      <c r="I883" s="172"/>
      <c r="J883" s="172"/>
      <c r="K883" s="172"/>
      <c r="L883" s="172" t="e">
        <f t="shared" si="60"/>
        <v>#DIV/0!</v>
      </c>
    </row>
    <row r="884" spans="1:12" ht="15.6" x14ac:dyDescent="0.3">
      <c r="A884" s="176"/>
      <c r="B884" s="171" t="s">
        <v>4</v>
      </c>
      <c r="C884" s="172"/>
      <c r="D884" s="172"/>
      <c r="E884" s="172"/>
      <c r="F884" s="173"/>
      <c r="G884" s="172"/>
      <c r="H884" s="172"/>
      <c r="I884" s="172"/>
      <c r="J884" s="172"/>
      <c r="K884" s="172"/>
      <c r="L884" s="172" t="e">
        <f t="shared" si="60"/>
        <v>#DIV/0!</v>
      </c>
    </row>
    <row r="885" spans="1:12" ht="15.6" x14ac:dyDescent="0.3">
      <c r="A885" s="176"/>
      <c r="B885" s="171" t="s">
        <v>5</v>
      </c>
      <c r="C885" s="172"/>
      <c r="D885" s="172"/>
      <c r="E885" s="172"/>
      <c r="F885" s="172"/>
      <c r="G885" s="172"/>
      <c r="H885" s="172"/>
      <c r="I885" s="172"/>
      <c r="J885" s="172"/>
      <c r="K885" s="172"/>
      <c r="L885" s="172" t="e">
        <f t="shared" si="60"/>
        <v>#DIV/0!</v>
      </c>
    </row>
    <row r="886" spans="1:12" ht="15.6" x14ac:dyDescent="0.3">
      <c r="A886" s="170" t="s">
        <v>1032</v>
      </c>
      <c r="B886" s="171" t="s">
        <v>6</v>
      </c>
      <c r="C886" s="172"/>
      <c r="D886" s="172"/>
      <c r="E886" s="172"/>
      <c r="F886" s="172"/>
      <c r="G886" s="172"/>
      <c r="H886" s="172"/>
      <c r="I886" s="172"/>
      <c r="J886" s="172"/>
      <c r="K886" s="172"/>
      <c r="L886" s="172" t="e">
        <f t="shared" si="60"/>
        <v>#DIV/0!</v>
      </c>
    </row>
    <row r="887" spans="1:12" ht="15.6" x14ac:dyDescent="0.3">
      <c r="A887" s="170" t="s">
        <v>1036</v>
      </c>
      <c r="B887" s="171" t="s">
        <v>7</v>
      </c>
      <c r="C887" s="172"/>
      <c r="D887" s="172"/>
      <c r="E887" s="172"/>
      <c r="F887" s="172"/>
      <c r="G887" s="173"/>
      <c r="H887" s="173"/>
      <c r="I887" s="173"/>
      <c r="J887" s="173"/>
      <c r="K887" s="173"/>
      <c r="L887" s="172" t="e">
        <f t="shared" si="60"/>
        <v>#DIV/0!</v>
      </c>
    </row>
    <row r="888" spans="1:12" ht="15.6" x14ac:dyDescent="0.3">
      <c r="A888" s="175"/>
      <c r="B888" s="171" t="s">
        <v>8</v>
      </c>
      <c r="C888" s="179"/>
      <c r="D888" s="179"/>
      <c r="E888" s="179"/>
      <c r="F888" s="179"/>
      <c r="G888" s="179"/>
      <c r="H888" s="179"/>
      <c r="I888" s="179"/>
      <c r="J888" s="179"/>
      <c r="K888" s="179"/>
      <c r="L888" s="172" t="e">
        <f t="shared" si="60"/>
        <v>#DIV/0!</v>
      </c>
    </row>
    <row r="889" spans="1:12" ht="15.6" x14ac:dyDescent="0.3">
      <c r="A889" s="175"/>
      <c r="B889" s="171" t="s">
        <v>9</v>
      </c>
      <c r="C889" s="179"/>
      <c r="D889" s="179"/>
      <c r="E889" s="179"/>
      <c r="F889" s="179"/>
      <c r="G889" s="179"/>
      <c r="H889" s="179"/>
      <c r="I889" s="179"/>
      <c r="J889" s="179"/>
      <c r="K889" s="179"/>
      <c r="L889" s="172" t="e">
        <f t="shared" si="60"/>
        <v>#DIV/0!</v>
      </c>
    </row>
    <row r="890" spans="1:12" ht="15.6" x14ac:dyDescent="0.3">
      <c r="A890" s="181"/>
      <c r="B890" s="171" t="s">
        <v>10</v>
      </c>
      <c r="C890" s="179"/>
      <c r="D890" s="179"/>
      <c r="E890" s="179"/>
      <c r="F890" s="179"/>
      <c r="G890" s="179"/>
      <c r="H890" s="179"/>
      <c r="I890" s="179"/>
      <c r="J890" s="179"/>
      <c r="K890" s="179"/>
      <c r="L890" s="172" t="e">
        <f t="shared" si="60"/>
        <v>#DIV/0!</v>
      </c>
    </row>
    <row r="891" spans="1:12" ht="15.6" x14ac:dyDescent="0.3">
      <c r="A891" s="182"/>
      <c r="B891" s="171" t="s">
        <v>11</v>
      </c>
      <c r="C891" s="172"/>
      <c r="D891" s="172"/>
      <c r="E891" s="172"/>
      <c r="F891" s="172"/>
      <c r="G891" s="172"/>
      <c r="H891" s="172"/>
      <c r="I891" s="172"/>
      <c r="J891" s="172"/>
      <c r="K891" s="172"/>
      <c r="L891" s="172" t="e">
        <f t="shared" si="60"/>
        <v>#DIV/0!</v>
      </c>
    </row>
    <row r="892" spans="1:12" ht="15.6" x14ac:dyDescent="0.3">
      <c r="A892" s="182"/>
      <c r="B892" s="171" t="s">
        <v>12</v>
      </c>
      <c r="C892" s="172"/>
      <c r="D892" s="172"/>
      <c r="E892" s="172"/>
      <c r="F892" s="172"/>
      <c r="G892" s="172"/>
      <c r="H892" s="172"/>
      <c r="I892" s="172"/>
      <c r="J892" s="172"/>
      <c r="K892" s="172"/>
      <c r="L892" s="172" t="e">
        <f t="shared" si="60"/>
        <v>#DIV/0!</v>
      </c>
    </row>
    <row r="894" spans="1:12" ht="15.6" x14ac:dyDescent="0.3">
      <c r="A894" s="185">
        <v>314626</v>
      </c>
      <c r="B894" s="167"/>
      <c r="C894" s="168">
        <v>2005</v>
      </c>
      <c r="D894" s="168">
        <v>2006</v>
      </c>
      <c r="E894" s="168">
        <v>2007</v>
      </c>
      <c r="F894" s="168">
        <v>2008</v>
      </c>
      <c r="G894" s="168">
        <v>2009</v>
      </c>
      <c r="H894" s="168">
        <v>2010</v>
      </c>
      <c r="I894" s="168">
        <v>2011</v>
      </c>
      <c r="J894" s="168">
        <v>2012</v>
      </c>
      <c r="K894" s="168">
        <v>2013</v>
      </c>
      <c r="L894" s="168" t="s">
        <v>161</v>
      </c>
    </row>
    <row r="895" spans="1:12" ht="15.6" x14ac:dyDescent="0.3">
      <c r="A895" s="170" t="s">
        <v>1118</v>
      </c>
      <c r="B895" s="171" t="s">
        <v>1</v>
      </c>
      <c r="C895" s="172"/>
      <c r="D895" s="173"/>
      <c r="E895" s="173"/>
      <c r="F895" s="172"/>
      <c r="G895" s="172"/>
      <c r="H895" s="172"/>
      <c r="I895" s="172"/>
      <c r="J895" s="172"/>
      <c r="K895" s="172"/>
      <c r="L895" s="172" t="e">
        <f t="shared" ref="L895:L906" si="61">AVERAGE(C895:I895)</f>
        <v>#DIV/0!</v>
      </c>
    </row>
    <row r="896" spans="1:12" ht="15.6" x14ac:dyDescent="0.3">
      <c r="A896" s="174"/>
      <c r="B896" s="171" t="s">
        <v>2</v>
      </c>
      <c r="C896" s="172"/>
      <c r="D896" s="173"/>
      <c r="E896" s="172"/>
      <c r="F896" s="173"/>
      <c r="G896" s="172"/>
      <c r="H896" s="172"/>
      <c r="I896" s="172"/>
      <c r="J896" s="172"/>
      <c r="K896" s="172"/>
      <c r="L896" s="172" t="e">
        <f t="shared" si="61"/>
        <v>#DIV/0!</v>
      </c>
    </row>
    <row r="897" spans="1:12" ht="15.6" x14ac:dyDescent="0.3">
      <c r="A897" s="175"/>
      <c r="B897" s="171" t="s">
        <v>3</v>
      </c>
      <c r="C897" s="172"/>
      <c r="D897" s="172"/>
      <c r="E897" s="172"/>
      <c r="F897" s="173"/>
      <c r="G897" s="172"/>
      <c r="H897" s="172"/>
      <c r="I897" s="172"/>
      <c r="J897" s="172"/>
      <c r="K897" s="172"/>
      <c r="L897" s="172" t="e">
        <f t="shared" si="61"/>
        <v>#DIV/0!</v>
      </c>
    </row>
    <row r="898" spans="1:12" ht="15.6" x14ac:dyDescent="0.3">
      <c r="A898" s="176"/>
      <c r="B898" s="171" t="s">
        <v>4</v>
      </c>
      <c r="C898" s="172"/>
      <c r="D898" s="172"/>
      <c r="E898" s="172"/>
      <c r="F898" s="173"/>
      <c r="G898" s="172"/>
      <c r="H898" s="172"/>
      <c r="I898" s="172"/>
      <c r="J898" s="172"/>
      <c r="K898" s="172"/>
      <c r="L898" s="172" t="e">
        <f t="shared" si="61"/>
        <v>#DIV/0!</v>
      </c>
    </row>
    <row r="899" spans="1:12" ht="15.6" x14ac:dyDescent="0.3">
      <c r="A899" s="176"/>
      <c r="B899" s="171" t="s">
        <v>5</v>
      </c>
      <c r="C899" s="172"/>
      <c r="D899" s="172"/>
      <c r="E899" s="172"/>
      <c r="F899" s="172"/>
      <c r="G899" s="172"/>
      <c r="H899" s="172"/>
      <c r="I899" s="172"/>
      <c r="J899" s="172"/>
      <c r="K899" s="172"/>
      <c r="L899" s="172" t="e">
        <f t="shared" si="61"/>
        <v>#DIV/0!</v>
      </c>
    </row>
    <row r="900" spans="1:12" ht="15.6" x14ac:dyDescent="0.3">
      <c r="A900" s="170" t="s">
        <v>1032</v>
      </c>
      <c r="B900" s="171" t="s">
        <v>6</v>
      </c>
      <c r="C900" s="172"/>
      <c r="D900" s="172"/>
      <c r="E900" s="172"/>
      <c r="F900" s="172"/>
      <c r="G900" s="172"/>
      <c r="H900" s="172"/>
      <c r="I900" s="172"/>
      <c r="J900" s="172"/>
      <c r="K900" s="172"/>
      <c r="L900" s="172" t="e">
        <f t="shared" si="61"/>
        <v>#DIV/0!</v>
      </c>
    </row>
    <row r="901" spans="1:12" ht="15.6" x14ac:dyDescent="0.3">
      <c r="A901" s="170" t="s">
        <v>1036</v>
      </c>
      <c r="B901" s="171" t="s">
        <v>7</v>
      </c>
      <c r="C901" s="172"/>
      <c r="D901" s="172"/>
      <c r="E901" s="172"/>
      <c r="F901" s="172"/>
      <c r="G901" s="173"/>
      <c r="H901" s="173"/>
      <c r="I901" s="173"/>
      <c r="J901" s="173"/>
      <c r="K901" s="173"/>
      <c r="L901" s="172" t="e">
        <f t="shared" si="61"/>
        <v>#DIV/0!</v>
      </c>
    </row>
    <row r="902" spans="1:12" ht="15.6" x14ac:dyDescent="0.3">
      <c r="A902" s="175"/>
      <c r="B902" s="171" t="s">
        <v>8</v>
      </c>
      <c r="C902" s="179"/>
      <c r="D902" s="179"/>
      <c r="E902" s="179"/>
      <c r="F902" s="179"/>
      <c r="G902" s="179"/>
      <c r="H902" s="179"/>
      <c r="I902" s="179"/>
      <c r="J902" s="179"/>
      <c r="K902" s="179"/>
      <c r="L902" s="172" t="e">
        <f t="shared" si="61"/>
        <v>#DIV/0!</v>
      </c>
    </row>
    <row r="903" spans="1:12" ht="15.6" x14ac:dyDescent="0.3">
      <c r="A903" s="175"/>
      <c r="B903" s="171" t="s">
        <v>9</v>
      </c>
      <c r="C903" s="179"/>
      <c r="D903" s="179"/>
      <c r="E903" s="179"/>
      <c r="F903" s="179"/>
      <c r="G903" s="179"/>
      <c r="H903" s="179"/>
      <c r="I903" s="179"/>
      <c r="J903" s="179"/>
      <c r="K903" s="179"/>
      <c r="L903" s="172" t="e">
        <f t="shared" si="61"/>
        <v>#DIV/0!</v>
      </c>
    </row>
    <row r="904" spans="1:12" ht="15.6" x14ac:dyDescent="0.3">
      <c r="A904" s="181"/>
      <c r="B904" s="171" t="s">
        <v>10</v>
      </c>
      <c r="C904" s="179"/>
      <c r="D904" s="179"/>
      <c r="E904" s="179"/>
      <c r="F904" s="179"/>
      <c r="G904" s="179"/>
      <c r="H904" s="179"/>
      <c r="I904" s="179"/>
      <c r="J904" s="179"/>
      <c r="K904" s="179"/>
      <c r="L904" s="172" t="e">
        <f t="shared" si="61"/>
        <v>#DIV/0!</v>
      </c>
    </row>
    <row r="905" spans="1:12" ht="15.6" x14ac:dyDescent="0.3">
      <c r="A905" s="182"/>
      <c r="B905" s="171" t="s">
        <v>11</v>
      </c>
      <c r="C905" s="172"/>
      <c r="D905" s="172"/>
      <c r="E905" s="172"/>
      <c r="F905" s="172"/>
      <c r="G905" s="172"/>
      <c r="H905" s="172"/>
      <c r="I905" s="172"/>
      <c r="J905" s="172"/>
      <c r="K905" s="172"/>
      <c r="L905" s="172" t="e">
        <f t="shared" si="61"/>
        <v>#DIV/0!</v>
      </c>
    </row>
    <row r="906" spans="1:12" ht="15.6" x14ac:dyDescent="0.3">
      <c r="A906" s="182"/>
      <c r="B906" s="171" t="s">
        <v>12</v>
      </c>
      <c r="C906" s="172"/>
      <c r="D906" s="172"/>
      <c r="E906" s="172"/>
      <c r="F906" s="172"/>
      <c r="G906" s="172"/>
      <c r="H906" s="172"/>
      <c r="I906" s="172"/>
      <c r="J906" s="172"/>
      <c r="K906" s="172"/>
      <c r="L906" s="172" t="e">
        <f t="shared" si="61"/>
        <v>#DIV/0!</v>
      </c>
    </row>
    <row r="908" spans="1:12" ht="15.6" x14ac:dyDescent="0.3">
      <c r="A908" s="185">
        <v>314726</v>
      </c>
      <c r="B908" s="167"/>
      <c r="C908" s="168">
        <v>2005</v>
      </c>
      <c r="D908" s="168">
        <v>2006</v>
      </c>
      <c r="E908" s="168">
        <v>2007</v>
      </c>
      <c r="F908" s="168">
        <v>2008</v>
      </c>
      <c r="G908" s="168">
        <v>2009</v>
      </c>
      <c r="H908" s="168">
        <v>2010</v>
      </c>
      <c r="I908" s="168">
        <v>2011</v>
      </c>
      <c r="J908" s="168">
        <v>2012</v>
      </c>
      <c r="K908" s="168">
        <v>2013</v>
      </c>
      <c r="L908" s="168" t="s">
        <v>161</v>
      </c>
    </row>
    <row r="909" spans="1:12" ht="15.6" x14ac:dyDescent="0.3">
      <c r="A909" s="170" t="s">
        <v>1119</v>
      </c>
      <c r="B909" s="171" t="s">
        <v>1</v>
      </c>
      <c r="C909" s="172"/>
      <c r="D909" s="173"/>
      <c r="E909" s="173"/>
      <c r="F909" s="172"/>
      <c r="G909" s="172"/>
      <c r="H909" s="172"/>
      <c r="I909" s="172"/>
      <c r="J909" s="172"/>
      <c r="K909" s="172"/>
      <c r="L909" s="172" t="e">
        <f t="shared" ref="L909:L920" si="62">AVERAGE(C909:I909)</f>
        <v>#DIV/0!</v>
      </c>
    </row>
    <row r="910" spans="1:12" ht="15.6" x14ac:dyDescent="0.3">
      <c r="A910" s="174"/>
      <c r="B910" s="171" t="s">
        <v>2</v>
      </c>
      <c r="C910" s="172"/>
      <c r="D910" s="173"/>
      <c r="E910" s="172"/>
      <c r="F910" s="173"/>
      <c r="G910" s="172"/>
      <c r="H910" s="172"/>
      <c r="I910" s="172"/>
      <c r="J910" s="172"/>
      <c r="K910" s="172"/>
      <c r="L910" s="172" t="e">
        <f t="shared" si="62"/>
        <v>#DIV/0!</v>
      </c>
    </row>
    <row r="911" spans="1:12" ht="15.6" x14ac:dyDescent="0.3">
      <c r="A911" s="175"/>
      <c r="B911" s="171" t="s">
        <v>3</v>
      </c>
      <c r="C911" s="172"/>
      <c r="D911" s="172"/>
      <c r="E911" s="172"/>
      <c r="F911" s="173"/>
      <c r="G911" s="172"/>
      <c r="H911" s="172"/>
      <c r="I911" s="172"/>
      <c r="J911" s="172"/>
      <c r="K911" s="172"/>
      <c r="L911" s="172" t="e">
        <f t="shared" si="62"/>
        <v>#DIV/0!</v>
      </c>
    </row>
    <row r="912" spans="1:12" ht="15.6" x14ac:dyDescent="0.3">
      <c r="A912" s="176"/>
      <c r="B912" s="171" t="s">
        <v>4</v>
      </c>
      <c r="C912" s="172"/>
      <c r="D912" s="172"/>
      <c r="E912" s="172"/>
      <c r="F912" s="173"/>
      <c r="G912" s="172"/>
      <c r="H912" s="172"/>
      <c r="I912" s="172"/>
      <c r="J912" s="172"/>
      <c r="K912" s="172"/>
      <c r="L912" s="172" t="e">
        <f t="shared" si="62"/>
        <v>#DIV/0!</v>
      </c>
    </row>
    <row r="913" spans="1:12" ht="15.6" x14ac:dyDescent="0.3">
      <c r="A913" s="176"/>
      <c r="B913" s="171" t="s">
        <v>5</v>
      </c>
      <c r="C913" s="172"/>
      <c r="D913" s="172"/>
      <c r="E913" s="172"/>
      <c r="F913" s="172"/>
      <c r="G913" s="172"/>
      <c r="H913" s="172"/>
      <c r="I913" s="172"/>
      <c r="J913" s="172"/>
      <c r="K913" s="172"/>
      <c r="L913" s="172" t="e">
        <f t="shared" si="62"/>
        <v>#DIV/0!</v>
      </c>
    </row>
    <row r="914" spans="1:12" ht="15.6" x14ac:dyDescent="0.3">
      <c r="A914" s="170" t="s">
        <v>1032</v>
      </c>
      <c r="B914" s="171" t="s">
        <v>6</v>
      </c>
      <c r="C914" s="172"/>
      <c r="D914" s="172"/>
      <c r="E914" s="172"/>
      <c r="F914" s="172"/>
      <c r="G914" s="172"/>
      <c r="H914" s="172"/>
      <c r="I914" s="172"/>
      <c r="J914" s="172"/>
      <c r="K914" s="172"/>
      <c r="L914" s="172" t="e">
        <f t="shared" si="62"/>
        <v>#DIV/0!</v>
      </c>
    </row>
    <row r="915" spans="1:12" ht="15.6" x14ac:dyDescent="0.3">
      <c r="A915" s="170" t="s">
        <v>1036</v>
      </c>
      <c r="B915" s="171" t="s">
        <v>7</v>
      </c>
      <c r="C915" s="172"/>
      <c r="D915" s="172"/>
      <c r="E915" s="172"/>
      <c r="F915" s="172"/>
      <c r="G915" s="173"/>
      <c r="H915" s="173"/>
      <c r="I915" s="173"/>
      <c r="J915" s="173"/>
      <c r="K915" s="173"/>
      <c r="L915" s="172" t="e">
        <f t="shared" si="62"/>
        <v>#DIV/0!</v>
      </c>
    </row>
    <row r="916" spans="1:12" ht="15.6" x14ac:dyDescent="0.3">
      <c r="A916" s="175"/>
      <c r="B916" s="171" t="s">
        <v>8</v>
      </c>
      <c r="C916" s="179"/>
      <c r="D916" s="179"/>
      <c r="E916" s="179"/>
      <c r="F916" s="179"/>
      <c r="G916" s="179"/>
      <c r="H916" s="179"/>
      <c r="I916" s="179"/>
      <c r="J916" s="179"/>
      <c r="K916" s="179"/>
      <c r="L916" s="172" t="e">
        <f t="shared" si="62"/>
        <v>#DIV/0!</v>
      </c>
    </row>
    <row r="917" spans="1:12" ht="15.6" x14ac:dyDescent="0.3">
      <c r="A917" s="175"/>
      <c r="B917" s="171" t="s">
        <v>9</v>
      </c>
      <c r="C917" s="179"/>
      <c r="D917" s="179"/>
      <c r="E917" s="179"/>
      <c r="F917" s="179"/>
      <c r="G917" s="179"/>
      <c r="H917" s="179"/>
      <c r="I917" s="179"/>
      <c r="J917" s="179"/>
      <c r="K917" s="179"/>
      <c r="L917" s="172" t="e">
        <f t="shared" si="62"/>
        <v>#DIV/0!</v>
      </c>
    </row>
    <row r="918" spans="1:12" ht="15.6" x14ac:dyDescent="0.3">
      <c r="A918" s="181"/>
      <c r="B918" s="171" t="s">
        <v>10</v>
      </c>
      <c r="C918" s="179"/>
      <c r="D918" s="179"/>
      <c r="E918" s="179"/>
      <c r="F918" s="179"/>
      <c r="G918" s="179"/>
      <c r="H918" s="179"/>
      <c r="I918" s="179"/>
      <c r="J918" s="179"/>
      <c r="K918" s="179"/>
      <c r="L918" s="172" t="e">
        <f t="shared" si="62"/>
        <v>#DIV/0!</v>
      </c>
    </row>
    <row r="919" spans="1:12" ht="15.6" x14ac:dyDescent="0.3">
      <c r="A919" s="182"/>
      <c r="B919" s="171" t="s">
        <v>11</v>
      </c>
      <c r="C919" s="172"/>
      <c r="D919" s="172"/>
      <c r="E919" s="172"/>
      <c r="F919" s="172"/>
      <c r="G919" s="172"/>
      <c r="H919" s="172"/>
      <c r="I919" s="172"/>
      <c r="J919" s="172"/>
      <c r="K919" s="172"/>
      <c r="L919" s="172" t="e">
        <f t="shared" si="62"/>
        <v>#DIV/0!</v>
      </c>
    </row>
    <row r="920" spans="1:12" ht="15.6" x14ac:dyDescent="0.3">
      <c r="A920" s="182"/>
      <c r="B920" s="171" t="s">
        <v>12</v>
      </c>
      <c r="C920" s="172"/>
      <c r="D920" s="172"/>
      <c r="E920" s="172"/>
      <c r="F920" s="172"/>
      <c r="G920" s="172"/>
      <c r="H920" s="172"/>
      <c r="I920" s="172"/>
      <c r="J920" s="172"/>
      <c r="K920" s="172"/>
      <c r="L920" s="172" t="e">
        <f t="shared" si="62"/>
        <v>#DIV/0!</v>
      </c>
    </row>
    <row r="922" spans="1:12" ht="15.6" x14ac:dyDescent="0.3">
      <c r="A922" s="185">
        <v>324327</v>
      </c>
      <c r="B922" s="167"/>
      <c r="C922" s="168">
        <v>2005</v>
      </c>
      <c r="D922" s="168">
        <v>2006</v>
      </c>
      <c r="E922" s="168">
        <v>2007</v>
      </c>
      <c r="F922" s="168">
        <v>2008</v>
      </c>
      <c r="G922" s="168">
        <v>2009</v>
      </c>
      <c r="H922" s="168">
        <v>2010</v>
      </c>
      <c r="I922" s="168">
        <v>2011</v>
      </c>
      <c r="J922" s="168">
        <v>2012</v>
      </c>
      <c r="K922" s="168">
        <v>2013</v>
      </c>
      <c r="L922" s="168" t="s">
        <v>161</v>
      </c>
    </row>
    <row r="923" spans="1:12" ht="15.6" x14ac:dyDescent="0.3">
      <c r="A923" s="170" t="s">
        <v>1120</v>
      </c>
      <c r="B923" s="171" t="s">
        <v>1</v>
      </c>
      <c r="C923" s="172"/>
      <c r="D923" s="173"/>
      <c r="E923" s="173"/>
      <c r="F923" s="172"/>
      <c r="G923" s="172"/>
      <c r="H923" s="172"/>
      <c r="I923" s="172"/>
      <c r="J923" s="172"/>
      <c r="K923" s="172"/>
      <c r="L923" s="172" t="e">
        <f t="shared" ref="L923:L934" si="63">AVERAGE(C923:I923)</f>
        <v>#DIV/0!</v>
      </c>
    </row>
    <row r="924" spans="1:12" ht="15.6" x14ac:dyDescent="0.3">
      <c r="A924" s="174"/>
      <c r="B924" s="171" t="s">
        <v>2</v>
      </c>
      <c r="C924" s="172"/>
      <c r="D924" s="173"/>
      <c r="E924" s="172"/>
      <c r="F924" s="173"/>
      <c r="G924" s="172"/>
      <c r="H924" s="172"/>
      <c r="I924" s="172"/>
      <c r="J924" s="172"/>
      <c r="K924" s="172"/>
      <c r="L924" s="172" t="e">
        <f t="shared" si="63"/>
        <v>#DIV/0!</v>
      </c>
    </row>
    <row r="925" spans="1:12" ht="15.6" x14ac:dyDescent="0.3">
      <c r="A925" s="175"/>
      <c r="B925" s="171" t="s">
        <v>3</v>
      </c>
      <c r="C925" s="172"/>
      <c r="D925" s="172"/>
      <c r="E925" s="172"/>
      <c r="F925" s="173"/>
      <c r="G925" s="172"/>
      <c r="H925" s="172"/>
      <c r="I925" s="172"/>
      <c r="J925" s="172"/>
      <c r="K925" s="172"/>
      <c r="L925" s="172" t="e">
        <f t="shared" si="63"/>
        <v>#DIV/0!</v>
      </c>
    </row>
    <row r="926" spans="1:12" ht="15.6" x14ac:dyDescent="0.3">
      <c r="A926" s="176"/>
      <c r="B926" s="171" t="s">
        <v>4</v>
      </c>
      <c r="C926" s="172"/>
      <c r="D926" s="172"/>
      <c r="E926" s="172"/>
      <c r="F926" s="173"/>
      <c r="G926" s="172"/>
      <c r="H926" s="172"/>
      <c r="I926" s="172"/>
      <c r="J926" s="172"/>
      <c r="K926" s="172"/>
      <c r="L926" s="172" t="e">
        <f t="shared" si="63"/>
        <v>#DIV/0!</v>
      </c>
    </row>
    <row r="927" spans="1:12" ht="15.6" x14ac:dyDescent="0.3">
      <c r="A927" s="176"/>
      <c r="B927" s="171" t="s">
        <v>5</v>
      </c>
      <c r="C927" s="172"/>
      <c r="D927" s="172"/>
      <c r="E927" s="172"/>
      <c r="F927" s="172"/>
      <c r="G927" s="172"/>
      <c r="H927" s="172"/>
      <c r="I927" s="172"/>
      <c r="J927" s="172"/>
      <c r="K927" s="172"/>
      <c r="L927" s="172" t="e">
        <f t="shared" si="63"/>
        <v>#DIV/0!</v>
      </c>
    </row>
    <row r="928" spans="1:12" ht="15.6" x14ac:dyDescent="0.3">
      <c r="A928" s="170" t="s">
        <v>1032</v>
      </c>
      <c r="B928" s="171" t="s">
        <v>6</v>
      </c>
      <c r="C928" s="172"/>
      <c r="D928" s="172"/>
      <c r="E928" s="172"/>
      <c r="F928" s="172"/>
      <c r="G928" s="172"/>
      <c r="H928" s="172"/>
      <c r="I928" s="172"/>
      <c r="J928" s="172"/>
      <c r="K928" s="172"/>
      <c r="L928" s="172" t="e">
        <f t="shared" si="63"/>
        <v>#DIV/0!</v>
      </c>
    </row>
    <row r="929" spans="1:12" ht="15.6" x14ac:dyDescent="0.3">
      <c r="A929" s="170" t="s">
        <v>1036</v>
      </c>
      <c r="B929" s="171" t="s">
        <v>7</v>
      </c>
      <c r="C929" s="172"/>
      <c r="D929" s="172"/>
      <c r="E929" s="172"/>
      <c r="F929" s="172"/>
      <c r="G929" s="173"/>
      <c r="H929" s="173"/>
      <c r="I929" s="173"/>
      <c r="J929" s="173"/>
      <c r="K929" s="173"/>
      <c r="L929" s="172" t="e">
        <f t="shared" si="63"/>
        <v>#DIV/0!</v>
      </c>
    </row>
    <row r="930" spans="1:12" ht="15.6" x14ac:dyDescent="0.3">
      <c r="A930" s="175"/>
      <c r="B930" s="171" t="s">
        <v>8</v>
      </c>
      <c r="C930" s="179"/>
      <c r="D930" s="179"/>
      <c r="E930" s="179"/>
      <c r="F930" s="179"/>
      <c r="G930" s="179"/>
      <c r="H930" s="179"/>
      <c r="I930" s="179"/>
      <c r="J930" s="179"/>
      <c r="K930" s="179"/>
      <c r="L930" s="172" t="e">
        <f t="shared" si="63"/>
        <v>#DIV/0!</v>
      </c>
    </row>
    <row r="931" spans="1:12" ht="15.6" x14ac:dyDescent="0.3">
      <c r="A931" s="175"/>
      <c r="B931" s="171" t="s">
        <v>9</v>
      </c>
      <c r="C931" s="179"/>
      <c r="D931" s="179"/>
      <c r="E931" s="179"/>
      <c r="F931" s="179"/>
      <c r="G931" s="179"/>
      <c r="H931" s="179"/>
      <c r="I931" s="179"/>
      <c r="J931" s="179"/>
      <c r="K931" s="179"/>
      <c r="L931" s="172" t="e">
        <f t="shared" si="63"/>
        <v>#DIV/0!</v>
      </c>
    </row>
    <row r="932" spans="1:12" ht="15.6" x14ac:dyDescent="0.3">
      <c r="A932" s="181"/>
      <c r="B932" s="171" t="s">
        <v>10</v>
      </c>
      <c r="C932" s="179"/>
      <c r="D932" s="179"/>
      <c r="E932" s="179"/>
      <c r="F932" s="179"/>
      <c r="G932" s="179"/>
      <c r="H932" s="179"/>
      <c r="I932" s="179"/>
      <c r="J932" s="179"/>
      <c r="K932" s="179"/>
      <c r="L932" s="172" t="e">
        <f t="shared" si="63"/>
        <v>#DIV/0!</v>
      </c>
    </row>
    <row r="933" spans="1:12" ht="15.6" x14ac:dyDescent="0.3">
      <c r="A933" s="182"/>
      <c r="B933" s="171" t="s">
        <v>11</v>
      </c>
      <c r="C933" s="172"/>
      <c r="D933" s="172"/>
      <c r="E933" s="172"/>
      <c r="F933" s="172"/>
      <c r="G933" s="172"/>
      <c r="H933" s="172"/>
      <c r="I933" s="172"/>
      <c r="J933" s="172"/>
      <c r="K933" s="172"/>
      <c r="L933" s="172" t="e">
        <f t="shared" si="63"/>
        <v>#DIV/0!</v>
      </c>
    </row>
    <row r="934" spans="1:12" ht="15.6" x14ac:dyDescent="0.3">
      <c r="A934" s="182"/>
      <c r="B934" s="171" t="s">
        <v>12</v>
      </c>
      <c r="C934" s="172"/>
      <c r="D934" s="172"/>
      <c r="E934" s="172"/>
      <c r="F934" s="172"/>
      <c r="G934" s="172"/>
      <c r="H934" s="172"/>
      <c r="I934" s="172"/>
      <c r="J934" s="172"/>
      <c r="K934" s="172"/>
      <c r="L934" s="172" t="e">
        <f t="shared" si="63"/>
        <v>#DIV/0!</v>
      </c>
    </row>
    <row r="936" spans="1:12" ht="15.6" x14ac:dyDescent="0.3">
      <c r="A936" s="185" t="s">
        <v>1121</v>
      </c>
      <c r="B936" s="167"/>
      <c r="C936" s="168">
        <v>2005</v>
      </c>
      <c r="D936" s="168">
        <v>2006</v>
      </c>
      <c r="E936" s="168">
        <v>2007</v>
      </c>
      <c r="F936" s="168">
        <v>2008</v>
      </c>
      <c r="G936" s="168">
        <v>2009</v>
      </c>
      <c r="H936" s="168">
        <v>2010</v>
      </c>
      <c r="I936" s="168">
        <v>2011</v>
      </c>
      <c r="J936" s="168">
        <v>2012</v>
      </c>
      <c r="K936" s="168">
        <v>2013</v>
      </c>
      <c r="L936" s="168" t="s">
        <v>161</v>
      </c>
    </row>
    <row r="937" spans="1:12" ht="15.6" x14ac:dyDescent="0.3">
      <c r="A937" s="170" t="s">
        <v>1122</v>
      </c>
      <c r="B937" s="171" t="s">
        <v>1</v>
      </c>
      <c r="C937" s="172"/>
      <c r="D937" s="173"/>
      <c r="E937" s="173"/>
      <c r="F937" s="172"/>
      <c r="G937" s="172"/>
      <c r="H937" s="172"/>
      <c r="I937" s="172"/>
      <c r="J937" s="172"/>
      <c r="K937" s="172"/>
      <c r="L937" s="172" t="e">
        <f t="shared" ref="L937:L948" si="64">AVERAGE(C937:I937)</f>
        <v>#DIV/0!</v>
      </c>
    </row>
    <row r="938" spans="1:12" ht="15.6" x14ac:dyDescent="0.3">
      <c r="A938" s="174"/>
      <c r="B938" s="171" t="s">
        <v>2</v>
      </c>
      <c r="C938" s="172"/>
      <c r="D938" s="173"/>
      <c r="E938" s="172"/>
      <c r="F938" s="173"/>
      <c r="G938" s="172"/>
      <c r="H938" s="172"/>
      <c r="I938" s="172"/>
      <c r="J938" s="172"/>
      <c r="K938" s="172"/>
      <c r="L938" s="172" t="e">
        <f t="shared" si="64"/>
        <v>#DIV/0!</v>
      </c>
    </row>
    <row r="939" spans="1:12" ht="15.6" x14ac:dyDescent="0.3">
      <c r="A939" s="175"/>
      <c r="B939" s="171" t="s">
        <v>3</v>
      </c>
      <c r="C939" s="172"/>
      <c r="D939" s="172"/>
      <c r="E939" s="172"/>
      <c r="F939" s="173"/>
      <c r="G939" s="172"/>
      <c r="H939" s="172"/>
      <c r="I939" s="172"/>
      <c r="J939" s="172"/>
      <c r="K939" s="172"/>
      <c r="L939" s="172" t="e">
        <f t="shared" si="64"/>
        <v>#DIV/0!</v>
      </c>
    </row>
    <row r="940" spans="1:12" ht="15.6" x14ac:dyDescent="0.3">
      <c r="A940" s="176"/>
      <c r="B940" s="171" t="s">
        <v>4</v>
      </c>
      <c r="C940" s="172"/>
      <c r="D940" s="172"/>
      <c r="E940" s="172"/>
      <c r="F940" s="173"/>
      <c r="G940" s="172"/>
      <c r="H940" s="172"/>
      <c r="I940" s="172"/>
      <c r="J940" s="172"/>
      <c r="K940" s="172"/>
      <c r="L940" s="172" t="e">
        <f t="shared" si="64"/>
        <v>#DIV/0!</v>
      </c>
    </row>
    <row r="941" spans="1:12" ht="15.6" x14ac:dyDescent="0.3">
      <c r="A941" s="176"/>
      <c r="B941" s="171" t="s">
        <v>5</v>
      </c>
      <c r="C941" s="172"/>
      <c r="D941" s="172"/>
      <c r="E941" s="172"/>
      <c r="F941" s="172"/>
      <c r="G941" s="172"/>
      <c r="H941" s="172"/>
      <c r="I941" s="172"/>
      <c r="J941" s="172"/>
      <c r="K941" s="172"/>
      <c r="L941" s="172" t="e">
        <f t="shared" si="64"/>
        <v>#DIV/0!</v>
      </c>
    </row>
    <row r="942" spans="1:12" ht="15.6" x14ac:dyDescent="0.3">
      <c r="A942" s="170" t="s">
        <v>1032</v>
      </c>
      <c r="B942" s="171" t="s">
        <v>6</v>
      </c>
      <c r="C942" s="172"/>
      <c r="D942" s="172"/>
      <c r="E942" s="172"/>
      <c r="F942" s="172"/>
      <c r="G942" s="172"/>
      <c r="H942" s="172"/>
      <c r="I942" s="172"/>
      <c r="J942" s="172"/>
      <c r="K942" s="172"/>
      <c r="L942" s="172" t="e">
        <f t="shared" si="64"/>
        <v>#DIV/0!</v>
      </c>
    </row>
    <row r="943" spans="1:12" ht="15.6" x14ac:dyDescent="0.3">
      <c r="A943" s="170" t="s">
        <v>1036</v>
      </c>
      <c r="B943" s="171" t="s">
        <v>7</v>
      </c>
      <c r="C943" s="172"/>
      <c r="D943" s="172"/>
      <c r="E943" s="172"/>
      <c r="F943" s="172"/>
      <c r="G943" s="173"/>
      <c r="H943" s="173"/>
      <c r="I943" s="173"/>
      <c r="J943" s="173"/>
      <c r="K943" s="173"/>
      <c r="L943" s="172" t="e">
        <f t="shared" si="64"/>
        <v>#DIV/0!</v>
      </c>
    </row>
    <row r="944" spans="1:12" ht="15.6" x14ac:dyDescent="0.3">
      <c r="A944" s="175"/>
      <c r="B944" s="171" t="s">
        <v>8</v>
      </c>
      <c r="C944" s="179"/>
      <c r="D944" s="179"/>
      <c r="E944" s="179"/>
      <c r="F944" s="179"/>
      <c r="G944" s="179"/>
      <c r="H944" s="179"/>
      <c r="I944" s="179"/>
      <c r="J944" s="179"/>
      <c r="K944" s="179"/>
      <c r="L944" s="172" t="e">
        <f t="shared" si="64"/>
        <v>#DIV/0!</v>
      </c>
    </row>
    <row r="945" spans="1:12" ht="15.6" x14ac:dyDescent="0.3">
      <c r="A945" s="175"/>
      <c r="B945" s="171" t="s">
        <v>9</v>
      </c>
      <c r="C945" s="179"/>
      <c r="D945" s="179"/>
      <c r="E945" s="179"/>
      <c r="F945" s="179"/>
      <c r="G945" s="179"/>
      <c r="H945" s="179"/>
      <c r="I945" s="179"/>
      <c r="J945" s="179"/>
      <c r="K945" s="179"/>
      <c r="L945" s="172" t="e">
        <f t="shared" si="64"/>
        <v>#DIV/0!</v>
      </c>
    </row>
    <row r="946" spans="1:12" ht="15.6" x14ac:dyDescent="0.3">
      <c r="A946" s="181"/>
      <c r="B946" s="171" t="s">
        <v>10</v>
      </c>
      <c r="C946" s="179"/>
      <c r="D946" s="179"/>
      <c r="E946" s="179"/>
      <c r="F946" s="179"/>
      <c r="G946" s="179"/>
      <c r="H946" s="179"/>
      <c r="I946" s="179"/>
      <c r="J946" s="179"/>
      <c r="K946" s="179"/>
      <c r="L946" s="172" t="e">
        <f t="shared" si="64"/>
        <v>#DIV/0!</v>
      </c>
    </row>
    <row r="947" spans="1:12" ht="15.6" x14ac:dyDescent="0.3">
      <c r="A947" s="182"/>
      <c r="B947" s="171" t="s">
        <v>11</v>
      </c>
      <c r="C947" s="172"/>
      <c r="D947" s="172"/>
      <c r="E947" s="172"/>
      <c r="F947" s="172"/>
      <c r="G947" s="172"/>
      <c r="H947" s="172"/>
      <c r="I947" s="172"/>
      <c r="J947" s="172"/>
      <c r="K947" s="172"/>
      <c r="L947" s="172" t="e">
        <f t="shared" si="64"/>
        <v>#DIV/0!</v>
      </c>
    </row>
    <row r="948" spans="1:12" ht="15.6" x14ac:dyDescent="0.3">
      <c r="A948" s="182"/>
      <c r="B948" s="171" t="s">
        <v>12</v>
      </c>
      <c r="C948" s="172"/>
      <c r="D948" s="172"/>
      <c r="E948" s="172"/>
      <c r="F948" s="172"/>
      <c r="G948" s="172"/>
      <c r="H948" s="172"/>
      <c r="I948" s="172"/>
      <c r="J948" s="172"/>
      <c r="K948" s="172"/>
      <c r="L948" s="172" t="e">
        <f t="shared" si="64"/>
        <v>#DIV/0!</v>
      </c>
    </row>
    <row r="950" spans="1:12" ht="15.6" x14ac:dyDescent="0.3">
      <c r="A950" s="185" t="s">
        <v>1123</v>
      </c>
      <c r="B950" s="167"/>
      <c r="C950" s="168">
        <v>2005</v>
      </c>
      <c r="D950" s="168">
        <v>2006</v>
      </c>
      <c r="E950" s="168">
        <v>2007</v>
      </c>
      <c r="F950" s="168">
        <v>2008</v>
      </c>
      <c r="G950" s="168">
        <v>2009</v>
      </c>
      <c r="H950" s="168">
        <v>2010</v>
      </c>
      <c r="I950" s="168">
        <v>2011</v>
      </c>
      <c r="J950" s="168">
        <v>2012</v>
      </c>
      <c r="K950" s="168">
        <v>2013</v>
      </c>
      <c r="L950" s="168" t="s">
        <v>161</v>
      </c>
    </row>
    <row r="951" spans="1:12" ht="15.6" x14ac:dyDescent="0.3">
      <c r="A951" s="170" t="s">
        <v>1124</v>
      </c>
      <c r="B951" s="171" t="s">
        <v>1</v>
      </c>
      <c r="C951" s="172"/>
      <c r="D951" s="173"/>
      <c r="E951" s="173">
        <v>0.79</v>
      </c>
      <c r="F951" s="172"/>
      <c r="G951" s="172"/>
      <c r="H951" s="172"/>
      <c r="I951" s="172"/>
      <c r="J951" s="172"/>
      <c r="K951" s="172"/>
      <c r="L951" s="172">
        <f t="shared" ref="L951:L968" si="65">AVERAGE(C951:I951)</f>
        <v>0.79</v>
      </c>
    </row>
    <row r="952" spans="1:12" ht="15.6" x14ac:dyDescent="0.3">
      <c r="A952" s="174"/>
      <c r="B952" s="171" t="s">
        <v>2</v>
      </c>
      <c r="C952" s="172"/>
      <c r="D952" s="173"/>
      <c r="E952" s="172">
        <v>0.55000000000000071</v>
      </c>
      <c r="F952" s="173"/>
      <c r="G952" s="172"/>
      <c r="H952" s="172"/>
      <c r="I952" s="172"/>
      <c r="J952" s="172"/>
      <c r="K952" s="172"/>
      <c r="L952" s="172">
        <f t="shared" si="65"/>
        <v>0.55000000000000071</v>
      </c>
    </row>
    <row r="953" spans="1:12" ht="15.6" x14ac:dyDescent="0.3">
      <c r="A953" s="175"/>
      <c r="B953" s="171" t="s">
        <v>3</v>
      </c>
      <c r="C953" s="172"/>
      <c r="D953" s="172"/>
      <c r="E953" s="172">
        <v>0.23000000000000043</v>
      </c>
      <c r="F953" s="173"/>
      <c r="G953" s="172"/>
      <c r="H953" s="172"/>
      <c r="I953" s="172"/>
      <c r="J953" s="172"/>
      <c r="K953" s="172"/>
      <c r="L953" s="172">
        <f t="shared" si="65"/>
        <v>0.23000000000000043</v>
      </c>
    </row>
    <row r="954" spans="1:12" ht="15.6" x14ac:dyDescent="0.3">
      <c r="A954" s="176"/>
      <c r="B954" s="171" t="s">
        <v>4</v>
      </c>
      <c r="C954" s="172"/>
      <c r="D954" s="172"/>
      <c r="E954" s="172">
        <v>0.28000000000000025</v>
      </c>
      <c r="F954" s="173"/>
      <c r="G954" s="172"/>
      <c r="H954" s="172"/>
      <c r="I954" s="172"/>
      <c r="J954" s="172"/>
      <c r="K954" s="172"/>
      <c r="L954" s="172">
        <f t="shared" si="65"/>
        <v>0.28000000000000025</v>
      </c>
    </row>
    <row r="955" spans="1:12" ht="15.6" x14ac:dyDescent="0.3">
      <c r="A955" s="176"/>
      <c r="B955" s="171" t="s">
        <v>5</v>
      </c>
      <c r="C955" s="172"/>
      <c r="D955" s="172"/>
      <c r="E955" s="172">
        <v>0.12000000000000011</v>
      </c>
      <c r="F955" s="172"/>
      <c r="G955" s="172"/>
      <c r="H955" s="172"/>
      <c r="I955" s="172"/>
      <c r="J955" s="172"/>
      <c r="K955" s="172"/>
      <c r="L955" s="172">
        <f t="shared" si="65"/>
        <v>0.12000000000000011</v>
      </c>
    </row>
    <row r="956" spans="1:12" ht="15.6" x14ac:dyDescent="0.3">
      <c r="A956" s="176"/>
      <c r="B956" s="171" t="s">
        <v>5</v>
      </c>
      <c r="C956" s="172"/>
      <c r="D956" s="172"/>
      <c r="E956" s="172">
        <v>0.78000000000000025</v>
      </c>
      <c r="F956" s="172"/>
      <c r="G956" s="172"/>
      <c r="H956" s="172"/>
      <c r="I956" s="172"/>
      <c r="J956" s="172"/>
      <c r="K956" s="172"/>
      <c r="L956" s="172">
        <f t="shared" si="65"/>
        <v>0.78000000000000025</v>
      </c>
    </row>
    <row r="957" spans="1:12" ht="15.6" x14ac:dyDescent="0.3">
      <c r="A957" s="170" t="s">
        <v>1032</v>
      </c>
      <c r="B957" s="171" t="s">
        <v>6</v>
      </c>
      <c r="C957" s="172"/>
      <c r="D957" s="172"/>
      <c r="E957" s="172">
        <v>0.53000000000000025</v>
      </c>
      <c r="F957" s="172"/>
      <c r="G957" s="172"/>
      <c r="H957" s="172"/>
      <c r="I957" s="172"/>
      <c r="J957" s="172"/>
      <c r="K957" s="172"/>
      <c r="L957" s="172">
        <f t="shared" si="65"/>
        <v>0.53000000000000025</v>
      </c>
    </row>
    <row r="958" spans="1:12" ht="15.6" x14ac:dyDescent="0.3">
      <c r="A958" s="170"/>
      <c r="B958" s="171" t="s">
        <v>6</v>
      </c>
      <c r="C958" s="172"/>
      <c r="D958" s="172"/>
      <c r="E958" s="172">
        <v>0.25</v>
      </c>
      <c r="F958" s="172"/>
      <c r="G958" s="172"/>
      <c r="H958" s="172"/>
      <c r="I958" s="172"/>
      <c r="J958" s="172"/>
      <c r="K958" s="172"/>
      <c r="L958" s="172">
        <f t="shared" si="65"/>
        <v>0.25</v>
      </c>
    </row>
    <row r="959" spans="1:12" ht="15.6" x14ac:dyDescent="0.3">
      <c r="A959" s="170" t="s">
        <v>1036</v>
      </c>
      <c r="B959" s="171" t="s">
        <v>7</v>
      </c>
      <c r="C959" s="172"/>
      <c r="D959" s="172"/>
      <c r="E959" s="172">
        <v>0.33000000000000007</v>
      </c>
      <c r="F959" s="172"/>
      <c r="G959" s="173"/>
      <c r="H959" s="173"/>
      <c r="I959" s="173"/>
      <c r="J959" s="173"/>
      <c r="K959" s="173"/>
      <c r="L959" s="172">
        <f t="shared" si="65"/>
        <v>0.33000000000000007</v>
      </c>
    </row>
    <row r="960" spans="1:12" ht="15.6" x14ac:dyDescent="0.3">
      <c r="A960" s="170"/>
      <c r="B960" s="171" t="s">
        <v>7</v>
      </c>
      <c r="C960" s="172"/>
      <c r="D960" s="172"/>
      <c r="E960" s="172">
        <v>0.1800000000000006</v>
      </c>
      <c r="F960" s="172"/>
      <c r="G960" s="173"/>
      <c r="H960" s="173"/>
      <c r="I960" s="173"/>
      <c r="J960" s="173"/>
      <c r="K960" s="173"/>
      <c r="L960" s="172">
        <f t="shared" si="65"/>
        <v>0.1800000000000006</v>
      </c>
    </row>
    <row r="961" spans="1:12" ht="15.6" x14ac:dyDescent="0.3">
      <c r="A961" s="175"/>
      <c r="B961" s="171" t="s">
        <v>8</v>
      </c>
      <c r="C961" s="179"/>
      <c r="D961" s="179"/>
      <c r="E961" s="179">
        <v>0.63000000000000078</v>
      </c>
      <c r="F961" s="179"/>
      <c r="G961" s="179"/>
      <c r="H961" s="179"/>
      <c r="I961" s="179"/>
      <c r="J961" s="179"/>
      <c r="K961" s="179"/>
      <c r="L961" s="172">
        <f t="shared" si="65"/>
        <v>0.63000000000000078</v>
      </c>
    </row>
    <row r="962" spans="1:12" ht="15.6" x14ac:dyDescent="0.3">
      <c r="A962" s="175"/>
      <c r="B962" s="171" t="s">
        <v>8</v>
      </c>
      <c r="C962" s="179"/>
      <c r="D962" s="179"/>
      <c r="E962" s="179">
        <v>0.19000000000000039</v>
      </c>
      <c r="F962" s="179"/>
      <c r="G962" s="179"/>
      <c r="H962" s="179"/>
      <c r="I962" s="179"/>
      <c r="J962" s="179"/>
      <c r="K962" s="179"/>
      <c r="L962" s="172">
        <f t="shared" si="65"/>
        <v>0.19000000000000039</v>
      </c>
    </row>
    <row r="963" spans="1:12" ht="15.6" x14ac:dyDescent="0.3">
      <c r="A963" s="175"/>
      <c r="B963" s="171" t="s">
        <v>9</v>
      </c>
      <c r="C963" s="179"/>
      <c r="D963" s="179"/>
      <c r="E963" s="179">
        <v>0.90000000000000036</v>
      </c>
      <c r="F963" s="179"/>
      <c r="G963" s="179"/>
      <c r="H963" s="179"/>
      <c r="I963" s="179"/>
      <c r="J963" s="179"/>
      <c r="K963" s="179"/>
      <c r="L963" s="172">
        <f t="shared" si="65"/>
        <v>0.90000000000000036</v>
      </c>
    </row>
    <row r="964" spans="1:12" ht="15.6" x14ac:dyDescent="0.3">
      <c r="A964" s="175"/>
      <c r="B964" s="171" t="s">
        <v>9</v>
      </c>
      <c r="C964" s="179"/>
      <c r="D964" s="179"/>
      <c r="E964" s="179">
        <v>1.1100000000000003</v>
      </c>
      <c r="F964" s="179"/>
      <c r="G964" s="179"/>
      <c r="H964" s="179"/>
      <c r="I964" s="179"/>
      <c r="J964" s="179"/>
      <c r="K964" s="179"/>
      <c r="L964" s="172">
        <f t="shared" si="65"/>
        <v>1.1100000000000003</v>
      </c>
    </row>
    <row r="965" spans="1:12" ht="15.6" x14ac:dyDescent="0.3">
      <c r="A965" s="181"/>
      <c r="B965" s="171" t="s">
        <v>10</v>
      </c>
      <c r="C965" s="179"/>
      <c r="D965" s="179"/>
      <c r="E965" s="179" t="s">
        <v>1013</v>
      </c>
      <c r="F965" s="179"/>
      <c r="G965" s="179"/>
      <c r="H965" s="179"/>
      <c r="I965" s="179"/>
      <c r="J965" s="179"/>
      <c r="K965" s="179"/>
      <c r="L965" s="172" t="e">
        <f t="shared" si="65"/>
        <v>#DIV/0!</v>
      </c>
    </row>
    <row r="966" spans="1:12" ht="15.6" x14ac:dyDescent="0.3">
      <c r="A966" s="181"/>
      <c r="B966" s="171" t="s">
        <v>10</v>
      </c>
      <c r="C966" s="179"/>
      <c r="D966" s="179"/>
      <c r="E966" s="179" t="s">
        <v>1013</v>
      </c>
      <c r="F966" s="179"/>
      <c r="G966" s="179"/>
      <c r="H966" s="179"/>
      <c r="I966" s="179"/>
      <c r="J966" s="179"/>
      <c r="K966" s="179"/>
      <c r="L966" s="172" t="e">
        <f t="shared" si="65"/>
        <v>#DIV/0!</v>
      </c>
    </row>
    <row r="967" spans="1:12" ht="15.6" x14ac:dyDescent="0.3">
      <c r="A967" s="182"/>
      <c r="B967" s="171" t="s">
        <v>11</v>
      </c>
      <c r="C967" s="172"/>
      <c r="D967" s="172"/>
      <c r="E967" s="172" t="s">
        <v>1013</v>
      </c>
      <c r="F967" s="172"/>
      <c r="G967" s="172"/>
      <c r="H967" s="172"/>
      <c r="I967" s="172"/>
      <c r="J967" s="172"/>
      <c r="K967" s="172"/>
      <c r="L967" s="172" t="e">
        <f t="shared" si="65"/>
        <v>#DIV/0!</v>
      </c>
    </row>
    <row r="968" spans="1:12" ht="15.6" x14ac:dyDescent="0.3">
      <c r="A968" s="182"/>
      <c r="B968" s="171" t="s">
        <v>12</v>
      </c>
      <c r="C968" s="172"/>
      <c r="D968" s="172"/>
      <c r="E968" s="172" t="s">
        <v>1013</v>
      </c>
      <c r="F968" s="172"/>
      <c r="G968" s="172"/>
      <c r="H968" s="172"/>
      <c r="I968" s="172"/>
      <c r="J968" s="172"/>
      <c r="K968" s="172"/>
      <c r="L968" s="172" t="e">
        <f t="shared" si="65"/>
        <v>#DIV/0!</v>
      </c>
    </row>
    <row r="970" spans="1:12" ht="15.6" x14ac:dyDescent="0.3">
      <c r="A970" s="185" t="s">
        <v>1125</v>
      </c>
      <c r="B970" s="167"/>
      <c r="C970" s="168">
        <v>2005</v>
      </c>
      <c r="D970" s="168">
        <v>2006</v>
      </c>
      <c r="E970" s="168">
        <v>2007</v>
      </c>
      <c r="F970" s="168">
        <v>2008</v>
      </c>
      <c r="G970" s="168">
        <v>2009</v>
      </c>
      <c r="H970" s="168">
        <v>2010</v>
      </c>
      <c r="I970" s="168">
        <v>2011</v>
      </c>
      <c r="J970" s="168">
        <v>2012</v>
      </c>
      <c r="K970" s="168">
        <v>2013</v>
      </c>
      <c r="L970" s="168" t="s">
        <v>161</v>
      </c>
    </row>
    <row r="971" spans="1:12" ht="15.6" x14ac:dyDescent="0.3">
      <c r="A971" s="170" t="s">
        <v>1122</v>
      </c>
      <c r="B971" s="171" t="s">
        <v>1</v>
      </c>
      <c r="C971" s="172"/>
      <c r="D971" s="173"/>
      <c r="E971" s="173"/>
      <c r="F971" s="172"/>
      <c r="G971" s="172"/>
      <c r="H971" s="172"/>
      <c r="I971" s="172"/>
      <c r="J971" s="172"/>
      <c r="K971" s="172"/>
      <c r="L971" s="172" t="e">
        <f t="shared" ref="L971:L982" si="66">AVERAGE(C971:I971)</f>
        <v>#DIV/0!</v>
      </c>
    </row>
    <row r="972" spans="1:12" ht="15.6" x14ac:dyDescent="0.3">
      <c r="A972" s="174"/>
      <c r="B972" s="171" t="s">
        <v>2</v>
      </c>
      <c r="C972" s="172"/>
      <c r="D972" s="173"/>
      <c r="E972" s="172"/>
      <c r="F972" s="173"/>
      <c r="G972" s="172"/>
      <c r="H972" s="172"/>
      <c r="I972" s="172"/>
      <c r="J972" s="172"/>
      <c r="K972" s="172"/>
      <c r="L972" s="172" t="e">
        <f t="shared" si="66"/>
        <v>#DIV/0!</v>
      </c>
    </row>
    <row r="973" spans="1:12" ht="15.6" x14ac:dyDescent="0.3">
      <c r="A973" s="175"/>
      <c r="B973" s="171" t="s">
        <v>3</v>
      </c>
      <c r="C973" s="172"/>
      <c r="D973" s="172"/>
      <c r="E973" s="172"/>
      <c r="F973" s="173"/>
      <c r="G973" s="172"/>
      <c r="H973" s="172"/>
      <c r="I973" s="172"/>
      <c r="J973" s="172"/>
      <c r="K973" s="172"/>
      <c r="L973" s="172" t="e">
        <f t="shared" si="66"/>
        <v>#DIV/0!</v>
      </c>
    </row>
    <row r="974" spans="1:12" ht="15.6" x14ac:dyDescent="0.3">
      <c r="A974" s="176"/>
      <c r="B974" s="171" t="s">
        <v>4</v>
      </c>
      <c r="C974" s="172"/>
      <c r="D974" s="172"/>
      <c r="E974" s="172"/>
      <c r="F974" s="173"/>
      <c r="G974" s="172"/>
      <c r="H974" s="172"/>
      <c r="I974" s="172"/>
      <c r="J974" s="172"/>
      <c r="K974" s="172"/>
      <c r="L974" s="172" t="e">
        <f t="shared" si="66"/>
        <v>#DIV/0!</v>
      </c>
    </row>
    <row r="975" spans="1:12" ht="15.6" x14ac:dyDescent="0.3">
      <c r="A975" s="176"/>
      <c r="B975" s="171" t="s">
        <v>5</v>
      </c>
      <c r="C975" s="172"/>
      <c r="D975" s="172"/>
      <c r="E975" s="172"/>
      <c r="F975" s="172"/>
      <c r="G975" s="172"/>
      <c r="H975" s="172"/>
      <c r="I975" s="172"/>
      <c r="J975" s="172"/>
      <c r="K975" s="172"/>
      <c r="L975" s="172" t="e">
        <f t="shared" si="66"/>
        <v>#DIV/0!</v>
      </c>
    </row>
    <row r="976" spans="1:12" ht="15.6" x14ac:dyDescent="0.3">
      <c r="A976" s="170" t="s">
        <v>1032</v>
      </c>
      <c r="B976" s="171" t="s">
        <v>6</v>
      </c>
      <c r="C976" s="172"/>
      <c r="D976" s="172"/>
      <c r="E976" s="172"/>
      <c r="F976" s="172"/>
      <c r="G976" s="172"/>
      <c r="H976" s="172"/>
      <c r="I976" s="172"/>
      <c r="J976" s="172"/>
      <c r="K976" s="172"/>
      <c r="L976" s="172" t="e">
        <f t="shared" si="66"/>
        <v>#DIV/0!</v>
      </c>
    </row>
    <row r="977" spans="1:12" ht="15.6" x14ac:dyDescent="0.3">
      <c r="A977" s="170" t="s">
        <v>1036</v>
      </c>
      <c r="B977" s="171" t="s">
        <v>7</v>
      </c>
      <c r="C977" s="172"/>
      <c r="D977" s="172"/>
      <c r="E977" s="172"/>
      <c r="F977" s="172"/>
      <c r="G977" s="173"/>
      <c r="H977" s="173"/>
      <c r="I977" s="173"/>
      <c r="J977" s="173"/>
      <c r="K977" s="173"/>
      <c r="L977" s="172" t="e">
        <f t="shared" si="66"/>
        <v>#DIV/0!</v>
      </c>
    </row>
    <row r="978" spans="1:12" ht="15.6" x14ac:dyDescent="0.3">
      <c r="A978" s="175"/>
      <c r="B978" s="171" t="s">
        <v>8</v>
      </c>
      <c r="C978" s="179"/>
      <c r="D978" s="179"/>
      <c r="E978" s="179"/>
      <c r="F978" s="179"/>
      <c r="G978" s="179"/>
      <c r="H978" s="179"/>
      <c r="I978" s="179"/>
      <c r="J978" s="179"/>
      <c r="K978" s="179"/>
      <c r="L978" s="172" t="e">
        <f t="shared" si="66"/>
        <v>#DIV/0!</v>
      </c>
    </row>
    <row r="979" spans="1:12" ht="15.6" x14ac:dyDescent="0.3">
      <c r="A979" s="175"/>
      <c r="B979" s="171" t="s">
        <v>9</v>
      </c>
      <c r="C979" s="179"/>
      <c r="D979" s="179"/>
      <c r="E979" s="179"/>
      <c r="F979" s="179"/>
      <c r="G979" s="179"/>
      <c r="H979" s="179"/>
      <c r="I979" s="179"/>
      <c r="J979" s="179"/>
      <c r="K979" s="179"/>
      <c r="L979" s="172" t="e">
        <f t="shared" si="66"/>
        <v>#DIV/0!</v>
      </c>
    </row>
    <row r="980" spans="1:12" ht="15.6" x14ac:dyDescent="0.3">
      <c r="A980" s="181"/>
      <c r="B980" s="171" t="s">
        <v>10</v>
      </c>
      <c r="C980" s="179"/>
      <c r="D980" s="179"/>
      <c r="E980" s="179"/>
      <c r="F980" s="179"/>
      <c r="G980" s="179"/>
      <c r="H980" s="179"/>
      <c r="I980" s="179"/>
      <c r="J980" s="179"/>
      <c r="K980" s="179"/>
      <c r="L980" s="172" t="e">
        <f t="shared" si="66"/>
        <v>#DIV/0!</v>
      </c>
    </row>
    <row r="981" spans="1:12" ht="15.6" x14ac:dyDescent="0.3">
      <c r="A981" s="182"/>
      <c r="B981" s="171" t="s">
        <v>11</v>
      </c>
      <c r="C981" s="172"/>
      <c r="D981" s="172"/>
      <c r="E981" s="172"/>
      <c r="F981" s="172"/>
      <c r="G981" s="172"/>
      <c r="H981" s="172"/>
      <c r="I981" s="172"/>
      <c r="J981" s="172"/>
      <c r="K981" s="172"/>
      <c r="L981" s="172" t="e">
        <f t="shared" si="66"/>
        <v>#DIV/0!</v>
      </c>
    </row>
    <row r="982" spans="1:12" ht="15.6" x14ac:dyDescent="0.3">
      <c r="A982" s="182"/>
      <c r="B982" s="171" t="s">
        <v>12</v>
      </c>
      <c r="C982" s="172"/>
      <c r="D982" s="172"/>
      <c r="E982" s="172"/>
      <c r="F982" s="172"/>
      <c r="G982" s="172"/>
      <c r="H982" s="172"/>
      <c r="I982" s="172"/>
      <c r="J982" s="172"/>
      <c r="K982" s="172"/>
      <c r="L982" s="172" t="e">
        <f t="shared" si="66"/>
        <v>#DIV/0!</v>
      </c>
    </row>
    <row r="984" spans="1:12" ht="15.6" x14ac:dyDescent="0.3">
      <c r="A984" s="185" t="s">
        <v>1126</v>
      </c>
      <c r="B984" s="167"/>
      <c r="C984" s="168">
        <v>2005</v>
      </c>
      <c r="D984" s="168">
        <v>2006</v>
      </c>
      <c r="E984" s="168">
        <v>2007</v>
      </c>
      <c r="F984" s="168">
        <v>2008</v>
      </c>
      <c r="G984" s="168">
        <v>2009</v>
      </c>
      <c r="H984" s="168">
        <v>2010</v>
      </c>
      <c r="I984" s="168">
        <v>2011</v>
      </c>
      <c r="J984" s="168">
        <v>2012</v>
      </c>
      <c r="K984" s="168">
        <v>2013</v>
      </c>
      <c r="L984" s="168" t="s">
        <v>161</v>
      </c>
    </row>
    <row r="985" spans="1:12" ht="15.6" x14ac:dyDescent="0.3">
      <c r="A985" s="170" t="s">
        <v>1127</v>
      </c>
      <c r="B985" s="171" t="s">
        <v>1</v>
      </c>
      <c r="C985" s="172"/>
      <c r="D985" s="173"/>
      <c r="E985" s="173"/>
      <c r="F985" s="172"/>
      <c r="G985" s="172"/>
      <c r="H985" s="172"/>
      <c r="I985" s="172"/>
      <c r="J985" s="172"/>
      <c r="K985" s="172"/>
      <c r="L985" s="172" t="e">
        <f t="shared" ref="L985:L996" si="67">AVERAGE(C985:I985)</f>
        <v>#DIV/0!</v>
      </c>
    </row>
    <row r="986" spans="1:12" ht="15.6" x14ac:dyDescent="0.3">
      <c r="A986" s="174"/>
      <c r="B986" s="171" t="s">
        <v>2</v>
      </c>
      <c r="C986" s="172"/>
      <c r="D986" s="173"/>
      <c r="E986" s="172"/>
      <c r="F986" s="173"/>
      <c r="G986" s="172"/>
      <c r="H986" s="172"/>
      <c r="I986" s="172"/>
      <c r="J986" s="172"/>
      <c r="K986" s="172"/>
      <c r="L986" s="172" t="e">
        <f t="shared" si="67"/>
        <v>#DIV/0!</v>
      </c>
    </row>
    <row r="987" spans="1:12" ht="15.6" x14ac:dyDescent="0.3">
      <c r="A987" s="175"/>
      <c r="B987" s="171" t="s">
        <v>3</v>
      </c>
      <c r="C987" s="172"/>
      <c r="D987" s="172"/>
      <c r="E987" s="172"/>
      <c r="F987" s="173"/>
      <c r="G987" s="172"/>
      <c r="H987" s="172"/>
      <c r="I987" s="172"/>
      <c r="J987" s="172"/>
      <c r="K987" s="172"/>
      <c r="L987" s="172" t="e">
        <f t="shared" si="67"/>
        <v>#DIV/0!</v>
      </c>
    </row>
    <row r="988" spans="1:12" ht="15.6" x14ac:dyDescent="0.3">
      <c r="A988" s="176"/>
      <c r="B988" s="171" t="s">
        <v>4</v>
      </c>
      <c r="C988" s="172"/>
      <c r="D988" s="172"/>
      <c r="E988" s="172"/>
      <c r="F988" s="173"/>
      <c r="G988" s="172"/>
      <c r="H988" s="172"/>
      <c r="I988" s="172"/>
      <c r="J988" s="172"/>
      <c r="K988" s="172"/>
      <c r="L988" s="172" t="e">
        <f t="shared" si="67"/>
        <v>#DIV/0!</v>
      </c>
    </row>
    <row r="989" spans="1:12" ht="15.6" x14ac:dyDescent="0.3">
      <c r="A989" s="176"/>
      <c r="B989" s="171" t="s">
        <v>5</v>
      </c>
      <c r="C989" s="172"/>
      <c r="D989" s="172"/>
      <c r="E989" s="172"/>
      <c r="F989" s="172"/>
      <c r="G989" s="172"/>
      <c r="H989" s="172"/>
      <c r="I989" s="172"/>
      <c r="J989" s="172"/>
      <c r="K989" s="172"/>
      <c r="L989" s="172" t="e">
        <f t="shared" si="67"/>
        <v>#DIV/0!</v>
      </c>
    </row>
    <row r="990" spans="1:12" ht="15.6" x14ac:dyDescent="0.3">
      <c r="A990" s="170" t="s">
        <v>1032</v>
      </c>
      <c r="B990" s="171" t="s">
        <v>6</v>
      </c>
      <c r="C990" s="172"/>
      <c r="D990" s="172"/>
      <c r="E990" s="172"/>
      <c r="F990" s="172"/>
      <c r="G990" s="172"/>
      <c r="H990" s="172"/>
      <c r="I990" s="172"/>
      <c r="J990" s="172"/>
      <c r="K990" s="172"/>
      <c r="L990" s="172" t="e">
        <f t="shared" si="67"/>
        <v>#DIV/0!</v>
      </c>
    </row>
    <row r="991" spans="1:12" ht="15.6" x14ac:dyDescent="0.3">
      <c r="A991" s="170" t="s">
        <v>1036</v>
      </c>
      <c r="B991" s="171" t="s">
        <v>7</v>
      </c>
      <c r="C991" s="172"/>
      <c r="D991" s="172"/>
      <c r="E991" s="172"/>
      <c r="F991" s="172"/>
      <c r="G991" s="173"/>
      <c r="H991" s="173"/>
      <c r="I991" s="173"/>
      <c r="J991" s="173"/>
      <c r="K991" s="173"/>
      <c r="L991" s="172" t="e">
        <f t="shared" si="67"/>
        <v>#DIV/0!</v>
      </c>
    </row>
    <row r="992" spans="1:12" ht="15.6" x14ac:dyDescent="0.3">
      <c r="A992" s="175"/>
      <c r="B992" s="171" t="s">
        <v>8</v>
      </c>
      <c r="C992" s="179"/>
      <c r="D992" s="179"/>
      <c r="E992" s="179"/>
      <c r="F992" s="179"/>
      <c r="G992" s="179"/>
      <c r="H992" s="179"/>
      <c r="I992" s="179"/>
      <c r="J992" s="179"/>
      <c r="K992" s="179"/>
      <c r="L992" s="172" t="e">
        <f t="shared" si="67"/>
        <v>#DIV/0!</v>
      </c>
    </row>
    <row r="993" spans="1:12" ht="15.6" x14ac:dyDescent="0.3">
      <c r="A993" s="175"/>
      <c r="B993" s="171" t="s">
        <v>9</v>
      </c>
      <c r="C993" s="179"/>
      <c r="D993" s="179"/>
      <c r="E993" s="179"/>
      <c r="F993" s="179"/>
      <c r="G993" s="179"/>
      <c r="H993" s="179"/>
      <c r="I993" s="179"/>
      <c r="J993" s="179"/>
      <c r="K993" s="179"/>
      <c r="L993" s="172" t="e">
        <f t="shared" si="67"/>
        <v>#DIV/0!</v>
      </c>
    </row>
    <row r="994" spans="1:12" ht="15.6" x14ac:dyDescent="0.3">
      <c r="A994" s="181"/>
      <c r="B994" s="171" t="s">
        <v>10</v>
      </c>
      <c r="C994" s="179"/>
      <c r="D994" s="179"/>
      <c r="E994" s="179"/>
      <c r="F994" s="179"/>
      <c r="G994" s="179"/>
      <c r="H994" s="179"/>
      <c r="I994" s="179"/>
      <c r="J994" s="179"/>
      <c r="K994" s="179"/>
      <c r="L994" s="172" t="e">
        <f t="shared" si="67"/>
        <v>#DIV/0!</v>
      </c>
    </row>
    <row r="995" spans="1:12" ht="15.6" x14ac:dyDescent="0.3">
      <c r="A995" s="182"/>
      <c r="B995" s="171" t="s">
        <v>11</v>
      </c>
      <c r="C995" s="172"/>
      <c r="D995" s="172"/>
      <c r="E995" s="172"/>
      <c r="F995" s="172"/>
      <c r="G995" s="172"/>
      <c r="H995" s="172"/>
      <c r="I995" s="172"/>
      <c r="J995" s="172"/>
      <c r="K995" s="172"/>
      <c r="L995" s="172" t="e">
        <f t="shared" si="67"/>
        <v>#DIV/0!</v>
      </c>
    </row>
    <row r="996" spans="1:12" ht="15.6" x14ac:dyDescent="0.3">
      <c r="A996" s="182"/>
      <c r="B996" s="171" t="s">
        <v>12</v>
      </c>
      <c r="C996" s="172"/>
      <c r="D996" s="172"/>
      <c r="E996" s="172"/>
      <c r="F996" s="172"/>
      <c r="G996" s="172"/>
      <c r="H996" s="172"/>
      <c r="I996" s="172"/>
      <c r="J996" s="172"/>
      <c r="K996" s="172"/>
      <c r="L996" s="172" t="e">
        <f t="shared" si="67"/>
        <v>#DIV/0!</v>
      </c>
    </row>
    <row r="998" spans="1:12" ht="15.6" x14ac:dyDescent="0.3">
      <c r="A998" s="185" t="s">
        <v>1128</v>
      </c>
      <c r="B998" s="167"/>
      <c r="C998" s="168">
        <v>2005</v>
      </c>
      <c r="D998" s="168">
        <v>2006</v>
      </c>
      <c r="E998" s="168">
        <v>2007</v>
      </c>
      <c r="F998" s="168">
        <v>2008</v>
      </c>
      <c r="G998" s="168">
        <v>2009</v>
      </c>
      <c r="H998" s="168">
        <v>2010</v>
      </c>
      <c r="I998" s="168">
        <v>2011</v>
      </c>
      <c r="J998" s="168">
        <v>2012</v>
      </c>
      <c r="K998" s="168">
        <v>2013</v>
      </c>
      <c r="L998" s="168" t="s">
        <v>161</v>
      </c>
    </row>
    <row r="999" spans="1:12" ht="15.6" x14ac:dyDescent="0.3">
      <c r="A999" s="170" t="s">
        <v>1127</v>
      </c>
      <c r="B999" s="171" t="s">
        <v>1</v>
      </c>
      <c r="C999" s="172"/>
      <c r="D999" s="173"/>
      <c r="E999" s="173"/>
      <c r="F999" s="172"/>
      <c r="G999" s="172"/>
      <c r="H999" s="172"/>
      <c r="I999" s="172"/>
      <c r="J999" s="172"/>
      <c r="K999" s="172"/>
      <c r="L999" s="172" t="e">
        <f t="shared" ref="L999:L1010" si="68">AVERAGE(C999:I999)</f>
        <v>#DIV/0!</v>
      </c>
    </row>
    <row r="1000" spans="1:12" ht="15.6" x14ac:dyDescent="0.3">
      <c r="A1000" s="174"/>
      <c r="B1000" s="171" t="s">
        <v>2</v>
      </c>
      <c r="C1000" s="172"/>
      <c r="D1000" s="173"/>
      <c r="E1000" s="172"/>
      <c r="F1000" s="173"/>
      <c r="G1000" s="172"/>
      <c r="H1000" s="172"/>
      <c r="I1000" s="172"/>
      <c r="J1000" s="172">
        <v>0.52</v>
      </c>
      <c r="K1000" s="172"/>
      <c r="L1000" s="172" t="e">
        <f t="shared" si="68"/>
        <v>#DIV/0!</v>
      </c>
    </row>
    <row r="1001" spans="1:12" ht="15.6" x14ac:dyDescent="0.3">
      <c r="A1001" s="175"/>
      <c r="B1001" s="171" t="s">
        <v>3</v>
      </c>
      <c r="C1001" s="172"/>
      <c r="D1001" s="172"/>
      <c r="E1001" s="172"/>
      <c r="F1001" s="173"/>
      <c r="G1001" s="172"/>
      <c r="H1001" s="172"/>
      <c r="I1001" s="172"/>
      <c r="J1001" s="172"/>
      <c r="K1001" s="172"/>
      <c r="L1001" s="172" t="e">
        <f t="shared" si="68"/>
        <v>#DIV/0!</v>
      </c>
    </row>
    <row r="1002" spans="1:12" ht="15.6" x14ac:dyDescent="0.3">
      <c r="A1002" s="176"/>
      <c r="B1002" s="171" t="s">
        <v>4</v>
      </c>
      <c r="C1002" s="172"/>
      <c r="D1002" s="172"/>
      <c r="E1002" s="172"/>
      <c r="F1002" s="173"/>
      <c r="G1002" s="172"/>
      <c r="H1002" s="172"/>
      <c r="I1002" s="172"/>
      <c r="J1002" s="172"/>
      <c r="K1002" s="172"/>
      <c r="L1002" s="172" t="e">
        <f t="shared" si="68"/>
        <v>#DIV/0!</v>
      </c>
    </row>
    <row r="1003" spans="1:12" ht="15.6" x14ac:dyDescent="0.3">
      <c r="A1003" s="176"/>
      <c r="B1003" s="171" t="s">
        <v>5</v>
      </c>
      <c r="C1003" s="172"/>
      <c r="D1003" s="172"/>
      <c r="E1003" s="172"/>
      <c r="F1003" s="172"/>
      <c r="G1003" s="172"/>
      <c r="H1003" s="172"/>
      <c r="I1003" s="172"/>
      <c r="J1003" s="172"/>
      <c r="K1003" s="172"/>
      <c r="L1003" s="172" t="e">
        <f t="shared" si="68"/>
        <v>#DIV/0!</v>
      </c>
    </row>
    <row r="1004" spans="1:12" ht="15.6" x14ac:dyDescent="0.3">
      <c r="A1004" s="170" t="s">
        <v>1032</v>
      </c>
      <c r="B1004" s="171" t="s">
        <v>6</v>
      </c>
      <c r="C1004" s="172"/>
      <c r="D1004" s="172"/>
      <c r="E1004" s="172"/>
      <c r="F1004" s="172"/>
      <c r="G1004" s="172"/>
      <c r="H1004" s="172"/>
      <c r="I1004" s="172"/>
      <c r="J1004" s="172"/>
      <c r="K1004" s="172"/>
      <c r="L1004" s="172" t="e">
        <f t="shared" si="68"/>
        <v>#DIV/0!</v>
      </c>
    </row>
    <row r="1005" spans="1:12" ht="15.6" x14ac:dyDescent="0.3">
      <c r="A1005" s="170" t="s">
        <v>1036</v>
      </c>
      <c r="B1005" s="171" t="s">
        <v>7</v>
      </c>
      <c r="C1005" s="172"/>
      <c r="D1005" s="172"/>
      <c r="E1005" s="172"/>
      <c r="F1005" s="172"/>
      <c r="G1005" s="173"/>
      <c r="H1005" s="173"/>
      <c r="I1005" s="173"/>
      <c r="J1005" s="173"/>
      <c r="K1005" s="173"/>
      <c r="L1005" s="172" t="e">
        <f t="shared" si="68"/>
        <v>#DIV/0!</v>
      </c>
    </row>
    <row r="1006" spans="1:12" ht="15.6" x14ac:dyDescent="0.3">
      <c r="A1006" s="175"/>
      <c r="B1006" s="171" t="s">
        <v>8</v>
      </c>
      <c r="C1006" s="179"/>
      <c r="D1006" s="179"/>
      <c r="E1006" s="179"/>
      <c r="F1006" s="179"/>
      <c r="G1006" s="179"/>
      <c r="H1006" s="179"/>
      <c r="I1006" s="179"/>
      <c r="J1006" s="179"/>
      <c r="K1006" s="179"/>
      <c r="L1006" s="172" t="e">
        <f t="shared" si="68"/>
        <v>#DIV/0!</v>
      </c>
    </row>
    <row r="1007" spans="1:12" ht="15.6" x14ac:dyDescent="0.3">
      <c r="A1007" s="175"/>
      <c r="B1007" s="171" t="s">
        <v>9</v>
      </c>
      <c r="C1007" s="179"/>
      <c r="D1007" s="179"/>
      <c r="E1007" s="179"/>
      <c r="F1007" s="179"/>
      <c r="G1007" s="179"/>
      <c r="H1007" s="179"/>
      <c r="I1007" s="179"/>
      <c r="J1007" s="179"/>
      <c r="K1007" s="179"/>
      <c r="L1007" s="172" t="e">
        <f t="shared" si="68"/>
        <v>#DIV/0!</v>
      </c>
    </row>
    <row r="1008" spans="1:12" ht="15.6" x14ac:dyDescent="0.3">
      <c r="A1008" s="181"/>
      <c r="B1008" s="171" t="s">
        <v>10</v>
      </c>
      <c r="C1008" s="179"/>
      <c r="D1008" s="179"/>
      <c r="E1008" s="179"/>
      <c r="F1008" s="179"/>
      <c r="G1008" s="179"/>
      <c r="H1008" s="179"/>
      <c r="I1008" s="179"/>
      <c r="J1008" s="179"/>
      <c r="K1008" s="179"/>
      <c r="L1008" s="172" t="e">
        <f t="shared" si="68"/>
        <v>#DIV/0!</v>
      </c>
    </row>
    <row r="1009" spans="1:12" ht="15.6" x14ac:dyDescent="0.3">
      <c r="A1009" s="182"/>
      <c r="B1009" s="171" t="s">
        <v>11</v>
      </c>
      <c r="C1009" s="172"/>
      <c r="D1009" s="172"/>
      <c r="E1009" s="172"/>
      <c r="F1009" s="172"/>
      <c r="G1009" s="172"/>
      <c r="H1009" s="172"/>
      <c r="I1009" s="172"/>
      <c r="J1009" s="172"/>
      <c r="K1009" s="172"/>
      <c r="L1009" s="172" t="e">
        <f t="shared" si="68"/>
        <v>#DIV/0!</v>
      </c>
    </row>
    <row r="1010" spans="1:12" ht="15.6" x14ac:dyDescent="0.3">
      <c r="A1010" s="182"/>
      <c r="B1010" s="171" t="s">
        <v>12</v>
      </c>
      <c r="C1010" s="172"/>
      <c r="D1010" s="172"/>
      <c r="E1010" s="172"/>
      <c r="F1010" s="172"/>
      <c r="G1010" s="172"/>
      <c r="H1010" s="172"/>
      <c r="I1010" s="172"/>
      <c r="J1010" s="172"/>
      <c r="K1010" s="172"/>
      <c r="L1010" s="172" t="e">
        <f t="shared" si="68"/>
        <v>#DIV/0!</v>
      </c>
    </row>
    <row r="1012" spans="1:12" ht="15.6" x14ac:dyDescent="0.3">
      <c r="A1012" s="185">
        <v>344327</v>
      </c>
      <c r="B1012" s="167"/>
      <c r="C1012" s="168">
        <v>2005</v>
      </c>
      <c r="D1012" s="168">
        <v>2006</v>
      </c>
      <c r="E1012" s="168">
        <v>2007</v>
      </c>
      <c r="F1012" s="168">
        <v>2008</v>
      </c>
      <c r="G1012" s="168">
        <v>2009</v>
      </c>
      <c r="H1012" s="168">
        <v>2010</v>
      </c>
      <c r="I1012" s="168">
        <v>2011</v>
      </c>
      <c r="J1012" s="168">
        <v>2012</v>
      </c>
      <c r="K1012" s="168">
        <v>2013</v>
      </c>
      <c r="L1012" s="168" t="s">
        <v>161</v>
      </c>
    </row>
    <row r="1013" spans="1:12" ht="15.6" x14ac:dyDescent="0.3">
      <c r="A1013" s="170" t="s">
        <v>1129</v>
      </c>
      <c r="B1013" s="171" t="s">
        <v>1</v>
      </c>
      <c r="C1013" s="172"/>
      <c r="D1013" s="173"/>
      <c r="E1013" s="173"/>
      <c r="F1013" s="172"/>
      <c r="G1013" s="172"/>
      <c r="H1013" s="172"/>
      <c r="I1013" s="172"/>
      <c r="J1013" s="172"/>
      <c r="K1013" s="172"/>
      <c r="L1013" s="172" t="e">
        <f t="shared" ref="L1013:L1024" si="69">AVERAGE(C1013:I1013)</f>
        <v>#DIV/0!</v>
      </c>
    </row>
    <row r="1014" spans="1:12" ht="15.6" x14ac:dyDescent="0.3">
      <c r="A1014" s="174"/>
      <c r="B1014" s="171" t="s">
        <v>2</v>
      </c>
      <c r="C1014" s="172"/>
      <c r="D1014" s="173"/>
      <c r="E1014" s="172"/>
      <c r="F1014" s="173"/>
      <c r="G1014" s="172"/>
      <c r="H1014" s="172"/>
      <c r="I1014" s="172"/>
      <c r="J1014" s="172"/>
      <c r="K1014" s="172"/>
      <c r="L1014" s="172" t="e">
        <f t="shared" si="69"/>
        <v>#DIV/0!</v>
      </c>
    </row>
    <row r="1015" spans="1:12" ht="15.6" x14ac:dyDescent="0.3">
      <c r="A1015" s="175"/>
      <c r="B1015" s="171" t="s">
        <v>3</v>
      </c>
      <c r="C1015" s="172"/>
      <c r="D1015" s="172"/>
      <c r="E1015" s="172"/>
      <c r="F1015" s="173"/>
      <c r="G1015" s="172"/>
      <c r="H1015" s="172"/>
      <c r="I1015" s="172"/>
      <c r="J1015" s="172"/>
      <c r="K1015" s="172"/>
      <c r="L1015" s="172" t="e">
        <f t="shared" si="69"/>
        <v>#DIV/0!</v>
      </c>
    </row>
    <row r="1016" spans="1:12" ht="15.6" x14ac:dyDescent="0.3">
      <c r="A1016" s="176"/>
      <c r="B1016" s="171" t="s">
        <v>4</v>
      </c>
      <c r="C1016" s="172"/>
      <c r="D1016" s="172"/>
      <c r="E1016" s="172"/>
      <c r="F1016" s="173"/>
      <c r="G1016" s="172"/>
      <c r="H1016" s="172"/>
      <c r="I1016" s="172"/>
      <c r="J1016" s="172"/>
      <c r="K1016" s="172"/>
      <c r="L1016" s="172" t="e">
        <f t="shared" si="69"/>
        <v>#DIV/0!</v>
      </c>
    </row>
    <row r="1017" spans="1:12" ht="15.6" x14ac:dyDescent="0.3">
      <c r="A1017" s="176"/>
      <c r="B1017" s="171" t="s">
        <v>5</v>
      </c>
      <c r="C1017" s="172"/>
      <c r="D1017" s="172"/>
      <c r="E1017" s="172"/>
      <c r="F1017" s="172"/>
      <c r="G1017" s="172"/>
      <c r="H1017" s="172"/>
      <c r="I1017" s="172"/>
      <c r="J1017" s="172"/>
      <c r="K1017" s="172"/>
      <c r="L1017" s="172" t="e">
        <f t="shared" si="69"/>
        <v>#DIV/0!</v>
      </c>
    </row>
    <row r="1018" spans="1:12" ht="15.6" x14ac:dyDescent="0.3">
      <c r="A1018" s="170" t="s">
        <v>1032</v>
      </c>
      <c r="B1018" s="171" t="s">
        <v>6</v>
      </c>
      <c r="C1018" s="172"/>
      <c r="D1018" s="172"/>
      <c r="E1018" s="172"/>
      <c r="F1018" s="172"/>
      <c r="G1018" s="172"/>
      <c r="H1018" s="172"/>
      <c r="I1018" s="172"/>
      <c r="J1018" s="172"/>
      <c r="K1018" s="172"/>
      <c r="L1018" s="172" t="e">
        <f t="shared" si="69"/>
        <v>#DIV/0!</v>
      </c>
    </row>
    <row r="1019" spans="1:12" ht="15.6" x14ac:dyDescent="0.3">
      <c r="A1019" s="170" t="s">
        <v>1036</v>
      </c>
      <c r="B1019" s="171" t="s">
        <v>7</v>
      </c>
      <c r="C1019" s="172"/>
      <c r="D1019" s="172"/>
      <c r="E1019" s="172"/>
      <c r="F1019" s="172"/>
      <c r="G1019" s="173"/>
      <c r="H1019" s="173"/>
      <c r="I1019" s="173"/>
      <c r="J1019" s="173"/>
      <c r="K1019" s="173"/>
      <c r="L1019" s="172" t="e">
        <f t="shared" si="69"/>
        <v>#DIV/0!</v>
      </c>
    </row>
    <row r="1020" spans="1:12" ht="15.6" x14ac:dyDescent="0.3">
      <c r="A1020" s="175"/>
      <c r="B1020" s="171" t="s">
        <v>8</v>
      </c>
      <c r="C1020" s="179"/>
      <c r="D1020" s="179"/>
      <c r="E1020" s="179"/>
      <c r="F1020" s="179"/>
      <c r="G1020" s="179"/>
      <c r="H1020" s="179"/>
      <c r="I1020" s="179"/>
      <c r="J1020" s="179"/>
      <c r="K1020" s="179"/>
      <c r="L1020" s="172" t="e">
        <f t="shared" si="69"/>
        <v>#DIV/0!</v>
      </c>
    </row>
    <row r="1021" spans="1:12" ht="15.6" x14ac:dyDescent="0.3">
      <c r="A1021" s="175"/>
      <c r="B1021" s="171" t="s">
        <v>9</v>
      </c>
      <c r="C1021" s="179"/>
      <c r="D1021" s="179"/>
      <c r="E1021" s="179"/>
      <c r="F1021" s="179"/>
      <c r="G1021" s="179"/>
      <c r="H1021" s="179"/>
      <c r="I1021" s="179"/>
      <c r="J1021" s="179"/>
      <c r="K1021" s="179"/>
      <c r="L1021" s="172" t="e">
        <f t="shared" si="69"/>
        <v>#DIV/0!</v>
      </c>
    </row>
    <row r="1022" spans="1:12" ht="15.6" x14ac:dyDescent="0.3">
      <c r="A1022" s="181"/>
      <c r="B1022" s="171" t="s">
        <v>10</v>
      </c>
      <c r="C1022" s="179"/>
      <c r="D1022" s="179"/>
      <c r="E1022" s="179"/>
      <c r="F1022" s="179"/>
      <c r="G1022" s="179"/>
      <c r="H1022" s="179"/>
      <c r="I1022" s="179"/>
      <c r="J1022" s="179"/>
      <c r="K1022" s="179"/>
      <c r="L1022" s="172" t="e">
        <f t="shared" si="69"/>
        <v>#DIV/0!</v>
      </c>
    </row>
    <row r="1023" spans="1:12" ht="15.6" x14ac:dyDescent="0.3">
      <c r="A1023" s="182"/>
      <c r="B1023" s="171" t="s">
        <v>11</v>
      </c>
      <c r="C1023" s="172"/>
      <c r="D1023" s="172"/>
      <c r="E1023" s="172"/>
      <c r="F1023" s="172"/>
      <c r="G1023" s="172"/>
      <c r="H1023" s="172"/>
      <c r="I1023" s="172"/>
      <c r="J1023" s="172"/>
      <c r="K1023" s="172"/>
      <c r="L1023" s="172" t="e">
        <f t="shared" si="69"/>
        <v>#DIV/0!</v>
      </c>
    </row>
    <row r="1024" spans="1:12" ht="15.6" x14ac:dyDescent="0.3">
      <c r="A1024" s="182"/>
      <c r="B1024" s="171" t="s">
        <v>12</v>
      </c>
      <c r="C1024" s="172"/>
      <c r="D1024" s="172"/>
      <c r="E1024" s="172"/>
      <c r="F1024" s="172"/>
      <c r="G1024" s="172"/>
      <c r="H1024" s="172"/>
      <c r="I1024" s="172"/>
      <c r="J1024" s="172"/>
      <c r="K1024" s="172"/>
      <c r="L1024" s="172" t="e">
        <f t="shared" si="69"/>
        <v>#DIV/0!</v>
      </c>
    </row>
    <row r="1026" spans="1:12" ht="15.6" x14ac:dyDescent="0.3">
      <c r="A1026" s="185">
        <v>354522</v>
      </c>
      <c r="B1026" s="167"/>
      <c r="C1026" s="168">
        <v>2005</v>
      </c>
      <c r="D1026" s="168">
        <v>2006</v>
      </c>
      <c r="E1026" s="168">
        <v>2007</v>
      </c>
      <c r="F1026" s="168">
        <v>2008</v>
      </c>
      <c r="G1026" s="168">
        <v>2009</v>
      </c>
      <c r="H1026" s="168">
        <v>2010</v>
      </c>
      <c r="I1026" s="168">
        <v>2011</v>
      </c>
      <c r="J1026" s="168">
        <v>2012</v>
      </c>
      <c r="K1026" s="168">
        <v>2013</v>
      </c>
      <c r="L1026" s="168" t="s">
        <v>161</v>
      </c>
    </row>
    <row r="1027" spans="1:12" ht="15.6" x14ac:dyDescent="0.3">
      <c r="A1027" s="170" t="s">
        <v>1130</v>
      </c>
      <c r="B1027" s="171" t="s">
        <v>1</v>
      </c>
      <c r="C1027" s="172"/>
      <c r="D1027" s="173"/>
      <c r="E1027" s="173"/>
      <c r="F1027" s="172"/>
      <c r="G1027" s="172"/>
      <c r="H1027" s="172"/>
      <c r="I1027" s="172"/>
      <c r="J1027" s="172"/>
      <c r="K1027" s="172"/>
      <c r="L1027" s="172" t="e">
        <f t="shared" ref="L1027:L1038" si="70">AVERAGE(C1027:I1027)</f>
        <v>#DIV/0!</v>
      </c>
    </row>
    <row r="1028" spans="1:12" ht="15.6" x14ac:dyDescent="0.3">
      <c r="A1028" s="174"/>
      <c r="B1028" s="171" t="s">
        <v>2</v>
      </c>
      <c r="C1028" s="172"/>
      <c r="D1028" s="173"/>
      <c r="E1028" s="172"/>
      <c r="F1028" s="173"/>
      <c r="G1028" s="172"/>
      <c r="H1028" s="172"/>
      <c r="I1028" s="172"/>
      <c r="J1028" s="172"/>
      <c r="K1028" s="172"/>
      <c r="L1028" s="172" t="e">
        <f t="shared" si="70"/>
        <v>#DIV/0!</v>
      </c>
    </row>
    <row r="1029" spans="1:12" ht="15.6" x14ac:dyDescent="0.3">
      <c r="A1029" s="175"/>
      <c r="B1029" s="171" t="s">
        <v>3</v>
      </c>
      <c r="C1029" s="172"/>
      <c r="D1029" s="172"/>
      <c r="E1029" s="172"/>
      <c r="F1029" s="173"/>
      <c r="G1029" s="172"/>
      <c r="H1029" s="172"/>
      <c r="I1029" s="172"/>
      <c r="J1029" s="172"/>
      <c r="K1029" s="172"/>
      <c r="L1029" s="172" t="e">
        <f t="shared" si="70"/>
        <v>#DIV/0!</v>
      </c>
    </row>
    <row r="1030" spans="1:12" ht="15.6" x14ac:dyDescent="0.3">
      <c r="A1030" s="176"/>
      <c r="B1030" s="171" t="s">
        <v>4</v>
      </c>
      <c r="C1030" s="172"/>
      <c r="D1030" s="172"/>
      <c r="E1030" s="172"/>
      <c r="F1030" s="173"/>
      <c r="G1030" s="172"/>
      <c r="H1030" s="172"/>
      <c r="I1030" s="172"/>
      <c r="J1030" s="172"/>
      <c r="K1030" s="172"/>
      <c r="L1030" s="172" t="e">
        <f t="shared" si="70"/>
        <v>#DIV/0!</v>
      </c>
    </row>
    <row r="1031" spans="1:12" ht="15.6" x14ac:dyDescent="0.3">
      <c r="A1031" s="176"/>
      <c r="B1031" s="171" t="s">
        <v>5</v>
      </c>
      <c r="C1031" s="172"/>
      <c r="D1031" s="172"/>
      <c r="E1031" s="172"/>
      <c r="F1031" s="172"/>
      <c r="G1031" s="172"/>
      <c r="H1031" s="172"/>
      <c r="I1031" s="172"/>
      <c r="J1031" s="172"/>
      <c r="K1031" s="172"/>
      <c r="L1031" s="172" t="e">
        <f t="shared" si="70"/>
        <v>#DIV/0!</v>
      </c>
    </row>
    <row r="1032" spans="1:12" ht="15.6" x14ac:dyDescent="0.3">
      <c r="A1032" s="170" t="s">
        <v>1032</v>
      </c>
      <c r="B1032" s="171" t="s">
        <v>6</v>
      </c>
      <c r="C1032" s="172"/>
      <c r="D1032" s="172"/>
      <c r="E1032" s="172"/>
      <c r="F1032" s="172"/>
      <c r="G1032" s="172"/>
      <c r="H1032" s="172"/>
      <c r="I1032" s="172"/>
      <c r="J1032" s="172"/>
      <c r="K1032" s="172"/>
      <c r="L1032" s="172" t="e">
        <f t="shared" si="70"/>
        <v>#DIV/0!</v>
      </c>
    </row>
    <row r="1033" spans="1:12" ht="15.6" x14ac:dyDescent="0.3">
      <c r="A1033" s="170" t="s">
        <v>1036</v>
      </c>
      <c r="B1033" s="171" t="s">
        <v>7</v>
      </c>
      <c r="C1033" s="172"/>
      <c r="D1033" s="172"/>
      <c r="E1033" s="172"/>
      <c r="F1033" s="172"/>
      <c r="G1033" s="173"/>
      <c r="H1033" s="173"/>
      <c r="I1033" s="173"/>
      <c r="J1033" s="173"/>
      <c r="K1033" s="173"/>
      <c r="L1033" s="172" t="e">
        <f t="shared" si="70"/>
        <v>#DIV/0!</v>
      </c>
    </row>
    <row r="1034" spans="1:12" ht="15.6" x14ac:dyDescent="0.3">
      <c r="A1034" s="175"/>
      <c r="B1034" s="171" t="s">
        <v>8</v>
      </c>
      <c r="C1034" s="179"/>
      <c r="D1034" s="179"/>
      <c r="E1034" s="179"/>
      <c r="F1034" s="179"/>
      <c r="G1034" s="179"/>
      <c r="H1034" s="179"/>
      <c r="I1034" s="179"/>
      <c r="J1034" s="179"/>
      <c r="K1034" s="179"/>
      <c r="L1034" s="172" t="e">
        <f t="shared" si="70"/>
        <v>#DIV/0!</v>
      </c>
    </row>
    <row r="1035" spans="1:12" ht="15.6" x14ac:dyDescent="0.3">
      <c r="A1035" s="175"/>
      <c r="B1035" s="171" t="s">
        <v>9</v>
      </c>
      <c r="C1035" s="179"/>
      <c r="D1035" s="179"/>
      <c r="E1035" s="179"/>
      <c r="F1035" s="179"/>
      <c r="G1035" s="179"/>
      <c r="H1035" s="179"/>
      <c r="I1035" s="179"/>
      <c r="J1035" s="179"/>
      <c r="K1035" s="179"/>
      <c r="L1035" s="172" t="e">
        <f t="shared" si="70"/>
        <v>#DIV/0!</v>
      </c>
    </row>
    <row r="1036" spans="1:12" ht="15.6" x14ac:dyDescent="0.3">
      <c r="A1036" s="181"/>
      <c r="B1036" s="171" t="s">
        <v>10</v>
      </c>
      <c r="C1036" s="179"/>
      <c r="D1036" s="179"/>
      <c r="E1036" s="179"/>
      <c r="F1036" s="179"/>
      <c r="G1036" s="179"/>
      <c r="H1036" s="179"/>
      <c r="I1036" s="179"/>
      <c r="J1036" s="179"/>
      <c r="K1036" s="179"/>
      <c r="L1036" s="172" t="e">
        <f t="shared" si="70"/>
        <v>#DIV/0!</v>
      </c>
    </row>
    <row r="1037" spans="1:12" ht="15.6" x14ac:dyDescent="0.3">
      <c r="A1037" s="182"/>
      <c r="B1037" s="171" t="s">
        <v>11</v>
      </c>
      <c r="C1037" s="172"/>
      <c r="D1037" s="172"/>
      <c r="E1037" s="172"/>
      <c r="F1037" s="172"/>
      <c r="G1037" s="172"/>
      <c r="H1037" s="172"/>
      <c r="I1037" s="172"/>
      <c r="J1037" s="172"/>
      <c r="K1037" s="172"/>
      <c r="L1037" s="172" t="e">
        <f t="shared" si="70"/>
        <v>#DIV/0!</v>
      </c>
    </row>
    <row r="1038" spans="1:12" ht="15.6" x14ac:dyDescent="0.3">
      <c r="A1038" s="182"/>
      <c r="B1038" s="171" t="s">
        <v>12</v>
      </c>
      <c r="C1038" s="172"/>
      <c r="D1038" s="172"/>
      <c r="E1038" s="172"/>
      <c r="F1038" s="172"/>
      <c r="G1038" s="172"/>
      <c r="H1038" s="172"/>
      <c r="I1038" s="172"/>
      <c r="J1038" s="172"/>
      <c r="K1038" s="172"/>
      <c r="L1038" s="172" t="e">
        <f t="shared" si="70"/>
        <v>#DIV/0!</v>
      </c>
    </row>
    <row r="1040" spans="1:12" ht="15.6" x14ac:dyDescent="0.3">
      <c r="A1040" s="185">
        <v>354527</v>
      </c>
      <c r="B1040" s="167"/>
      <c r="C1040" s="168">
        <v>2005</v>
      </c>
      <c r="D1040" s="168">
        <v>2006</v>
      </c>
      <c r="E1040" s="168">
        <v>2007</v>
      </c>
      <c r="F1040" s="168">
        <v>2008</v>
      </c>
      <c r="G1040" s="168">
        <v>2009</v>
      </c>
      <c r="H1040" s="168">
        <v>2010</v>
      </c>
      <c r="I1040" s="168">
        <v>2011</v>
      </c>
      <c r="J1040" s="168">
        <v>2012</v>
      </c>
      <c r="K1040" s="168">
        <v>2013</v>
      </c>
      <c r="L1040" s="168" t="s">
        <v>161</v>
      </c>
    </row>
    <row r="1041" spans="1:12" ht="15.6" x14ac:dyDescent="0.3">
      <c r="A1041" s="170" t="s">
        <v>1131</v>
      </c>
      <c r="B1041" s="171" t="s">
        <v>1</v>
      </c>
      <c r="C1041" s="172"/>
      <c r="D1041" s="173"/>
      <c r="E1041" s="173"/>
      <c r="F1041" s="172"/>
      <c r="G1041" s="172"/>
      <c r="H1041" s="172"/>
      <c r="I1041" s="172"/>
      <c r="J1041" s="172"/>
      <c r="K1041" s="172"/>
      <c r="L1041" s="172" t="e">
        <f t="shared" ref="L1041:L1052" si="71">AVERAGE(C1041:I1041)</f>
        <v>#DIV/0!</v>
      </c>
    </row>
    <row r="1042" spans="1:12" ht="15.6" x14ac:dyDescent="0.3">
      <c r="A1042" s="174"/>
      <c r="B1042" s="171" t="s">
        <v>2</v>
      </c>
      <c r="C1042" s="172"/>
      <c r="D1042" s="173"/>
      <c r="E1042" s="172"/>
      <c r="F1042" s="173"/>
      <c r="G1042" s="172"/>
      <c r="H1042" s="172"/>
      <c r="I1042" s="172"/>
      <c r="J1042" s="172"/>
      <c r="K1042" s="172"/>
      <c r="L1042" s="172" t="e">
        <f t="shared" si="71"/>
        <v>#DIV/0!</v>
      </c>
    </row>
    <row r="1043" spans="1:12" ht="15.6" x14ac:dyDescent="0.3">
      <c r="A1043" s="175"/>
      <c r="B1043" s="171" t="s">
        <v>3</v>
      </c>
      <c r="C1043" s="172"/>
      <c r="D1043" s="172"/>
      <c r="E1043" s="172"/>
      <c r="F1043" s="173"/>
      <c r="G1043" s="172"/>
      <c r="H1043" s="172"/>
      <c r="I1043" s="172"/>
      <c r="J1043" s="172"/>
      <c r="K1043" s="172"/>
      <c r="L1043" s="172" t="e">
        <f t="shared" si="71"/>
        <v>#DIV/0!</v>
      </c>
    </row>
    <row r="1044" spans="1:12" ht="15.6" x14ac:dyDescent="0.3">
      <c r="A1044" s="176"/>
      <c r="B1044" s="171" t="s">
        <v>4</v>
      </c>
      <c r="C1044" s="172"/>
      <c r="D1044" s="172"/>
      <c r="E1044" s="172"/>
      <c r="F1044" s="173"/>
      <c r="G1044" s="172"/>
      <c r="H1044" s="172"/>
      <c r="I1044" s="172"/>
      <c r="J1044" s="172"/>
      <c r="K1044" s="172"/>
      <c r="L1044" s="172" t="e">
        <f t="shared" si="71"/>
        <v>#DIV/0!</v>
      </c>
    </row>
    <row r="1045" spans="1:12" ht="15.6" x14ac:dyDescent="0.3">
      <c r="A1045" s="176"/>
      <c r="B1045" s="171" t="s">
        <v>5</v>
      </c>
      <c r="C1045" s="172"/>
      <c r="D1045" s="172"/>
      <c r="E1045" s="172"/>
      <c r="F1045" s="172"/>
      <c r="G1045" s="172"/>
      <c r="H1045" s="172"/>
      <c r="I1045" s="172"/>
      <c r="J1045" s="172"/>
      <c r="K1045" s="172"/>
      <c r="L1045" s="172" t="e">
        <f t="shared" si="71"/>
        <v>#DIV/0!</v>
      </c>
    </row>
    <row r="1046" spans="1:12" ht="15.6" x14ac:dyDescent="0.3">
      <c r="A1046" s="170" t="s">
        <v>1032</v>
      </c>
      <c r="B1046" s="171" t="s">
        <v>6</v>
      </c>
      <c r="C1046" s="172"/>
      <c r="D1046" s="172"/>
      <c r="E1046" s="172"/>
      <c r="F1046" s="172"/>
      <c r="G1046" s="172"/>
      <c r="H1046" s="172"/>
      <c r="I1046" s="172"/>
      <c r="J1046" s="172"/>
      <c r="K1046" s="172"/>
      <c r="L1046" s="172" t="e">
        <f t="shared" si="71"/>
        <v>#DIV/0!</v>
      </c>
    </row>
    <row r="1047" spans="1:12" ht="15.6" x14ac:dyDescent="0.3">
      <c r="A1047" s="170" t="s">
        <v>1036</v>
      </c>
      <c r="B1047" s="171" t="s">
        <v>7</v>
      </c>
      <c r="C1047" s="172"/>
      <c r="D1047" s="172"/>
      <c r="E1047" s="172"/>
      <c r="F1047" s="172"/>
      <c r="G1047" s="173"/>
      <c r="H1047" s="173"/>
      <c r="I1047" s="173"/>
      <c r="J1047" s="173"/>
      <c r="K1047" s="173"/>
      <c r="L1047" s="172" t="e">
        <f t="shared" si="71"/>
        <v>#DIV/0!</v>
      </c>
    </row>
    <row r="1048" spans="1:12" ht="15.6" x14ac:dyDescent="0.3">
      <c r="A1048" s="175"/>
      <c r="B1048" s="171" t="s">
        <v>8</v>
      </c>
      <c r="C1048" s="179"/>
      <c r="D1048" s="179"/>
      <c r="E1048" s="179"/>
      <c r="F1048" s="179"/>
      <c r="G1048" s="179"/>
      <c r="H1048" s="179"/>
      <c r="I1048" s="179"/>
      <c r="J1048" s="179"/>
      <c r="K1048" s="179"/>
      <c r="L1048" s="172" t="e">
        <f t="shared" si="71"/>
        <v>#DIV/0!</v>
      </c>
    </row>
    <row r="1049" spans="1:12" ht="15.6" x14ac:dyDescent="0.3">
      <c r="A1049" s="175"/>
      <c r="B1049" s="171" t="s">
        <v>9</v>
      </c>
      <c r="C1049" s="179"/>
      <c r="D1049" s="179"/>
      <c r="E1049" s="179"/>
      <c r="F1049" s="179"/>
      <c r="G1049" s="179"/>
      <c r="H1049" s="179"/>
      <c r="I1049" s="179"/>
      <c r="J1049" s="179"/>
      <c r="K1049" s="179"/>
      <c r="L1049" s="172" t="e">
        <f t="shared" si="71"/>
        <v>#DIV/0!</v>
      </c>
    </row>
    <row r="1050" spans="1:12" ht="15.6" x14ac:dyDescent="0.3">
      <c r="A1050" s="181"/>
      <c r="B1050" s="171" t="s">
        <v>10</v>
      </c>
      <c r="C1050" s="179"/>
      <c r="D1050" s="179"/>
      <c r="E1050" s="179"/>
      <c r="F1050" s="179"/>
      <c r="G1050" s="179"/>
      <c r="H1050" s="179"/>
      <c r="I1050" s="179"/>
      <c r="J1050" s="179"/>
      <c r="K1050" s="179"/>
      <c r="L1050" s="172" t="e">
        <f t="shared" si="71"/>
        <v>#DIV/0!</v>
      </c>
    </row>
    <row r="1051" spans="1:12" ht="15.6" x14ac:dyDescent="0.3">
      <c r="A1051" s="182"/>
      <c r="B1051" s="171" t="s">
        <v>11</v>
      </c>
      <c r="C1051" s="172"/>
      <c r="D1051" s="172"/>
      <c r="E1051" s="172"/>
      <c r="F1051" s="172"/>
      <c r="G1051" s="172"/>
      <c r="H1051" s="172"/>
      <c r="I1051" s="172"/>
      <c r="J1051" s="172"/>
      <c r="K1051" s="172"/>
      <c r="L1051" s="172" t="e">
        <f t="shared" si="71"/>
        <v>#DIV/0!</v>
      </c>
    </row>
    <row r="1052" spans="1:12" ht="15.6" x14ac:dyDescent="0.3">
      <c r="A1052" s="182"/>
      <c r="B1052" s="171" t="s">
        <v>12</v>
      </c>
      <c r="C1052" s="172"/>
      <c r="D1052" s="172"/>
      <c r="E1052" s="172"/>
      <c r="F1052" s="172"/>
      <c r="G1052" s="172"/>
      <c r="H1052" s="172"/>
      <c r="I1052" s="172"/>
      <c r="J1052" s="172"/>
      <c r="K1052" s="172"/>
      <c r="L1052" s="172" t="e">
        <f t="shared" si="71"/>
        <v>#DIV/0!</v>
      </c>
    </row>
    <row r="1054" spans="1:12" ht="15.6" x14ac:dyDescent="0.3">
      <c r="A1054" s="185">
        <v>354625</v>
      </c>
      <c r="B1054" s="167"/>
      <c r="C1054" s="168">
        <v>2005</v>
      </c>
      <c r="D1054" s="168">
        <v>2006</v>
      </c>
      <c r="E1054" s="168">
        <v>2007</v>
      </c>
      <c r="F1054" s="168">
        <v>2008</v>
      </c>
      <c r="G1054" s="168">
        <v>2009</v>
      </c>
      <c r="H1054" s="168">
        <v>2010</v>
      </c>
      <c r="I1054" s="168">
        <v>2011</v>
      </c>
      <c r="J1054" s="168">
        <v>2012</v>
      </c>
      <c r="K1054" s="168">
        <v>2013</v>
      </c>
      <c r="L1054" s="168" t="s">
        <v>161</v>
      </c>
    </row>
    <row r="1055" spans="1:12" ht="15.6" x14ac:dyDescent="0.3">
      <c r="A1055" s="170" t="s">
        <v>1132</v>
      </c>
      <c r="B1055" s="171" t="s">
        <v>1</v>
      </c>
      <c r="C1055" s="172"/>
      <c r="D1055" s="173"/>
      <c r="E1055" s="173"/>
      <c r="F1055" s="172"/>
      <c r="G1055" s="172"/>
      <c r="H1055" s="172"/>
      <c r="I1055" s="172"/>
      <c r="J1055" s="172"/>
      <c r="K1055" s="172"/>
      <c r="L1055" s="172" t="e">
        <f t="shared" ref="L1055:L1066" si="72">AVERAGE(C1055:I1055)</f>
        <v>#DIV/0!</v>
      </c>
    </row>
    <row r="1056" spans="1:12" ht="15.6" x14ac:dyDescent="0.3">
      <c r="A1056" s="174"/>
      <c r="B1056" s="171" t="s">
        <v>2</v>
      </c>
      <c r="C1056" s="172"/>
      <c r="D1056" s="173"/>
      <c r="E1056" s="172"/>
      <c r="F1056" s="173"/>
      <c r="G1056" s="172"/>
      <c r="H1056" s="172"/>
      <c r="I1056" s="172"/>
      <c r="J1056" s="172"/>
      <c r="K1056" s="172"/>
      <c r="L1056" s="172" t="e">
        <f t="shared" si="72"/>
        <v>#DIV/0!</v>
      </c>
    </row>
    <row r="1057" spans="1:12" ht="15.6" x14ac:dyDescent="0.3">
      <c r="A1057" s="175"/>
      <c r="B1057" s="171" t="s">
        <v>3</v>
      </c>
      <c r="C1057" s="172"/>
      <c r="D1057" s="172"/>
      <c r="E1057" s="172"/>
      <c r="F1057" s="173"/>
      <c r="G1057" s="172"/>
      <c r="H1057" s="172"/>
      <c r="I1057" s="172"/>
      <c r="J1057" s="172"/>
      <c r="K1057" s="172"/>
      <c r="L1057" s="172" t="e">
        <f t="shared" si="72"/>
        <v>#DIV/0!</v>
      </c>
    </row>
    <row r="1058" spans="1:12" ht="15.6" x14ac:dyDescent="0.3">
      <c r="A1058" s="176"/>
      <c r="B1058" s="171" t="s">
        <v>4</v>
      </c>
      <c r="C1058" s="172"/>
      <c r="D1058" s="172"/>
      <c r="E1058" s="172"/>
      <c r="F1058" s="173"/>
      <c r="G1058" s="172"/>
      <c r="H1058" s="172"/>
      <c r="I1058" s="172"/>
      <c r="J1058" s="172"/>
      <c r="K1058" s="172"/>
      <c r="L1058" s="172" t="e">
        <f t="shared" si="72"/>
        <v>#DIV/0!</v>
      </c>
    </row>
    <row r="1059" spans="1:12" ht="15.6" x14ac:dyDescent="0.3">
      <c r="A1059" s="176"/>
      <c r="B1059" s="171" t="s">
        <v>5</v>
      </c>
      <c r="C1059" s="172"/>
      <c r="D1059" s="172"/>
      <c r="E1059" s="172"/>
      <c r="F1059" s="172"/>
      <c r="G1059" s="172"/>
      <c r="H1059" s="172"/>
      <c r="I1059" s="172"/>
      <c r="J1059" s="172"/>
      <c r="K1059" s="172"/>
      <c r="L1059" s="172" t="e">
        <f t="shared" si="72"/>
        <v>#DIV/0!</v>
      </c>
    </row>
    <row r="1060" spans="1:12" ht="15.6" x14ac:dyDescent="0.3">
      <c r="A1060" s="170" t="s">
        <v>1032</v>
      </c>
      <c r="B1060" s="171" t="s">
        <v>6</v>
      </c>
      <c r="C1060" s="172"/>
      <c r="D1060" s="172"/>
      <c r="E1060" s="172"/>
      <c r="F1060" s="172"/>
      <c r="G1060" s="172"/>
      <c r="H1060" s="172"/>
      <c r="I1060" s="172"/>
      <c r="J1060" s="172"/>
      <c r="K1060" s="172"/>
      <c r="L1060" s="172" t="e">
        <f t="shared" si="72"/>
        <v>#DIV/0!</v>
      </c>
    </row>
    <row r="1061" spans="1:12" ht="15.6" x14ac:dyDescent="0.3">
      <c r="A1061" s="170" t="s">
        <v>1036</v>
      </c>
      <c r="B1061" s="171" t="s">
        <v>7</v>
      </c>
      <c r="C1061" s="172"/>
      <c r="D1061" s="172"/>
      <c r="E1061" s="172"/>
      <c r="F1061" s="172"/>
      <c r="G1061" s="173"/>
      <c r="H1061" s="173"/>
      <c r="I1061" s="173"/>
      <c r="J1061" s="173"/>
      <c r="K1061" s="173"/>
      <c r="L1061" s="172" t="e">
        <f t="shared" si="72"/>
        <v>#DIV/0!</v>
      </c>
    </row>
    <row r="1062" spans="1:12" ht="15.6" x14ac:dyDescent="0.3">
      <c r="A1062" s="175"/>
      <c r="B1062" s="171" t="s">
        <v>8</v>
      </c>
      <c r="C1062" s="179"/>
      <c r="D1062" s="179"/>
      <c r="E1062" s="179"/>
      <c r="F1062" s="179"/>
      <c r="G1062" s="179"/>
      <c r="H1062" s="179"/>
      <c r="I1062" s="179"/>
      <c r="J1062" s="179"/>
      <c r="K1062" s="179"/>
      <c r="L1062" s="172" t="e">
        <f t="shared" si="72"/>
        <v>#DIV/0!</v>
      </c>
    </row>
    <row r="1063" spans="1:12" ht="15.6" x14ac:dyDescent="0.3">
      <c r="A1063" s="175"/>
      <c r="B1063" s="171" t="s">
        <v>9</v>
      </c>
      <c r="C1063" s="179"/>
      <c r="D1063" s="179"/>
      <c r="E1063" s="179"/>
      <c r="F1063" s="179"/>
      <c r="G1063" s="179"/>
      <c r="H1063" s="179"/>
      <c r="I1063" s="179"/>
      <c r="J1063" s="179"/>
      <c r="K1063" s="179"/>
      <c r="L1063" s="172" t="e">
        <f t="shared" si="72"/>
        <v>#DIV/0!</v>
      </c>
    </row>
    <row r="1064" spans="1:12" ht="15.6" x14ac:dyDescent="0.3">
      <c r="A1064" s="181"/>
      <c r="B1064" s="171" t="s">
        <v>10</v>
      </c>
      <c r="C1064" s="179"/>
      <c r="D1064" s="179"/>
      <c r="E1064" s="179"/>
      <c r="F1064" s="179"/>
      <c r="G1064" s="179"/>
      <c r="H1064" s="179"/>
      <c r="I1064" s="179"/>
      <c r="J1064" s="179"/>
      <c r="K1064" s="179"/>
      <c r="L1064" s="172" t="e">
        <f t="shared" si="72"/>
        <v>#DIV/0!</v>
      </c>
    </row>
    <row r="1065" spans="1:12" ht="15.6" x14ac:dyDescent="0.3">
      <c r="A1065" s="182"/>
      <c r="B1065" s="171" t="s">
        <v>11</v>
      </c>
      <c r="C1065" s="172"/>
      <c r="D1065" s="172"/>
      <c r="E1065" s="172"/>
      <c r="F1065" s="172"/>
      <c r="G1065" s="172"/>
      <c r="H1065" s="172"/>
      <c r="I1065" s="172"/>
      <c r="J1065" s="172"/>
      <c r="K1065" s="172"/>
      <c r="L1065" s="172" t="e">
        <f t="shared" si="72"/>
        <v>#DIV/0!</v>
      </c>
    </row>
    <row r="1066" spans="1:12" ht="15.6" x14ac:dyDescent="0.3">
      <c r="A1066" s="182"/>
      <c r="B1066" s="171" t="s">
        <v>12</v>
      </c>
      <c r="C1066" s="172"/>
      <c r="D1066" s="172"/>
      <c r="E1066" s="172"/>
      <c r="F1066" s="172"/>
      <c r="G1066" s="172"/>
      <c r="H1066" s="172"/>
      <c r="I1066" s="172"/>
      <c r="J1066" s="172"/>
      <c r="K1066" s="172"/>
      <c r="L1066" s="172" t="e">
        <f t="shared" si="72"/>
        <v>#DIV/0!</v>
      </c>
    </row>
    <row r="1068" spans="1:12" ht="15.6" x14ac:dyDescent="0.3">
      <c r="A1068" s="185">
        <v>364725</v>
      </c>
      <c r="B1068" s="167"/>
      <c r="C1068" s="168">
        <v>2005</v>
      </c>
      <c r="D1068" s="168">
        <v>2006</v>
      </c>
      <c r="E1068" s="168">
        <v>2007</v>
      </c>
      <c r="F1068" s="168">
        <v>2008</v>
      </c>
      <c r="G1068" s="168">
        <v>2009</v>
      </c>
      <c r="H1068" s="168">
        <v>2010</v>
      </c>
      <c r="I1068" s="168">
        <v>2011</v>
      </c>
      <c r="J1068" s="168">
        <v>2012</v>
      </c>
      <c r="K1068" s="168">
        <v>2013</v>
      </c>
      <c r="L1068" s="168" t="s">
        <v>161</v>
      </c>
    </row>
    <row r="1069" spans="1:12" ht="15.6" x14ac:dyDescent="0.3">
      <c r="A1069" s="170" t="s">
        <v>1133</v>
      </c>
      <c r="B1069" s="171" t="s">
        <v>1</v>
      </c>
      <c r="C1069" s="172"/>
      <c r="D1069" s="173"/>
      <c r="E1069" s="173"/>
      <c r="F1069" s="172"/>
      <c r="G1069" s="172"/>
      <c r="H1069" s="172"/>
      <c r="I1069" s="172"/>
      <c r="J1069" s="172"/>
      <c r="K1069" s="172"/>
      <c r="L1069" s="172" t="e">
        <f t="shared" ref="L1069:L1080" si="73">AVERAGE(C1069:I1069)</f>
        <v>#DIV/0!</v>
      </c>
    </row>
    <row r="1070" spans="1:12" ht="15.6" x14ac:dyDescent="0.3">
      <c r="A1070" s="174"/>
      <c r="B1070" s="171" t="s">
        <v>2</v>
      </c>
      <c r="C1070" s="172"/>
      <c r="D1070" s="173"/>
      <c r="E1070" s="172"/>
      <c r="F1070" s="173"/>
      <c r="G1070" s="172"/>
      <c r="H1070" s="172"/>
      <c r="I1070" s="172"/>
      <c r="J1070" s="172"/>
      <c r="K1070" s="172"/>
      <c r="L1070" s="172" t="e">
        <f t="shared" si="73"/>
        <v>#DIV/0!</v>
      </c>
    </row>
    <row r="1071" spans="1:12" ht="15.6" x14ac:dyDescent="0.3">
      <c r="A1071" s="175"/>
      <c r="B1071" s="171" t="s">
        <v>3</v>
      </c>
      <c r="C1071" s="172"/>
      <c r="D1071" s="172"/>
      <c r="E1071" s="172"/>
      <c r="F1071" s="173"/>
      <c r="G1071" s="172"/>
      <c r="H1071" s="172"/>
      <c r="I1071" s="172"/>
      <c r="J1071" s="172"/>
      <c r="K1071" s="172"/>
      <c r="L1071" s="172" t="e">
        <f t="shared" si="73"/>
        <v>#DIV/0!</v>
      </c>
    </row>
    <row r="1072" spans="1:12" ht="15.6" x14ac:dyDescent="0.3">
      <c r="A1072" s="176"/>
      <c r="B1072" s="171" t="s">
        <v>4</v>
      </c>
      <c r="C1072" s="172"/>
      <c r="D1072" s="172"/>
      <c r="E1072" s="172"/>
      <c r="F1072" s="173"/>
      <c r="G1072" s="172"/>
      <c r="H1072" s="172"/>
      <c r="I1072" s="172"/>
      <c r="J1072" s="172"/>
      <c r="K1072" s="172"/>
      <c r="L1072" s="172" t="e">
        <f t="shared" si="73"/>
        <v>#DIV/0!</v>
      </c>
    </row>
    <row r="1073" spans="1:12" ht="15.6" x14ac:dyDescent="0.3">
      <c r="A1073" s="176"/>
      <c r="B1073" s="171" t="s">
        <v>5</v>
      </c>
      <c r="C1073" s="172"/>
      <c r="D1073" s="172"/>
      <c r="E1073" s="172"/>
      <c r="F1073" s="172"/>
      <c r="G1073" s="172"/>
      <c r="H1073" s="172"/>
      <c r="I1073" s="172"/>
      <c r="J1073" s="172"/>
      <c r="K1073" s="172"/>
      <c r="L1073" s="172" t="e">
        <f t="shared" si="73"/>
        <v>#DIV/0!</v>
      </c>
    </row>
    <row r="1074" spans="1:12" ht="15.6" x14ac:dyDescent="0.3">
      <c r="A1074" s="170" t="s">
        <v>1032</v>
      </c>
      <c r="B1074" s="171" t="s">
        <v>6</v>
      </c>
      <c r="C1074" s="172"/>
      <c r="D1074" s="172"/>
      <c r="E1074" s="172"/>
      <c r="F1074" s="172"/>
      <c r="G1074" s="172"/>
      <c r="H1074" s="172"/>
      <c r="I1074" s="172"/>
      <c r="J1074" s="172"/>
      <c r="K1074" s="172"/>
      <c r="L1074" s="172" t="e">
        <f t="shared" si="73"/>
        <v>#DIV/0!</v>
      </c>
    </row>
    <row r="1075" spans="1:12" ht="15.6" x14ac:dyDescent="0.3">
      <c r="A1075" s="170" t="s">
        <v>1036</v>
      </c>
      <c r="B1075" s="171" t="s">
        <v>7</v>
      </c>
      <c r="C1075" s="172"/>
      <c r="D1075" s="172"/>
      <c r="E1075" s="172"/>
      <c r="F1075" s="172"/>
      <c r="G1075" s="173"/>
      <c r="H1075" s="173"/>
      <c r="I1075" s="173"/>
      <c r="J1075" s="173"/>
      <c r="K1075" s="173"/>
      <c r="L1075" s="172" t="e">
        <f t="shared" si="73"/>
        <v>#DIV/0!</v>
      </c>
    </row>
    <row r="1076" spans="1:12" ht="15.6" x14ac:dyDescent="0.3">
      <c r="A1076" s="175"/>
      <c r="B1076" s="171" t="s">
        <v>8</v>
      </c>
      <c r="C1076" s="179"/>
      <c r="D1076" s="179"/>
      <c r="E1076" s="179"/>
      <c r="F1076" s="179"/>
      <c r="G1076" s="179"/>
      <c r="H1076" s="179"/>
      <c r="I1076" s="179"/>
      <c r="J1076" s="179"/>
      <c r="K1076" s="179"/>
      <c r="L1076" s="172" t="e">
        <f t="shared" si="73"/>
        <v>#DIV/0!</v>
      </c>
    </row>
    <row r="1077" spans="1:12" ht="15.6" x14ac:dyDescent="0.3">
      <c r="A1077" s="175"/>
      <c r="B1077" s="171" t="s">
        <v>9</v>
      </c>
      <c r="C1077" s="179"/>
      <c r="D1077" s="179"/>
      <c r="E1077" s="179"/>
      <c r="F1077" s="179"/>
      <c r="G1077" s="179"/>
      <c r="H1077" s="179"/>
      <c r="I1077" s="179"/>
      <c r="J1077" s="179"/>
      <c r="K1077" s="179"/>
      <c r="L1077" s="172" t="e">
        <f t="shared" si="73"/>
        <v>#DIV/0!</v>
      </c>
    </row>
    <row r="1078" spans="1:12" ht="15.6" x14ac:dyDescent="0.3">
      <c r="A1078" s="181"/>
      <c r="B1078" s="171" t="s">
        <v>10</v>
      </c>
      <c r="C1078" s="179"/>
      <c r="D1078" s="179"/>
      <c r="E1078" s="179"/>
      <c r="F1078" s="179"/>
      <c r="G1078" s="179"/>
      <c r="H1078" s="179"/>
      <c r="I1078" s="179"/>
      <c r="J1078" s="179"/>
      <c r="K1078" s="179"/>
      <c r="L1078" s="172" t="e">
        <f t="shared" si="73"/>
        <v>#DIV/0!</v>
      </c>
    </row>
    <row r="1079" spans="1:12" ht="15.6" x14ac:dyDescent="0.3">
      <c r="A1079" s="182"/>
      <c r="B1079" s="171" t="s">
        <v>11</v>
      </c>
      <c r="C1079" s="172"/>
      <c r="D1079" s="172"/>
      <c r="E1079" s="172"/>
      <c r="F1079" s="172"/>
      <c r="G1079" s="172"/>
      <c r="H1079" s="172"/>
      <c r="I1079" s="172"/>
      <c r="J1079" s="172"/>
      <c r="K1079" s="172"/>
      <c r="L1079" s="172" t="e">
        <f t="shared" si="73"/>
        <v>#DIV/0!</v>
      </c>
    </row>
    <row r="1080" spans="1:12" ht="15.6" x14ac:dyDescent="0.3">
      <c r="A1080" s="182"/>
      <c r="B1080" s="171" t="s">
        <v>12</v>
      </c>
      <c r="C1080" s="172"/>
      <c r="D1080" s="172"/>
      <c r="E1080" s="172"/>
      <c r="F1080" s="172"/>
      <c r="G1080" s="172"/>
      <c r="H1080" s="172"/>
      <c r="I1080" s="172"/>
      <c r="J1080" s="172"/>
      <c r="K1080" s="172"/>
      <c r="L1080" s="172" t="e">
        <f t="shared" si="73"/>
        <v>#DIV/0!</v>
      </c>
    </row>
    <row r="1082" spans="1:12" ht="15.6" x14ac:dyDescent="0.3">
      <c r="A1082" s="185">
        <v>364726</v>
      </c>
      <c r="B1082" s="167"/>
      <c r="C1082" s="168">
        <v>2005</v>
      </c>
      <c r="D1082" s="168">
        <v>2006</v>
      </c>
      <c r="E1082" s="168">
        <v>2007</v>
      </c>
      <c r="F1082" s="168">
        <v>2008</v>
      </c>
      <c r="G1082" s="168">
        <v>2009</v>
      </c>
      <c r="H1082" s="168">
        <v>2010</v>
      </c>
      <c r="I1082" s="168">
        <v>2011</v>
      </c>
      <c r="J1082" s="168">
        <v>2012</v>
      </c>
      <c r="K1082" s="168">
        <v>2013</v>
      </c>
      <c r="L1082" s="168" t="s">
        <v>161</v>
      </c>
    </row>
    <row r="1083" spans="1:12" ht="15.6" x14ac:dyDescent="0.3">
      <c r="A1083" s="170" t="s">
        <v>1134</v>
      </c>
      <c r="B1083" s="171" t="s">
        <v>1</v>
      </c>
      <c r="C1083" s="172"/>
      <c r="D1083" s="173"/>
      <c r="E1083" s="173"/>
      <c r="F1083" s="172"/>
      <c r="G1083" s="172"/>
      <c r="H1083" s="172"/>
      <c r="I1083" s="172"/>
      <c r="J1083" s="172"/>
      <c r="K1083" s="172"/>
      <c r="L1083" s="172" t="e">
        <f t="shared" ref="L1083:L1094" si="74">AVERAGE(C1083:I1083)</f>
        <v>#DIV/0!</v>
      </c>
    </row>
    <row r="1084" spans="1:12" ht="15.6" x14ac:dyDescent="0.3">
      <c r="A1084" s="174"/>
      <c r="B1084" s="171" t="s">
        <v>2</v>
      </c>
      <c r="C1084" s="172"/>
      <c r="D1084" s="173"/>
      <c r="E1084" s="172"/>
      <c r="F1084" s="173"/>
      <c r="G1084" s="172"/>
      <c r="H1084" s="172"/>
      <c r="I1084" s="172"/>
      <c r="J1084" s="172">
        <v>3.31</v>
      </c>
      <c r="K1084" s="172"/>
      <c r="L1084" s="172" t="e">
        <f t="shared" si="74"/>
        <v>#DIV/0!</v>
      </c>
    </row>
    <row r="1085" spans="1:12" ht="15.6" x14ac:dyDescent="0.3">
      <c r="A1085" s="175"/>
      <c r="B1085" s="171" t="s">
        <v>3</v>
      </c>
      <c r="C1085" s="172"/>
      <c r="D1085" s="172"/>
      <c r="E1085" s="172"/>
      <c r="F1085" s="173"/>
      <c r="G1085" s="172"/>
      <c r="H1085" s="172"/>
      <c r="I1085" s="172"/>
      <c r="J1085" s="172"/>
      <c r="K1085" s="172"/>
      <c r="L1085" s="172" t="e">
        <f t="shared" si="74"/>
        <v>#DIV/0!</v>
      </c>
    </row>
    <row r="1086" spans="1:12" ht="15.6" x14ac:dyDescent="0.3">
      <c r="A1086" s="176"/>
      <c r="B1086" s="171" t="s">
        <v>4</v>
      </c>
      <c r="C1086" s="172"/>
      <c r="D1086" s="172"/>
      <c r="E1086" s="172"/>
      <c r="F1086" s="173"/>
      <c r="G1086" s="172"/>
      <c r="H1086" s="172"/>
      <c r="I1086" s="172"/>
      <c r="J1086" s="172"/>
      <c r="K1086" s="172"/>
      <c r="L1086" s="172" t="e">
        <f t="shared" si="74"/>
        <v>#DIV/0!</v>
      </c>
    </row>
    <row r="1087" spans="1:12" ht="15.6" x14ac:dyDescent="0.3">
      <c r="A1087" s="176"/>
      <c r="B1087" s="171" t="s">
        <v>5</v>
      </c>
      <c r="C1087" s="172"/>
      <c r="D1087" s="172"/>
      <c r="E1087" s="172"/>
      <c r="F1087" s="172"/>
      <c r="G1087" s="172"/>
      <c r="H1087" s="172"/>
      <c r="I1087" s="172"/>
      <c r="J1087" s="172"/>
      <c r="K1087" s="172"/>
      <c r="L1087" s="172" t="e">
        <f t="shared" si="74"/>
        <v>#DIV/0!</v>
      </c>
    </row>
    <row r="1088" spans="1:12" ht="15.6" x14ac:dyDescent="0.3">
      <c r="A1088" s="170" t="s">
        <v>1032</v>
      </c>
      <c r="B1088" s="171" t="s">
        <v>6</v>
      </c>
      <c r="C1088" s="172"/>
      <c r="D1088" s="172"/>
      <c r="E1088" s="172"/>
      <c r="F1088" s="172"/>
      <c r="G1088" s="172"/>
      <c r="H1088" s="172"/>
      <c r="I1088" s="172"/>
      <c r="J1088" s="172"/>
      <c r="K1088" s="172"/>
      <c r="L1088" s="172" t="e">
        <f t="shared" si="74"/>
        <v>#DIV/0!</v>
      </c>
    </row>
    <row r="1089" spans="1:12" ht="15.6" x14ac:dyDescent="0.3">
      <c r="A1089" s="170" t="s">
        <v>1036</v>
      </c>
      <c r="B1089" s="171" t="s">
        <v>7</v>
      </c>
      <c r="C1089" s="172"/>
      <c r="D1089" s="172"/>
      <c r="E1089" s="172"/>
      <c r="F1089" s="172"/>
      <c r="G1089" s="173"/>
      <c r="H1089" s="173"/>
      <c r="I1089" s="173"/>
      <c r="J1089" s="173"/>
      <c r="K1089" s="173"/>
      <c r="L1089" s="172" t="e">
        <f t="shared" si="74"/>
        <v>#DIV/0!</v>
      </c>
    </row>
    <row r="1090" spans="1:12" ht="15.6" x14ac:dyDescent="0.3">
      <c r="A1090" s="175"/>
      <c r="B1090" s="171" t="s">
        <v>8</v>
      </c>
      <c r="C1090" s="179"/>
      <c r="D1090" s="179"/>
      <c r="E1090" s="179"/>
      <c r="F1090" s="179"/>
      <c r="G1090" s="179"/>
      <c r="H1090" s="179"/>
      <c r="I1090" s="179"/>
      <c r="J1090" s="179"/>
      <c r="K1090" s="179"/>
      <c r="L1090" s="172" t="e">
        <f t="shared" si="74"/>
        <v>#DIV/0!</v>
      </c>
    </row>
    <row r="1091" spans="1:12" ht="15.6" x14ac:dyDescent="0.3">
      <c r="A1091" s="175"/>
      <c r="B1091" s="171" t="s">
        <v>9</v>
      </c>
      <c r="C1091" s="179"/>
      <c r="D1091" s="179"/>
      <c r="E1091" s="179"/>
      <c r="F1091" s="179"/>
      <c r="G1091" s="179"/>
      <c r="H1091" s="179"/>
      <c r="I1091" s="179"/>
      <c r="J1091" s="179"/>
      <c r="K1091" s="179"/>
      <c r="L1091" s="172" t="e">
        <f t="shared" si="74"/>
        <v>#DIV/0!</v>
      </c>
    </row>
    <row r="1092" spans="1:12" ht="15.6" x14ac:dyDescent="0.3">
      <c r="A1092" s="181"/>
      <c r="B1092" s="171" t="s">
        <v>10</v>
      </c>
      <c r="C1092" s="179"/>
      <c r="D1092" s="179"/>
      <c r="E1092" s="179"/>
      <c r="F1092" s="179"/>
      <c r="G1092" s="179"/>
      <c r="H1092" s="179"/>
      <c r="I1092" s="179"/>
      <c r="J1092" s="179"/>
      <c r="K1092" s="179"/>
      <c r="L1092" s="172" t="e">
        <f t="shared" si="74"/>
        <v>#DIV/0!</v>
      </c>
    </row>
    <row r="1093" spans="1:12" ht="15.6" x14ac:dyDescent="0.3">
      <c r="A1093" s="182"/>
      <c r="B1093" s="171" t="s">
        <v>11</v>
      </c>
      <c r="C1093" s="172"/>
      <c r="D1093" s="172"/>
      <c r="E1093" s="172"/>
      <c r="F1093" s="172"/>
      <c r="G1093" s="172"/>
      <c r="H1093" s="172"/>
      <c r="I1093" s="172"/>
      <c r="J1093" s="172"/>
      <c r="K1093" s="172"/>
      <c r="L1093" s="172" t="e">
        <f t="shared" si="74"/>
        <v>#DIV/0!</v>
      </c>
    </row>
    <row r="1094" spans="1:12" ht="15.6" x14ac:dyDescent="0.3">
      <c r="A1094" s="182"/>
      <c r="B1094" s="171" t="s">
        <v>12</v>
      </c>
      <c r="C1094" s="172"/>
      <c r="D1094" s="172"/>
      <c r="E1094" s="172"/>
      <c r="F1094" s="172"/>
      <c r="G1094" s="172"/>
      <c r="H1094" s="172"/>
      <c r="I1094" s="172"/>
      <c r="J1094" s="172"/>
      <c r="K1094" s="172"/>
      <c r="L1094" s="172" t="e">
        <f t="shared" si="74"/>
        <v>#DIV/0!</v>
      </c>
    </row>
    <row r="1096" spans="1:12" x14ac:dyDescent="0.25">
      <c r="A1096" s="169"/>
    </row>
    <row r="1097" spans="1:12" x14ac:dyDescent="0.25">
      <c r="A1097" s="169"/>
    </row>
    <row r="1098" spans="1:12" x14ac:dyDescent="0.25">
      <c r="A1098" s="169"/>
    </row>
    <row r="1099" spans="1:12" x14ac:dyDescent="0.25">
      <c r="A1099" s="169"/>
    </row>
    <row r="1100" spans="1:12" x14ac:dyDescent="0.25">
      <c r="A1100" s="169"/>
    </row>
    <row r="1101" spans="1:12" x14ac:dyDescent="0.25">
      <c r="A1101" s="169"/>
    </row>
    <row r="1102" spans="1:12" x14ac:dyDescent="0.25">
      <c r="A1102" s="169"/>
    </row>
    <row r="1103" spans="1:12" x14ac:dyDescent="0.25">
      <c r="A1103" s="169"/>
    </row>
    <row r="1104" spans="1:12" x14ac:dyDescent="0.25">
      <c r="A1104" s="169"/>
    </row>
    <row r="1105" spans="1:1" x14ac:dyDescent="0.25">
      <c r="A1105" s="169"/>
    </row>
    <row r="1106" spans="1:1" x14ac:dyDescent="0.25">
      <c r="A1106" s="169"/>
    </row>
    <row r="1107" spans="1:1" x14ac:dyDescent="0.25">
      <c r="A1107" s="169"/>
    </row>
    <row r="1108" spans="1:1" x14ac:dyDescent="0.25">
      <c r="A1108" s="169"/>
    </row>
    <row r="1109" spans="1:1" x14ac:dyDescent="0.25">
      <c r="A1109" s="169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J21"/>
  <sheetViews>
    <sheetView workbookViewId="0">
      <pane xSplit="2" topLeftCell="S1" activePane="topRight" state="frozen"/>
      <selection pane="topRight" activeCell="AF7" sqref="AF7:AG7"/>
    </sheetView>
  </sheetViews>
  <sheetFormatPr defaultColWidth="9.109375" defaultRowHeight="15" x14ac:dyDescent="0.25"/>
  <cols>
    <col min="1" max="1" width="30.88671875" style="30" bestFit="1" customWidth="1"/>
    <col min="2" max="3" width="6.5546875" style="5" customWidth="1"/>
    <col min="4" max="16384" width="9.109375" style="5"/>
  </cols>
  <sheetData>
    <row r="1" spans="1:36" ht="13.5" customHeight="1" x14ac:dyDescent="0.3">
      <c r="A1" s="6" t="s">
        <v>24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18">
        <v>2014</v>
      </c>
      <c r="AC1" s="18">
        <v>2015</v>
      </c>
      <c r="AD1" s="18">
        <v>2016</v>
      </c>
      <c r="AE1" s="18">
        <v>2017</v>
      </c>
      <c r="AF1" s="18">
        <v>2018</v>
      </c>
      <c r="AG1" s="18">
        <v>2019</v>
      </c>
      <c r="AH1" s="18" t="s">
        <v>161</v>
      </c>
    </row>
    <row r="2" spans="1:36" ht="15.6" x14ac:dyDescent="0.3">
      <c r="A2" s="105" t="s">
        <v>687</v>
      </c>
      <c r="B2" s="3" t="s">
        <v>1</v>
      </c>
      <c r="C2" s="48" t="s">
        <v>18</v>
      </c>
      <c r="D2" s="48" t="s">
        <v>18</v>
      </c>
      <c r="E2" s="12">
        <v>4.74</v>
      </c>
      <c r="F2" s="12">
        <v>5.66</v>
      </c>
      <c r="G2" s="12">
        <v>6.77</v>
      </c>
      <c r="H2" s="12">
        <v>6.22</v>
      </c>
      <c r="I2" s="69">
        <v>7.74</v>
      </c>
      <c r="J2" s="12">
        <v>7.49</v>
      </c>
      <c r="K2" s="13">
        <v>6.2</v>
      </c>
      <c r="L2" s="13">
        <v>8.42</v>
      </c>
      <c r="M2" s="13">
        <v>6.82</v>
      </c>
      <c r="N2" s="71">
        <v>6.81</v>
      </c>
      <c r="O2" s="13" t="s">
        <v>190</v>
      </c>
      <c r="P2" s="13" t="s">
        <v>190</v>
      </c>
      <c r="Q2" s="48" t="s">
        <v>18</v>
      </c>
      <c r="R2" s="13" t="s">
        <v>356</v>
      </c>
      <c r="S2" s="13" t="s">
        <v>356</v>
      </c>
      <c r="T2" s="50">
        <v>6.75</v>
      </c>
      <c r="U2" s="50">
        <v>6.29</v>
      </c>
      <c r="V2" s="13" t="s">
        <v>189</v>
      </c>
      <c r="W2" s="13" t="s">
        <v>189</v>
      </c>
      <c r="X2" s="13">
        <v>5.56</v>
      </c>
      <c r="Y2" s="13">
        <v>5.14</v>
      </c>
      <c r="Z2" s="13">
        <v>5.79</v>
      </c>
      <c r="AA2" s="13">
        <v>5.55</v>
      </c>
      <c r="AB2" s="13">
        <v>5.48</v>
      </c>
      <c r="AC2" s="13">
        <f>'[1]16Y-Yellow Fever Cr'!G4</f>
        <v>5.91</v>
      </c>
      <c r="AD2" s="13">
        <f>'[2]16Y-Yellow Fever Cr'!G4</f>
        <v>7.09</v>
      </c>
      <c r="AE2" s="13">
        <f>'[3]16Y-Yellow Fever Cr'!G4</f>
        <v>5.08</v>
      </c>
      <c r="AF2" s="13">
        <v>5.87</v>
      </c>
      <c r="AG2" s="13">
        <f>'[4]16Y-Yellow Fever Cr'!G4</f>
        <v>5.35</v>
      </c>
      <c r="AH2" s="13">
        <f>AVERAGE(D2:AE2)</f>
        <v>6.275500000000001</v>
      </c>
    </row>
    <row r="3" spans="1:36" ht="15.6" x14ac:dyDescent="0.3">
      <c r="A3" s="222"/>
      <c r="B3" s="3" t="s">
        <v>2</v>
      </c>
      <c r="C3" s="48" t="s">
        <v>18</v>
      </c>
      <c r="D3" s="48" t="s">
        <v>18</v>
      </c>
      <c r="E3" s="12">
        <v>6.43</v>
      </c>
      <c r="F3" s="12">
        <v>5.07</v>
      </c>
      <c r="G3" s="12">
        <v>6.49</v>
      </c>
      <c r="H3" s="12">
        <v>6.25</v>
      </c>
      <c r="I3" s="69">
        <v>7.61</v>
      </c>
      <c r="J3" s="12">
        <v>6.61</v>
      </c>
      <c r="K3" s="13" t="s">
        <v>190</v>
      </c>
      <c r="L3" s="13">
        <v>8.93</v>
      </c>
      <c r="M3" s="13">
        <v>6.45</v>
      </c>
      <c r="N3" s="71">
        <v>6.52</v>
      </c>
      <c r="O3" s="13" t="s">
        <v>190</v>
      </c>
      <c r="P3" s="13" t="s">
        <v>190</v>
      </c>
      <c r="Q3" s="48" t="s">
        <v>18</v>
      </c>
      <c r="R3" s="13" t="s">
        <v>356</v>
      </c>
      <c r="S3" s="13" t="s">
        <v>356</v>
      </c>
      <c r="T3" s="50">
        <v>7.01</v>
      </c>
      <c r="U3" s="13" t="s">
        <v>189</v>
      </c>
      <c r="V3" s="50">
        <v>6.48</v>
      </c>
      <c r="W3" s="13" t="s">
        <v>189</v>
      </c>
      <c r="X3" s="13">
        <v>5.79</v>
      </c>
      <c r="Y3" s="13">
        <v>5.42</v>
      </c>
      <c r="Z3" s="13">
        <v>5.5</v>
      </c>
      <c r="AA3" s="13">
        <v>5.09</v>
      </c>
      <c r="AB3" s="13">
        <v>5.77</v>
      </c>
      <c r="AC3" s="13">
        <f>'[1]16Y-Yellow Fever Cr'!G5</f>
        <v>5.49</v>
      </c>
      <c r="AD3" s="13">
        <f>'[2]16Y-Yellow Fever Cr'!G5</f>
        <v>7.45</v>
      </c>
      <c r="AE3" s="13">
        <f>'[3]16Y-Yellow Fever Cr'!G5</f>
        <v>4.59</v>
      </c>
      <c r="AF3" s="13">
        <f>'[5]16Y-Yellow Fever Cr'!G5</f>
        <v>5.4</v>
      </c>
      <c r="AG3" s="13">
        <f>'[4]16Y-Yellow Fever Cr'!G5</f>
        <v>5.81</v>
      </c>
      <c r="AH3" s="13">
        <f t="shared" ref="AH3:AH19" si="0">AVERAGE(D3:AE3)</f>
        <v>6.2605263157894742</v>
      </c>
    </row>
    <row r="4" spans="1:36" ht="15.6" x14ac:dyDescent="0.3">
      <c r="A4" s="135"/>
      <c r="B4" s="3" t="s">
        <v>3</v>
      </c>
      <c r="C4" s="48" t="s">
        <v>18</v>
      </c>
      <c r="D4" s="48" t="s">
        <v>18</v>
      </c>
      <c r="E4" s="12">
        <v>6.28</v>
      </c>
      <c r="F4" s="12">
        <v>6.04</v>
      </c>
      <c r="G4" s="12">
        <v>6.09</v>
      </c>
      <c r="H4" s="12">
        <v>6.04</v>
      </c>
      <c r="I4" s="69">
        <v>6.89</v>
      </c>
      <c r="J4" s="12">
        <v>6.43</v>
      </c>
      <c r="K4" s="13" t="s">
        <v>190</v>
      </c>
      <c r="L4" s="13">
        <v>8.3699999999999992</v>
      </c>
      <c r="M4" s="13" t="s">
        <v>190</v>
      </c>
      <c r="N4" s="13" t="s">
        <v>190</v>
      </c>
      <c r="O4" s="13" t="s">
        <v>190</v>
      </c>
      <c r="P4" s="13" t="s">
        <v>190</v>
      </c>
      <c r="Q4" s="13">
        <v>7.17</v>
      </c>
      <c r="R4" s="13">
        <v>7.21</v>
      </c>
      <c r="S4" s="13" t="s">
        <v>356</v>
      </c>
      <c r="T4" s="13">
        <v>6.33</v>
      </c>
      <c r="U4" s="13" t="s">
        <v>189</v>
      </c>
      <c r="V4" s="50">
        <v>6.5</v>
      </c>
      <c r="W4" s="13" t="s">
        <v>189</v>
      </c>
      <c r="X4" s="13">
        <v>7.11</v>
      </c>
      <c r="Y4" s="13">
        <v>4.92</v>
      </c>
      <c r="Z4" s="13">
        <v>5.07</v>
      </c>
      <c r="AA4" s="13">
        <v>5.2</v>
      </c>
      <c r="AB4" s="13">
        <v>5.32</v>
      </c>
      <c r="AC4" s="13">
        <f>'[1]16Y-Yellow Fever Cr'!G6</f>
        <v>5.33</v>
      </c>
      <c r="AD4" s="13">
        <f>'[2]16Y-Yellow Fever Cr'!G6</f>
        <v>6.96</v>
      </c>
      <c r="AE4" s="13">
        <f>'[3]16Y-Yellow Fever Cr'!G6</f>
        <v>4.26</v>
      </c>
      <c r="AF4" s="13">
        <f>'[5]16Y-Yellow Fever Cr'!G6</f>
        <v>4.92</v>
      </c>
      <c r="AG4" s="13">
        <f>'[4]16Y-Yellow Fever Cr'!G6</f>
        <v>5.63</v>
      </c>
      <c r="AH4" s="13">
        <f t="shared" si="0"/>
        <v>6.1852631578947364</v>
      </c>
    </row>
    <row r="5" spans="1:36" ht="15.6" x14ac:dyDescent="0.3">
      <c r="A5" s="135"/>
      <c r="B5" s="3" t="s">
        <v>4</v>
      </c>
      <c r="C5" s="48" t="s">
        <v>18</v>
      </c>
      <c r="D5" s="48" t="s">
        <v>18</v>
      </c>
      <c r="E5" s="12">
        <v>5.03</v>
      </c>
      <c r="F5" s="12">
        <v>5.7</v>
      </c>
      <c r="G5" s="48" t="s">
        <v>18</v>
      </c>
      <c r="H5" s="12">
        <v>5.78</v>
      </c>
      <c r="I5" s="69">
        <v>6.45</v>
      </c>
      <c r="J5" s="12">
        <v>6.12</v>
      </c>
      <c r="K5" s="13" t="s">
        <v>190</v>
      </c>
      <c r="L5" s="13">
        <v>7.24</v>
      </c>
      <c r="M5" s="13" t="s">
        <v>190</v>
      </c>
      <c r="N5" s="13" t="s">
        <v>190</v>
      </c>
      <c r="O5" s="13" t="s">
        <v>190</v>
      </c>
      <c r="P5" s="13" t="s">
        <v>190</v>
      </c>
      <c r="Q5" s="13">
        <v>6.87</v>
      </c>
      <c r="R5" s="13" t="s">
        <v>356</v>
      </c>
      <c r="S5" s="13">
        <v>7</v>
      </c>
      <c r="T5" s="13" t="s">
        <v>189</v>
      </c>
      <c r="U5" s="13" t="s">
        <v>189</v>
      </c>
      <c r="V5" s="50">
        <v>6.87</v>
      </c>
      <c r="W5" s="13" t="s">
        <v>189</v>
      </c>
      <c r="X5" s="13">
        <v>6.93</v>
      </c>
      <c r="Y5" s="13">
        <v>4.82</v>
      </c>
      <c r="Z5" s="13">
        <v>4.87</v>
      </c>
      <c r="AA5" s="13">
        <v>5.3</v>
      </c>
      <c r="AB5" s="13">
        <f>'[6]16Y-Yellow Fever Cr'!G7</f>
        <v>5.68</v>
      </c>
      <c r="AC5" s="13">
        <f>'[1]16Y-Yellow Fever Cr'!G7</f>
        <v>4.95</v>
      </c>
      <c r="AD5" s="13">
        <f>'[2]16Y-Yellow Fever Cr'!G7</f>
        <v>6.16</v>
      </c>
      <c r="AE5" s="13">
        <f>'[3]16Y-Yellow Fever Cr'!G7</f>
        <v>3.9</v>
      </c>
      <c r="AF5" s="13">
        <f>'[5]16Y-Yellow Fever Cr'!G7</f>
        <v>4.4000000000000004</v>
      </c>
      <c r="AG5" s="13">
        <f>'[4]16Y-Yellow Fever Cr'!G7</f>
        <v>5.14</v>
      </c>
      <c r="AH5" s="13">
        <f t="shared" si="0"/>
        <v>5.8629411764705885</v>
      </c>
      <c r="AJ5" s="39"/>
    </row>
    <row r="6" spans="1:36" ht="15.6" x14ac:dyDescent="0.3">
      <c r="A6" s="135"/>
      <c r="B6" s="3" t="s">
        <v>5</v>
      </c>
      <c r="C6" s="48" t="s">
        <v>18</v>
      </c>
      <c r="D6" s="48" t="s">
        <v>18</v>
      </c>
      <c r="E6" s="12">
        <v>4.75</v>
      </c>
      <c r="F6" s="12">
        <v>4.88</v>
      </c>
      <c r="G6" s="48" t="s">
        <v>18</v>
      </c>
      <c r="H6" s="12">
        <v>6.76</v>
      </c>
      <c r="I6" s="69">
        <v>6.95</v>
      </c>
      <c r="J6" s="12">
        <v>6.41</v>
      </c>
      <c r="K6" s="13">
        <v>6.64</v>
      </c>
      <c r="L6" s="13">
        <v>6.99</v>
      </c>
      <c r="M6" s="13" t="s">
        <v>190</v>
      </c>
      <c r="N6" s="13" t="s">
        <v>190</v>
      </c>
      <c r="O6" s="13" t="s">
        <v>190</v>
      </c>
      <c r="P6" s="13" t="s">
        <v>190</v>
      </c>
      <c r="Q6" s="13">
        <v>6.77</v>
      </c>
      <c r="R6" s="13">
        <v>6.83</v>
      </c>
      <c r="S6" s="13">
        <v>6.97</v>
      </c>
      <c r="T6" s="13" t="s">
        <v>189</v>
      </c>
      <c r="U6" s="13" t="s">
        <v>189</v>
      </c>
      <c r="V6" s="13" t="s">
        <v>189</v>
      </c>
      <c r="W6" s="13" t="s">
        <v>189</v>
      </c>
      <c r="X6" s="13">
        <v>7.15</v>
      </c>
      <c r="Y6" s="13">
        <v>4.37</v>
      </c>
      <c r="Z6" s="13">
        <v>4.5999999999999996</v>
      </c>
      <c r="AA6" s="13">
        <v>5.82</v>
      </c>
      <c r="AB6" s="13">
        <f>'[6]16Y-Yellow Fever Cr'!G8</f>
        <v>5.04</v>
      </c>
      <c r="AC6" s="13">
        <f>'[1]16Y-Yellow Fever Cr'!G8</f>
        <v>4.4000000000000004</v>
      </c>
      <c r="AD6" s="13">
        <f>'[2]16Y-Yellow Fever Cr'!G8</f>
        <v>5.69</v>
      </c>
      <c r="AE6" s="13">
        <f>'[3]16Y-Yellow Fever Cr'!G8</f>
        <v>3.71</v>
      </c>
      <c r="AF6" s="13">
        <f>'[5]16Y-Yellow Fever Cr'!G8</f>
        <v>4.01</v>
      </c>
      <c r="AG6" s="13">
        <f>'[4]16Y-Yellow Fever Cr'!G8</f>
        <v>5.88</v>
      </c>
      <c r="AH6" s="13">
        <f t="shared" si="0"/>
        <v>5.8183333333333342</v>
      </c>
    </row>
    <row r="7" spans="1:36" ht="15.6" x14ac:dyDescent="0.3">
      <c r="A7" s="135"/>
      <c r="B7" s="3" t="s">
        <v>5</v>
      </c>
      <c r="C7" s="48" t="s">
        <v>18</v>
      </c>
      <c r="D7" s="48" t="s">
        <v>18</v>
      </c>
      <c r="E7" s="12">
        <v>7.35</v>
      </c>
      <c r="F7" s="12">
        <v>4.71</v>
      </c>
      <c r="G7" s="12">
        <v>6.05</v>
      </c>
      <c r="H7" s="12">
        <v>6.31</v>
      </c>
      <c r="I7" s="48" t="s">
        <v>18</v>
      </c>
      <c r="J7" s="12">
        <v>6.41</v>
      </c>
      <c r="K7" s="13" t="s">
        <v>190</v>
      </c>
      <c r="L7" s="13">
        <v>6.85</v>
      </c>
      <c r="M7" s="13" t="s">
        <v>190</v>
      </c>
      <c r="N7" s="13" t="s">
        <v>190</v>
      </c>
      <c r="O7" s="13" t="s">
        <v>190</v>
      </c>
      <c r="P7" s="13" t="s">
        <v>190</v>
      </c>
      <c r="Q7" s="13">
        <v>7.47</v>
      </c>
      <c r="R7" s="13" t="s">
        <v>356</v>
      </c>
      <c r="S7" s="13">
        <v>6.91</v>
      </c>
      <c r="T7" s="13" t="s">
        <v>189</v>
      </c>
      <c r="U7" s="13" t="s">
        <v>189</v>
      </c>
      <c r="V7" s="13" t="s">
        <v>189</v>
      </c>
      <c r="W7" s="13" t="s">
        <v>189</v>
      </c>
      <c r="X7" s="13">
        <v>6.43</v>
      </c>
      <c r="Y7" s="13">
        <v>4.54</v>
      </c>
      <c r="Z7" s="13">
        <v>4.71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13">
        <f t="shared" si="0"/>
        <v>6.1581818181818173</v>
      </c>
    </row>
    <row r="8" spans="1:36" ht="15.6" x14ac:dyDescent="0.3">
      <c r="A8" s="135"/>
      <c r="B8" s="3" t="s">
        <v>6</v>
      </c>
      <c r="C8" s="48" t="s">
        <v>18</v>
      </c>
      <c r="D8" s="48" t="s">
        <v>18</v>
      </c>
      <c r="E8" s="12">
        <v>6.96</v>
      </c>
      <c r="F8" s="12">
        <v>6.49</v>
      </c>
      <c r="G8" s="12">
        <v>5.97</v>
      </c>
      <c r="H8" s="12">
        <v>6.28</v>
      </c>
      <c r="I8" s="69">
        <v>8.17</v>
      </c>
      <c r="J8" s="12">
        <v>6.54</v>
      </c>
      <c r="K8" s="13" t="s">
        <v>190</v>
      </c>
      <c r="L8" s="13">
        <v>6.58</v>
      </c>
      <c r="M8" s="13" t="s">
        <v>190</v>
      </c>
      <c r="N8" s="13" t="s">
        <v>190</v>
      </c>
      <c r="O8" s="13" t="s">
        <v>190</v>
      </c>
      <c r="P8" s="13" t="s">
        <v>190</v>
      </c>
      <c r="Q8" s="13">
        <v>7.17</v>
      </c>
      <c r="R8" s="13" t="s">
        <v>356</v>
      </c>
      <c r="S8" s="13">
        <v>8.9</v>
      </c>
      <c r="T8" s="13" t="s">
        <v>189</v>
      </c>
      <c r="U8" s="13" t="s">
        <v>189</v>
      </c>
      <c r="V8" s="13" t="s">
        <v>189</v>
      </c>
      <c r="W8" s="13" t="s">
        <v>189</v>
      </c>
      <c r="X8" s="13">
        <v>6.05</v>
      </c>
      <c r="Y8" s="13">
        <v>4.1100000000000003</v>
      </c>
      <c r="Z8" s="13">
        <v>4.75</v>
      </c>
      <c r="AA8" s="13">
        <v>5.16</v>
      </c>
      <c r="AB8" s="13">
        <f>'[6]16Y-Yellow Fever Cr'!G9</f>
        <v>5.13</v>
      </c>
      <c r="AC8" s="13">
        <f>'[1]16Y-Yellow Fever Cr'!G9</f>
        <v>4.16</v>
      </c>
      <c r="AD8" s="13">
        <f>'[2]16Y-Yellow Fever Cr'!G9</f>
        <v>5.53</v>
      </c>
      <c r="AE8" s="13">
        <f>'[3]16Y-Yellow Fever Cr'!G9</f>
        <v>4.33</v>
      </c>
      <c r="AF8" s="48" t="s">
        <v>18</v>
      </c>
      <c r="AG8" s="13">
        <f>'[4]16Y-Yellow Fever Cr'!G9</f>
        <v>5.4</v>
      </c>
      <c r="AH8" s="13">
        <f t="shared" si="0"/>
        <v>6.0164705882352933</v>
      </c>
    </row>
    <row r="9" spans="1:36" ht="15.6" x14ac:dyDescent="0.3">
      <c r="A9" s="135"/>
      <c r="B9" s="3" t="s">
        <v>6</v>
      </c>
      <c r="C9" s="48" t="s">
        <v>18</v>
      </c>
      <c r="D9" s="48" t="s">
        <v>18</v>
      </c>
      <c r="E9" s="12">
        <v>8.9</v>
      </c>
      <c r="F9" s="12">
        <v>9.7799999999999994</v>
      </c>
      <c r="G9" s="12">
        <v>6.61</v>
      </c>
      <c r="H9" s="12">
        <v>6.78</v>
      </c>
      <c r="I9" s="69">
        <v>7.65</v>
      </c>
      <c r="J9" s="12">
        <v>8.1199999999999992</v>
      </c>
      <c r="K9" s="13" t="s">
        <v>190</v>
      </c>
      <c r="L9" s="13">
        <v>6.47</v>
      </c>
      <c r="M9" s="13">
        <v>8.0299999999999994</v>
      </c>
      <c r="N9" s="13" t="s">
        <v>190</v>
      </c>
      <c r="O9" s="13" t="s">
        <v>190</v>
      </c>
      <c r="P9" s="13">
        <v>7.07</v>
      </c>
      <c r="Q9" s="13">
        <v>8.51</v>
      </c>
      <c r="R9" s="13">
        <v>7.08</v>
      </c>
      <c r="S9" s="13">
        <v>8.3800000000000008</v>
      </c>
      <c r="T9" s="13">
        <v>6.33</v>
      </c>
      <c r="U9" s="13" t="s">
        <v>189</v>
      </c>
      <c r="V9" s="50">
        <v>6.72</v>
      </c>
      <c r="W9" s="13">
        <v>6.27</v>
      </c>
      <c r="X9" s="13">
        <v>5.68</v>
      </c>
      <c r="Y9" s="13">
        <v>3.85</v>
      </c>
      <c r="Z9" s="13">
        <v>5.52</v>
      </c>
      <c r="AA9" s="13">
        <v>6.58</v>
      </c>
      <c r="AB9" s="13">
        <f>'[6]16Y-Yellow Fever Cr'!G10</f>
        <v>5.18</v>
      </c>
      <c r="AC9" s="13">
        <f>'[1]16Y-Yellow Fever Cr'!G10</f>
        <v>5.04</v>
      </c>
      <c r="AD9" s="13">
        <f>'[2]16Y-Yellow Fever Cr'!G10</f>
        <v>7.42</v>
      </c>
      <c r="AE9" s="13">
        <f>'[3]16Y-Yellow Fever Cr'!G10</f>
        <v>6.88</v>
      </c>
      <c r="AF9" s="13">
        <f>'[5]16Y-Yellow Fever Cr'!G9</f>
        <v>6.67</v>
      </c>
      <c r="AG9" s="13">
        <f>'[4]16Y-Yellow Fever Cr'!G10</f>
        <v>6.63</v>
      </c>
      <c r="AH9" s="13">
        <f t="shared" si="0"/>
        <v>6.906521739130433</v>
      </c>
      <c r="AI9" s="13"/>
    </row>
    <row r="10" spans="1:36" ht="15.6" x14ac:dyDescent="0.3">
      <c r="A10" s="14" t="s">
        <v>1247</v>
      </c>
      <c r="B10" s="3" t="s">
        <v>7</v>
      </c>
      <c r="C10" s="48" t="s">
        <v>18</v>
      </c>
      <c r="D10" s="48" t="s">
        <v>18</v>
      </c>
      <c r="E10" s="12">
        <v>8.82</v>
      </c>
      <c r="F10" s="12">
        <v>8.83</v>
      </c>
      <c r="G10" s="12">
        <v>7.4</v>
      </c>
      <c r="H10" s="12">
        <v>7.92</v>
      </c>
      <c r="I10" s="69">
        <v>8.2899999999999991</v>
      </c>
      <c r="J10" s="12">
        <v>8.3000000000000007</v>
      </c>
      <c r="K10" s="13">
        <v>6.92</v>
      </c>
      <c r="L10" s="13">
        <v>6.67</v>
      </c>
      <c r="M10" s="13">
        <v>8.7200000000000006</v>
      </c>
      <c r="N10" s="13" t="s">
        <v>190</v>
      </c>
      <c r="O10" s="13" t="s">
        <v>190</v>
      </c>
      <c r="P10" s="13">
        <v>7.97</v>
      </c>
      <c r="Q10" s="13">
        <v>8.42</v>
      </c>
      <c r="R10" s="13">
        <v>7.37</v>
      </c>
      <c r="S10" s="13">
        <v>9.1199999999999992</v>
      </c>
      <c r="T10" s="13">
        <v>8.4700000000000006</v>
      </c>
      <c r="U10" s="13">
        <v>6.56</v>
      </c>
      <c r="V10" s="13">
        <v>8.2200000000000006</v>
      </c>
      <c r="W10" s="50">
        <v>7.65</v>
      </c>
      <c r="X10" s="50">
        <v>7.13</v>
      </c>
      <c r="Y10" s="50">
        <v>5.16</v>
      </c>
      <c r="Z10" s="50">
        <v>6.4</v>
      </c>
      <c r="AA10" s="50">
        <v>8.1199999999999992</v>
      </c>
      <c r="AB10" s="13">
        <f>'[6]16Y-Yellow Fever Cr'!G11</f>
        <v>5.86</v>
      </c>
      <c r="AC10" s="13">
        <f>'[1]16Y-Yellow Fever Cr'!G11</f>
        <v>6.5</v>
      </c>
      <c r="AD10" s="13">
        <f>'[2]16Y-Yellow Fever Cr'!G11</f>
        <v>7.33</v>
      </c>
      <c r="AE10" s="13">
        <f>'[3]16Y-Yellow Fever Cr'!G11</f>
        <v>8.33</v>
      </c>
      <c r="AF10" s="13">
        <f>'[5]16Y-Yellow Fever Cr'!G11</f>
        <v>7.16</v>
      </c>
      <c r="AG10" s="13">
        <f>'[4]16Y-Yellow Fever Cr'!G11</f>
        <v>8.1300000000000008</v>
      </c>
      <c r="AH10" s="13">
        <f t="shared" si="0"/>
        <v>7.6192000000000029</v>
      </c>
      <c r="AI10" s="50"/>
    </row>
    <row r="11" spans="1:36" ht="15.6" x14ac:dyDescent="0.3">
      <c r="A11" s="105" t="s">
        <v>1252</v>
      </c>
      <c r="B11" s="3" t="s">
        <v>7</v>
      </c>
      <c r="C11" s="48" t="s">
        <v>18</v>
      </c>
      <c r="D11" s="12">
        <v>6.35</v>
      </c>
      <c r="E11" s="12">
        <v>8.14</v>
      </c>
      <c r="F11" s="12">
        <v>9.25</v>
      </c>
      <c r="G11" s="12">
        <v>7.6</v>
      </c>
      <c r="H11" s="12">
        <v>7.79</v>
      </c>
      <c r="I11" s="69">
        <v>9.44</v>
      </c>
      <c r="J11" s="12">
        <v>7.68</v>
      </c>
      <c r="K11" s="13">
        <v>8.42</v>
      </c>
      <c r="L11" s="13">
        <v>8.67</v>
      </c>
      <c r="M11" s="13">
        <v>8.42</v>
      </c>
      <c r="N11" s="71">
        <v>6.97</v>
      </c>
      <c r="O11" s="71">
        <v>9.67</v>
      </c>
      <c r="P11" s="12">
        <v>7.97</v>
      </c>
      <c r="Q11" s="12">
        <v>8.57</v>
      </c>
      <c r="R11" s="12">
        <v>7.55</v>
      </c>
      <c r="S11" s="12">
        <v>9.02</v>
      </c>
      <c r="T11" s="12">
        <v>9.11</v>
      </c>
      <c r="U11" s="12">
        <v>7.17</v>
      </c>
      <c r="V11" s="12">
        <v>8.7200000000000006</v>
      </c>
      <c r="W11" s="13">
        <v>7.03</v>
      </c>
      <c r="X11" s="13">
        <v>6.97</v>
      </c>
      <c r="Y11" s="13">
        <v>6.72</v>
      </c>
      <c r="Z11" s="13">
        <v>8.1</v>
      </c>
      <c r="AA11" s="13">
        <v>8.5399999999999991</v>
      </c>
      <c r="AB11" s="13">
        <f>'[6]16Y-Yellow Fever Cr'!G12</f>
        <v>6.45</v>
      </c>
      <c r="AC11" s="13">
        <f>'[1]16Y-Yellow Fever Cr'!G12</f>
        <v>6.92</v>
      </c>
      <c r="AD11" s="13">
        <f>'[2]16Y-Yellow Fever Cr'!G12</f>
        <v>7.01</v>
      </c>
      <c r="AE11" s="13">
        <f>'[3]16Y-Yellow Fever Cr'!G12</f>
        <v>8.2100000000000009</v>
      </c>
      <c r="AF11" s="13">
        <f>'[5]16Y-Yellow Fever Cr'!G12</f>
        <v>7.94</v>
      </c>
      <c r="AG11" s="13">
        <f>'[4]16Y-Yellow Fever Cr'!G12</f>
        <v>8.5500000000000007</v>
      </c>
      <c r="AH11" s="13">
        <f t="shared" si="0"/>
        <v>7.9449999999999985</v>
      </c>
      <c r="AI11" s="13"/>
    </row>
    <row r="12" spans="1:36" ht="15.6" x14ac:dyDescent="0.3">
      <c r="A12" s="135"/>
      <c r="B12" s="3" t="s">
        <v>8</v>
      </c>
      <c r="C12" s="48" t="s">
        <v>18</v>
      </c>
      <c r="D12" s="12">
        <v>6.67</v>
      </c>
      <c r="E12" s="12">
        <v>8.3000000000000007</v>
      </c>
      <c r="F12" s="12">
        <v>8.5500000000000007</v>
      </c>
      <c r="G12" s="12">
        <v>8.1199999999999992</v>
      </c>
      <c r="H12" s="12">
        <v>8.7899999999999991</v>
      </c>
      <c r="I12" s="69">
        <v>8.89</v>
      </c>
      <c r="J12" s="12">
        <v>8.74</v>
      </c>
      <c r="K12" s="13">
        <v>9.1300000000000008</v>
      </c>
      <c r="L12" s="13">
        <v>8.5399999999999991</v>
      </c>
      <c r="M12" s="13">
        <v>8.3800000000000008</v>
      </c>
      <c r="N12" s="71">
        <v>8.27</v>
      </c>
      <c r="O12" s="71">
        <v>9.8699999999999992</v>
      </c>
      <c r="P12" s="12">
        <v>8.67</v>
      </c>
      <c r="Q12" s="12">
        <v>8.69</v>
      </c>
      <c r="R12" s="12">
        <v>8.8000000000000007</v>
      </c>
      <c r="S12" s="12">
        <v>8.5299999999999994</v>
      </c>
      <c r="T12" s="12">
        <v>8.43</v>
      </c>
      <c r="U12" s="12">
        <v>7.98</v>
      </c>
      <c r="V12" s="12">
        <v>8.65</v>
      </c>
      <c r="W12" s="12">
        <v>7.11</v>
      </c>
      <c r="X12" s="12">
        <v>7.81</v>
      </c>
      <c r="Y12" s="12">
        <v>6.8</v>
      </c>
      <c r="Z12" s="12">
        <v>7.72</v>
      </c>
      <c r="AA12" s="12">
        <v>8.08</v>
      </c>
      <c r="AB12" s="13">
        <f>'[6]16Y-Yellow Fever Cr'!G13</f>
        <v>6.82</v>
      </c>
      <c r="AC12" s="13">
        <f>'[1]16Y-Yellow Fever Cr'!G13</f>
        <v>8.16</v>
      </c>
      <c r="AD12" s="13">
        <f>'[2]16Y-Yellow Fever Cr'!G13</f>
        <v>8.19</v>
      </c>
      <c r="AE12" s="13">
        <f>'[3]16Y-Yellow Fever Cr'!G13</f>
        <v>8.33</v>
      </c>
      <c r="AF12" s="13">
        <f>'[5]16Y-Yellow Fever Cr'!G13</f>
        <v>7.95</v>
      </c>
      <c r="AG12" s="13">
        <f>'[4]16Y-Yellow Fever Cr'!G13</f>
        <v>8.58</v>
      </c>
      <c r="AH12" s="13">
        <f t="shared" si="0"/>
        <v>8.2507142857142863</v>
      </c>
      <c r="AI12" s="12"/>
      <c r="AJ12" s="12"/>
    </row>
    <row r="13" spans="1:36" ht="15.6" x14ac:dyDescent="0.3">
      <c r="A13" s="135"/>
      <c r="B13" s="3" t="s">
        <v>8</v>
      </c>
      <c r="C13" s="48" t="s">
        <v>18</v>
      </c>
      <c r="D13" s="12">
        <v>7.73</v>
      </c>
      <c r="E13" s="12">
        <v>8.09</v>
      </c>
      <c r="F13" s="12">
        <v>8.9700000000000006</v>
      </c>
      <c r="G13" s="12">
        <v>8.6</v>
      </c>
      <c r="H13" s="12">
        <v>8.7200000000000006</v>
      </c>
      <c r="I13" s="69">
        <v>8.9700000000000006</v>
      </c>
      <c r="J13" s="12">
        <v>7.97</v>
      </c>
      <c r="K13" s="13">
        <v>8.68</v>
      </c>
      <c r="L13" s="13">
        <v>8.67</v>
      </c>
      <c r="M13" s="13">
        <v>8.35</v>
      </c>
      <c r="N13" s="71">
        <v>8.57</v>
      </c>
      <c r="O13" s="71">
        <v>9.27</v>
      </c>
      <c r="P13" s="12">
        <v>8.57</v>
      </c>
      <c r="Q13" s="12">
        <v>9.09</v>
      </c>
      <c r="R13" s="12">
        <v>8.74</v>
      </c>
      <c r="S13" s="12">
        <v>8.2799999999999994</v>
      </c>
      <c r="T13" s="12">
        <v>8.66</v>
      </c>
      <c r="U13" s="12">
        <v>7.81</v>
      </c>
      <c r="V13" s="12">
        <v>8.1300000000000008</v>
      </c>
      <c r="W13" s="12">
        <v>8.17</v>
      </c>
      <c r="X13" s="12">
        <v>7.25</v>
      </c>
      <c r="Y13" s="12">
        <v>8.02</v>
      </c>
      <c r="Z13" s="12">
        <v>7.57</v>
      </c>
      <c r="AA13" s="12">
        <v>7.92</v>
      </c>
      <c r="AB13" s="13">
        <f>'[6]16Y-Yellow Fever Cr'!G14</f>
        <v>6.45</v>
      </c>
      <c r="AC13" s="13">
        <f>'[1]16Y-Yellow Fever Cr'!G14</f>
        <v>8.48</v>
      </c>
      <c r="AD13" s="13">
        <f>'[2]16Y-Yellow Fever Cr'!G14</f>
        <v>7.86</v>
      </c>
      <c r="AE13" s="13">
        <f>'[3]16Y-Yellow Fever Cr'!G14</f>
        <v>7.52</v>
      </c>
      <c r="AF13" s="13">
        <f>'[5]16Y-Yellow Fever Cr'!G14</f>
        <v>7.76</v>
      </c>
      <c r="AG13" s="13" t="str">
        <f>'[4]16Y-Yellow Fever Cr'!G14</f>
        <v/>
      </c>
      <c r="AH13" s="13">
        <f t="shared" si="0"/>
        <v>8.2539285714285704</v>
      </c>
      <c r="AI13" s="12"/>
    </row>
    <row r="14" spans="1:36" ht="15.6" x14ac:dyDescent="0.3">
      <c r="A14" s="135"/>
      <c r="B14" s="3" t="s">
        <v>9</v>
      </c>
      <c r="C14" s="48" t="s">
        <v>18</v>
      </c>
      <c r="D14" s="12">
        <v>8.14</v>
      </c>
      <c r="E14" s="12">
        <v>7.77</v>
      </c>
      <c r="F14" s="12">
        <v>8.57</v>
      </c>
      <c r="G14" s="12">
        <v>8.67</v>
      </c>
      <c r="H14" s="12">
        <v>8.86</v>
      </c>
      <c r="I14" s="69">
        <v>9.69</v>
      </c>
      <c r="J14" s="48" t="s">
        <v>18</v>
      </c>
      <c r="K14" s="13">
        <v>8.59</v>
      </c>
      <c r="L14" s="13">
        <v>8.7200000000000006</v>
      </c>
      <c r="M14" s="13">
        <v>9.49</v>
      </c>
      <c r="N14" s="71">
        <v>8.8699999999999992</v>
      </c>
      <c r="O14" s="71">
        <v>8.9499999999999993</v>
      </c>
      <c r="P14" s="12">
        <v>8.8000000000000007</v>
      </c>
      <c r="Q14" s="12">
        <v>9.18</v>
      </c>
      <c r="R14" s="12">
        <v>8.64</v>
      </c>
      <c r="S14" s="12">
        <v>7.95</v>
      </c>
      <c r="T14" s="12">
        <v>9.44</v>
      </c>
      <c r="U14" s="12">
        <v>8.7100000000000009</v>
      </c>
      <c r="V14" s="12">
        <v>8.8699999999999992</v>
      </c>
      <c r="W14" s="12">
        <v>8.08</v>
      </c>
      <c r="X14" s="12">
        <v>7.9</v>
      </c>
      <c r="Y14" s="12">
        <v>8.44</v>
      </c>
      <c r="Z14" s="12">
        <v>7.47</v>
      </c>
      <c r="AA14" s="12">
        <v>8.7799999999999994</v>
      </c>
      <c r="AB14" s="13">
        <f>'[6]16Y-Yellow Fever Cr'!G15</f>
        <v>8.1999999999999993</v>
      </c>
      <c r="AC14" s="13">
        <f>'[1]16Y-Yellow Fever Cr'!G15</f>
        <v>8.5500000000000007</v>
      </c>
      <c r="AD14" s="13">
        <f>'[2]16Y-Yellow Fever Cr'!G15</f>
        <v>8.68</v>
      </c>
      <c r="AE14" s="48" t="s">
        <v>18</v>
      </c>
      <c r="AF14" s="13">
        <f>'[5]16Y-Yellow Fever Cr'!G15</f>
        <v>7.77</v>
      </c>
      <c r="AG14" s="13" t="str">
        <f>'[4]16Y-Yellow Fever Cr'!G15</f>
        <v/>
      </c>
      <c r="AH14" s="13">
        <f t="shared" si="0"/>
        <v>8.6157692307692315</v>
      </c>
      <c r="AI14" s="12"/>
    </row>
    <row r="15" spans="1:36" ht="15.6" x14ac:dyDescent="0.3">
      <c r="A15" s="14" t="s">
        <v>162</v>
      </c>
      <c r="B15" s="3" t="s">
        <v>9</v>
      </c>
      <c r="C15" s="48" t="s">
        <v>18</v>
      </c>
      <c r="D15" s="12">
        <v>7.57</v>
      </c>
      <c r="E15" s="12">
        <v>7.52</v>
      </c>
      <c r="F15" s="12">
        <v>8.34</v>
      </c>
      <c r="G15" s="12">
        <v>8.3699999999999992</v>
      </c>
      <c r="H15" s="12">
        <v>9.25</v>
      </c>
      <c r="I15" s="69">
        <v>8.99</v>
      </c>
      <c r="J15" s="12">
        <v>8.24</v>
      </c>
      <c r="K15" s="13">
        <v>8.48</v>
      </c>
      <c r="L15" s="13">
        <v>9.35</v>
      </c>
      <c r="M15" s="13">
        <v>9.64</v>
      </c>
      <c r="N15" s="71">
        <v>9.77</v>
      </c>
      <c r="O15" s="71">
        <v>8.57</v>
      </c>
      <c r="P15" s="48" t="s">
        <v>18</v>
      </c>
      <c r="Q15" s="12">
        <v>8.52</v>
      </c>
      <c r="R15" s="12">
        <v>8.1199999999999992</v>
      </c>
      <c r="S15" s="12">
        <v>7.4</v>
      </c>
      <c r="T15" s="12">
        <v>8.84</v>
      </c>
      <c r="U15" s="12">
        <v>8.84</v>
      </c>
      <c r="V15" s="12">
        <v>9.35</v>
      </c>
      <c r="W15" s="12">
        <v>8.1999999999999993</v>
      </c>
      <c r="X15" s="12">
        <v>8.09</v>
      </c>
      <c r="Y15" s="12">
        <v>7.16</v>
      </c>
      <c r="Z15" s="12">
        <v>8.15</v>
      </c>
      <c r="AA15" s="12">
        <v>9.4600000000000009</v>
      </c>
      <c r="AB15" s="13">
        <f>'[6]16Y-Yellow Fever Cr'!G16</f>
        <v>7.33</v>
      </c>
      <c r="AC15" s="13">
        <f>'[1]16Y-Yellow Fever Cr'!G16</f>
        <v>8.08</v>
      </c>
      <c r="AD15" s="13">
        <f>'[2]16Y-Yellow Fever Cr'!G16</f>
        <v>7.69</v>
      </c>
      <c r="AE15" s="13">
        <f>'[3]16Y-Yellow Fever Cr'!G16</f>
        <v>8.19</v>
      </c>
      <c r="AF15" s="13">
        <f>'[5]16Y-Yellow Fever Cr'!G16</f>
        <v>7.22</v>
      </c>
      <c r="AG15" s="13" t="str">
        <f>'[4]16Y-Yellow Fever Cr'!G16</f>
        <v/>
      </c>
      <c r="AH15" s="13">
        <f t="shared" si="0"/>
        <v>8.4262962962962966</v>
      </c>
      <c r="AI15" s="12"/>
    </row>
    <row r="16" spans="1:36" ht="15.6" x14ac:dyDescent="0.3">
      <c r="A16" s="14" t="s">
        <v>739</v>
      </c>
      <c r="B16" s="3" t="s">
        <v>10</v>
      </c>
      <c r="C16" s="48" t="s">
        <v>18</v>
      </c>
      <c r="D16" s="48" t="s">
        <v>18</v>
      </c>
      <c r="E16" s="12">
        <v>8.2799999999999994</v>
      </c>
      <c r="F16" s="12">
        <v>8.34</v>
      </c>
      <c r="G16" s="12">
        <v>7.73</v>
      </c>
      <c r="H16" s="48" t="s">
        <v>18</v>
      </c>
      <c r="I16" s="48" t="s">
        <v>18</v>
      </c>
      <c r="J16" s="12">
        <v>9.25</v>
      </c>
      <c r="K16" s="13">
        <v>8.5399999999999991</v>
      </c>
      <c r="L16" s="13">
        <v>7.72</v>
      </c>
      <c r="M16" s="13">
        <v>8.64</v>
      </c>
      <c r="N16" s="71">
        <v>8.4700000000000006</v>
      </c>
      <c r="O16" s="71">
        <v>8.4700000000000006</v>
      </c>
      <c r="P16" s="12">
        <v>9.3699999999999992</v>
      </c>
      <c r="Q16" s="12">
        <v>8.58</v>
      </c>
      <c r="R16" s="12">
        <v>7.38</v>
      </c>
      <c r="S16" s="12">
        <v>8.1199999999999992</v>
      </c>
      <c r="T16" s="12">
        <v>7.89</v>
      </c>
      <c r="U16" s="12">
        <v>8.56</v>
      </c>
      <c r="V16" s="12">
        <v>8.67</v>
      </c>
      <c r="W16" s="12">
        <v>6.77</v>
      </c>
      <c r="X16" s="12">
        <v>6.88</v>
      </c>
      <c r="Y16" s="12">
        <v>7.12</v>
      </c>
      <c r="Z16" s="12">
        <v>8.4600000000000009</v>
      </c>
      <c r="AA16" s="12">
        <v>7.8</v>
      </c>
      <c r="AB16" s="13">
        <f>'[6]16Y-Yellow Fever Cr'!G17</f>
        <v>6.46</v>
      </c>
      <c r="AC16" s="13">
        <f>'[1]16Y-Yellow Fever Cr'!G17</f>
        <v>8.61</v>
      </c>
      <c r="AD16" s="13">
        <f>'[2]16Y-Yellow Fever Cr'!G17</f>
        <v>7.34</v>
      </c>
      <c r="AE16" s="13">
        <f>'[3]16Y-Yellow Fever Cr'!G17</f>
        <v>8.11</v>
      </c>
      <c r="AF16" s="13">
        <f>'[5]16Y-Yellow Fever Cr'!G17</f>
        <v>6.72</v>
      </c>
      <c r="AG16" s="13" t="str">
        <f>'[4]16Y-Yellow Fever Cr'!G17</f>
        <v/>
      </c>
      <c r="AH16" s="13">
        <f t="shared" si="0"/>
        <v>8.0624000000000002</v>
      </c>
      <c r="AI16" s="12"/>
    </row>
    <row r="17" spans="1:34" ht="15.6" x14ac:dyDescent="0.3">
      <c r="A17" s="216" t="s">
        <v>740</v>
      </c>
      <c r="B17" s="3" t="s">
        <v>10</v>
      </c>
      <c r="C17" s="48" t="s">
        <v>18</v>
      </c>
      <c r="D17" s="48" t="s">
        <v>18</v>
      </c>
      <c r="E17" s="12">
        <v>8.3000000000000007</v>
      </c>
      <c r="F17" s="12">
        <v>7.65</v>
      </c>
      <c r="G17" s="12">
        <v>7.98</v>
      </c>
      <c r="H17" s="12">
        <v>8.44</v>
      </c>
      <c r="I17" s="48" t="s">
        <v>18</v>
      </c>
      <c r="J17" s="12">
        <v>8.15</v>
      </c>
      <c r="K17" s="13">
        <v>8.56</v>
      </c>
      <c r="L17" s="13">
        <v>7.28</v>
      </c>
      <c r="M17" s="13">
        <v>8.2799999999999994</v>
      </c>
      <c r="N17" s="71">
        <v>8.17</v>
      </c>
      <c r="O17" s="71">
        <v>7.67</v>
      </c>
      <c r="P17" s="12">
        <v>7.07</v>
      </c>
      <c r="Q17" s="12">
        <v>7.57</v>
      </c>
      <c r="R17" s="12">
        <v>7.17</v>
      </c>
      <c r="S17" s="12">
        <v>7.75</v>
      </c>
      <c r="T17" s="12">
        <v>7.41</v>
      </c>
      <c r="U17" s="12">
        <v>7.95</v>
      </c>
      <c r="V17" s="12">
        <v>7.53</v>
      </c>
      <c r="W17" s="12">
        <v>6.32</v>
      </c>
      <c r="X17" s="12">
        <v>6.36</v>
      </c>
      <c r="Y17" s="12">
        <v>7.59</v>
      </c>
      <c r="Z17" s="12">
        <v>7.17</v>
      </c>
      <c r="AA17" s="12">
        <v>7.11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48" t="s">
        <v>18</v>
      </c>
      <c r="AH17" s="13">
        <f t="shared" si="0"/>
        <v>7.6127272727272732</v>
      </c>
    </row>
    <row r="18" spans="1:34" ht="15.6" x14ac:dyDescent="0.3">
      <c r="A18" s="54" t="s">
        <v>741</v>
      </c>
      <c r="B18" s="3" t="s">
        <v>11</v>
      </c>
      <c r="C18" s="48" t="s">
        <v>18</v>
      </c>
      <c r="D18" s="48" t="s">
        <v>18</v>
      </c>
      <c r="E18" s="12">
        <v>7.52</v>
      </c>
      <c r="F18" s="12">
        <v>7.22</v>
      </c>
      <c r="G18" s="12">
        <v>8.6199999999999992</v>
      </c>
      <c r="H18" s="12">
        <v>8.85</v>
      </c>
      <c r="I18" s="48" t="s">
        <v>18</v>
      </c>
      <c r="J18" s="12">
        <v>7.4</v>
      </c>
      <c r="K18" s="13">
        <v>8.2799999999999994</v>
      </c>
      <c r="L18" s="13">
        <v>7.92</v>
      </c>
      <c r="M18" s="13">
        <v>7.13</v>
      </c>
      <c r="N18" s="71">
        <v>7.57</v>
      </c>
      <c r="O18" s="71">
        <v>7.27</v>
      </c>
      <c r="P18" s="48" t="s">
        <v>18</v>
      </c>
      <c r="Q18" s="12">
        <v>7.27</v>
      </c>
      <c r="R18" s="13" t="s">
        <v>356</v>
      </c>
      <c r="S18" s="13">
        <v>7.98</v>
      </c>
      <c r="T18" s="13">
        <v>6.95</v>
      </c>
      <c r="U18" s="13">
        <v>7.14</v>
      </c>
      <c r="V18" s="13">
        <v>6.9</v>
      </c>
      <c r="W18" s="13">
        <v>5.7</v>
      </c>
      <c r="X18" s="13">
        <v>6.17</v>
      </c>
      <c r="Y18" s="13">
        <v>7.59</v>
      </c>
      <c r="Z18" s="13">
        <v>6.5</v>
      </c>
      <c r="AA18" s="13">
        <v>6.39</v>
      </c>
      <c r="AB18" s="13">
        <f>'[6]16Y-Yellow Fever Cr'!G18</f>
        <v>6.74</v>
      </c>
      <c r="AC18" s="13">
        <f>'[1]16Y-Yellow Fever Cr'!G18</f>
        <v>6.65</v>
      </c>
      <c r="AD18" s="13">
        <f>'[2]16Y-Yellow Fever Cr'!G18</f>
        <v>6.3</v>
      </c>
      <c r="AE18" s="13">
        <f>'[3]16Y-Yellow Fever Cr'!G18</f>
        <v>7.77</v>
      </c>
      <c r="AF18" s="13">
        <f>'[5]16Y-Yellow Fever Cr'!G18</f>
        <v>6.03</v>
      </c>
      <c r="AG18" s="13" t="str">
        <f>'[4]16Y-Yellow Fever Cr'!G18</f>
        <v/>
      </c>
      <c r="AH18" s="13">
        <f t="shared" si="0"/>
        <v>7.2429166666666687</v>
      </c>
    </row>
    <row r="19" spans="1:34" ht="15.6" x14ac:dyDescent="0.3">
      <c r="A19" s="54"/>
      <c r="B19" s="3" t="s">
        <v>12</v>
      </c>
      <c r="C19" s="48" t="s">
        <v>18</v>
      </c>
      <c r="D19" s="48" t="s">
        <v>18</v>
      </c>
      <c r="E19" s="12">
        <v>6.81</v>
      </c>
      <c r="F19" s="12">
        <v>6.6</v>
      </c>
      <c r="G19" s="12">
        <v>6.92</v>
      </c>
      <c r="H19" s="12">
        <v>7.75</v>
      </c>
      <c r="I19" s="69">
        <v>7.08</v>
      </c>
      <c r="J19" s="12">
        <v>6.19</v>
      </c>
      <c r="K19" s="13">
        <v>8.7799999999999994</v>
      </c>
      <c r="L19" s="13">
        <v>7.63</v>
      </c>
      <c r="M19" s="13">
        <v>6.82</v>
      </c>
      <c r="N19" s="13" t="s">
        <v>190</v>
      </c>
      <c r="O19" s="40">
        <v>6.77</v>
      </c>
      <c r="P19" s="48" t="s">
        <v>18</v>
      </c>
      <c r="Q19" s="13">
        <v>6.68</v>
      </c>
      <c r="R19" s="13" t="s">
        <v>356</v>
      </c>
      <c r="S19" s="13">
        <v>7.39</v>
      </c>
      <c r="T19" s="13">
        <v>6.52</v>
      </c>
      <c r="U19" s="13">
        <v>6.47</v>
      </c>
      <c r="V19" s="13">
        <v>6.87</v>
      </c>
      <c r="W19" s="13">
        <v>5.98</v>
      </c>
      <c r="X19" s="13">
        <v>6.48</v>
      </c>
      <c r="Y19" s="13">
        <v>6.49</v>
      </c>
      <c r="Z19" s="13">
        <v>6.1</v>
      </c>
      <c r="AA19" s="13">
        <v>5.94</v>
      </c>
      <c r="AB19" s="48" t="s">
        <v>18</v>
      </c>
      <c r="AC19" s="13">
        <f>'[1]16Y-Yellow Fever Cr'!G19</f>
        <v>6.74</v>
      </c>
      <c r="AD19" s="13">
        <f>'[2]16Y-Yellow Fever Cr'!G19</f>
        <v>5.52</v>
      </c>
      <c r="AE19" s="13">
        <f>'[3]16Y-Yellow Fever Cr'!G19</f>
        <v>6.3</v>
      </c>
      <c r="AF19" s="13">
        <f>'[5]16Y-Yellow Fever Cr'!G19</f>
        <v>5.26</v>
      </c>
      <c r="AG19" s="13" t="str">
        <f>'[4]16Y-Yellow Fever Cr'!G19</f>
        <v/>
      </c>
      <c r="AH19" s="13">
        <f t="shared" si="0"/>
        <v>6.731739130434784</v>
      </c>
    </row>
    <row r="20" spans="1:34" x14ac:dyDescent="0.25">
      <c r="A20" s="135"/>
    </row>
    <row r="21" spans="1:34" x14ac:dyDescent="0.25">
      <c r="D21" s="136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 xml:space="preserve">&amp;C&amp;"Arial,Bold"&amp;14Yellow Fever Creek  -  16Y
</oddHeader>
    <oddFooter>&amp;LPage &amp;P&amp;R&amp;"Arial,Italic"&amp;8h:/hydnet/monwell/gwlevel.xls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topLeftCell="A29" workbookViewId="0">
      <selection activeCell="N109" sqref="N109"/>
    </sheetView>
  </sheetViews>
  <sheetFormatPr defaultColWidth="9.109375" defaultRowHeight="15" x14ac:dyDescent="0.25"/>
  <cols>
    <col min="1" max="1" width="30.88671875" style="186" bestFit="1" customWidth="1"/>
    <col min="2" max="2" width="6.5546875" style="169" customWidth="1"/>
    <col min="3" max="16384" width="9.109375" style="169"/>
  </cols>
  <sheetData>
    <row r="1" spans="1:14" ht="13.5" customHeight="1" x14ac:dyDescent="0.3">
      <c r="A1" s="185" t="s">
        <v>1173</v>
      </c>
      <c r="B1" s="167"/>
      <c r="C1" s="168">
        <v>2005</v>
      </c>
      <c r="D1" s="168">
        <v>2006</v>
      </c>
      <c r="E1" s="168">
        <v>2007</v>
      </c>
      <c r="F1" s="168">
        <v>2008</v>
      </c>
      <c r="G1" s="168">
        <v>2009</v>
      </c>
      <c r="H1" s="168">
        <v>2010</v>
      </c>
      <c r="I1" s="168">
        <v>2011</v>
      </c>
      <c r="J1" s="168">
        <v>2012</v>
      </c>
      <c r="K1" s="168">
        <v>2013</v>
      </c>
      <c r="L1" s="168" t="s">
        <v>161</v>
      </c>
    </row>
    <row r="2" spans="1:14" ht="15.6" x14ac:dyDescent="0.3">
      <c r="A2" s="170" t="s">
        <v>1071</v>
      </c>
      <c r="B2" s="171" t="s">
        <v>1</v>
      </c>
      <c r="C2" s="172"/>
      <c r="D2" s="173"/>
      <c r="E2" s="173" t="s">
        <v>1013</v>
      </c>
      <c r="F2" s="172">
        <v>22.37</v>
      </c>
      <c r="G2" s="172"/>
      <c r="H2" s="172">
        <v>19.75</v>
      </c>
      <c r="I2" s="172">
        <v>19.649999999999999</v>
      </c>
      <c r="J2" s="172">
        <v>19.5</v>
      </c>
      <c r="K2" s="172">
        <v>19.12</v>
      </c>
      <c r="L2" s="172">
        <f>AVERAGE(C2:K2)</f>
        <v>20.078000000000003</v>
      </c>
    </row>
    <row r="3" spans="1:14" ht="15.6" x14ac:dyDescent="0.3">
      <c r="A3" s="174"/>
      <c r="B3" s="171" t="s">
        <v>2</v>
      </c>
      <c r="C3" s="172"/>
      <c r="D3" s="173"/>
      <c r="E3" s="172" t="s">
        <v>1013</v>
      </c>
      <c r="F3" s="173">
        <v>22.75</v>
      </c>
      <c r="G3" s="172"/>
      <c r="H3" s="172">
        <v>19.95</v>
      </c>
      <c r="I3" s="172">
        <v>19.5</v>
      </c>
      <c r="J3" s="172">
        <v>19.05</v>
      </c>
      <c r="K3" s="172">
        <v>18.61</v>
      </c>
      <c r="L3" s="172">
        <f>AVERAGE(C3:K3)</f>
        <v>19.972000000000001</v>
      </c>
    </row>
    <row r="4" spans="1:14" ht="15.6" x14ac:dyDescent="0.3">
      <c r="A4" s="175"/>
      <c r="B4" s="171" t="s">
        <v>3</v>
      </c>
      <c r="C4" s="172"/>
      <c r="D4" s="172"/>
      <c r="E4" s="172" t="s">
        <v>1013</v>
      </c>
      <c r="F4" s="173">
        <v>22.240000000000002</v>
      </c>
      <c r="G4" s="172"/>
      <c r="H4" s="172">
        <v>20.369999999999997</v>
      </c>
      <c r="I4" s="172">
        <v>19.100000000000001</v>
      </c>
      <c r="J4" s="172">
        <v>19.510000000000002</v>
      </c>
      <c r="K4" s="172">
        <v>19.100000000000001</v>
      </c>
      <c r="L4" s="172">
        <f>AVERAGE(C4:K4)</f>
        <v>20.064</v>
      </c>
    </row>
    <row r="5" spans="1:14" ht="15.6" x14ac:dyDescent="0.3">
      <c r="A5" s="206" t="s">
        <v>1172</v>
      </c>
      <c r="B5" s="171" t="s">
        <v>4</v>
      </c>
      <c r="C5" s="172"/>
      <c r="D5" s="172"/>
      <c r="E5" s="172">
        <v>21.52</v>
      </c>
      <c r="F5" s="173">
        <v>22.92</v>
      </c>
      <c r="G5" s="172">
        <v>20.61</v>
      </c>
      <c r="H5" s="172">
        <v>19.919999999999998</v>
      </c>
      <c r="I5" s="172">
        <v>19.03</v>
      </c>
      <c r="J5" s="172">
        <v>18.63</v>
      </c>
      <c r="K5" s="172"/>
      <c r="L5" s="172">
        <f t="shared" ref="L5:L19" si="0">AVERAGE(C5:J5)</f>
        <v>20.438333333333333</v>
      </c>
      <c r="N5" s="177"/>
    </row>
    <row r="6" spans="1:14" ht="15.6" x14ac:dyDescent="0.3">
      <c r="A6" s="207" t="s">
        <v>1135</v>
      </c>
      <c r="B6" s="171" t="s">
        <v>5</v>
      </c>
      <c r="C6" s="172"/>
      <c r="D6" s="172"/>
      <c r="E6" s="172">
        <v>20.880000000000003</v>
      </c>
      <c r="F6" s="172">
        <v>21.740000000000002</v>
      </c>
      <c r="G6" s="172">
        <v>20.2</v>
      </c>
      <c r="H6" s="172">
        <v>20.02</v>
      </c>
      <c r="I6" s="172">
        <v>18.54</v>
      </c>
      <c r="J6" s="172">
        <v>17.86</v>
      </c>
      <c r="K6" s="172"/>
      <c r="L6" s="172">
        <f t="shared" si="0"/>
        <v>19.873333333333331</v>
      </c>
    </row>
    <row r="7" spans="1:14" ht="15.6" x14ac:dyDescent="0.3">
      <c r="A7" s="176"/>
      <c r="B7" s="171" t="s">
        <v>5</v>
      </c>
      <c r="C7" s="172"/>
      <c r="D7" s="172"/>
      <c r="E7" s="172">
        <v>20.509999999999998</v>
      </c>
      <c r="F7" s="172">
        <v>21.19</v>
      </c>
      <c r="G7" s="172">
        <v>20.56</v>
      </c>
      <c r="H7" s="172">
        <v>19.579999999999998</v>
      </c>
      <c r="I7" s="172">
        <v>18.149999999999999</v>
      </c>
      <c r="J7" s="172">
        <v>17.87</v>
      </c>
      <c r="K7" s="172"/>
      <c r="L7" s="172">
        <f t="shared" si="0"/>
        <v>19.643333333333334</v>
      </c>
    </row>
    <row r="8" spans="1:14" ht="15.6" x14ac:dyDescent="0.3">
      <c r="A8" s="170" t="s">
        <v>1171</v>
      </c>
      <c r="B8" s="171" t="s">
        <v>6</v>
      </c>
      <c r="C8" s="172"/>
      <c r="D8" s="172"/>
      <c r="E8" s="172">
        <v>22.64</v>
      </c>
      <c r="F8" s="172">
        <v>21.12</v>
      </c>
      <c r="G8" s="172">
        <v>21.52</v>
      </c>
      <c r="H8" s="172">
        <v>20.2</v>
      </c>
      <c r="I8" s="172">
        <v>17.78</v>
      </c>
      <c r="J8" s="172">
        <v>18.329999999999998</v>
      </c>
      <c r="K8" s="172"/>
      <c r="L8" s="172">
        <f t="shared" si="0"/>
        <v>20.265000000000001</v>
      </c>
    </row>
    <row r="9" spans="1:14" ht="15.6" x14ac:dyDescent="0.3">
      <c r="A9" s="170" t="s">
        <v>1166</v>
      </c>
      <c r="B9" s="171" t="s">
        <v>6</v>
      </c>
      <c r="C9" s="172"/>
      <c r="D9" s="172"/>
      <c r="E9" s="172">
        <v>23.240000000000002</v>
      </c>
      <c r="F9" s="172">
        <v>21.490000000000002</v>
      </c>
      <c r="G9" s="172">
        <v>22.75</v>
      </c>
      <c r="H9" s="172">
        <v>19.739999999999998</v>
      </c>
      <c r="I9" s="172">
        <v>18.940000000000001</v>
      </c>
      <c r="J9" s="172">
        <v>19.95</v>
      </c>
      <c r="K9" s="172"/>
      <c r="L9" s="172">
        <f t="shared" si="0"/>
        <v>21.018333333333334</v>
      </c>
    </row>
    <row r="10" spans="1:14" ht="15.6" x14ac:dyDescent="0.3">
      <c r="A10" s="170" t="s">
        <v>1165</v>
      </c>
      <c r="B10" s="171" t="s">
        <v>7</v>
      </c>
      <c r="C10" s="172"/>
      <c r="D10" s="172"/>
      <c r="E10" s="172">
        <v>23.330000000000002</v>
      </c>
      <c r="F10" s="172">
        <v>23.94</v>
      </c>
      <c r="G10" s="173">
        <v>23.259999999999998</v>
      </c>
      <c r="H10" s="173">
        <v>21.189999999999998</v>
      </c>
      <c r="I10" s="173">
        <v>20.05</v>
      </c>
      <c r="J10" s="173">
        <v>20.04</v>
      </c>
      <c r="K10" s="173"/>
      <c r="L10" s="172">
        <f t="shared" si="0"/>
        <v>21.968333333333334</v>
      </c>
      <c r="M10" s="178"/>
    </row>
    <row r="11" spans="1:14" ht="15.6" x14ac:dyDescent="0.3">
      <c r="A11" s="170"/>
      <c r="B11" s="171" t="s">
        <v>7</v>
      </c>
      <c r="C11" s="172"/>
      <c r="D11" s="172"/>
      <c r="E11" s="172">
        <v>22.84</v>
      </c>
      <c r="F11" s="172">
        <v>23.59</v>
      </c>
      <c r="G11" s="173">
        <v>22.75</v>
      </c>
      <c r="H11" s="173">
        <v>19.98</v>
      </c>
      <c r="I11" s="173">
        <v>19.75</v>
      </c>
      <c r="J11" s="173">
        <v>20.29</v>
      </c>
      <c r="K11" s="173"/>
      <c r="L11" s="172">
        <f t="shared" si="0"/>
        <v>21.533333333333335</v>
      </c>
      <c r="M11" s="178"/>
    </row>
    <row r="12" spans="1:14" ht="15.6" x14ac:dyDescent="0.3">
      <c r="A12" s="175"/>
      <c r="B12" s="171" t="s">
        <v>8</v>
      </c>
      <c r="C12" s="179"/>
      <c r="D12" s="179"/>
      <c r="E12" s="179">
        <v>23.04</v>
      </c>
      <c r="F12" s="179">
        <v>24.44</v>
      </c>
      <c r="G12" s="179">
        <v>23.22</v>
      </c>
      <c r="H12" s="179">
        <v>20.619999999999997</v>
      </c>
      <c r="I12" s="179">
        <v>19.75</v>
      </c>
      <c r="J12" s="179">
        <v>20.100000000000001</v>
      </c>
      <c r="K12" s="179"/>
      <c r="L12" s="172">
        <f t="shared" si="0"/>
        <v>21.861666666666665</v>
      </c>
      <c r="M12" s="180"/>
    </row>
    <row r="13" spans="1:14" ht="15.6" x14ac:dyDescent="0.3">
      <c r="A13" s="175"/>
      <c r="B13" s="171" t="s">
        <v>8</v>
      </c>
      <c r="C13" s="179"/>
      <c r="D13" s="179"/>
      <c r="E13" s="179">
        <v>22.740000000000002</v>
      </c>
      <c r="F13" s="179"/>
      <c r="G13" s="179">
        <v>23.03</v>
      </c>
      <c r="H13" s="179">
        <v>21.57</v>
      </c>
      <c r="I13" s="179">
        <v>20.420000000000002</v>
      </c>
      <c r="J13" s="179">
        <v>21.05</v>
      </c>
      <c r="K13" s="179"/>
      <c r="L13" s="172">
        <f t="shared" si="0"/>
        <v>21.762</v>
      </c>
      <c r="M13" s="180"/>
    </row>
    <row r="14" spans="1:14" ht="15.6" x14ac:dyDescent="0.3">
      <c r="A14" s="175"/>
      <c r="B14" s="171" t="s">
        <v>9</v>
      </c>
      <c r="C14" s="179"/>
      <c r="D14" s="179"/>
      <c r="E14" s="179">
        <v>23.22</v>
      </c>
      <c r="F14" s="179"/>
      <c r="G14" s="179">
        <v>23.12</v>
      </c>
      <c r="H14" s="179">
        <v>21.23</v>
      </c>
      <c r="I14" s="179">
        <v>21.15</v>
      </c>
      <c r="J14" s="179">
        <v>20.5</v>
      </c>
      <c r="K14" s="179"/>
      <c r="L14" s="172">
        <f t="shared" si="0"/>
        <v>21.844000000000001</v>
      </c>
      <c r="M14" s="180"/>
    </row>
    <row r="15" spans="1:14" ht="15.6" x14ac:dyDescent="0.3">
      <c r="A15" s="175"/>
      <c r="B15" s="171" t="s">
        <v>9</v>
      </c>
      <c r="C15" s="179"/>
      <c r="D15" s="179"/>
      <c r="E15" s="179">
        <v>23.64</v>
      </c>
      <c r="F15" s="179" t="s">
        <v>1013</v>
      </c>
      <c r="G15" s="179">
        <v>23.21</v>
      </c>
      <c r="H15" s="179">
        <v>20.89</v>
      </c>
      <c r="I15" s="179">
        <v>20.12</v>
      </c>
      <c r="J15" s="179">
        <v>20.420000000000002</v>
      </c>
      <c r="K15" s="179"/>
      <c r="L15" s="172">
        <f t="shared" si="0"/>
        <v>21.656000000000002</v>
      </c>
      <c r="M15" s="180"/>
    </row>
    <row r="16" spans="1:14" ht="15.6" x14ac:dyDescent="0.3">
      <c r="A16" s="181"/>
      <c r="B16" s="171" t="s">
        <v>10</v>
      </c>
      <c r="C16" s="179"/>
      <c r="D16" s="179"/>
      <c r="E16" s="179">
        <v>23.91</v>
      </c>
      <c r="F16" s="179" t="s">
        <v>1013</v>
      </c>
      <c r="G16" s="179">
        <v>22.59</v>
      </c>
      <c r="H16" s="179">
        <v>20.63</v>
      </c>
      <c r="I16" s="179">
        <v>19.760000000000002</v>
      </c>
      <c r="J16" s="179">
        <v>20.9</v>
      </c>
      <c r="K16" s="179"/>
      <c r="L16" s="172">
        <f t="shared" si="0"/>
        <v>21.558</v>
      </c>
      <c r="M16" s="180"/>
    </row>
    <row r="17" spans="1:13" ht="15.6" x14ac:dyDescent="0.3">
      <c r="A17" s="181"/>
      <c r="B17" s="171" t="s">
        <v>10</v>
      </c>
      <c r="C17" s="179"/>
      <c r="D17" s="179"/>
      <c r="E17" s="179">
        <v>24</v>
      </c>
      <c r="F17" s="179" t="s">
        <v>1013</v>
      </c>
      <c r="G17" s="179">
        <v>19.04</v>
      </c>
      <c r="H17" s="179">
        <v>20.009999999999998</v>
      </c>
      <c r="I17" s="179">
        <v>20.58</v>
      </c>
      <c r="J17" s="179">
        <v>20.239999999999998</v>
      </c>
      <c r="K17" s="179"/>
      <c r="L17" s="172">
        <f t="shared" si="0"/>
        <v>20.773999999999997</v>
      </c>
      <c r="M17" s="180"/>
    </row>
    <row r="18" spans="1:13" ht="15.6" x14ac:dyDescent="0.3">
      <c r="A18" s="182"/>
      <c r="B18" s="171" t="s">
        <v>11</v>
      </c>
      <c r="C18" s="172"/>
      <c r="D18" s="172"/>
      <c r="E18" s="172">
        <v>22.94</v>
      </c>
      <c r="F18" s="172" t="s">
        <v>1013</v>
      </c>
      <c r="G18" s="172">
        <v>18.579999999999998</v>
      </c>
      <c r="H18" s="172">
        <v>19.600000000000001</v>
      </c>
      <c r="I18" s="172">
        <v>20.27</v>
      </c>
      <c r="J18" s="172">
        <v>19.64</v>
      </c>
      <c r="K18" s="172"/>
      <c r="L18" s="172">
        <f t="shared" si="0"/>
        <v>20.206</v>
      </c>
    </row>
    <row r="19" spans="1:13" ht="15.6" x14ac:dyDescent="0.3">
      <c r="A19" s="182"/>
      <c r="B19" s="171" t="s">
        <v>12</v>
      </c>
      <c r="C19" s="172"/>
      <c r="D19" s="172"/>
      <c r="E19" s="172">
        <v>22.79</v>
      </c>
      <c r="F19" s="172" t="s">
        <v>1013</v>
      </c>
      <c r="G19" s="172">
        <v>19.53</v>
      </c>
      <c r="H19" s="172">
        <v>19.350000000000001</v>
      </c>
      <c r="I19" s="172">
        <v>19.82</v>
      </c>
      <c r="J19" s="172">
        <v>19.829999999999998</v>
      </c>
      <c r="K19" s="172"/>
      <c r="L19" s="172">
        <f t="shared" si="0"/>
        <v>20.264000000000003</v>
      </c>
    </row>
    <row r="20" spans="1:13" x14ac:dyDescent="0.25">
      <c r="A20" s="183"/>
      <c r="B20" s="184"/>
    </row>
    <row r="21" spans="1:13" ht="15.6" x14ac:dyDescent="0.3">
      <c r="A21" s="185" t="s">
        <v>1174</v>
      </c>
      <c r="B21" s="167"/>
      <c r="C21" s="168">
        <v>2005</v>
      </c>
      <c r="D21" s="168">
        <v>2006</v>
      </c>
      <c r="E21" s="168">
        <v>2007</v>
      </c>
      <c r="F21" s="168">
        <v>2008</v>
      </c>
      <c r="G21" s="168">
        <v>2009</v>
      </c>
      <c r="H21" s="168">
        <v>2010</v>
      </c>
      <c r="I21" s="168">
        <v>2011</v>
      </c>
      <c r="J21" s="168">
        <v>2012</v>
      </c>
      <c r="K21" s="168">
        <v>2013</v>
      </c>
      <c r="L21" s="168" t="s">
        <v>161</v>
      </c>
    </row>
    <row r="22" spans="1:13" ht="15.6" x14ac:dyDescent="0.3">
      <c r="A22" s="170" t="s">
        <v>1154</v>
      </c>
      <c r="B22" s="171" t="s">
        <v>1</v>
      </c>
      <c r="C22" s="172"/>
      <c r="D22" s="173"/>
      <c r="E22" s="173" t="s">
        <v>1013</v>
      </c>
      <c r="F22" s="172">
        <v>20.410000000000004</v>
      </c>
      <c r="G22" s="172">
        <v>20.440000000000001</v>
      </c>
      <c r="H22" s="172">
        <v>20.720000000000002</v>
      </c>
      <c r="I22" s="172">
        <v>20.58</v>
      </c>
      <c r="J22" s="172">
        <v>20.7</v>
      </c>
      <c r="K22" s="172">
        <v>20.39</v>
      </c>
      <c r="L22" s="172">
        <f>AVERAGE(C22:K22)</f>
        <v>20.540000000000003</v>
      </c>
    </row>
    <row r="23" spans="1:13" ht="15.6" x14ac:dyDescent="0.3">
      <c r="A23" s="174"/>
      <c r="B23" s="171" t="s">
        <v>2</v>
      </c>
      <c r="C23" s="172"/>
      <c r="D23" s="173"/>
      <c r="E23" s="172" t="s">
        <v>1013</v>
      </c>
      <c r="F23" s="173">
        <v>20.590000000000003</v>
      </c>
      <c r="G23" s="172">
        <v>20.340000000000003</v>
      </c>
      <c r="H23" s="172">
        <v>20.830000000000002</v>
      </c>
      <c r="I23" s="172">
        <v>20.47</v>
      </c>
      <c r="J23" s="172">
        <v>20.5</v>
      </c>
      <c r="K23" s="172">
        <v>20.21</v>
      </c>
      <c r="L23" s="172">
        <f>AVERAGE(C23:K23)</f>
        <v>20.49</v>
      </c>
    </row>
    <row r="24" spans="1:13" ht="15.6" x14ac:dyDescent="0.3">
      <c r="A24" s="175"/>
      <c r="B24" s="171" t="s">
        <v>3</v>
      </c>
      <c r="C24" s="172"/>
      <c r="D24" s="172"/>
      <c r="E24" s="172" t="s">
        <v>1013</v>
      </c>
      <c r="F24" s="173">
        <v>20.39</v>
      </c>
      <c r="G24" s="172">
        <v>20.130000000000003</v>
      </c>
      <c r="H24" s="172">
        <v>21.04</v>
      </c>
      <c r="I24" s="172">
        <v>20.34</v>
      </c>
      <c r="J24" s="172">
        <v>20.7</v>
      </c>
      <c r="K24" s="172">
        <v>20.37</v>
      </c>
      <c r="L24" s="172">
        <f>AVERAGE(C24:K24)</f>
        <v>20.495000000000001</v>
      </c>
    </row>
    <row r="25" spans="1:13" ht="15.6" x14ac:dyDescent="0.3">
      <c r="A25" s="206" t="s">
        <v>1172</v>
      </c>
      <c r="B25" s="171" t="s">
        <v>4</v>
      </c>
      <c r="C25" s="172"/>
      <c r="D25" s="172"/>
      <c r="E25" s="172">
        <v>20.130000000000003</v>
      </c>
      <c r="F25" s="173">
        <v>20.810000000000002</v>
      </c>
      <c r="G25" s="172">
        <v>20.010000000000002</v>
      </c>
      <c r="H25" s="172">
        <v>20.830000000000002</v>
      </c>
      <c r="I25" s="172">
        <v>20.41</v>
      </c>
      <c r="J25" s="172">
        <v>20.38</v>
      </c>
      <c r="K25" s="172"/>
      <c r="L25" s="172">
        <f t="shared" ref="L25:L39" si="1">AVERAGE(C25:J25)</f>
        <v>20.428333333333331</v>
      </c>
    </row>
    <row r="26" spans="1:13" ht="15.6" x14ac:dyDescent="0.3">
      <c r="A26" s="207" t="s">
        <v>1136</v>
      </c>
      <c r="B26" s="171" t="s">
        <v>5</v>
      </c>
      <c r="C26" s="172"/>
      <c r="D26" s="172"/>
      <c r="E26" s="172">
        <v>20.010000000000002</v>
      </c>
      <c r="F26" s="172">
        <v>20.310000000000002</v>
      </c>
      <c r="G26" s="172">
        <v>19.920000000000002</v>
      </c>
      <c r="H26" s="172">
        <v>20.980000000000004</v>
      </c>
      <c r="I26" s="172">
        <v>20.350000000000001</v>
      </c>
      <c r="J26" s="172">
        <v>20.190000000000001</v>
      </c>
      <c r="K26" s="172"/>
      <c r="L26" s="172">
        <f t="shared" si="1"/>
        <v>20.293333333333337</v>
      </c>
    </row>
    <row r="27" spans="1:13" ht="15.6" x14ac:dyDescent="0.3">
      <c r="A27" s="176"/>
      <c r="B27" s="171" t="s">
        <v>5</v>
      </c>
      <c r="C27" s="172"/>
      <c r="D27" s="172"/>
      <c r="E27" s="172">
        <v>20.010000000000002</v>
      </c>
      <c r="F27" s="172">
        <v>20.190000000000001</v>
      </c>
      <c r="G27" s="172">
        <v>20.150000000000002</v>
      </c>
      <c r="H27" s="172">
        <v>20.770000000000003</v>
      </c>
      <c r="I27" s="172">
        <v>20.3</v>
      </c>
      <c r="J27" s="172">
        <v>20.239999999999998</v>
      </c>
      <c r="K27" s="172"/>
      <c r="L27" s="172">
        <f t="shared" si="1"/>
        <v>20.276666666666667</v>
      </c>
    </row>
    <row r="28" spans="1:13" ht="15.6" x14ac:dyDescent="0.3">
      <c r="A28" s="170" t="s">
        <v>1032</v>
      </c>
      <c r="B28" s="171" t="s">
        <v>6</v>
      </c>
      <c r="C28" s="172"/>
      <c r="D28" s="172"/>
      <c r="E28" s="172">
        <v>20.51</v>
      </c>
      <c r="F28" s="172">
        <v>20.36</v>
      </c>
      <c r="G28" s="172">
        <v>20.270000000000003</v>
      </c>
      <c r="H28" s="172">
        <v>20.86</v>
      </c>
      <c r="I28" s="172">
        <v>20.190000000000001</v>
      </c>
      <c r="J28" s="172">
        <v>20.309999999999999</v>
      </c>
      <c r="K28" s="172"/>
      <c r="L28" s="172">
        <f t="shared" si="1"/>
        <v>20.416666666666668</v>
      </c>
    </row>
    <row r="29" spans="1:13" ht="15.6" x14ac:dyDescent="0.3">
      <c r="A29" s="170" t="s">
        <v>1166</v>
      </c>
      <c r="B29" s="171" t="s">
        <v>6</v>
      </c>
      <c r="C29" s="172"/>
      <c r="D29" s="172"/>
      <c r="E29" s="172">
        <v>20.810000000000002</v>
      </c>
      <c r="F29" s="172">
        <v>20.260000000000002</v>
      </c>
      <c r="G29" s="172">
        <v>20.89</v>
      </c>
      <c r="H29" s="172">
        <v>20.810000000000002</v>
      </c>
      <c r="I29" s="172">
        <v>20.46</v>
      </c>
      <c r="J29" s="172">
        <v>21.19</v>
      </c>
      <c r="K29" s="172"/>
      <c r="L29" s="172">
        <f t="shared" si="1"/>
        <v>20.736666666666668</v>
      </c>
    </row>
    <row r="30" spans="1:13" ht="15.6" x14ac:dyDescent="0.3">
      <c r="A30" s="170" t="s">
        <v>1167</v>
      </c>
      <c r="B30" s="171" t="s">
        <v>7</v>
      </c>
      <c r="C30" s="172"/>
      <c r="D30" s="172"/>
      <c r="E30" s="172">
        <v>20.830000000000002</v>
      </c>
      <c r="F30" s="172">
        <v>21.240000000000002</v>
      </c>
      <c r="G30" s="173">
        <v>21.090000000000003</v>
      </c>
      <c r="H30" s="173">
        <v>21.53</v>
      </c>
      <c r="I30" s="173">
        <v>20.91</v>
      </c>
      <c r="J30" s="173">
        <v>21.01</v>
      </c>
      <c r="K30" s="173"/>
      <c r="L30" s="172">
        <f t="shared" si="1"/>
        <v>21.10166666666667</v>
      </c>
    </row>
    <row r="31" spans="1:13" ht="15.6" x14ac:dyDescent="0.3">
      <c r="A31" s="170"/>
      <c r="B31" s="171" t="s">
        <v>7</v>
      </c>
      <c r="C31" s="172"/>
      <c r="D31" s="172"/>
      <c r="E31" s="172">
        <v>20.580000000000002</v>
      </c>
      <c r="F31" s="172">
        <v>21.200000000000003</v>
      </c>
      <c r="G31" s="173">
        <v>20.87</v>
      </c>
      <c r="H31" s="173">
        <v>20.93</v>
      </c>
      <c r="I31" s="173">
        <v>20.8</v>
      </c>
      <c r="J31" s="173">
        <v>21.16</v>
      </c>
      <c r="K31" s="173"/>
      <c r="L31" s="172">
        <f t="shared" si="1"/>
        <v>20.923333333333336</v>
      </c>
    </row>
    <row r="32" spans="1:13" ht="15.6" x14ac:dyDescent="0.3">
      <c r="A32" s="175"/>
      <c r="B32" s="171" t="s">
        <v>8</v>
      </c>
      <c r="C32" s="179"/>
      <c r="D32" s="179"/>
      <c r="E32" s="179">
        <v>20.71</v>
      </c>
      <c r="F32" s="179">
        <v>21.51</v>
      </c>
      <c r="G32" s="179">
        <v>20.96</v>
      </c>
      <c r="H32" s="179">
        <v>20.96</v>
      </c>
      <c r="I32" s="179">
        <v>20.73</v>
      </c>
      <c r="J32" s="179">
        <v>20.95</v>
      </c>
      <c r="K32" s="179"/>
      <c r="L32" s="172">
        <f t="shared" si="1"/>
        <v>20.970000000000002</v>
      </c>
    </row>
    <row r="33" spans="1:12" ht="15.6" x14ac:dyDescent="0.3">
      <c r="A33" s="175"/>
      <c r="B33" s="171" t="s">
        <v>8</v>
      </c>
      <c r="C33" s="179"/>
      <c r="D33" s="179"/>
      <c r="E33" s="179">
        <v>20.61</v>
      </c>
      <c r="F33" s="179">
        <v>24.23</v>
      </c>
      <c r="G33" s="179">
        <v>21</v>
      </c>
      <c r="H33" s="179">
        <v>21.580000000000002</v>
      </c>
      <c r="I33" s="179">
        <v>20.9</v>
      </c>
      <c r="J33" s="179">
        <v>21.4</v>
      </c>
      <c r="K33" s="179"/>
      <c r="L33" s="172">
        <f t="shared" si="1"/>
        <v>21.62</v>
      </c>
    </row>
    <row r="34" spans="1:12" ht="15.6" x14ac:dyDescent="0.3">
      <c r="A34" s="175"/>
      <c r="B34" s="171" t="s">
        <v>9</v>
      </c>
      <c r="C34" s="179"/>
      <c r="D34" s="179"/>
      <c r="E34" s="179">
        <v>20.990000000000002</v>
      </c>
      <c r="F34" s="179">
        <v>22.01</v>
      </c>
      <c r="G34" s="179">
        <v>21.150000000000002</v>
      </c>
      <c r="H34" s="179">
        <v>21.310000000000002</v>
      </c>
      <c r="I34" s="179">
        <v>21.76</v>
      </c>
      <c r="J34" s="179">
        <v>21.03</v>
      </c>
      <c r="K34" s="179"/>
      <c r="L34" s="172">
        <f t="shared" si="1"/>
        <v>21.375</v>
      </c>
    </row>
    <row r="35" spans="1:12" ht="15.6" x14ac:dyDescent="0.3">
      <c r="A35" s="175"/>
      <c r="B35" s="171" t="s">
        <v>9</v>
      </c>
      <c r="C35" s="179"/>
      <c r="D35" s="179"/>
      <c r="E35" s="179">
        <v>21.130000000000003</v>
      </c>
      <c r="F35" s="179">
        <v>21.410000000000004</v>
      </c>
      <c r="G35" s="179">
        <v>21.090000000000003</v>
      </c>
      <c r="H35" s="179">
        <v>21.54</v>
      </c>
      <c r="I35" s="179">
        <v>21.16</v>
      </c>
      <c r="J35" s="179">
        <v>20.91</v>
      </c>
      <c r="K35" s="179"/>
      <c r="L35" s="172">
        <f t="shared" si="1"/>
        <v>21.206666666666667</v>
      </c>
    </row>
    <row r="36" spans="1:12" ht="15.6" x14ac:dyDescent="0.3">
      <c r="A36" s="181"/>
      <c r="B36" s="171" t="s">
        <v>10</v>
      </c>
      <c r="C36" s="179"/>
      <c r="D36" s="179"/>
      <c r="E36" s="179">
        <v>21.04</v>
      </c>
      <c r="F36" s="179">
        <v>21.490000000000002</v>
      </c>
      <c r="G36" s="179">
        <v>20.770000000000003</v>
      </c>
      <c r="H36" s="179">
        <v>21.28</v>
      </c>
      <c r="I36" s="179">
        <v>20.92</v>
      </c>
      <c r="J36" s="179">
        <v>21.39</v>
      </c>
      <c r="K36" s="179"/>
      <c r="L36" s="172">
        <f t="shared" si="1"/>
        <v>21.148333333333337</v>
      </c>
    </row>
    <row r="37" spans="1:12" ht="15.6" x14ac:dyDescent="0.3">
      <c r="A37" s="181"/>
      <c r="B37" s="171" t="s">
        <v>10</v>
      </c>
      <c r="C37" s="179"/>
      <c r="D37" s="179"/>
      <c r="E37" s="179">
        <v>21.03</v>
      </c>
      <c r="F37" s="179">
        <v>21.060000000000002</v>
      </c>
      <c r="G37" s="179">
        <v>20.580000000000002</v>
      </c>
      <c r="H37" s="179">
        <v>20.900000000000002</v>
      </c>
      <c r="I37" s="179">
        <v>21.62</v>
      </c>
      <c r="J37" s="179">
        <v>20.9</v>
      </c>
      <c r="K37" s="179"/>
      <c r="L37" s="172">
        <f t="shared" si="1"/>
        <v>21.015000000000001</v>
      </c>
    </row>
    <row r="38" spans="1:12" ht="15.6" x14ac:dyDescent="0.3">
      <c r="A38" s="182"/>
      <c r="B38" s="171" t="s">
        <v>11</v>
      </c>
      <c r="C38" s="172"/>
      <c r="D38" s="172"/>
      <c r="E38" s="172">
        <v>20.6</v>
      </c>
      <c r="F38" s="172">
        <v>20.76</v>
      </c>
      <c r="G38" s="172">
        <v>20.380000000000003</v>
      </c>
      <c r="H38" s="172">
        <v>20.660000000000004</v>
      </c>
      <c r="I38" s="172">
        <v>21.41</v>
      </c>
      <c r="J38" s="172">
        <v>20.57</v>
      </c>
      <c r="K38" s="172"/>
      <c r="L38" s="172">
        <f t="shared" si="1"/>
        <v>20.73</v>
      </c>
    </row>
    <row r="39" spans="1:12" ht="15.6" x14ac:dyDescent="0.3">
      <c r="A39" s="182"/>
      <c r="B39" s="171" t="s">
        <v>12</v>
      </c>
      <c r="C39" s="172"/>
      <c r="D39" s="172"/>
      <c r="E39" s="172">
        <v>20.520000000000003</v>
      </c>
      <c r="F39" s="172">
        <v>20.64</v>
      </c>
      <c r="G39" s="172">
        <v>20.69</v>
      </c>
      <c r="H39" s="172">
        <v>20.71</v>
      </c>
      <c r="I39" s="172">
        <v>20.86</v>
      </c>
      <c r="J39" s="172">
        <v>20.5</v>
      </c>
      <c r="K39" s="172"/>
      <c r="L39" s="172">
        <f t="shared" si="1"/>
        <v>20.653333333333332</v>
      </c>
    </row>
    <row r="41" spans="1:12" ht="15.6" x14ac:dyDescent="0.3">
      <c r="A41" s="185" t="s">
        <v>1175</v>
      </c>
      <c r="B41" s="167"/>
      <c r="C41" s="168">
        <v>2005</v>
      </c>
      <c r="D41" s="168">
        <v>2006</v>
      </c>
      <c r="E41" s="168">
        <v>2007</v>
      </c>
      <c r="F41" s="168">
        <v>2008</v>
      </c>
      <c r="G41" s="168">
        <v>2009</v>
      </c>
      <c r="H41" s="168">
        <v>2010</v>
      </c>
      <c r="I41" s="168">
        <v>2011</v>
      </c>
      <c r="J41" s="168">
        <v>2012</v>
      </c>
      <c r="K41" s="168">
        <v>2013</v>
      </c>
      <c r="L41" s="168" t="s">
        <v>161</v>
      </c>
    </row>
    <row r="42" spans="1:12" ht="15.6" x14ac:dyDescent="0.3">
      <c r="A42" s="170" t="s">
        <v>1137</v>
      </c>
      <c r="B42" s="171" t="s">
        <v>1</v>
      </c>
      <c r="C42" s="172"/>
      <c r="D42" s="173"/>
      <c r="E42" s="173" t="s">
        <v>1013</v>
      </c>
      <c r="F42" s="172">
        <v>22.6</v>
      </c>
      <c r="G42" s="172">
        <v>24.04</v>
      </c>
      <c r="H42" s="172">
        <v>24.07</v>
      </c>
      <c r="I42" s="172">
        <v>23.21</v>
      </c>
      <c r="J42" s="172">
        <v>24.13</v>
      </c>
      <c r="K42" s="172">
        <v>22.02</v>
      </c>
      <c r="L42" s="172">
        <f>AVERAGE(C42:K42)</f>
        <v>23.345000000000002</v>
      </c>
    </row>
    <row r="43" spans="1:12" ht="15.6" x14ac:dyDescent="0.3">
      <c r="A43" s="174"/>
      <c r="B43" s="171" t="s">
        <v>2</v>
      </c>
      <c r="C43" s="172"/>
      <c r="D43" s="173"/>
      <c r="E43" s="172" t="s">
        <v>1013</v>
      </c>
      <c r="F43" s="173">
        <v>22.89</v>
      </c>
      <c r="G43" s="172">
        <v>24.740000000000002</v>
      </c>
      <c r="H43" s="172">
        <v>24.05</v>
      </c>
      <c r="I43" s="172">
        <v>23.03</v>
      </c>
      <c r="J43" s="172">
        <v>23.53</v>
      </c>
      <c r="K43" s="172">
        <v>21.58</v>
      </c>
      <c r="L43" s="172">
        <f>AVERAGE(C43:K43)</f>
        <v>23.303333333333331</v>
      </c>
    </row>
    <row r="44" spans="1:12" ht="15.6" x14ac:dyDescent="0.3">
      <c r="A44" s="175"/>
      <c r="B44" s="171" t="s">
        <v>3</v>
      </c>
      <c r="C44" s="172"/>
      <c r="D44" s="172"/>
      <c r="E44" s="172" t="s">
        <v>1013</v>
      </c>
      <c r="F44" s="173">
        <v>22.4</v>
      </c>
      <c r="G44" s="172">
        <v>23.04</v>
      </c>
      <c r="H44" s="172">
        <v>24.61</v>
      </c>
      <c r="I44" s="172">
        <v>22.65</v>
      </c>
      <c r="J44" s="172">
        <v>23.5</v>
      </c>
      <c r="K44" s="172">
        <v>21.47</v>
      </c>
      <c r="L44" s="172">
        <f>AVERAGE(C44:K44)</f>
        <v>22.944999999999997</v>
      </c>
    </row>
    <row r="45" spans="1:12" ht="15.6" x14ac:dyDescent="0.3">
      <c r="A45" s="206" t="s">
        <v>1172</v>
      </c>
      <c r="B45" s="171" t="s">
        <v>4</v>
      </c>
      <c r="C45" s="172"/>
      <c r="D45" s="172"/>
      <c r="E45" s="172">
        <v>21.48</v>
      </c>
      <c r="F45" s="173">
        <v>23.4</v>
      </c>
      <c r="G45" s="172">
        <v>22.46</v>
      </c>
      <c r="H45" s="172">
        <v>24.42</v>
      </c>
      <c r="I45" s="172">
        <v>22.53</v>
      </c>
      <c r="J45" s="172">
        <v>22.82</v>
      </c>
      <c r="K45" s="172"/>
      <c r="L45" s="172">
        <f t="shared" ref="L45:L59" si="2">AVERAGE(C45:J45)</f>
        <v>22.85166666666667</v>
      </c>
    </row>
    <row r="46" spans="1:12" ht="15.6" x14ac:dyDescent="0.3">
      <c r="A46" s="208">
        <v>234627</v>
      </c>
      <c r="B46" s="171" t="s">
        <v>5</v>
      </c>
      <c r="C46" s="172"/>
      <c r="D46" s="172"/>
      <c r="E46" s="172">
        <v>21.020000000000003</v>
      </c>
      <c r="F46" s="172">
        <v>22.5</v>
      </c>
      <c r="G46" s="172">
        <v>22.130000000000003</v>
      </c>
      <c r="H46" s="172">
        <v>24.810000000000002</v>
      </c>
      <c r="I46" s="172">
        <v>22.24</v>
      </c>
      <c r="J46" s="172">
        <v>22.21</v>
      </c>
      <c r="K46" s="172"/>
      <c r="L46" s="172">
        <f t="shared" si="2"/>
        <v>22.484999999999999</v>
      </c>
    </row>
    <row r="47" spans="1:12" ht="15.6" x14ac:dyDescent="0.3">
      <c r="A47" s="176"/>
      <c r="B47" s="171" t="s">
        <v>5</v>
      </c>
      <c r="C47" s="172"/>
      <c r="D47" s="172"/>
      <c r="E47" s="172">
        <v>20.65</v>
      </c>
      <c r="F47" s="172">
        <v>21.950000000000003</v>
      </c>
      <c r="G47" s="172">
        <v>22.61</v>
      </c>
      <c r="H47" s="172">
        <v>24.34</v>
      </c>
      <c r="I47" s="172">
        <v>21.9</v>
      </c>
      <c r="J47" s="172">
        <v>22.35</v>
      </c>
      <c r="K47" s="172"/>
      <c r="L47" s="172">
        <f t="shared" si="2"/>
        <v>22.3</v>
      </c>
    </row>
    <row r="48" spans="1:12" ht="15.6" x14ac:dyDescent="0.3">
      <c r="A48" s="170" t="s">
        <v>1032</v>
      </c>
      <c r="B48" s="171" t="s">
        <v>6</v>
      </c>
      <c r="C48" s="172"/>
      <c r="D48" s="172"/>
      <c r="E48" s="172">
        <v>21.200000000000003</v>
      </c>
      <c r="F48" s="172">
        <v>21.65</v>
      </c>
      <c r="G48" s="172">
        <v>22.67</v>
      </c>
      <c r="H48" s="172">
        <v>24.09</v>
      </c>
      <c r="I48" s="172">
        <v>21.59</v>
      </c>
      <c r="J48" s="172">
        <v>22.07</v>
      </c>
      <c r="K48" s="172"/>
      <c r="L48" s="172">
        <f t="shared" si="2"/>
        <v>22.21166666666667</v>
      </c>
    </row>
    <row r="49" spans="1:12" ht="15.6" x14ac:dyDescent="0.3">
      <c r="A49" s="170" t="s">
        <v>1166</v>
      </c>
      <c r="B49" s="171" t="s">
        <v>6</v>
      </c>
      <c r="C49" s="172"/>
      <c r="D49" s="172"/>
      <c r="E49" s="172">
        <v>22.4</v>
      </c>
      <c r="F49" s="172">
        <v>22.05</v>
      </c>
      <c r="G49" s="172">
        <v>22.9</v>
      </c>
      <c r="H49" s="172">
        <v>23.76</v>
      </c>
      <c r="I49" s="172">
        <v>22.23</v>
      </c>
      <c r="J49" s="172">
        <v>23.03</v>
      </c>
      <c r="K49" s="172"/>
      <c r="L49" s="172">
        <f t="shared" si="2"/>
        <v>22.728333333333335</v>
      </c>
    </row>
    <row r="50" spans="1:12" ht="15.6" x14ac:dyDescent="0.3">
      <c r="A50" s="170" t="s">
        <v>1168</v>
      </c>
      <c r="B50" s="171" t="s">
        <v>7</v>
      </c>
      <c r="C50" s="172"/>
      <c r="D50" s="172"/>
      <c r="E50" s="172">
        <v>22.75</v>
      </c>
      <c r="F50" s="172">
        <v>23.700000000000003</v>
      </c>
      <c r="G50" s="173">
        <v>24.130000000000003</v>
      </c>
      <c r="H50" s="173">
        <v>25.28</v>
      </c>
      <c r="I50" s="173">
        <v>23.46</v>
      </c>
      <c r="J50" s="173">
        <v>23.22</v>
      </c>
      <c r="K50" s="173"/>
      <c r="L50" s="172">
        <f t="shared" si="2"/>
        <v>23.756666666666671</v>
      </c>
    </row>
    <row r="51" spans="1:12" ht="15.6" x14ac:dyDescent="0.3">
      <c r="A51" s="170"/>
      <c r="B51" s="171" t="s">
        <v>7</v>
      </c>
      <c r="C51" s="172"/>
      <c r="D51" s="172"/>
      <c r="E51" s="172">
        <v>22.520000000000003</v>
      </c>
      <c r="F51" s="172">
        <v>24.65</v>
      </c>
      <c r="G51" s="173">
        <v>23.89</v>
      </c>
      <c r="H51" s="173">
        <v>24.36</v>
      </c>
      <c r="I51" s="173">
        <v>23.6</v>
      </c>
      <c r="J51" s="173">
        <v>23.76</v>
      </c>
      <c r="K51" s="173"/>
      <c r="L51" s="172">
        <f t="shared" si="2"/>
        <v>23.796666666666667</v>
      </c>
    </row>
    <row r="52" spans="1:12" ht="15.6" x14ac:dyDescent="0.3">
      <c r="A52" s="175"/>
      <c r="B52" s="171" t="s">
        <v>8</v>
      </c>
      <c r="C52" s="179"/>
      <c r="D52" s="179"/>
      <c r="E52" s="179">
        <v>23.15</v>
      </c>
      <c r="F52" s="179">
        <v>25.35</v>
      </c>
      <c r="G52" s="179">
        <v>24.34</v>
      </c>
      <c r="H52" s="179">
        <v>24.450000000000003</v>
      </c>
      <c r="I52" s="179">
        <v>23.65</v>
      </c>
      <c r="J52" s="179">
        <v>22.74</v>
      </c>
      <c r="K52" s="179"/>
      <c r="L52" s="172">
        <f t="shared" si="2"/>
        <v>23.946666666666669</v>
      </c>
    </row>
    <row r="53" spans="1:12" ht="15.6" x14ac:dyDescent="0.3">
      <c r="A53" s="175"/>
      <c r="B53" s="171" t="s">
        <v>8</v>
      </c>
      <c r="C53" s="179"/>
      <c r="D53" s="179"/>
      <c r="E53" s="179">
        <v>22.950000000000003</v>
      </c>
      <c r="F53" s="179">
        <v>26.95</v>
      </c>
      <c r="G53" s="179">
        <v>24.62</v>
      </c>
      <c r="H53" s="179">
        <v>25.25</v>
      </c>
      <c r="I53" s="179">
        <v>23.95</v>
      </c>
      <c r="J53" s="179">
        <v>25.2</v>
      </c>
      <c r="K53" s="179"/>
      <c r="L53" s="172">
        <f t="shared" si="2"/>
        <v>24.820000000000004</v>
      </c>
    </row>
    <row r="54" spans="1:12" ht="15.6" x14ac:dyDescent="0.3">
      <c r="A54" s="175"/>
      <c r="B54" s="171" t="s">
        <v>9</v>
      </c>
      <c r="C54" s="179"/>
      <c r="D54" s="179"/>
      <c r="E54" s="179">
        <v>23.55</v>
      </c>
      <c r="F54" s="179">
        <v>26.93</v>
      </c>
      <c r="G54" s="179">
        <v>25.240000000000002</v>
      </c>
      <c r="H54" s="179">
        <v>25.580000000000002</v>
      </c>
      <c r="I54" s="179">
        <v>25.45</v>
      </c>
      <c r="J54" s="179">
        <v>24.81</v>
      </c>
      <c r="K54" s="179"/>
      <c r="L54" s="172">
        <f t="shared" si="2"/>
        <v>25.26</v>
      </c>
    </row>
    <row r="55" spans="1:12" ht="15.6" x14ac:dyDescent="0.3">
      <c r="A55" s="175"/>
      <c r="B55" s="171" t="s">
        <v>9</v>
      </c>
      <c r="C55" s="179"/>
      <c r="D55" s="179"/>
      <c r="E55" s="179">
        <v>24.15</v>
      </c>
      <c r="F55" s="179">
        <v>26.69</v>
      </c>
      <c r="G55" s="179">
        <v>25.330000000000002</v>
      </c>
      <c r="H55" s="179">
        <v>25.87</v>
      </c>
      <c r="I55" s="179">
        <v>24.78</v>
      </c>
      <c r="J55" s="179">
        <v>25.12</v>
      </c>
      <c r="K55" s="179"/>
      <c r="L55" s="172">
        <f t="shared" si="2"/>
        <v>25.323333333333334</v>
      </c>
    </row>
    <row r="56" spans="1:12" ht="15.6" x14ac:dyDescent="0.3">
      <c r="A56" s="181"/>
      <c r="B56" s="171" t="s">
        <v>10</v>
      </c>
      <c r="C56" s="179"/>
      <c r="D56" s="179"/>
      <c r="E56" s="179">
        <v>24.36</v>
      </c>
      <c r="F56" s="179">
        <v>26.450000000000003</v>
      </c>
      <c r="G56" s="179">
        <v>24.92</v>
      </c>
      <c r="H56" s="179">
        <v>25.62</v>
      </c>
      <c r="I56" s="179">
        <v>24.55</v>
      </c>
      <c r="J56" s="179">
        <v>26.04</v>
      </c>
      <c r="K56" s="179"/>
      <c r="L56" s="172">
        <f t="shared" si="2"/>
        <v>25.323333333333334</v>
      </c>
    </row>
    <row r="57" spans="1:12" ht="15.6" x14ac:dyDescent="0.3">
      <c r="A57" s="181"/>
      <c r="B57" s="171" t="s">
        <v>10</v>
      </c>
      <c r="C57" s="179"/>
      <c r="D57" s="179"/>
      <c r="E57" s="179">
        <v>24.43</v>
      </c>
      <c r="F57" s="179">
        <v>26.09</v>
      </c>
      <c r="G57" s="179">
        <v>24.4</v>
      </c>
      <c r="H57" s="179">
        <v>25.060000000000002</v>
      </c>
      <c r="I57" s="179">
        <v>24.34</v>
      </c>
      <c r="J57" s="179">
        <v>24.08</v>
      </c>
      <c r="K57" s="179"/>
      <c r="L57" s="172">
        <f t="shared" si="2"/>
        <v>24.733333333333331</v>
      </c>
    </row>
    <row r="58" spans="1:12" ht="15.6" x14ac:dyDescent="0.3">
      <c r="A58" s="182"/>
      <c r="B58" s="171" t="s">
        <v>11</v>
      </c>
      <c r="C58" s="172"/>
      <c r="D58" s="172"/>
      <c r="E58" s="172">
        <v>23.61</v>
      </c>
      <c r="F58" s="172">
        <v>25.43</v>
      </c>
      <c r="G58" s="172">
        <v>24</v>
      </c>
      <c r="H58" s="172">
        <v>24.15</v>
      </c>
      <c r="I58" s="172">
        <v>24.4</v>
      </c>
      <c r="J58" s="172">
        <v>23.22</v>
      </c>
      <c r="K58" s="172"/>
      <c r="L58" s="172">
        <f t="shared" si="2"/>
        <v>24.135000000000002</v>
      </c>
    </row>
    <row r="59" spans="1:12" ht="15.6" x14ac:dyDescent="0.3">
      <c r="A59" s="182"/>
      <c r="B59" s="171" t="s">
        <v>12</v>
      </c>
      <c r="C59" s="172"/>
      <c r="D59" s="172"/>
      <c r="E59" s="172">
        <v>23.080000000000002</v>
      </c>
      <c r="F59" s="172">
        <v>24.85</v>
      </c>
      <c r="G59" s="172">
        <v>24.73</v>
      </c>
      <c r="H59" s="172">
        <v>23.62</v>
      </c>
      <c r="I59" s="172">
        <v>23.69</v>
      </c>
      <c r="J59" s="172">
        <v>22.78</v>
      </c>
      <c r="K59" s="172"/>
      <c r="L59" s="172">
        <f t="shared" si="2"/>
        <v>23.791666666666668</v>
      </c>
    </row>
    <row r="61" spans="1:12" ht="15.6" x14ac:dyDescent="0.3">
      <c r="A61" s="185" t="s">
        <v>1176</v>
      </c>
      <c r="B61" s="167"/>
      <c r="C61" s="168">
        <v>2005</v>
      </c>
      <c r="D61" s="168">
        <v>2006</v>
      </c>
      <c r="E61" s="168">
        <v>2007</v>
      </c>
      <c r="F61" s="168">
        <v>2008</v>
      </c>
      <c r="G61" s="168">
        <v>2009</v>
      </c>
      <c r="H61" s="168">
        <v>2010</v>
      </c>
      <c r="I61" s="168">
        <v>2011</v>
      </c>
      <c r="J61" s="168">
        <v>2012</v>
      </c>
      <c r="K61" s="168">
        <v>2013</v>
      </c>
      <c r="L61" s="168" t="s">
        <v>161</v>
      </c>
    </row>
    <row r="62" spans="1:12" ht="15.6" x14ac:dyDescent="0.3">
      <c r="A62" s="170" t="s">
        <v>1138</v>
      </c>
      <c r="B62" s="171" t="s">
        <v>1</v>
      </c>
      <c r="C62" s="172"/>
      <c r="D62" s="173"/>
      <c r="E62" s="173" t="s">
        <v>1013</v>
      </c>
      <c r="F62" s="172">
        <v>23.84</v>
      </c>
      <c r="G62" s="172">
        <v>24.58</v>
      </c>
      <c r="H62" s="172">
        <v>24.779999999999998</v>
      </c>
      <c r="I62" s="172"/>
      <c r="J62" s="172">
        <v>24.55</v>
      </c>
      <c r="K62" s="172">
        <v>23.71</v>
      </c>
      <c r="L62" s="172">
        <f>AVERAGE(C62:K62)</f>
        <v>24.292000000000002</v>
      </c>
    </row>
    <row r="63" spans="1:12" ht="15.6" x14ac:dyDescent="0.3">
      <c r="A63" s="174"/>
      <c r="B63" s="171" t="s">
        <v>2</v>
      </c>
      <c r="C63" s="172"/>
      <c r="D63" s="173"/>
      <c r="E63" s="172" t="s">
        <v>1013</v>
      </c>
      <c r="F63" s="173">
        <v>24.43</v>
      </c>
      <c r="G63" s="172">
        <v>24.04</v>
      </c>
      <c r="H63" s="172">
        <v>25.099999999999998</v>
      </c>
      <c r="I63" s="172"/>
      <c r="J63" s="172">
        <v>23.78</v>
      </c>
      <c r="K63" s="172">
        <v>23.05</v>
      </c>
      <c r="L63" s="172">
        <f>AVERAGE(C63:K63)</f>
        <v>24.08</v>
      </c>
    </row>
    <row r="64" spans="1:12" ht="15.6" x14ac:dyDescent="0.3">
      <c r="A64" s="175"/>
      <c r="B64" s="171" t="s">
        <v>3</v>
      </c>
      <c r="C64" s="172"/>
      <c r="D64" s="172"/>
      <c r="E64" s="172" t="s">
        <v>1013</v>
      </c>
      <c r="F64" s="173">
        <v>23.58</v>
      </c>
      <c r="G64" s="172">
        <v>23.22</v>
      </c>
      <c r="H64" s="172">
        <v>27.29</v>
      </c>
      <c r="I64" s="172"/>
      <c r="J64" s="172">
        <v>23.73</v>
      </c>
      <c r="K64" s="172">
        <v>22.86</v>
      </c>
      <c r="L64" s="172">
        <f>AVERAGE(C64:K64)</f>
        <v>24.136000000000003</v>
      </c>
    </row>
    <row r="65" spans="1:12" ht="15.6" x14ac:dyDescent="0.3">
      <c r="A65" s="206" t="s">
        <v>1172</v>
      </c>
      <c r="B65" s="171" t="s">
        <v>4</v>
      </c>
      <c r="C65" s="172"/>
      <c r="D65" s="172"/>
      <c r="E65" s="172">
        <v>22.34</v>
      </c>
      <c r="F65" s="173">
        <v>24.490000000000002</v>
      </c>
      <c r="G65" s="172">
        <v>22.4</v>
      </c>
      <c r="H65" s="172">
        <v>25.9</v>
      </c>
      <c r="I65" s="172">
        <v>23.24</v>
      </c>
      <c r="J65" s="172">
        <v>22.93</v>
      </c>
      <c r="K65" s="172"/>
      <c r="L65" s="172">
        <f t="shared" ref="L65:L79" si="3">AVERAGE(C65:J65)</f>
        <v>23.549999999999997</v>
      </c>
    </row>
    <row r="66" spans="1:12" ht="15.6" x14ac:dyDescent="0.3">
      <c r="A66" s="208">
        <v>224627</v>
      </c>
      <c r="B66" s="171" t="s">
        <v>5</v>
      </c>
      <c r="C66" s="172"/>
      <c r="D66" s="172"/>
      <c r="E66" s="172">
        <v>21.97</v>
      </c>
      <c r="F66" s="172">
        <v>23.2</v>
      </c>
      <c r="G66" s="172">
        <v>22.029999999999998</v>
      </c>
      <c r="H66" s="172">
        <v>26.99</v>
      </c>
      <c r="I66" s="172">
        <v>23.06</v>
      </c>
      <c r="J66" s="172">
        <v>22.33</v>
      </c>
      <c r="K66" s="172"/>
      <c r="L66" s="172">
        <f t="shared" si="3"/>
        <v>23.263333333333332</v>
      </c>
    </row>
    <row r="67" spans="1:12" ht="15.6" x14ac:dyDescent="0.3">
      <c r="A67" s="176"/>
      <c r="B67" s="171" t="s">
        <v>5</v>
      </c>
      <c r="C67" s="172"/>
      <c r="D67" s="172"/>
      <c r="E67" s="172">
        <v>21.740000000000002</v>
      </c>
      <c r="F67" s="172">
        <v>22.83</v>
      </c>
      <c r="G67" s="172">
        <v>22.65</v>
      </c>
      <c r="H67" s="172">
        <v>25.45</v>
      </c>
      <c r="I67" s="172">
        <v>22.64</v>
      </c>
      <c r="J67" s="172">
        <v>22.4</v>
      </c>
      <c r="K67" s="172"/>
      <c r="L67" s="172">
        <f t="shared" si="3"/>
        <v>22.951666666666668</v>
      </c>
    </row>
    <row r="68" spans="1:12" ht="15.6" x14ac:dyDescent="0.3">
      <c r="A68" s="170" t="s">
        <v>1032</v>
      </c>
      <c r="B68" s="171" t="s">
        <v>6</v>
      </c>
      <c r="C68" s="172"/>
      <c r="D68" s="172"/>
      <c r="E68" s="172">
        <v>23.14</v>
      </c>
      <c r="F68" s="172">
        <v>22.84</v>
      </c>
      <c r="G68" s="172">
        <v>22.799999999999997</v>
      </c>
      <c r="H68" s="172">
        <v>24.939999999999998</v>
      </c>
      <c r="I68" s="172">
        <v>22.31</v>
      </c>
      <c r="J68" s="172">
        <v>22.64</v>
      </c>
      <c r="K68" s="172"/>
      <c r="L68" s="172">
        <f t="shared" si="3"/>
        <v>23.111666666666668</v>
      </c>
    </row>
    <row r="69" spans="1:12" ht="15.6" x14ac:dyDescent="0.3">
      <c r="A69" s="170" t="s">
        <v>1166</v>
      </c>
      <c r="B69" s="171" t="s">
        <v>6</v>
      </c>
      <c r="C69" s="172"/>
      <c r="D69" s="172"/>
      <c r="E69" s="172">
        <v>24.14</v>
      </c>
      <c r="F69" s="172">
        <v>23.52</v>
      </c>
      <c r="G69" s="172">
        <v>23.2</v>
      </c>
      <c r="H69" s="172">
        <v>24.529999999999998</v>
      </c>
      <c r="I69" s="172">
        <v>23.55</v>
      </c>
      <c r="J69" s="172">
        <v>23.72</v>
      </c>
      <c r="K69" s="172"/>
      <c r="L69" s="172">
        <f t="shared" si="3"/>
        <v>23.776666666666667</v>
      </c>
    </row>
    <row r="70" spans="1:12" ht="15.6" x14ac:dyDescent="0.3">
      <c r="A70" s="170" t="s">
        <v>1169</v>
      </c>
      <c r="B70" s="171" t="s">
        <v>7</v>
      </c>
      <c r="C70" s="172"/>
      <c r="D70" s="172"/>
      <c r="E70" s="172">
        <v>24.939999999999998</v>
      </c>
      <c r="F70" s="172">
        <v>25.91</v>
      </c>
      <c r="G70" s="173">
        <v>25.119999999999997</v>
      </c>
      <c r="H70" s="173">
        <v>26.279999999999998</v>
      </c>
      <c r="I70" s="173">
        <v>25.1</v>
      </c>
      <c r="J70" s="173">
        <v>23.69</v>
      </c>
      <c r="K70" s="173"/>
      <c r="L70" s="172">
        <f t="shared" si="3"/>
        <v>25.173333333333332</v>
      </c>
    </row>
    <row r="71" spans="1:12" ht="15.6" x14ac:dyDescent="0.3">
      <c r="A71" s="170"/>
      <c r="B71" s="171" t="s">
        <v>7</v>
      </c>
      <c r="C71" s="172"/>
      <c r="D71" s="172"/>
      <c r="E71" s="172">
        <v>24.240000000000002</v>
      </c>
      <c r="F71" s="172">
        <v>27.48</v>
      </c>
      <c r="G71" s="173">
        <v>24.4</v>
      </c>
      <c r="H71" s="173">
        <v>25.18</v>
      </c>
      <c r="I71" s="173">
        <v>25.11</v>
      </c>
      <c r="J71" s="173">
        <v>24.13</v>
      </c>
      <c r="K71" s="173"/>
      <c r="L71" s="172">
        <f t="shared" si="3"/>
        <v>25.090000000000003</v>
      </c>
    </row>
    <row r="72" spans="1:12" ht="15.6" x14ac:dyDescent="0.3">
      <c r="A72" s="175"/>
      <c r="B72" s="171" t="s">
        <v>8</v>
      </c>
      <c r="C72" s="179"/>
      <c r="D72" s="179"/>
      <c r="E72" s="179">
        <v>24.740000000000002</v>
      </c>
      <c r="F72" s="179">
        <v>27.52</v>
      </c>
      <c r="G72" s="179">
        <v>25.65</v>
      </c>
      <c r="H72" s="179">
        <v>25.189999999999998</v>
      </c>
      <c r="I72" s="179">
        <v>24.6</v>
      </c>
      <c r="J72" s="179">
        <v>24.08</v>
      </c>
      <c r="K72" s="179"/>
      <c r="L72" s="172">
        <f t="shared" si="3"/>
        <v>25.296666666666663</v>
      </c>
    </row>
    <row r="73" spans="1:12" ht="15.6" x14ac:dyDescent="0.3">
      <c r="A73" s="175"/>
      <c r="B73" s="171" t="s">
        <v>8</v>
      </c>
      <c r="C73" s="179"/>
      <c r="D73" s="179"/>
      <c r="E73" s="179">
        <v>24.259999999999998</v>
      </c>
      <c r="F73" s="179">
        <v>28.64</v>
      </c>
      <c r="G73" s="179">
        <v>25.509999999999998</v>
      </c>
      <c r="H73" s="179">
        <v>26.11</v>
      </c>
      <c r="I73" s="179">
        <v>25.07</v>
      </c>
      <c r="J73" s="179">
        <v>25.75</v>
      </c>
      <c r="K73" s="179"/>
      <c r="L73" s="172">
        <f t="shared" si="3"/>
        <v>25.89</v>
      </c>
    </row>
    <row r="74" spans="1:12" ht="15.6" x14ac:dyDescent="0.3">
      <c r="A74" s="175"/>
      <c r="B74" s="171" t="s">
        <v>9</v>
      </c>
      <c r="C74" s="179"/>
      <c r="D74" s="179"/>
      <c r="E74" s="179">
        <v>25.509999999999998</v>
      </c>
      <c r="F74" s="179">
        <v>27.94</v>
      </c>
      <c r="G74" s="179">
        <v>27.63</v>
      </c>
      <c r="H74" s="179">
        <v>27</v>
      </c>
      <c r="I74" s="179">
        <v>27.43</v>
      </c>
      <c r="J74" s="179">
        <v>25.8</v>
      </c>
      <c r="K74" s="179"/>
      <c r="L74" s="172">
        <f t="shared" si="3"/>
        <v>26.885000000000002</v>
      </c>
    </row>
    <row r="75" spans="1:12" ht="15.6" x14ac:dyDescent="0.3">
      <c r="A75" s="175"/>
      <c r="B75" s="171" t="s">
        <v>9</v>
      </c>
      <c r="C75" s="179"/>
      <c r="D75" s="179"/>
      <c r="E75" s="179">
        <v>25.65</v>
      </c>
      <c r="F75" s="179">
        <v>27.84</v>
      </c>
      <c r="G75" s="179">
        <v>27.52</v>
      </c>
      <c r="H75" s="179">
        <v>27.38</v>
      </c>
      <c r="I75" s="179">
        <v>26.9</v>
      </c>
      <c r="J75" s="179">
        <v>25.48</v>
      </c>
      <c r="K75" s="179"/>
      <c r="L75" s="172">
        <f t="shared" si="3"/>
        <v>26.794999999999998</v>
      </c>
    </row>
    <row r="76" spans="1:12" ht="15.6" x14ac:dyDescent="0.3">
      <c r="A76" s="181"/>
      <c r="B76" s="171" t="s">
        <v>10</v>
      </c>
      <c r="C76" s="179"/>
      <c r="D76" s="179"/>
      <c r="E76" s="179">
        <v>25.79</v>
      </c>
      <c r="F76" s="179">
        <v>27.79</v>
      </c>
      <c r="G76" s="179">
        <v>27.04</v>
      </c>
      <c r="H76" s="179">
        <v>27.32</v>
      </c>
      <c r="I76" s="179">
        <v>26.2</v>
      </c>
      <c r="J76" s="179">
        <v>27.42</v>
      </c>
      <c r="K76" s="179"/>
      <c r="L76" s="172">
        <f t="shared" si="3"/>
        <v>26.926666666666666</v>
      </c>
    </row>
    <row r="77" spans="1:12" ht="15.6" x14ac:dyDescent="0.3">
      <c r="A77" s="181"/>
      <c r="B77" s="171" t="s">
        <v>10</v>
      </c>
      <c r="C77" s="179"/>
      <c r="D77" s="179"/>
      <c r="E77" s="179">
        <v>26.42</v>
      </c>
      <c r="F77" s="179">
        <v>27.67</v>
      </c>
      <c r="G77" s="179">
        <v>25.47</v>
      </c>
      <c r="H77" s="179">
        <v>26.49</v>
      </c>
      <c r="I77" s="179">
        <v>27.35</v>
      </c>
      <c r="J77" s="179">
        <v>26.98</v>
      </c>
      <c r="K77" s="179"/>
      <c r="L77" s="172">
        <f t="shared" si="3"/>
        <v>26.73</v>
      </c>
    </row>
    <row r="78" spans="1:12" ht="15.6" x14ac:dyDescent="0.3">
      <c r="A78" s="182"/>
      <c r="B78" s="171" t="s">
        <v>11</v>
      </c>
      <c r="C78" s="172"/>
      <c r="D78" s="172"/>
      <c r="E78" s="172">
        <v>24.86</v>
      </c>
      <c r="F78" s="172">
        <v>26.61</v>
      </c>
      <c r="G78" s="172">
        <v>24.369999999999997</v>
      </c>
      <c r="H78" s="172">
        <v>24.869999999999997</v>
      </c>
      <c r="I78" s="172">
        <v>27.24</v>
      </c>
      <c r="J78" s="172">
        <v>25.2</v>
      </c>
      <c r="K78" s="172"/>
      <c r="L78" s="172">
        <f t="shared" si="3"/>
        <v>25.525000000000002</v>
      </c>
    </row>
    <row r="79" spans="1:12" ht="15.6" x14ac:dyDescent="0.3">
      <c r="A79" s="182"/>
      <c r="B79" s="171" t="s">
        <v>12</v>
      </c>
      <c r="C79" s="172"/>
      <c r="D79" s="172"/>
      <c r="E79" s="172">
        <v>24.34</v>
      </c>
      <c r="F79" s="172">
        <v>26.03</v>
      </c>
      <c r="G79" s="172">
        <v>25.81</v>
      </c>
      <c r="H79" s="172">
        <v>24.669999999999998</v>
      </c>
      <c r="I79" s="172">
        <v>25.59</v>
      </c>
      <c r="J79" s="172">
        <v>24.83</v>
      </c>
      <c r="K79" s="172"/>
      <c r="L79" s="172">
        <f t="shared" si="3"/>
        <v>25.21166666666667</v>
      </c>
    </row>
    <row r="81" spans="1:12" ht="15.6" x14ac:dyDescent="0.3">
      <c r="A81" s="185" t="s">
        <v>1177</v>
      </c>
      <c r="B81" s="167"/>
      <c r="C81" s="168">
        <v>2005</v>
      </c>
      <c r="D81" s="168">
        <v>2006</v>
      </c>
      <c r="E81" s="168">
        <v>2007</v>
      </c>
      <c r="F81" s="168">
        <v>2008</v>
      </c>
      <c r="G81" s="168">
        <v>2009</v>
      </c>
      <c r="H81" s="168">
        <v>2010</v>
      </c>
      <c r="I81" s="168">
        <v>2011</v>
      </c>
      <c r="J81" s="168">
        <v>2012</v>
      </c>
      <c r="K81" s="168">
        <v>2013</v>
      </c>
      <c r="L81" s="168" t="s">
        <v>161</v>
      </c>
    </row>
    <row r="82" spans="1:12" ht="15.6" x14ac:dyDescent="0.3">
      <c r="A82" s="170" t="s">
        <v>1139</v>
      </c>
      <c r="B82" s="171" t="s">
        <v>1</v>
      </c>
      <c r="C82" s="172"/>
      <c r="D82" s="173"/>
      <c r="E82" s="173" t="s">
        <v>1013</v>
      </c>
      <c r="F82" s="172">
        <v>22.189999999999998</v>
      </c>
      <c r="G82" s="172">
        <v>22.59</v>
      </c>
      <c r="H82" s="172">
        <v>22.63</v>
      </c>
      <c r="I82" s="172">
        <v>21.66</v>
      </c>
      <c r="J82" s="172">
        <v>22.06</v>
      </c>
      <c r="K82" s="172">
        <v>21.29</v>
      </c>
      <c r="L82" s="172">
        <f>AVERAGE(C82:K82)</f>
        <v>22.069999999999997</v>
      </c>
    </row>
    <row r="83" spans="1:12" ht="15.6" x14ac:dyDescent="0.3">
      <c r="A83" s="174"/>
      <c r="B83" s="171" t="s">
        <v>2</v>
      </c>
      <c r="C83" s="172"/>
      <c r="D83" s="173"/>
      <c r="E83" s="172" t="s">
        <v>1013</v>
      </c>
      <c r="F83" s="173">
        <v>22.62</v>
      </c>
      <c r="G83" s="172">
        <v>21.85</v>
      </c>
      <c r="H83" s="172">
        <v>23.19</v>
      </c>
      <c r="I83" s="172">
        <v>21.25</v>
      </c>
      <c r="J83" s="172" t="s">
        <v>18</v>
      </c>
      <c r="K83" s="172">
        <v>20.14</v>
      </c>
      <c r="L83" s="172">
        <f>AVERAGE(C83:K83)</f>
        <v>21.81</v>
      </c>
    </row>
    <row r="84" spans="1:12" ht="15.6" x14ac:dyDescent="0.3">
      <c r="A84" s="175"/>
      <c r="B84" s="171" t="s">
        <v>3</v>
      </c>
      <c r="C84" s="172"/>
      <c r="D84" s="172"/>
      <c r="E84" s="172" t="s">
        <v>1013</v>
      </c>
      <c r="F84" s="173">
        <v>22.23</v>
      </c>
      <c r="G84" s="172">
        <v>21.28</v>
      </c>
      <c r="H84" s="172">
        <v>25.42</v>
      </c>
      <c r="I84" s="172">
        <v>21.04</v>
      </c>
      <c r="J84" s="172" t="s">
        <v>18</v>
      </c>
      <c r="K84" s="172">
        <v>19.920000000000002</v>
      </c>
      <c r="L84" s="172">
        <f>AVERAGE(C84:K84)</f>
        <v>21.978000000000002</v>
      </c>
    </row>
    <row r="85" spans="1:12" ht="15.6" x14ac:dyDescent="0.3">
      <c r="A85" s="206" t="s">
        <v>1172</v>
      </c>
      <c r="B85" s="171" t="s">
        <v>4</v>
      </c>
      <c r="C85" s="172"/>
      <c r="D85" s="172"/>
      <c r="E85" s="172">
        <v>21.43</v>
      </c>
      <c r="F85" s="173">
        <v>23.53</v>
      </c>
      <c r="G85" s="172">
        <v>20.439999999999998</v>
      </c>
      <c r="H85" s="172">
        <v>23.880000000000003</v>
      </c>
      <c r="I85" s="172">
        <v>21.35</v>
      </c>
      <c r="J85" s="172" t="s">
        <v>18</v>
      </c>
      <c r="K85" s="172"/>
      <c r="L85" s="172">
        <f t="shared" ref="L85:L99" si="4">AVERAGE(C85:J85)</f>
        <v>22.125999999999998</v>
      </c>
    </row>
    <row r="86" spans="1:12" ht="15.6" x14ac:dyDescent="0.3">
      <c r="A86" s="208">
        <v>214627</v>
      </c>
      <c r="B86" s="171" t="s">
        <v>5</v>
      </c>
      <c r="C86" s="172"/>
      <c r="D86" s="172"/>
      <c r="E86" s="172">
        <v>21.060000000000002</v>
      </c>
      <c r="F86" s="172">
        <v>22.18</v>
      </c>
      <c r="G86" s="172">
        <v>20.12</v>
      </c>
      <c r="H86" s="172">
        <v>25.1</v>
      </c>
      <c r="I86" s="172">
        <v>21.16</v>
      </c>
      <c r="J86" s="172">
        <v>20.059999999999999</v>
      </c>
      <c r="K86" s="172"/>
      <c r="L86" s="172">
        <f t="shared" si="4"/>
        <v>21.613333333333333</v>
      </c>
    </row>
    <row r="87" spans="1:12" ht="15.6" x14ac:dyDescent="0.3">
      <c r="A87" s="176"/>
      <c r="B87" s="171" t="s">
        <v>5</v>
      </c>
      <c r="C87" s="172"/>
      <c r="D87" s="172"/>
      <c r="E87" s="172">
        <v>20.83</v>
      </c>
      <c r="F87" s="172">
        <v>21.619999999999997</v>
      </c>
      <c r="G87" s="172">
        <v>20.91</v>
      </c>
      <c r="H87" s="172">
        <v>23.630000000000003</v>
      </c>
      <c r="I87" s="172">
        <v>21.17</v>
      </c>
      <c r="J87" s="172">
        <v>19.95</v>
      </c>
      <c r="K87" s="172"/>
      <c r="L87" s="172">
        <f t="shared" si="4"/>
        <v>21.35166666666667</v>
      </c>
    </row>
    <row r="88" spans="1:12" ht="15.6" x14ac:dyDescent="0.3">
      <c r="A88" s="170" t="s">
        <v>1032</v>
      </c>
      <c r="B88" s="171" t="s">
        <v>6</v>
      </c>
      <c r="C88" s="172"/>
      <c r="D88" s="172"/>
      <c r="E88" s="172">
        <v>22.23</v>
      </c>
      <c r="F88" s="172">
        <v>22.03</v>
      </c>
      <c r="G88" s="172">
        <v>21.98</v>
      </c>
      <c r="H88" s="172">
        <v>23.23</v>
      </c>
      <c r="I88" s="172">
        <v>21.01</v>
      </c>
      <c r="J88" s="172">
        <v>20.6</v>
      </c>
      <c r="K88" s="172"/>
      <c r="L88" s="172">
        <f t="shared" si="4"/>
        <v>21.846666666666668</v>
      </c>
    </row>
    <row r="89" spans="1:12" ht="15.6" x14ac:dyDescent="0.3">
      <c r="A89" s="170" t="s">
        <v>1166</v>
      </c>
      <c r="B89" s="171" t="s">
        <v>6</v>
      </c>
      <c r="C89" s="172"/>
      <c r="D89" s="172"/>
      <c r="E89" s="172">
        <v>23.23</v>
      </c>
      <c r="F89" s="172">
        <v>23.28</v>
      </c>
      <c r="G89" s="172">
        <v>23.41</v>
      </c>
      <c r="H89" s="172">
        <v>22.790000000000003</v>
      </c>
      <c r="I89" s="172">
        <v>22.75</v>
      </c>
      <c r="J89" s="172">
        <v>22.44</v>
      </c>
      <c r="K89" s="172"/>
      <c r="L89" s="172">
        <f t="shared" si="4"/>
        <v>22.983333333333334</v>
      </c>
    </row>
    <row r="90" spans="1:12" ht="15.6" x14ac:dyDescent="0.3">
      <c r="A90" s="170" t="s">
        <v>1170</v>
      </c>
      <c r="B90" s="171" t="s">
        <v>7</v>
      </c>
      <c r="C90" s="172"/>
      <c r="D90" s="172"/>
      <c r="E90" s="172">
        <v>24.05</v>
      </c>
      <c r="F90" s="172">
        <v>24.91</v>
      </c>
      <c r="G90" s="173">
        <v>24.62</v>
      </c>
      <c r="H90" s="173">
        <v>24.01</v>
      </c>
      <c r="I90" s="173">
        <v>23.61</v>
      </c>
      <c r="J90" s="173">
        <v>22.25</v>
      </c>
      <c r="K90" s="173"/>
      <c r="L90" s="172">
        <f t="shared" si="4"/>
        <v>23.908333333333331</v>
      </c>
    </row>
    <row r="91" spans="1:12" ht="15.6" x14ac:dyDescent="0.3">
      <c r="A91" s="170"/>
      <c r="B91" s="171" t="s">
        <v>7</v>
      </c>
      <c r="C91" s="172"/>
      <c r="D91" s="172"/>
      <c r="E91" s="172">
        <v>23.98</v>
      </c>
      <c r="F91" s="172">
        <v>25.48</v>
      </c>
      <c r="G91" s="173">
        <v>23.02</v>
      </c>
      <c r="H91" s="173">
        <v>23.060000000000002</v>
      </c>
      <c r="I91" s="173">
        <v>23.49</v>
      </c>
      <c r="J91" s="173">
        <v>22.61</v>
      </c>
      <c r="K91" s="173"/>
      <c r="L91" s="172">
        <f t="shared" si="4"/>
        <v>23.606666666666666</v>
      </c>
    </row>
    <row r="92" spans="1:12" ht="15.6" x14ac:dyDescent="0.3">
      <c r="A92" s="175"/>
      <c r="B92" s="171" t="s">
        <v>8</v>
      </c>
      <c r="C92" s="179"/>
      <c r="D92" s="179"/>
      <c r="E92" s="179">
        <v>24.18</v>
      </c>
      <c r="F92" s="179">
        <v>25.58</v>
      </c>
      <c r="G92" s="179">
        <v>23.67</v>
      </c>
      <c r="H92" s="179">
        <v>23.21</v>
      </c>
      <c r="I92" s="179">
        <v>23.41</v>
      </c>
      <c r="J92" s="179">
        <v>22.7</v>
      </c>
      <c r="K92" s="179"/>
      <c r="L92" s="172">
        <f t="shared" si="4"/>
        <v>23.791666666666668</v>
      </c>
    </row>
    <row r="93" spans="1:12" ht="15.6" x14ac:dyDescent="0.3">
      <c r="A93" s="175"/>
      <c r="B93" s="171" t="s">
        <v>8</v>
      </c>
      <c r="C93" s="179"/>
      <c r="D93" s="179"/>
      <c r="E93" s="179">
        <v>23.63</v>
      </c>
      <c r="F93" s="179">
        <v>26.92</v>
      </c>
      <c r="G93" s="179">
        <v>23.560000000000002</v>
      </c>
      <c r="H93" s="179">
        <v>23.61</v>
      </c>
      <c r="I93" s="179">
        <v>23.86</v>
      </c>
      <c r="J93" s="179">
        <v>23.76</v>
      </c>
      <c r="K93" s="179"/>
      <c r="L93" s="172">
        <f t="shared" si="4"/>
        <v>24.223333333333333</v>
      </c>
    </row>
    <row r="94" spans="1:12" ht="15.6" x14ac:dyDescent="0.3">
      <c r="A94" s="175"/>
      <c r="B94" s="171" t="s">
        <v>9</v>
      </c>
      <c r="C94" s="179"/>
      <c r="D94" s="179"/>
      <c r="E94" s="179">
        <v>24.13</v>
      </c>
      <c r="F94" s="179">
        <v>26.13</v>
      </c>
      <c r="G94" s="179">
        <v>25.68</v>
      </c>
      <c r="H94" s="179">
        <v>24.160000000000004</v>
      </c>
      <c r="I94" s="179">
        <v>25.64</v>
      </c>
      <c r="J94" s="179">
        <v>23.51</v>
      </c>
      <c r="K94" s="179"/>
      <c r="L94" s="172">
        <f t="shared" si="4"/>
        <v>24.875</v>
      </c>
    </row>
    <row r="95" spans="1:12" ht="15.6" x14ac:dyDescent="0.3">
      <c r="A95" s="175"/>
      <c r="B95" s="171" t="s">
        <v>9</v>
      </c>
      <c r="C95" s="179"/>
      <c r="D95" s="179"/>
      <c r="E95" s="179">
        <v>24.53</v>
      </c>
      <c r="F95" s="179">
        <v>25.79</v>
      </c>
      <c r="G95" s="179">
        <v>25.7</v>
      </c>
      <c r="H95" s="179">
        <v>25.770000000000003</v>
      </c>
      <c r="I95" s="179">
        <v>24.67</v>
      </c>
      <c r="J95" s="179">
        <v>23.3</v>
      </c>
      <c r="K95" s="179"/>
      <c r="L95" s="172">
        <f t="shared" si="4"/>
        <v>24.959999999999997</v>
      </c>
    </row>
    <row r="96" spans="1:12" ht="15.6" x14ac:dyDescent="0.3">
      <c r="A96" s="181"/>
      <c r="B96" s="171" t="s">
        <v>10</v>
      </c>
      <c r="C96" s="179"/>
      <c r="D96" s="179"/>
      <c r="E96" s="179">
        <v>24.98</v>
      </c>
      <c r="F96" s="179">
        <v>25.83</v>
      </c>
      <c r="G96" s="179">
        <v>25.34</v>
      </c>
      <c r="H96" s="179">
        <v>25</v>
      </c>
      <c r="I96" s="179">
        <v>24.11</v>
      </c>
      <c r="J96" s="179">
        <v>25.62</v>
      </c>
      <c r="K96" s="179"/>
      <c r="L96" s="172">
        <f t="shared" si="4"/>
        <v>25.146666666666665</v>
      </c>
    </row>
    <row r="97" spans="1:12" ht="15.6" x14ac:dyDescent="0.3">
      <c r="A97" s="181"/>
      <c r="B97" s="171" t="s">
        <v>10</v>
      </c>
      <c r="C97" s="179"/>
      <c r="D97" s="179"/>
      <c r="E97" s="179">
        <v>24.39</v>
      </c>
      <c r="F97" s="179">
        <v>25.63</v>
      </c>
      <c r="G97" s="179">
        <v>24.2</v>
      </c>
      <c r="H97" s="179">
        <v>23.51</v>
      </c>
      <c r="I97" s="179">
        <v>25.63</v>
      </c>
      <c r="J97" s="179">
        <v>25.17</v>
      </c>
      <c r="K97" s="179"/>
      <c r="L97" s="172">
        <f t="shared" si="4"/>
        <v>24.754999999999999</v>
      </c>
    </row>
    <row r="98" spans="1:12" ht="15.6" x14ac:dyDescent="0.3">
      <c r="A98" s="182"/>
      <c r="B98" s="171" t="s">
        <v>11</v>
      </c>
      <c r="C98" s="172"/>
      <c r="D98" s="172"/>
      <c r="E98" s="172">
        <v>23.23</v>
      </c>
      <c r="F98" s="172">
        <v>25.08</v>
      </c>
      <c r="G98" s="172">
        <v>24.259999999999998</v>
      </c>
      <c r="H98" s="172">
        <v>22.23</v>
      </c>
      <c r="I98" s="172">
        <v>25.73</v>
      </c>
      <c r="J98" s="172">
        <v>23.01</v>
      </c>
      <c r="K98" s="172"/>
      <c r="L98" s="172">
        <f t="shared" si="4"/>
        <v>23.923333333333332</v>
      </c>
    </row>
    <row r="99" spans="1:12" ht="15.6" x14ac:dyDescent="0.3">
      <c r="A99" s="182"/>
      <c r="B99" s="171" t="s">
        <v>12</v>
      </c>
      <c r="C99" s="172"/>
      <c r="D99" s="172"/>
      <c r="E99" s="172">
        <v>22.63</v>
      </c>
      <c r="F99" s="172">
        <v>23.59</v>
      </c>
      <c r="G99" s="172">
        <v>23.6</v>
      </c>
      <c r="H99" s="172">
        <v>21.51</v>
      </c>
      <c r="I99" s="172">
        <v>23.67</v>
      </c>
      <c r="J99" s="172">
        <v>22.34</v>
      </c>
      <c r="K99" s="172"/>
      <c r="L99" s="172">
        <f t="shared" si="4"/>
        <v>22.89</v>
      </c>
    </row>
    <row r="101" spans="1:12" x14ac:dyDescent="0.25">
      <c r="A101" s="169"/>
    </row>
    <row r="102" spans="1:12" x14ac:dyDescent="0.25">
      <c r="A102" s="169"/>
    </row>
    <row r="103" spans="1:12" x14ac:dyDescent="0.25">
      <c r="A103" s="169"/>
    </row>
    <row r="104" spans="1:12" x14ac:dyDescent="0.25">
      <c r="A104" s="169"/>
    </row>
    <row r="105" spans="1:12" x14ac:dyDescent="0.25">
      <c r="A105" s="169"/>
    </row>
    <row r="106" spans="1:12" x14ac:dyDescent="0.25">
      <c r="A106" s="169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1"/>
  <sheetViews>
    <sheetView workbookViewId="0">
      <selection activeCell="B34" sqref="B34"/>
    </sheetView>
  </sheetViews>
  <sheetFormatPr defaultRowHeight="15.6" x14ac:dyDescent="0.3"/>
  <cols>
    <col min="1" max="1" width="8.88671875" style="221"/>
    <col min="2" max="2" width="9.109375" style="221" customWidth="1"/>
    <col min="3" max="3" width="15.5546875" style="221" bestFit="1" customWidth="1"/>
  </cols>
  <sheetData>
    <row r="1" spans="1:3" x14ac:dyDescent="0.3">
      <c r="A1" s="221" t="s">
        <v>1237</v>
      </c>
      <c r="B1" s="221" t="s">
        <v>1238</v>
      </c>
      <c r="C1" s="221" t="s">
        <v>1239</v>
      </c>
    </row>
    <row r="2" spans="1:3" x14ac:dyDescent="0.3">
      <c r="A2" s="221" t="s">
        <v>0</v>
      </c>
      <c r="B2" s="221">
        <v>3.58</v>
      </c>
      <c r="C2" s="221">
        <v>2.9168421052631581</v>
      </c>
    </row>
    <row r="3" spans="1:3" x14ac:dyDescent="0.3">
      <c r="A3" s="221" t="s">
        <v>15</v>
      </c>
      <c r="B3" s="221">
        <v>13.36</v>
      </c>
      <c r="C3" s="221">
        <v>12.494166666666667</v>
      </c>
    </row>
    <row r="4" spans="1:3" x14ac:dyDescent="0.3">
      <c r="A4" s="221" t="s">
        <v>17</v>
      </c>
      <c r="B4" s="221">
        <v>13.71</v>
      </c>
      <c r="C4" s="221">
        <v>13.645318181818181</v>
      </c>
    </row>
    <row r="5" spans="1:3" x14ac:dyDescent="0.3">
      <c r="A5" s="221" t="s">
        <v>19</v>
      </c>
      <c r="B5" s="221">
        <v>18.174999999999997</v>
      </c>
      <c r="C5" s="221">
        <v>18.582962962962959</v>
      </c>
    </row>
    <row r="6" spans="1:3" x14ac:dyDescent="0.3">
      <c r="A6" s="221" t="s">
        <v>20</v>
      </c>
      <c r="B6" s="221">
        <v>18.934999999999999</v>
      </c>
      <c r="C6" s="221">
        <v>19.327857142857148</v>
      </c>
    </row>
    <row r="7" spans="1:3" x14ac:dyDescent="0.3">
      <c r="A7" s="221" t="s">
        <v>21</v>
      </c>
      <c r="B7" s="221">
        <v>6.02</v>
      </c>
      <c r="C7" s="221">
        <v>6.3862000000000005</v>
      </c>
    </row>
    <row r="8" spans="1:3" x14ac:dyDescent="0.3">
      <c r="A8" s="221" t="s">
        <v>25</v>
      </c>
      <c r="B8" s="221">
        <v>6.02</v>
      </c>
      <c r="C8" s="221">
        <v>6.3862000000000005</v>
      </c>
    </row>
    <row r="9" spans="1:3" x14ac:dyDescent="0.3">
      <c r="A9" s="221" t="s">
        <v>24</v>
      </c>
      <c r="B9" s="221">
        <v>7.9249999999999998</v>
      </c>
      <c r="C9" s="221">
        <v>8.2523214285714275</v>
      </c>
    </row>
    <row r="10" spans="1:3" x14ac:dyDescent="0.3">
      <c r="A10" s="221" t="s">
        <v>28</v>
      </c>
      <c r="B10" s="221">
        <v>11.345000000000001</v>
      </c>
      <c r="C10" s="221">
        <v>10.812941176470588</v>
      </c>
    </row>
    <row r="11" spans="1:3" x14ac:dyDescent="0.3">
      <c r="A11" s="221" t="s">
        <v>29</v>
      </c>
      <c r="B11" s="221">
        <v>-5.58</v>
      </c>
      <c r="C11" s="221">
        <v>13.644451345755696</v>
      </c>
    </row>
    <row r="12" spans="1:3" x14ac:dyDescent="0.3">
      <c r="A12" s="221" t="s">
        <v>30</v>
      </c>
      <c r="B12" s="221">
        <v>22.935000000000002</v>
      </c>
      <c r="C12" s="221">
        <v>22.694038461538458</v>
      </c>
    </row>
    <row r="13" spans="1:3" x14ac:dyDescent="0.3">
      <c r="A13" s="221" t="s">
        <v>31</v>
      </c>
      <c r="B13" s="221">
        <v>9.23</v>
      </c>
      <c r="C13" s="221">
        <v>8.9455769230769242</v>
      </c>
    </row>
    <row r="14" spans="1:3" x14ac:dyDescent="0.3">
      <c r="A14" s="221" t="s">
        <v>32</v>
      </c>
      <c r="B14" s="221">
        <v>13.085000000000001</v>
      </c>
      <c r="C14" s="221">
        <v>12.216730769230772</v>
      </c>
    </row>
    <row r="15" spans="1:3" x14ac:dyDescent="0.3">
      <c r="A15" s="221" t="s">
        <v>33</v>
      </c>
      <c r="B15" s="221">
        <v>5.8149999999999995</v>
      </c>
      <c r="C15" s="221">
        <v>5.5267999999999997</v>
      </c>
    </row>
    <row r="16" spans="1:3" x14ac:dyDescent="0.3">
      <c r="A16" s="221" t="s">
        <v>34</v>
      </c>
      <c r="B16" s="221">
        <v>10.870000000000001</v>
      </c>
      <c r="C16" s="221">
        <v>9.9717307692307671</v>
      </c>
    </row>
    <row r="17" spans="1:3" x14ac:dyDescent="0.3">
      <c r="A17" s="221" t="s">
        <v>35</v>
      </c>
      <c r="B17" s="221">
        <v>15.59</v>
      </c>
      <c r="C17" s="221">
        <v>14.310116666666667</v>
      </c>
    </row>
    <row r="18" spans="1:3" x14ac:dyDescent="0.3">
      <c r="A18" s="221" t="s">
        <v>36</v>
      </c>
      <c r="B18" s="221">
        <v>19.649999999999999</v>
      </c>
      <c r="C18" s="221">
        <v>19.220023076923077</v>
      </c>
    </row>
    <row r="19" spans="1:3" x14ac:dyDescent="0.3">
      <c r="A19" s="221" t="s">
        <v>37</v>
      </c>
      <c r="B19" s="221">
        <v>9.375</v>
      </c>
      <c r="C19" s="221">
        <v>9.232391304347825</v>
      </c>
    </row>
    <row r="20" spans="1:3" x14ac:dyDescent="0.3">
      <c r="A20" s="221" t="s">
        <v>39</v>
      </c>
      <c r="B20" s="221">
        <v>11.085000000000001</v>
      </c>
      <c r="C20" s="221">
        <v>11.40904761904762</v>
      </c>
    </row>
    <row r="21" spans="1:3" x14ac:dyDescent="0.3">
      <c r="A21" s="221" t="s">
        <v>40</v>
      </c>
      <c r="B21" s="221">
        <v>21.094999999999999</v>
      </c>
      <c r="C21" s="221">
        <v>20.191730769230766</v>
      </c>
    </row>
    <row r="22" spans="1:3" x14ac:dyDescent="0.3">
      <c r="A22" s="221" t="s">
        <v>671</v>
      </c>
      <c r="B22" s="221">
        <v>19.239999999999998</v>
      </c>
      <c r="C22" s="221">
        <v>19.990089285714287</v>
      </c>
    </row>
    <row r="23" spans="1:3" x14ac:dyDescent="0.3">
      <c r="A23" s="221" t="s">
        <v>44</v>
      </c>
      <c r="B23" s="221">
        <v>18.98</v>
      </c>
      <c r="C23" s="221">
        <v>18.874976923076922</v>
      </c>
    </row>
    <row r="24" spans="1:3" x14ac:dyDescent="0.3">
      <c r="A24" s="221" t="s">
        <v>45</v>
      </c>
      <c r="B24" s="221">
        <v>4.07</v>
      </c>
      <c r="C24" s="221">
        <v>3.1793409090909091</v>
      </c>
    </row>
    <row r="25" spans="1:3" x14ac:dyDescent="0.3">
      <c r="A25" s="221" t="s">
        <v>46</v>
      </c>
      <c r="B25" s="221">
        <v>17.615000000000002</v>
      </c>
      <c r="C25" s="221">
        <v>16.886363636363633</v>
      </c>
    </row>
    <row r="26" spans="1:3" x14ac:dyDescent="0.3">
      <c r="A26" s="221" t="s">
        <v>49</v>
      </c>
      <c r="B26" s="221">
        <v>22.285</v>
      </c>
      <c r="C26" s="221">
        <v>21.65560769230769</v>
      </c>
    </row>
    <row r="27" spans="1:3" x14ac:dyDescent="0.3">
      <c r="A27" s="221" t="s">
        <v>50</v>
      </c>
      <c r="B27" s="221">
        <v>21</v>
      </c>
      <c r="C27" s="221">
        <v>20.397954545454546</v>
      </c>
    </row>
    <row r="28" spans="1:3" x14ac:dyDescent="0.3">
      <c r="A28" s="221" t="s">
        <v>51</v>
      </c>
      <c r="B28" s="221">
        <v>11.5</v>
      </c>
      <c r="C28" s="221">
        <v>10.662138461538461</v>
      </c>
    </row>
    <row r="29" spans="1:3" x14ac:dyDescent="0.3">
      <c r="A29" s="221" t="s">
        <v>1186</v>
      </c>
      <c r="B29" s="221">
        <v>11.8</v>
      </c>
      <c r="C29" s="221">
        <v>11.138749999999998</v>
      </c>
    </row>
    <row r="30" spans="1:3" x14ac:dyDescent="0.3">
      <c r="A30" s="221" t="s">
        <v>53</v>
      </c>
      <c r="B30" s="221">
        <v>8.9600000000000009</v>
      </c>
      <c r="C30" s="221">
        <v>8.2557846153846146</v>
      </c>
    </row>
    <row r="31" spans="1:3" x14ac:dyDescent="0.3">
      <c r="A31" s="221" t="s">
        <v>54</v>
      </c>
      <c r="B31" s="221">
        <v>12.32</v>
      </c>
      <c r="C31" s="221">
        <v>11.541679841897235</v>
      </c>
    </row>
    <row r="32" spans="1:3" x14ac:dyDescent="0.3">
      <c r="A32" s="221" t="s">
        <v>1194</v>
      </c>
      <c r="B32" s="221">
        <v>9.3000000000000007</v>
      </c>
      <c r="C32" s="221">
        <v>10.039166666666667</v>
      </c>
    </row>
    <row r="33" spans="1:3" x14ac:dyDescent="0.3">
      <c r="A33" s="221" t="s">
        <v>64</v>
      </c>
      <c r="B33" s="221">
        <v>28.535</v>
      </c>
      <c r="C33" s="221">
        <v>26.675184615384623</v>
      </c>
    </row>
    <row r="34" spans="1:3" x14ac:dyDescent="0.3">
      <c r="A34" s="221" t="s">
        <v>65</v>
      </c>
      <c r="B34" s="221">
        <v>26.46</v>
      </c>
      <c r="C34" s="221">
        <v>25.383076923076921</v>
      </c>
    </row>
    <row r="35" spans="1:3" x14ac:dyDescent="0.3">
      <c r="A35" s="221" t="s">
        <v>66</v>
      </c>
      <c r="B35" s="221">
        <v>25.46</v>
      </c>
      <c r="C35" s="221">
        <v>24.299615384615386</v>
      </c>
    </row>
    <row r="36" spans="1:3" x14ac:dyDescent="0.3">
      <c r="A36" s="221" t="s">
        <v>67</v>
      </c>
      <c r="B36" s="221">
        <v>21.754999999999999</v>
      </c>
      <c r="C36" s="221">
        <v>21.388384615384616</v>
      </c>
    </row>
    <row r="37" spans="1:3" x14ac:dyDescent="0.3">
      <c r="A37" s="221" t="s">
        <v>70</v>
      </c>
      <c r="B37" s="221">
        <v>18.96</v>
      </c>
      <c r="C37" s="221">
        <v>17.807884615384616</v>
      </c>
    </row>
    <row r="38" spans="1:3" x14ac:dyDescent="0.3">
      <c r="A38" s="221" t="s">
        <v>71</v>
      </c>
      <c r="B38" s="221">
        <v>14.46</v>
      </c>
      <c r="C38" s="221">
        <v>13.877323717948716</v>
      </c>
    </row>
    <row r="39" spans="1:3" x14ac:dyDescent="0.3">
      <c r="A39" s="221" t="s">
        <v>72</v>
      </c>
      <c r="B39" s="221">
        <v>15.024999999999999</v>
      </c>
      <c r="C39" s="221">
        <v>15.39076923076923</v>
      </c>
    </row>
    <row r="40" spans="1:3" x14ac:dyDescent="0.3">
      <c r="A40" s="221" t="s">
        <v>73</v>
      </c>
      <c r="B40" s="221">
        <v>8.75</v>
      </c>
      <c r="C40" s="221">
        <v>9.2177272727272737</v>
      </c>
    </row>
    <row r="41" spans="1:3" x14ac:dyDescent="0.3">
      <c r="A41" s="221" t="s">
        <v>75</v>
      </c>
      <c r="B41" s="221">
        <v>13.475</v>
      </c>
      <c r="C41" s="221">
        <v>13.165384615384614</v>
      </c>
    </row>
    <row r="42" spans="1:3" x14ac:dyDescent="0.3">
      <c r="A42" s="221" t="s">
        <v>77</v>
      </c>
      <c r="B42" s="221">
        <v>4.5649999999999995</v>
      </c>
      <c r="C42" s="221">
        <v>5.0475000000000012</v>
      </c>
    </row>
    <row r="43" spans="1:3" x14ac:dyDescent="0.3">
      <c r="A43" s="221" t="s">
        <v>78</v>
      </c>
      <c r="B43" s="221">
        <v>11.195</v>
      </c>
      <c r="C43" s="221">
        <v>8.8092857142857142</v>
      </c>
    </row>
    <row r="44" spans="1:3" x14ac:dyDescent="0.3">
      <c r="A44" s="221" t="s">
        <v>79</v>
      </c>
      <c r="B44" s="221">
        <v>2.74</v>
      </c>
      <c r="C44" s="221">
        <v>2.7015789473684206</v>
      </c>
    </row>
    <row r="45" spans="1:3" x14ac:dyDescent="0.3">
      <c r="A45" s="221" t="s">
        <v>80</v>
      </c>
      <c r="B45" s="221">
        <v>27.375</v>
      </c>
      <c r="C45" s="221">
        <v>26.339615384615385</v>
      </c>
    </row>
    <row r="46" spans="1:3" x14ac:dyDescent="0.3">
      <c r="A46" s="221" t="s">
        <v>81</v>
      </c>
      <c r="B46" s="221">
        <v>21.674999999999997</v>
      </c>
      <c r="C46" s="221">
        <v>21.292105263157893</v>
      </c>
    </row>
    <row r="47" spans="1:3" x14ac:dyDescent="0.3">
      <c r="A47" s="221" t="s">
        <v>82</v>
      </c>
      <c r="B47" s="221">
        <v>25.45</v>
      </c>
      <c r="C47" s="221">
        <v>24.524038461538463</v>
      </c>
    </row>
    <row r="48" spans="1:3" x14ac:dyDescent="0.3">
      <c r="A48" s="221" t="s">
        <v>83</v>
      </c>
      <c r="B48" s="221">
        <v>19.145</v>
      </c>
      <c r="C48" s="221">
        <v>19.367399999999996</v>
      </c>
    </row>
    <row r="49" spans="1:3" x14ac:dyDescent="0.3">
      <c r="A49" s="221" t="s">
        <v>85</v>
      </c>
      <c r="B49" s="221">
        <v>18.729999999999997</v>
      </c>
      <c r="C49" s="221">
        <v>18.866849999999999</v>
      </c>
    </row>
    <row r="50" spans="1:3" x14ac:dyDescent="0.3">
      <c r="A50" s="221" t="s">
        <v>89</v>
      </c>
      <c r="B50" s="221">
        <v>10.744999999999999</v>
      </c>
      <c r="C50" s="221">
        <v>8.4953749999999992</v>
      </c>
    </row>
    <row r="51" spans="1:3" x14ac:dyDescent="0.3">
      <c r="A51" s="221" t="s">
        <v>91</v>
      </c>
      <c r="B51" s="221">
        <v>11.45</v>
      </c>
      <c r="C51" s="221">
        <v>10.15596153846154</v>
      </c>
    </row>
    <row r="52" spans="1:3" x14ac:dyDescent="0.3">
      <c r="A52" s="221" t="s">
        <v>92</v>
      </c>
      <c r="B52" s="221">
        <v>4.1150000000000002</v>
      </c>
      <c r="C52" s="221">
        <v>3.7792307692307689</v>
      </c>
    </row>
    <row r="53" spans="1:3" x14ac:dyDescent="0.3">
      <c r="A53" s="221" t="s">
        <v>93</v>
      </c>
      <c r="B53" s="221">
        <v>10.335000000000001</v>
      </c>
      <c r="C53" s="221">
        <v>10.836346153846151</v>
      </c>
    </row>
    <row r="54" spans="1:3" x14ac:dyDescent="0.3">
      <c r="A54" s="221" t="s">
        <v>1179</v>
      </c>
      <c r="B54" s="221">
        <v>21.505000000000003</v>
      </c>
      <c r="C54" s="221">
        <v>21.360624999999999</v>
      </c>
    </row>
    <row r="55" spans="1:3" x14ac:dyDescent="0.3">
      <c r="A55" s="221" t="s">
        <v>97</v>
      </c>
      <c r="B55" s="221">
        <v>7.05</v>
      </c>
      <c r="C55" s="221">
        <v>7.4043478260869549</v>
      </c>
    </row>
    <row r="56" spans="1:3" x14ac:dyDescent="0.3">
      <c r="A56" s="221" t="s">
        <v>98</v>
      </c>
      <c r="B56" s="221">
        <v>11.365</v>
      </c>
      <c r="C56" s="221">
        <v>11.322640692640693</v>
      </c>
    </row>
    <row r="57" spans="1:3" x14ac:dyDescent="0.3">
      <c r="A57" s="221" t="s">
        <v>100</v>
      </c>
      <c r="B57" s="221">
        <v>17.689999999999998</v>
      </c>
      <c r="C57" s="221">
        <v>17.449001322751322</v>
      </c>
    </row>
    <row r="58" spans="1:3" x14ac:dyDescent="0.3">
      <c r="A58" s="221" t="s">
        <v>101</v>
      </c>
      <c r="B58" s="221">
        <v>9.7899999999999991</v>
      </c>
      <c r="C58" s="221">
        <v>9.5365079365079346</v>
      </c>
    </row>
    <row r="59" spans="1:3" x14ac:dyDescent="0.3">
      <c r="A59" s="221" t="s">
        <v>102</v>
      </c>
      <c r="B59" s="221">
        <v>10.45</v>
      </c>
      <c r="C59" s="221">
        <v>10.354642857142856</v>
      </c>
    </row>
    <row r="60" spans="1:3" x14ac:dyDescent="0.3">
      <c r="A60" s="221" t="s">
        <v>107</v>
      </c>
      <c r="B60" s="221">
        <v>1.84</v>
      </c>
      <c r="C60" s="221">
        <v>2.2833498023715411</v>
      </c>
    </row>
    <row r="61" spans="1:3" x14ac:dyDescent="0.3">
      <c r="A61" s="221" t="s">
        <v>108</v>
      </c>
    </row>
    <row r="62" spans="1:3" x14ac:dyDescent="0.3">
      <c r="A62" s="221" t="s">
        <v>111</v>
      </c>
      <c r="B62" s="221">
        <v>3.0049999999999999</v>
      </c>
      <c r="C62" s="221">
        <v>2.0351851851851852</v>
      </c>
    </row>
    <row r="63" spans="1:3" x14ac:dyDescent="0.3">
      <c r="A63" s="221" t="s">
        <v>112</v>
      </c>
      <c r="B63" s="221">
        <v>2.84</v>
      </c>
      <c r="C63" s="221">
        <v>2.1879629629629629</v>
      </c>
    </row>
    <row r="64" spans="1:3" x14ac:dyDescent="0.3">
      <c r="A64" s="221" t="s">
        <v>114</v>
      </c>
      <c r="B64" s="221">
        <v>4.1900000000000004</v>
      </c>
      <c r="C64" s="221">
        <v>4.6399999999999997</v>
      </c>
    </row>
    <row r="65" spans="1:3" x14ac:dyDescent="0.3">
      <c r="A65" s="221" t="s">
        <v>115</v>
      </c>
      <c r="B65" s="221">
        <v>5.1549999999999994</v>
      </c>
      <c r="C65" s="221">
        <v>5.0922073578595324</v>
      </c>
    </row>
    <row r="66" spans="1:3" x14ac:dyDescent="0.3">
      <c r="A66" s="221" t="s">
        <v>116</v>
      </c>
      <c r="B66" s="221">
        <v>1.62</v>
      </c>
      <c r="C66" s="221">
        <v>1.0929202279202279</v>
      </c>
    </row>
    <row r="67" spans="1:3" x14ac:dyDescent="0.3">
      <c r="A67" s="221" t="s">
        <v>252</v>
      </c>
      <c r="B67" s="221">
        <v>10.15</v>
      </c>
      <c r="C67" s="221">
        <v>10.588333333333335</v>
      </c>
    </row>
    <row r="68" spans="1:3" x14ac:dyDescent="0.3">
      <c r="A68" s="221" t="s">
        <v>254</v>
      </c>
      <c r="B68" s="221">
        <v>20.265000000000001</v>
      </c>
      <c r="C68" s="221">
        <v>18.97653846153846</v>
      </c>
    </row>
    <row r="69" spans="1:3" x14ac:dyDescent="0.3">
      <c r="A69" s="221" t="s">
        <v>258</v>
      </c>
      <c r="B69" s="221">
        <v>15.77</v>
      </c>
      <c r="C69" s="221">
        <v>15.508392857142855</v>
      </c>
    </row>
    <row r="70" spans="1:3" x14ac:dyDescent="0.3">
      <c r="A70" s="221" t="s">
        <v>261</v>
      </c>
      <c r="B70" s="221">
        <v>17.509999999999998</v>
      </c>
      <c r="C70" s="221">
        <v>16.951666666666668</v>
      </c>
    </row>
    <row r="71" spans="1:3" x14ac:dyDescent="0.3">
      <c r="A71" s="221" t="s">
        <v>262</v>
      </c>
      <c r="B71" s="221">
        <v>17.350000000000001</v>
      </c>
      <c r="C71" s="221">
        <v>17.158269230769228</v>
      </c>
    </row>
    <row r="72" spans="1:3" x14ac:dyDescent="0.3">
      <c r="A72" s="221" t="s">
        <v>265</v>
      </c>
      <c r="B72" s="221">
        <v>21.85</v>
      </c>
      <c r="C72" s="221">
        <v>21.412307692307692</v>
      </c>
    </row>
    <row r="73" spans="1:3" x14ac:dyDescent="0.3">
      <c r="A73" s="221" t="s">
        <v>268</v>
      </c>
      <c r="B73" s="221">
        <v>23.914999999999999</v>
      </c>
      <c r="C73" s="221">
        <v>23.133448275862072</v>
      </c>
    </row>
    <row r="74" spans="1:3" x14ac:dyDescent="0.3">
      <c r="A74" s="221" t="s">
        <v>269</v>
      </c>
      <c r="B74" s="221">
        <v>23.305</v>
      </c>
      <c r="C74" s="221">
        <v>22.373000000000005</v>
      </c>
    </row>
    <row r="75" spans="1:3" x14ac:dyDescent="0.3">
      <c r="A75" s="221" t="s">
        <v>272</v>
      </c>
      <c r="B75" s="221">
        <v>18.93</v>
      </c>
      <c r="C75" s="221">
        <v>18.402586206896551</v>
      </c>
    </row>
    <row r="76" spans="1:3" x14ac:dyDescent="0.3">
      <c r="A76" s="221" t="s">
        <v>275</v>
      </c>
      <c r="B76" s="221">
        <v>11.93</v>
      </c>
      <c r="C76" s="221">
        <v>11.516138461538464</v>
      </c>
    </row>
    <row r="77" spans="1:3" x14ac:dyDescent="0.3">
      <c r="A77" s="221" t="s">
        <v>276</v>
      </c>
      <c r="B77" s="221">
        <v>9.1649999999999991</v>
      </c>
      <c r="C77" s="221">
        <v>9.2240230769230784</v>
      </c>
    </row>
    <row r="78" spans="1:3" x14ac:dyDescent="0.3">
      <c r="A78" s="221" t="s">
        <v>1180</v>
      </c>
      <c r="B78" s="221">
        <v>12.08</v>
      </c>
      <c r="C78" s="221">
        <v>12.002500000000001</v>
      </c>
    </row>
    <row r="79" spans="1:3" x14ac:dyDescent="0.3">
      <c r="A79" s="221" t="s">
        <v>117</v>
      </c>
      <c r="B79" s="221">
        <v>8.2749999999999986</v>
      </c>
      <c r="C79" s="221">
        <v>8.983653846153846</v>
      </c>
    </row>
    <row r="80" spans="1:3" x14ac:dyDescent="0.3">
      <c r="A80" s="221" t="s">
        <v>118</v>
      </c>
      <c r="B80" s="221">
        <v>12.465</v>
      </c>
      <c r="C80" s="221">
        <v>11.664249999999999</v>
      </c>
    </row>
    <row r="81" spans="1:3" x14ac:dyDescent="0.3">
      <c r="A81" s="221" t="s">
        <v>119</v>
      </c>
      <c r="B81" s="221" t="e">
        <v>#DIV/0!</v>
      </c>
      <c r="C81" s="221">
        <v>16.671258333333334</v>
      </c>
    </row>
    <row r="82" spans="1:3" x14ac:dyDescent="0.3">
      <c r="A82" s="221" t="s">
        <v>124</v>
      </c>
      <c r="B82" s="221">
        <v>11.32</v>
      </c>
      <c r="C82" s="221">
        <v>10.68888333333333</v>
      </c>
    </row>
    <row r="83" spans="1:3" x14ac:dyDescent="0.3">
      <c r="A83" s="221" t="s">
        <v>128</v>
      </c>
      <c r="B83" s="221">
        <v>13.32</v>
      </c>
      <c r="C83" s="221">
        <v>12.305691699604745</v>
      </c>
    </row>
    <row r="84" spans="1:3" x14ac:dyDescent="0.3">
      <c r="A84" s="221" t="s">
        <v>129</v>
      </c>
      <c r="B84" s="221">
        <v>15.835000000000001</v>
      </c>
      <c r="C84" s="221">
        <v>15.288088768115941</v>
      </c>
    </row>
    <row r="85" spans="1:3" x14ac:dyDescent="0.3">
      <c r="A85" s="221" t="s">
        <v>131</v>
      </c>
      <c r="B85" s="221">
        <v>15.370000000000001</v>
      </c>
      <c r="C85" s="221">
        <v>14.950000000000001</v>
      </c>
    </row>
    <row r="86" spans="1:3" x14ac:dyDescent="0.3">
      <c r="A86" s="221" t="s">
        <v>132</v>
      </c>
      <c r="B86" s="221">
        <v>24.369999999999997</v>
      </c>
      <c r="C86" s="221">
        <v>21.670838461538462</v>
      </c>
    </row>
    <row r="87" spans="1:3" x14ac:dyDescent="0.3">
      <c r="A87" s="221" t="s">
        <v>134</v>
      </c>
      <c r="B87" s="221">
        <v>13.379999999999999</v>
      </c>
      <c r="C87" s="221">
        <v>13.02578947368421</v>
      </c>
    </row>
    <row r="88" spans="1:3" x14ac:dyDescent="0.3">
      <c r="A88" s="221" t="s">
        <v>135</v>
      </c>
      <c r="B88" s="221">
        <v>27.799999999999997</v>
      </c>
      <c r="C88" s="221">
        <v>26.198461538461537</v>
      </c>
    </row>
    <row r="89" spans="1:3" x14ac:dyDescent="0.3">
      <c r="A89" s="221" t="s">
        <v>136</v>
      </c>
      <c r="B89" s="221">
        <v>26.96</v>
      </c>
      <c r="C89" s="221">
        <v>25.240000000000002</v>
      </c>
    </row>
    <row r="90" spans="1:3" x14ac:dyDescent="0.3">
      <c r="A90" s="221" t="s">
        <v>137</v>
      </c>
      <c r="B90" s="221">
        <v>17.98</v>
      </c>
      <c r="C90" s="221">
        <v>16.551793478260869</v>
      </c>
    </row>
    <row r="91" spans="1:3" x14ac:dyDescent="0.3">
      <c r="A91" s="221" t="s">
        <v>1183</v>
      </c>
      <c r="B91" s="221">
        <v>13.68</v>
      </c>
      <c r="C91" s="221">
        <v>14.044999999999998</v>
      </c>
    </row>
    <row r="92" spans="1:3" x14ac:dyDescent="0.3">
      <c r="A92" s="221" t="s">
        <v>1178</v>
      </c>
      <c r="B92" s="221">
        <v>13.405000000000001</v>
      </c>
      <c r="C92" s="221">
        <v>12.182777777777778</v>
      </c>
    </row>
    <row r="93" spans="1:3" x14ac:dyDescent="0.3">
      <c r="A93" s="221" t="s">
        <v>141</v>
      </c>
      <c r="B93" s="221">
        <v>8.9050000000000011</v>
      </c>
      <c r="C93" s="221">
        <v>7.0397619047619049</v>
      </c>
    </row>
    <row r="94" spans="1:3" x14ac:dyDescent="0.3">
      <c r="A94" s="221" t="s">
        <v>143</v>
      </c>
      <c r="B94" s="221">
        <v>8.2100000000000009</v>
      </c>
      <c r="C94" s="221">
        <v>7.5160964912280708</v>
      </c>
    </row>
    <row r="95" spans="1:3" x14ac:dyDescent="0.3">
      <c r="A95" s="221" t="s">
        <v>1181</v>
      </c>
      <c r="B95" s="221">
        <v>13.535</v>
      </c>
      <c r="C95" s="221">
        <v>13.148333333333333</v>
      </c>
    </row>
    <row r="96" spans="1:3" x14ac:dyDescent="0.3">
      <c r="A96" s="221" t="s">
        <v>146</v>
      </c>
      <c r="B96" s="221">
        <v>27.244999999999997</v>
      </c>
      <c r="C96" s="221">
        <v>26.716167582417583</v>
      </c>
    </row>
    <row r="97" spans="1:3" x14ac:dyDescent="0.3">
      <c r="A97" s="221" t="s">
        <v>148</v>
      </c>
      <c r="B97" s="221" t="e">
        <v>#DIV/0!</v>
      </c>
      <c r="C97" s="221">
        <v>24.073861283643893</v>
      </c>
    </row>
    <row r="98" spans="1:3" x14ac:dyDescent="0.3">
      <c r="A98" s="221" t="s">
        <v>149</v>
      </c>
      <c r="B98" s="221">
        <v>24.490000000000002</v>
      </c>
      <c r="C98" s="221">
        <v>23.131851851851852</v>
      </c>
    </row>
    <row r="99" spans="1:3" x14ac:dyDescent="0.3">
      <c r="A99" s="221" t="s">
        <v>150</v>
      </c>
      <c r="B99" s="221">
        <v>-5.6050000000000004</v>
      </c>
      <c r="C99" s="221">
        <v>21.889702380952379</v>
      </c>
    </row>
    <row r="100" spans="1:3" x14ac:dyDescent="0.3">
      <c r="A100" s="221" t="s">
        <v>151</v>
      </c>
      <c r="B100" s="221">
        <v>17.405000000000001</v>
      </c>
      <c r="C100" s="221">
        <v>16.184699074074075</v>
      </c>
    </row>
    <row r="101" spans="1:3" x14ac:dyDescent="0.3">
      <c r="A101" s="221" t="s">
        <v>152</v>
      </c>
      <c r="B101" s="221">
        <v>-3.5650000000000004</v>
      </c>
      <c r="C101" s="221">
        <v>15.567500000000003</v>
      </c>
    </row>
    <row r="102" spans="1:3" x14ac:dyDescent="0.3">
      <c r="A102" s="221" t="s">
        <v>155</v>
      </c>
      <c r="B102" s="221">
        <v>10.96</v>
      </c>
      <c r="C102" s="221">
        <v>12.263124999999999</v>
      </c>
    </row>
    <row r="103" spans="1:3" x14ac:dyDescent="0.3">
      <c r="A103" s="221" t="s">
        <v>156</v>
      </c>
      <c r="B103" s="221">
        <v>11.195</v>
      </c>
      <c r="C103" s="221">
        <v>10.798518518518517</v>
      </c>
    </row>
    <row r="104" spans="1:3" x14ac:dyDescent="0.3">
      <c r="A104" s="221" t="s">
        <v>157</v>
      </c>
      <c r="B104" s="221">
        <v>10.265000000000001</v>
      </c>
      <c r="C104" s="221">
        <v>9.82</v>
      </c>
    </row>
    <row r="105" spans="1:3" x14ac:dyDescent="0.3">
      <c r="A105" s="221" t="s">
        <v>159</v>
      </c>
      <c r="B105" s="221">
        <v>10.95</v>
      </c>
      <c r="C105" s="221">
        <v>10.32</v>
      </c>
    </row>
    <row r="106" spans="1:3" x14ac:dyDescent="0.3">
      <c r="A106" s="221" t="s">
        <v>160</v>
      </c>
      <c r="B106" s="221">
        <v>7.21</v>
      </c>
      <c r="C106" s="221">
        <v>7.0669565217391295</v>
      </c>
    </row>
    <row r="107" spans="1:3" x14ac:dyDescent="0.3">
      <c r="A107" s="221" t="s">
        <v>1173</v>
      </c>
      <c r="B107" s="221">
        <v>20.715</v>
      </c>
      <c r="C107" s="221">
        <v>21.523045454545453</v>
      </c>
    </row>
    <row r="108" spans="1:3" x14ac:dyDescent="0.3">
      <c r="A108" s="221" t="s">
        <v>1174</v>
      </c>
      <c r="B108" s="221">
        <v>21.490000000000002</v>
      </c>
      <c r="C108" s="221">
        <v>21.517727272727271</v>
      </c>
    </row>
    <row r="109" spans="1:3" x14ac:dyDescent="0.3">
      <c r="A109" s="221" t="s">
        <v>1175</v>
      </c>
      <c r="B109" s="221">
        <v>25.555</v>
      </c>
      <c r="C109" s="221">
        <v>24.790454545454551</v>
      </c>
    </row>
    <row r="110" spans="1:3" x14ac:dyDescent="0.3">
      <c r="A110" s="221" t="s">
        <v>1176</v>
      </c>
      <c r="B110" s="221">
        <v>27.495000000000001</v>
      </c>
      <c r="C110" s="221">
        <v>26.463636363636365</v>
      </c>
    </row>
    <row r="111" spans="1:3" x14ac:dyDescent="0.3">
      <c r="A111" s="221" t="s">
        <v>1177</v>
      </c>
      <c r="B111" s="221">
        <v>26.195</v>
      </c>
      <c r="C111" s="221">
        <v>24.892272727272729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D76"/>
  <sheetViews>
    <sheetView topLeftCell="A55" workbookViewId="0">
      <pane xSplit="2" topLeftCell="S1" activePane="topRight" state="frozen"/>
      <selection pane="topRight" activeCell="K26" sqref="A23:K26"/>
    </sheetView>
  </sheetViews>
  <sheetFormatPr defaultColWidth="9.109375" defaultRowHeight="15.6" x14ac:dyDescent="0.3"/>
  <cols>
    <col min="1" max="1" width="32.109375" style="30" bestFit="1" customWidth="1"/>
    <col min="2" max="2" width="7" style="5" customWidth="1"/>
    <col min="3" max="3" width="8.44140625" style="138" bestFit="1" customWidth="1"/>
    <col min="4" max="5" width="9.33203125" style="5" bestFit="1" customWidth="1"/>
    <col min="6" max="6" width="11" style="5" bestFit="1" customWidth="1"/>
    <col min="7" max="14" width="9.33203125" style="5" bestFit="1" customWidth="1"/>
    <col min="15" max="16" width="9.33203125" style="139" bestFit="1" customWidth="1"/>
    <col min="17" max="17" width="9.44140625" style="139" bestFit="1" customWidth="1"/>
    <col min="18" max="33" width="9.44140625" style="140" customWidth="1"/>
    <col min="34" max="34" width="13.44140625" style="5" bestFit="1" customWidth="1"/>
    <col min="35" max="16384" width="9.109375" style="5"/>
  </cols>
  <sheetData>
    <row r="1" spans="1:56" ht="17.25" customHeight="1" x14ac:dyDescent="0.3">
      <c r="A1" s="15" t="s">
        <v>27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9">
        <v>2004</v>
      </c>
      <c r="S1" s="19">
        <v>2005</v>
      </c>
      <c r="T1" s="19">
        <v>2006</v>
      </c>
      <c r="U1" s="19">
        <v>2007</v>
      </c>
      <c r="V1" s="19">
        <v>2008</v>
      </c>
      <c r="W1" s="19">
        <v>2009</v>
      </c>
      <c r="X1" s="19">
        <v>2010</v>
      </c>
      <c r="Y1" s="19">
        <v>2011</v>
      </c>
      <c r="Z1" s="19">
        <v>2012</v>
      </c>
      <c r="AA1" s="19">
        <v>2013</v>
      </c>
      <c r="AB1" s="19">
        <v>2014</v>
      </c>
      <c r="AC1" s="19">
        <v>2015</v>
      </c>
      <c r="AD1" s="19">
        <v>2016</v>
      </c>
      <c r="AE1" s="19">
        <v>2017</v>
      </c>
      <c r="AF1" s="19">
        <v>2018</v>
      </c>
      <c r="AG1" s="19">
        <v>2019</v>
      </c>
      <c r="AH1" s="18" t="s">
        <v>161</v>
      </c>
    </row>
    <row r="2" spans="1:56" s="128" customFormat="1" ht="13.5" customHeight="1" x14ac:dyDescent="0.3">
      <c r="A2" s="14" t="s">
        <v>497</v>
      </c>
      <c r="B2" s="76" t="s">
        <v>1</v>
      </c>
      <c r="C2" s="77" t="s">
        <v>18</v>
      </c>
      <c r="D2" s="77" t="s">
        <v>18</v>
      </c>
      <c r="E2" s="78">
        <v>0.68</v>
      </c>
      <c r="F2" s="78" t="s">
        <v>14</v>
      </c>
      <c r="G2" s="78">
        <v>1.86</v>
      </c>
      <c r="H2" s="77" t="s">
        <v>18</v>
      </c>
      <c r="I2" s="78">
        <v>2.82</v>
      </c>
      <c r="J2" s="78">
        <v>3</v>
      </c>
      <c r="K2" s="78">
        <v>0.88</v>
      </c>
      <c r="L2" s="78">
        <v>2.68</v>
      </c>
      <c r="M2" s="78">
        <v>1.61</v>
      </c>
      <c r="N2" s="78">
        <v>1.06</v>
      </c>
      <c r="O2" s="78">
        <v>0.65</v>
      </c>
      <c r="P2" s="78">
        <v>0.9</v>
      </c>
      <c r="Q2" s="78">
        <v>3.1</v>
      </c>
      <c r="R2" s="78">
        <v>1.43</v>
      </c>
      <c r="S2" s="78">
        <v>1.58</v>
      </c>
      <c r="T2" s="78">
        <v>1.34</v>
      </c>
      <c r="U2" s="77" t="s">
        <v>18</v>
      </c>
      <c r="V2" s="77" t="s">
        <v>18</v>
      </c>
      <c r="W2" s="48" t="s">
        <v>18</v>
      </c>
      <c r="X2" s="48" t="s">
        <v>18</v>
      </c>
      <c r="Y2" s="48" t="s">
        <v>18</v>
      </c>
      <c r="Z2" s="48" t="s">
        <v>18</v>
      </c>
      <c r="AA2" s="48" t="s">
        <v>18</v>
      </c>
      <c r="AB2" s="48" t="s">
        <v>18</v>
      </c>
      <c r="AC2" s="48" t="s">
        <v>18</v>
      </c>
      <c r="AD2" s="48" t="s">
        <v>18</v>
      </c>
      <c r="AE2" s="48" t="s">
        <v>18</v>
      </c>
      <c r="AF2" s="48" t="s">
        <v>18</v>
      </c>
      <c r="AG2" s="48" t="s">
        <v>18</v>
      </c>
      <c r="AH2" s="13">
        <f>AVERAGE(D2:AC2)</f>
        <v>1.6850000000000001</v>
      </c>
      <c r="AI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</row>
    <row r="3" spans="1:56" s="128" customFormat="1" x14ac:dyDescent="0.3">
      <c r="A3" s="30"/>
      <c r="B3" s="76" t="s">
        <v>2</v>
      </c>
      <c r="C3" s="77" t="s">
        <v>18</v>
      </c>
      <c r="D3" s="77" t="s">
        <v>18</v>
      </c>
      <c r="E3" s="78">
        <v>1.81</v>
      </c>
      <c r="F3" s="78" t="s">
        <v>14</v>
      </c>
      <c r="G3" s="78">
        <v>1.33</v>
      </c>
      <c r="H3" s="78">
        <v>2.2000000000000002</v>
      </c>
      <c r="I3" s="78">
        <v>1.9</v>
      </c>
      <c r="J3" s="78">
        <v>1.81</v>
      </c>
      <c r="K3" s="78">
        <v>1.1499999999999999</v>
      </c>
      <c r="L3" s="78">
        <v>3.52</v>
      </c>
      <c r="M3" s="78">
        <v>1.02</v>
      </c>
      <c r="N3" s="78">
        <v>1.01</v>
      </c>
      <c r="O3" s="78" t="s">
        <v>181</v>
      </c>
      <c r="P3" s="78">
        <v>0.93</v>
      </c>
      <c r="Q3" s="78">
        <v>2.9</v>
      </c>
      <c r="R3" s="78">
        <v>1.53</v>
      </c>
      <c r="S3" s="78">
        <v>1.1200000000000001</v>
      </c>
      <c r="T3" s="78">
        <v>2.54</v>
      </c>
      <c r="U3" s="77" t="s">
        <v>18</v>
      </c>
      <c r="V3" s="77" t="s">
        <v>18</v>
      </c>
      <c r="W3" s="48" t="s">
        <v>18</v>
      </c>
      <c r="X3" s="48" t="s">
        <v>18</v>
      </c>
      <c r="Y3" s="48" t="s">
        <v>18</v>
      </c>
      <c r="Z3" s="48" t="s">
        <v>18</v>
      </c>
      <c r="AA3" s="48" t="s">
        <v>18</v>
      </c>
      <c r="AB3" s="48" t="s">
        <v>18</v>
      </c>
      <c r="AC3" s="48" t="s">
        <v>18</v>
      </c>
      <c r="AD3" s="48" t="s">
        <v>18</v>
      </c>
      <c r="AE3" s="48" t="s">
        <v>18</v>
      </c>
      <c r="AF3" s="48" t="s">
        <v>18</v>
      </c>
      <c r="AG3" s="48" t="s">
        <v>18</v>
      </c>
      <c r="AH3" s="13">
        <f t="shared" ref="AH3:AH19" si="0">AVERAGE(D3:AC3)</f>
        <v>1.7692857142857144</v>
      </c>
      <c r="AI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</row>
    <row r="4" spans="1:56" s="128" customFormat="1" x14ac:dyDescent="0.3">
      <c r="A4" s="74"/>
      <c r="B4" s="76" t="s">
        <v>3</v>
      </c>
      <c r="C4" s="77" t="s">
        <v>18</v>
      </c>
      <c r="D4" s="77" t="s">
        <v>18</v>
      </c>
      <c r="E4" s="78">
        <v>1.65</v>
      </c>
      <c r="F4" s="78">
        <v>1.59</v>
      </c>
      <c r="G4" s="78">
        <v>1.06</v>
      </c>
      <c r="H4" s="78">
        <v>1.26</v>
      </c>
      <c r="I4" s="78">
        <v>1.56</v>
      </c>
      <c r="J4" s="78">
        <v>1.92</v>
      </c>
      <c r="K4" s="78">
        <v>1.17</v>
      </c>
      <c r="L4" s="78">
        <v>2.57</v>
      </c>
      <c r="M4" s="78">
        <v>0.66</v>
      </c>
      <c r="N4" s="78">
        <v>0.6</v>
      </c>
      <c r="O4" s="78" t="s">
        <v>181</v>
      </c>
      <c r="P4" s="78">
        <v>0.8</v>
      </c>
      <c r="Q4" s="78">
        <v>2.9</v>
      </c>
      <c r="R4" s="78">
        <v>1.99</v>
      </c>
      <c r="S4" s="78">
        <v>1.62</v>
      </c>
      <c r="T4" s="78">
        <v>1.32</v>
      </c>
      <c r="U4" s="77" t="s">
        <v>18</v>
      </c>
      <c r="V4" s="77" t="s">
        <v>18</v>
      </c>
      <c r="W4" s="77" t="s">
        <v>18</v>
      </c>
      <c r="X4" s="48" t="s">
        <v>18</v>
      </c>
      <c r="Y4" s="48" t="s">
        <v>18</v>
      </c>
      <c r="Z4" s="48" t="s">
        <v>18</v>
      </c>
      <c r="AA4" s="48" t="s">
        <v>18</v>
      </c>
      <c r="AB4" s="48" t="s">
        <v>18</v>
      </c>
      <c r="AC4" s="48" t="s">
        <v>18</v>
      </c>
      <c r="AD4" s="48" t="s">
        <v>18</v>
      </c>
      <c r="AE4" s="48" t="s">
        <v>18</v>
      </c>
      <c r="AF4" s="48" t="s">
        <v>18</v>
      </c>
      <c r="AG4" s="48" t="s">
        <v>18</v>
      </c>
      <c r="AH4" s="13">
        <f t="shared" si="0"/>
        <v>1.5113333333333334</v>
      </c>
      <c r="AI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</row>
    <row r="5" spans="1:56" s="128" customFormat="1" x14ac:dyDescent="0.3">
      <c r="A5" s="74"/>
      <c r="B5" s="76" t="s">
        <v>4</v>
      </c>
      <c r="C5" s="77" t="s">
        <v>18</v>
      </c>
      <c r="D5" s="77" t="s">
        <v>18</v>
      </c>
      <c r="E5" s="78">
        <v>0.95</v>
      </c>
      <c r="F5" s="78">
        <v>1.43</v>
      </c>
      <c r="G5" s="78">
        <v>1.35</v>
      </c>
      <c r="H5" s="78">
        <v>0.66</v>
      </c>
      <c r="I5" s="78">
        <v>1.43</v>
      </c>
      <c r="J5" s="78">
        <v>1.52</v>
      </c>
      <c r="K5" s="78">
        <v>0.73</v>
      </c>
      <c r="L5" s="78">
        <v>1.41</v>
      </c>
      <c r="M5" s="78">
        <v>0.4</v>
      </c>
      <c r="N5" s="78">
        <v>0.31</v>
      </c>
      <c r="O5" s="78">
        <v>1.3</v>
      </c>
      <c r="P5" s="78">
        <v>0.5</v>
      </c>
      <c r="Q5" s="78">
        <v>2.6</v>
      </c>
      <c r="R5" s="78">
        <v>1.42</v>
      </c>
      <c r="S5" s="78">
        <v>2.2400000000000002</v>
      </c>
      <c r="T5" s="77" t="s">
        <v>18</v>
      </c>
      <c r="U5" s="77" t="s">
        <v>18</v>
      </c>
      <c r="V5" s="77" t="s">
        <v>18</v>
      </c>
      <c r="W5" s="77" t="s">
        <v>18</v>
      </c>
      <c r="X5" s="48" t="s">
        <v>18</v>
      </c>
      <c r="Y5" s="48" t="s">
        <v>18</v>
      </c>
      <c r="Z5" s="48" t="s">
        <v>18</v>
      </c>
      <c r="AA5" s="48" t="s">
        <v>18</v>
      </c>
      <c r="AB5" s="48" t="s">
        <v>18</v>
      </c>
      <c r="AC5" s="48" t="s">
        <v>18</v>
      </c>
      <c r="AD5" s="48" t="s">
        <v>18</v>
      </c>
      <c r="AE5" s="48" t="s">
        <v>18</v>
      </c>
      <c r="AF5" s="48" t="s">
        <v>18</v>
      </c>
      <c r="AG5" s="48" t="s">
        <v>18</v>
      </c>
      <c r="AH5" s="13">
        <f t="shared" si="0"/>
        <v>1.2166666666666666</v>
      </c>
      <c r="AI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</row>
    <row r="6" spans="1:56" s="128" customFormat="1" x14ac:dyDescent="0.3">
      <c r="A6" s="74"/>
      <c r="B6" s="76" t="s">
        <v>5</v>
      </c>
      <c r="C6" s="77" t="s">
        <v>18</v>
      </c>
      <c r="D6" s="77" t="s">
        <v>18</v>
      </c>
      <c r="E6" s="78">
        <v>0.81</v>
      </c>
      <c r="F6" s="78">
        <v>0.88</v>
      </c>
      <c r="G6" s="78">
        <v>0.92</v>
      </c>
      <c r="H6" s="78">
        <v>1.67</v>
      </c>
      <c r="I6" s="78">
        <v>2.19</v>
      </c>
      <c r="J6" s="78">
        <v>1.55</v>
      </c>
      <c r="K6" s="79">
        <v>2.2799999999999998</v>
      </c>
      <c r="L6" s="78">
        <v>1.23</v>
      </c>
      <c r="M6" s="78">
        <v>0.37</v>
      </c>
      <c r="N6" s="78" t="s">
        <v>181</v>
      </c>
      <c r="O6" s="78">
        <v>0.5</v>
      </c>
      <c r="P6" s="78" t="s">
        <v>181</v>
      </c>
      <c r="Q6" s="78">
        <v>1.35</v>
      </c>
      <c r="R6" s="78">
        <v>2.2000000000000002</v>
      </c>
      <c r="S6" s="78">
        <v>2.25</v>
      </c>
      <c r="T6" s="78">
        <v>0.62</v>
      </c>
      <c r="U6" s="77" t="s">
        <v>18</v>
      </c>
      <c r="V6" s="77" t="s">
        <v>18</v>
      </c>
      <c r="W6" s="77" t="s">
        <v>18</v>
      </c>
      <c r="X6" s="48" t="s">
        <v>18</v>
      </c>
      <c r="Y6" s="48" t="s">
        <v>18</v>
      </c>
      <c r="Z6" s="48" t="s">
        <v>18</v>
      </c>
      <c r="AA6" s="48" t="s">
        <v>18</v>
      </c>
      <c r="AB6" s="48" t="s">
        <v>18</v>
      </c>
      <c r="AC6" s="48" t="s">
        <v>18</v>
      </c>
      <c r="AD6" s="48" t="s">
        <v>18</v>
      </c>
      <c r="AE6" s="48" t="s">
        <v>18</v>
      </c>
      <c r="AF6" s="48" t="s">
        <v>18</v>
      </c>
      <c r="AG6" s="48" t="s">
        <v>18</v>
      </c>
      <c r="AH6" s="13">
        <f t="shared" si="0"/>
        <v>1.3442857142857143</v>
      </c>
      <c r="AI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</row>
    <row r="7" spans="1:56" s="128" customFormat="1" x14ac:dyDescent="0.3">
      <c r="A7" s="74"/>
      <c r="B7" s="76" t="s">
        <v>5</v>
      </c>
      <c r="C7" s="77" t="s">
        <v>18</v>
      </c>
      <c r="D7" s="77" t="s">
        <v>18</v>
      </c>
      <c r="E7" s="78">
        <v>3.61</v>
      </c>
      <c r="F7" s="78">
        <v>0.74</v>
      </c>
      <c r="G7" s="78">
        <v>0.78</v>
      </c>
      <c r="H7" s="78">
        <v>1.22</v>
      </c>
      <c r="I7" s="77" t="s">
        <v>18</v>
      </c>
      <c r="J7" s="78">
        <v>1.21</v>
      </c>
      <c r="K7" s="78">
        <v>1.68</v>
      </c>
      <c r="L7" s="78">
        <v>0.93</v>
      </c>
      <c r="M7" s="78">
        <v>0.38</v>
      </c>
      <c r="N7" s="78" t="s">
        <v>181</v>
      </c>
      <c r="O7" s="78" t="s">
        <v>181</v>
      </c>
      <c r="P7" s="78">
        <v>1.9</v>
      </c>
      <c r="Q7" s="78">
        <v>2.1</v>
      </c>
      <c r="R7" s="78">
        <v>1.61</v>
      </c>
      <c r="S7" s="78">
        <v>2.0299999999999998</v>
      </c>
      <c r="T7" s="77" t="s">
        <v>18</v>
      </c>
      <c r="U7" s="77" t="s">
        <v>18</v>
      </c>
      <c r="V7" s="77" t="s">
        <v>18</v>
      </c>
      <c r="W7" s="77" t="s">
        <v>18</v>
      </c>
      <c r="X7" s="48" t="s">
        <v>18</v>
      </c>
      <c r="Y7" s="48" t="s">
        <v>18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13">
        <f t="shared" si="0"/>
        <v>1.5158333333333334</v>
      </c>
      <c r="AI7" s="137"/>
      <c r="AJ7" s="13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</row>
    <row r="8" spans="1:56" s="128" customFormat="1" x14ac:dyDescent="0.3">
      <c r="A8" s="74"/>
      <c r="B8" s="76" t="s">
        <v>6</v>
      </c>
      <c r="C8" s="77" t="s">
        <v>18</v>
      </c>
      <c r="D8" s="77" t="s">
        <v>18</v>
      </c>
      <c r="E8" s="78">
        <v>2.2200000000000002</v>
      </c>
      <c r="F8" s="78">
        <v>1.69</v>
      </c>
      <c r="G8" s="78">
        <v>0.75</v>
      </c>
      <c r="H8" s="78">
        <v>1.71</v>
      </c>
      <c r="I8" s="78">
        <v>3.63</v>
      </c>
      <c r="J8" s="78">
        <v>1.1399999999999999</v>
      </c>
      <c r="K8" s="78">
        <v>0.51</v>
      </c>
      <c r="L8" s="78">
        <v>0.99</v>
      </c>
      <c r="M8" s="78">
        <v>0.88</v>
      </c>
      <c r="N8" s="78" t="s">
        <v>181</v>
      </c>
      <c r="O8" s="78" t="s">
        <v>181</v>
      </c>
      <c r="P8" s="78">
        <v>1</v>
      </c>
      <c r="Q8" s="78">
        <v>2.06</v>
      </c>
      <c r="R8" s="78">
        <v>1.1200000000000001</v>
      </c>
      <c r="S8" s="78">
        <v>3.88</v>
      </c>
      <c r="T8" s="77" t="s">
        <v>18</v>
      </c>
      <c r="U8" s="77" t="s">
        <v>18</v>
      </c>
      <c r="V8" s="77" t="s">
        <v>18</v>
      </c>
      <c r="W8" s="77" t="s">
        <v>18</v>
      </c>
      <c r="X8" s="48" t="s">
        <v>18</v>
      </c>
      <c r="Y8" s="48" t="s">
        <v>18</v>
      </c>
      <c r="Z8" s="48" t="s">
        <v>18</v>
      </c>
      <c r="AA8" s="48" t="s">
        <v>18</v>
      </c>
      <c r="AB8" s="48" t="s">
        <v>18</v>
      </c>
      <c r="AC8" s="48" t="s">
        <v>18</v>
      </c>
      <c r="AD8" s="48" t="s">
        <v>18</v>
      </c>
      <c r="AE8" s="48" t="s">
        <v>18</v>
      </c>
      <c r="AF8" s="48" t="s">
        <v>18</v>
      </c>
      <c r="AG8" s="48" t="s">
        <v>18</v>
      </c>
      <c r="AH8" s="13">
        <f t="shared" si="0"/>
        <v>1.6600000000000001</v>
      </c>
      <c r="AI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</row>
    <row r="9" spans="1:56" s="128" customFormat="1" x14ac:dyDescent="0.3">
      <c r="A9" s="14" t="s">
        <v>1157</v>
      </c>
      <c r="B9" s="76" t="s">
        <v>6</v>
      </c>
      <c r="C9" s="77" t="s">
        <v>18</v>
      </c>
      <c r="D9" s="77" t="s">
        <v>18</v>
      </c>
      <c r="E9" s="78">
        <v>4.22</v>
      </c>
      <c r="F9" s="78">
        <v>4.28</v>
      </c>
      <c r="G9" s="78">
        <v>0.99</v>
      </c>
      <c r="H9" s="78">
        <v>2.0499999999999998</v>
      </c>
      <c r="I9" s="78">
        <v>2.31</v>
      </c>
      <c r="J9" s="78">
        <v>2.81</v>
      </c>
      <c r="K9" s="78">
        <v>0.95</v>
      </c>
      <c r="L9" s="78">
        <v>1.02</v>
      </c>
      <c r="M9" s="78">
        <v>2.95</v>
      </c>
      <c r="N9" s="78" t="s">
        <v>181</v>
      </c>
      <c r="O9" s="78" t="s">
        <v>181</v>
      </c>
      <c r="P9" s="78">
        <v>2.52</v>
      </c>
      <c r="Q9" s="78">
        <v>2.2799999999999998</v>
      </c>
      <c r="R9" s="78">
        <v>2.06</v>
      </c>
      <c r="S9" s="78">
        <v>2.4700000000000002</v>
      </c>
      <c r="T9" s="77" t="s">
        <v>18</v>
      </c>
      <c r="U9" s="77" t="s">
        <v>18</v>
      </c>
      <c r="V9" s="77" t="s">
        <v>18</v>
      </c>
      <c r="W9" s="77" t="s">
        <v>18</v>
      </c>
      <c r="X9" s="48" t="s">
        <v>18</v>
      </c>
      <c r="Y9" s="48" t="s">
        <v>18</v>
      </c>
      <c r="Z9" s="48" t="s">
        <v>18</v>
      </c>
      <c r="AA9" s="48" t="s">
        <v>18</v>
      </c>
      <c r="AB9" s="48" t="s">
        <v>18</v>
      </c>
      <c r="AC9" s="48" t="s">
        <v>18</v>
      </c>
      <c r="AD9" s="48" t="s">
        <v>18</v>
      </c>
      <c r="AE9" s="48" t="s">
        <v>18</v>
      </c>
      <c r="AF9" s="48" t="s">
        <v>18</v>
      </c>
      <c r="AG9" s="48" t="s">
        <v>18</v>
      </c>
      <c r="AH9" s="13">
        <f t="shared" si="0"/>
        <v>2.3776923076923073</v>
      </c>
      <c r="AI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</row>
    <row r="10" spans="1:56" s="128" customFormat="1" x14ac:dyDescent="0.3">
      <c r="A10" s="21" t="s">
        <v>614</v>
      </c>
      <c r="B10" s="76" t="s">
        <v>7</v>
      </c>
      <c r="C10" s="77" t="s">
        <v>18</v>
      </c>
      <c r="D10" s="77" t="s">
        <v>18</v>
      </c>
      <c r="E10" s="78">
        <v>3.24</v>
      </c>
      <c r="F10" s="78">
        <v>2.89</v>
      </c>
      <c r="G10" s="78">
        <v>2.11</v>
      </c>
      <c r="H10" s="78">
        <v>2.83</v>
      </c>
      <c r="I10" s="78">
        <v>2.15</v>
      </c>
      <c r="J10" s="78">
        <v>2.78</v>
      </c>
      <c r="K10" s="78">
        <v>2.95</v>
      </c>
      <c r="L10" s="78">
        <v>0.94</v>
      </c>
      <c r="M10" s="78">
        <v>2.86</v>
      </c>
      <c r="N10" s="78">
        <v>2.6</v>
      </c>
      <c r="O10" s="78">
        <v>1.8</v>
      </c>
      <c r="P10" s="78">
        <v>2.62</v>
      </c>
      <c r="Q10" s="78">
        <v>2.4</v>
      </c>
      <c r="R10" s="78">
        <v>3.52</v>
      </c>
      <c r="S10" s="78">
        <v>4.07</v>
      </c>
      <c r="T10" s="77" t="s">
        <v>18</v>
      </c>
      <c r="U10" s="77" t="s">
        <v>18</v>
      </c>
      <c r="V10" s="77" t="s">
        <v>18</v>
      </c>
      <c r="W10" s="77" t="s">
        <v>18</v>
      </c>
      <c r="X10" s="48" t="s">
        <v>18</v>
      </c>
      <c r="Y10" s="48" t="s">
        <v>18</v>
      </c>
      <c r="Z10" s="48" t="s">
        <v>18</v>
      </c>
      <c r="AA10" s="48" t="s">
        <v>18</v>
      </c>
      <c r="AB10" s="48" t="s">
        <v>18</v>
      </c>
      <c r="AC10" s="48" t="s">
        <v>18</v>
      </c>
      <c r="AD10" s="48" t="s">
        <v>18</v>
      </c>
      <c r="AE10" s="48" t="s">
        <v>18</v>
      </c>
      <c r="AF10" s="48" t="s">
        <v>18</v>
      </c>
      <c r="AG10" s="48" t="s">
        <v>18</v>
      </c>
      <c r="AH10" s="13">
        <f t="shared" si="0"/>
        <v>2.6506666666666669</v>
      </c>
      <c r="AI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</row>
    <row r="11" spans="1:56" s="128" customFormat="1" x14ac:dyDescent="0.3">
      <c r="A11" s="74"/>
      <c r="B11" s="76" t="s">
        <v>7</v>
      </c>
      <c r="C11" s="77" t="s">
        <v>18</v>
      </c>
      <c r="D11" s="78">
        <v>3.21</v>
      </c>
      <c r="E11" s="78">
        <v>2.2000000000000002</v>
      </c>
      <c r="F11" s="78">
        <v>3.18</v>
      </c>
      <c r="G11" s="78">
        <v>1.65</v>
      </c>
      <c r="H11" s="78">
        <v>2.27</v>
      </c>
      <c r="I11" s="78">
        <v>3.36</v>
      </c>
      <c r="J11" s="78">
        <v>1.76</v>
      </c>
      <c r="K11" s="78">
        <v>3.23</v>
      </c>
      <c r="L11" s="78">
        <v>3.62</v>
      </c>
      <c r="M11" s="78">
        <v>2.68</v>
      </c>
      <c r="N11" s="78">
        <v>2.35</v>
      </c>
      <c r="O11" s="78">
        <v>3.9</v>
      </c>
      <c r="P11" s="78">
        <v>4.0999999999999996</v>
      </c>
      <c r="Q11" s="78">
        <v>2.6</v>
      </c>
      <c r="R11" s="78">
        <v>3.52</v>
      </c>
      <c r="S11" s="78">
        <v>3.61</v>
      </c>
      <c r="T11" s="77" t="s">
        <v>18</v>
      </c>
      <c r="U11" s="77" t="s">
        <v>18</v>
      </c>
      <c r="V11" s="77" t="s">
        <v>18</v>
      </c>
      <c r="W11" s="77" t="s">
        <v>18</v>
      </c>
      <c r="X11" s="48" t="s">
        <v>18</v>
      </c>
      <c r="Y11" s="48" t="s">
        <v>18</v>
      </c>
      <c r="Z11" s="48" t="s">
        <v>18</v>
      </c>
      <c r="AA11" s="48" t="s">
        <v>18</v>
      </c>
      <c r="AB11" s="48" t="s">
        <v>18</v>
      </c>
      <c r="AC11" s="48" t="s">
        <v>18</v>
      </c>
      <c r="AD11" s="48" t="s">
        <v>18</v>
      </c>
      <c r="AE11" s="48" t="s">
        <v>18</v>
      </c>
      <c r="AF11" s="48" t="s">
        <v>18</v>
      </c>
      <c r="AG11" s="48" t="s">
        <v>18</v>
      </c>
      <c r="AH11" s="13">
        <f t="shared" si="0"/>
        <v>2.9525000000000006</v>
      </c>
      <c r="AI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</row>
    <row r="12" spans="1:56" s="128" customFormat="1" x14ac:dyDescent="0.3">
      <c r="A12" s="74"/>
      <c r="B12" s="76" t="s">
        <v>8</v>
      </c>
      <c r="C12" s="77" t="s">
        <v>18</v>
      </c>
      <c r="D12" s="78">
        <v>2.48</v>
      </c>
      <c r="E12" s="78">
        <v>2.92</v>
      </c>
      <c r="F12" s="78">
        <v>2.48</v>
      </c>
      <c r="G12" s="78">
        <v>1.62</v>
      </c>
      <c r="H12" s="78">
        <v>3.21</v>
      </c>
      <c r="I12" s="78">
        <v>2.63</v>
      </c>
      <c r="J12" s="78">
        <v>3.29</v>
      </c>
      <c r="K12" s="78">
        <v>3.43</v>
      </c>
      <c r="L12" s="78">
        <v>1.23</v>
      </c>
      <c r="M12" s="78">
        <v>2.6</v>
      </c>
      <c r="N12" s="78">
        <v>3.7</v>
      </c>
      <c r="O12" s="78">
        <v>3.7</v>
      </c>
      <c r="P12" s="78">
        <v>2.5</v>
      </c>
      <c r="Q12" s="78">
        <v>2.91</v>
      </c>
      <c r="R12" s="78">
        <v>4</v>
      </c>
      <c r="S12" s="78">
        <v>2.42</v>
      </c>
      <c r="T12" s="77" t="s">
        <v>18</v>
      </c>
      <c r="U12" s="77" t="s">
        <v>18</v>
      </c>
      <c r="V12" s="77" t="s">
        <v>18</v>
      </c>
      <c r="W12" s="77" t="s">
        <v>18</v>
      </c>
      <c r="X12" s="48" t="s">
        <v>18</v>
      </c>
      <c r="Y12" s="48" t="s">
        <v>18</v>
      </c>
      <c r="Z12" s="48" t="s">
        <v>18</v>
      </c>
      <c r="AA12" s="48" t="s">
        <v>18</v>
      </c>
      <c r="AB12" s="48" t="s">
        <v>18</v>
      </c>
      <c r="AC12" s="48" t="s">
        <v>18</v>
      </c>
      <c r="AD12" s="48" t="s">
        <v>18</v>
      </c>
      <c r="AE12" s="48" t="s">
        <v>18</v>
      </c>
      <c r="AF12" s="48" t="s">
        <v>18</v>
      </c>
      <c r="AG12" s="48" t="s">
        <v>18</v>
      </c>
      <c r="AH12" s="13">
        <f t="shared" si="0"/>
        <v>2.8200000000000003</v>
      </c>
      <c r="AI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</row>
    <row r="13" spans="1:56" s="128" customFormat="1" x14ac:dyDescent="0.3">
      <c r="A13" s="21" t="s">
        <v>163</v>
      </c>
      <c r="B13" s="76" t="s">
        <v>8</v>
      </c>
      <c r="C13" s="77" t="s">
        <v>18</v>
      </c>
      <c r="D13" s="78">
        <v>3.49</v>
      </c>
      <c r="E13" s="78">
        <v>4.01</v>
      </c>
      <c r="F13" s="78">
        <v>2.77</v>
      </c>
      <c r="G13" s="78">
        <v>1.85</v>
      </c>
      <c r="H13" s="78">
        <v>2.68</v>
      </c>
      <c r="I13" s="78">
        <v>2.71</v>
      </c>
      <c r="J13" s="78">
        <v>2.15</v>
      </c>
      <c r="K13" s="78">
        <v>2.17</v>
      </c>
      <c r="L13" s="78">
        <v>2.16</v>
      </c>
      <c r="M13" s="78">
        <v>1.88</v>
      </c>
      <c r="N13" s="78">
        <v>1.94</v>
      </c>
      <c r="O13" s="78">
        <v>3.6</v>
      </c>
      <c r="P13" s="78">
        <v>2.4</v>
      </c>
      <c r="Q13" s="78">
        <v>3.4</v>
      </c>
      <c r="R13" s="78">
        <v>3.42</v>
      </c>
      <c r="S13" s="78">
        <v>2.6</v>
      </c>
      <c r="T13" s="77" t="s">
        <v>18</v>
      </c>
      <c r="U13" s="77" t="s">
        <v>18</v>
      </c>
      <c r="V13" s="77" t="s">
        <v>18</v>
      </c>
      <c r="W13" s="77" t="s">
        <v>18</v>
      </c>
      <c r="X13" s="48" t="s">
        <v>18</v>
      </c>
      <c r="Y13" s="48" t="s">
        <v>18</v>
      </c>
      <c r="Z13" s="48" t="s">
        <v>18</v>
      </c>
      <c r="AA13" s="48" t="s">
        <v>18</v>
      </c>
      <c r="AB13" s="48" t="s">
        <v>18</v>
      </c>
      <c r="AC13" s="48" t="s">
        <v>18</v>
      </c>
      <c r="AD13" s="48" t="s">
        <v>18</v>
      </c>
      <c r="AE13" s="48" t="s">
        <v>18</v>
      </c>
      <c r="AF13" s="48" t="s">
        <v>18</v>
      </c>
      <c r="AG13" s="48" t="s">
        <v>18</v>
      </c>
      <c r="AH13" s="13">
        <f t="shared" si="0"/>
        <v>2.7018750000000002</v>
      </c>
      <c r="AI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</row>
    <row r="14" spans="1:56" s="128" customFormat="1" x14ac:dyDescent="0.3">
      <c r="A14" s="14" t="s">
        <v>742</v>
      </c>
      <c r="B14" s="76" t="s">
        <v>9</v>
      </c>
      <c r="C14" s="77" t="s">
        <v>18</v>
      </c>
      <c r="D14" s="78">
        <v>4.74</v>
      </c>
      <c r="E14" s="78">
        <v>2.62</v>
      </c>
      <c r="F14" s="78">
        <v>2.5</v>
      </c>
      <c r="G14" s="78">
        <v>1.67</v>
      </c>
      <c r="H14" s="78">
        <v>2.63</v>
      </c>
      <c r="I14" s="78">
        <v>3.49</v>
      </c>
      <c r="J14" s="77" t="s">
        <v>18</v>
      </c>
      <c r="K14" s="79">
        <v>1.8</v>
      </c>
      <c r="L14" s="78">
        <v>2.15</v>
      </c>
      <c r="M14" s="78">
        <v>3.35</v>
      </c>
      <c r="N14" s="78">
        <v>2.92</v>
      </c>
      <c r="O14" s="78">
        <v>3.6</v>
      </c>
      <c r="P14" s="78">
        <v>3.52</v>
      </c>
      <c r="Q14" s="78">
        <v>3.8</v>
      </c>
      <c r="R14" s="78">
        <v>3.73</v>
      </c>
      <c r="S14" s="78">
        <v>3.06</v>
      </c>
      <c r="T14" s="77" t="s">
        <v>18</v>
      </c>
      <c r="U14" s="77" t="s">
        <v>18</v>
      </c>
      <c r="V14" s="77" t="s">
        <v>18</v>
      </c>
      <c r="W14" s="77" t="s">
        <v>18</v>
      </c>
      <c r="X14" s="48" t="s">
        <v>18</v>
      </c>
      <c r="Y14" s="48" t="s">
        <v>18</v>
      </c>
      <c r="Z14" s="48" t="s">
        <v>18</v>
      </c>
      <c r="AA14" s="48" t="s">
        <v>18</v>
      </c>
      <c r="AB14" s="48" t="s">
        <v>18</v>
      </c>
      <c r="AC14" s="48" t="s">
        <v>18</v>
      </c>
      <c r="AD14" s="48" t="s">
        <v>18</v>
      </c>
      <c r="AE14" s="48" t="s">
        <v>18</v>
      </c>
      <c r="AF14" s="48" t="s">
        <v>18</v>
      </c>
      <c r="AG14" s="48" t="s">
        <v>18</v>
      </c>
      <c r="AH14" s="13">
        <f t="shared" si="0"/>
        <v>3.0386666666666664</v>
      </c>
      <c r="AI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</row>
    <row r="15" spans="1:56" s="128" customFormat="1" x14ac:dyDescent="0.3">
      <c r="B15" s="76" t="s">
        <v>9</v>
      </c>
      <c r="C15" s="77" t="s">
        <v>18</v>
      </c>
      <c r="D15" s="78">
        <v>2.4</v>
      </c>
      <c r="E15" s="78">
        <v>2.56</v>
      </c>
      <c r="F15" s="78">
        <v>2.5499999999999998</v>
      </c>
      <c r="G15" s="78">
        <v>2.56</v>
      </c>
      <c r="H15" s="78">
        <v>3.24</v>
      </c>
      <c r="I15" s="78">
        <v>2.1800000000000002</v>
      </c>
      <c r="J15" s="78">
        <v>2.2599999999999998</v>
      </c>
      <c r="K15" s="78">
        <v>1.68</v>
      </c>
      <c r="L15" s="78">
        <v>3.65</v>
      </c>
      <c r="M15" s="78">
        <v>4.08</v>
      </c>
      <c r="N15" s="78">
        <v>3.66</v>
      </c>
      <c r="O15" s="78">
        <v>2.8</v>
      </c>
      <c r="P15" s="78">
        <v>2</v>
      </c>
      <c r="Q15" s="78">
        <v>2.9</v>
      </c>
      <c r="R15" s="78">
        <v>2.2999999999999998</v>
      </c>
      <c r="S15" s="78">
        <v>1.84</v>
      </c>
      <c r="T15" s="77" t="s">
        <v>18</v>
      </c>
      <c r="U15" s="77" t="s">
        <v>18</v>
      </c>
      <c r="V15" s="77" t="s">
        <v>18</v>
      </c>
      <c r="W15" s="77" t="s">
        <v>18</v>
      </c>
      <c r="X15" s="48" t="s">
        <v>18</v>
      </c>
      <c r="Y15" s="48" t="s">
        <v>18</v>
      </c>
      <c r="Z15" s="48" t="s">
        <v>18</v>
      </c>
      <c r="AA15" s="48" t="s">
        <v>18</v>
      </c>
      <c r="AB15" s="48" t="s">
        <v>18</v>
      </c>
      <c r="AC15" s="48" t="s">
        <v>18</v>
      </c>
      <c r="AD15" s="48" t="s">
        <v>18</v>
      </c>
      <c r="AE15" s="48" t="s">
        <v>18</v>
      </c>
      <c r="AF15" s="48" t="s">
        <v>18</v>
      </c>
      <c r="AG15" s="48" t="s">
        <v>18</v>
      </c>
      <c r="AH15" s="13">
        <f t="shared" si="0"/>
        <v>2.6662499999999998</v>
      </c>
      <c r="AI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</row>
    <row r="16" spans="1:56" s="128" customFormat="1" x14ac:dyDescent="0.3">
      <c r="A16" s="74"/>
      <c r="B16" s="76" t="s">
        <v>10</v>
      </c>
      <c r="C16" s="77" t="s">
        <v>18</v>
      </c>
      <c r="D16" s="77" t="s">
        <v>18</v>
      </c>
      <c r="E16" s="78">
        <v>2.8</v>
      </c>
      <c r="F16" s="78">
        <v>2.9</v>
      </c>
      <c r="G16" s="78">
        <v>2.4</v>
      </c>
      <c r="H16" s="77" t="s">
        <v>18</v>
      </c>
      <c r="I16" s="77" t="s">
        <v>18</v>
      </c>
      <c r="J16" s="78">
        <v>3.53</v>
      </c>
      <c r="K16" s="78">
        <v>2.29</v>
      </c>
      <c r="L16" s="78">
        <v>1.75</v>
      </c>
      <c r="M16" s="78">
        <v>2.46</v>
      </c>
      <c r="N16" s="78">
        <v>2.6</v>
      </c>
      <c r="O16" s="78">
        <v>2.1</v>
      </c>
      <c r="P16" s="78">
        <v>2</v>
      </c>
      <c r="Q16" s="78">
        <v>2.6</v>
      </c>
      <c r="R16" s="78">
        <v>1.73</v>
      </c>
      <c r="S16" s="78">
        <v>3.72</v>
      </c>
      <c r="T16" s="77" t="s">
        <v>18</v>
      </c>
      <c r="U16" s="77" t="s">
        <v>18</v>
      </c>
      <c r="V16" s="77" t="s">
        <v>18</v>
      </c>
      <c r="W16" s="77" t="s">
        <v>18</v>
      </c>
      <c r="X16" s="48" t="s">
        <v>18</v>
      </c>
      <c r="Y16" s="48" t="s">
        <v>18</v>
      </c>
      <c r="Z16" s="48" t="s">
        <v>18</v>
      </c>
      <c r="AA16" s="48" t="s">
        <v>18</v>
      </c>
      <c r="AB16" s="48" t="s">
        <v>18</v>
      </c>
      <c r="AC16" s="48" t="s">
        <v>18</v>
      </c>
      <c r="AD16" s="48" t="s">
        <v>18</v>
      </c>
      <c r="AE16" s="48" t="s">
        <v>18</v>
      </c>
      <c r="AF16" s="48" t="s">
        <v>18</v>
      </c>
      <c r="AG16" s="48" t="s">
        <v>18</v>
      </c>
      <c r="AH16" s="13">
        <f t="shared" si="0"/>
        <v>2.5292307692307694</v>
      </c>
      <c r="AI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</row>
    <row r="17" spans="1:56" s="128" customFormat="1" x14ac:dyDescent="0.3">
      <c r="A17" s="74"/>
      <c r="B17" s="76" t="s">
        <v>10</v>
      </c>
      <c r="C17" s="77" t="s">
        <v>18</v>
      </c>
      <c r="D17" s="77" t="s">
        <v>18</v>
      </c>
      <c r="E17" s="78">
        <v>2.75</v>
      </c>
      <c r="F17" s="78">
        <v>1.69</v>
      </c>
      <c r="G17" s="78">
        <v>3.44</v>
      </c>
      <c r="H17" s="78">
        <v>2.65</v>
      </c>
      <c r="I17" s="77" t="s">
        <v>18</v>
      </c>
      <c r="J17" s="78">
        <v>2.23</v>
      </c>
      <c r="K17" s="78">
        <v>1.52</v>
      </c>
      <c r="L17" s="78">
        <v>1.38</v>
      </c>
      <c r="M17" s="78">
        <v>2.2799999999999998</v>
      </c>
      <c r="N17" s="78">
        <v>1.9</v>
      </c>
      <c r="O17" s="78">
        <v>1.6</v>
      </c>
      <c r="P17" s="78">
        <v>0.5</v>
      </c>
      <c r="Q17" s="78">
        <v>1.6</v>
      </c>
      <c r="R17" s="78">
        <v>1.65</v>
      </c>
      <c r="S17" s="78">
        <v>2</v>
      </c>
      <c r="T17" s="77" t="s">
        <v>18</v>
      </c>
      <c r="U17" s="77" t="s">
        <v>18</v>
      </c>
      <c r="V17" s="77" t="s">
        <v>18</v>
      </c>
      <c r="W17" s="77" t="s">
        <v>18</v>
      </c>
      <c r="X17" s="48" t="s">
        <v>18</v>
      </c>
      <c r="Y17" s="48" t="s">
        <v>18</v>
      </c>
      <c r="Z17" s="48" t="s">
        <v>18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48" t="s">
        <v>18</v>
      </c>
      <c r="AH17" s="13">
        <f t="shared" si="0"/>
        <v>1.9421428571428572</v>
      </c>
      <c r="AI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</row>
    <row r="18" spans="1:56" s="128" customFormat="1" x14ac:dyDescent="0.3">
      <c r="A18" s="34"/>
      <c r="B18" s="76" t="s">
        <v>11</v>
      </c>
      <c r="C18" s="77" t="s">
        <v>18</v>
      </c>
      <c r="D18" s="77" t="s">
        <v>18</v>
      </c>
      <c r="E18" s="78">
        <v>1.63</v>
      </c>
      <c r="F18" s="78">
        <v>1.17</v>
      </c>
      <c r="G18" s="78">
        <v>3.88</v>
      </c>
      <c r="H18" s="78">
        <v>2.61</v>
      </c>
      <c r="I18" s="77" t="s">
        <v>18</v>
      </c>
      <c r="J18" s="78">
        <v>1.64</v>
      </c>
      <c r="K18" s="78">
        <v>2.2400000000000002</v>
      </c>
      <c r="L18" s="78">
        <v>1.65</v>
      </c>
      <c r="M18" s="78">
        <v>3.36</v>
      </c>
      <c r="N18" s="78">
        <v>1.6</v>
      </c>
      <c r="O18" s="78">
        <v>1.5</v>
      </c>
      <c r="P18" s="78">
        <v>1.1000000000000001</v>
      </c>
      <c r="Q18" s="78">
        <v>1.6</v>
      </c>
      <c r="R18" s="78">
        <v>1.35</v>
      </c>
      <c r="S18" s="78">
        <v>1.96</v>
      </c>
      <c r="T18" s="77" t="s">
        <v>18</v>
      </c>
      <c r="U18" s="77" t="s">
        <v>18</v>
      </c>
      <c r="V18" s="77" t="s">
        <v>18</v>
      </c>
      <c r="W18" s="77" t="s">
        <v>18</v>
      </c>
      <c r="X18" s="48" t="s">
        <v>18</v>
      </c>
      <c r="Y18" s="48" t="s">
        <v>18</v>
      </c>
      <c r="Z18" s="48" t="s">
        <v>18</v>
      </c>
      <c r="AA18" s="48" t="s">
        <v>18</v>
      </c>
      <c r="AB18" s="48" t="s">
        <v>18</v>
      </c>
      <c r="AC18" s="48" t="s">
        <v>18</v>
      </c>
      <c r="AD18" s="48" t="s">
        <v>18</v>
      </c>
      <c r="AE18" s="48" t="s">
        <v>18</v>
      </c>
      <c r="AF18" s="48" t="s">
        <v>18</v>
      </c>
      <c r="AG18" s="48" t="s">
        <v>18</v>
      </c>
      <c r="AH18" s="13">
        <f t="shared" si="0"/>
        <v>1.9492857142857147</v>
      </c>
      <c r="AI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</row>
    <row r="19" spans="1:56" s="128" customFormat="1" x14ac:dyDescent="0.3">
      <c r="A19" s="34"/>
      <c r="B19" s="20" t="s">
        <v>12</v>
      </c>
      <c r="C19" s="48" t="s">
        <v>18</v>
      </c>
      <c r="D19" s="48" t="s">
        <v>18</v>
      </c>
      <c r="E19" s="13">
        <v>0.98</v>
      </c>
      <c r="F19" s="13">
        <v>0.82</v>
      </c>
      <c r="G19" s="13">
        <v>1.88</v>
      </c>
      <c r="H19" s="13">
        <v>3.08</v>
      </c>
      <c r="I19" s="13">
        <v>1.51</v>
      </c>
      <c r="J19" s="13">
        <v>0.92</v>
      </c>
      <c r="K19" s="13">
        <v>2.15</v>
      </c>
      <c r="L19" s="13">
        <v>2.1800000000000002</v>
      </c>
      <c r="M19" s="13">
        <v>1.26</v>
      </c>
      <c r="N19" s="13">
        <v>1</v>
      </c>
      <c r="O19" s="13">
        <v>1.2</v>
      </c>
      <c r="P19" s="13">
        <v>3.1</v>
      </c>
      <c r="Q19" s="13">
        <v>2.4</v>
      </c>
      <c r="R19" s="13">
        <v>1.2</v>
      </c>
      <c r="S19" s="13">
        <v>1.92</v>
      </c>
      <c r="T19" s="48" t="s">
        <v>18</v>
      </c>
      <c r="U19" s="48" t="s">
        <v>18</v>
      </c>
      <c r="V19" s="77" t="s">
        <v>18</v>
      </c>
      <c r="W19" s="77" t="s">
        <v>18</v>
      </c>
      <c r="X19" s="48" t="s">
        <v>18</v>
      </c>
      <c r="Y19" s="48" t="s">
        <v>18</v>
      </c>
      <c r="Z19" s="48" t="s">
        <v>18</v>
      </c>
      <c r="AA19" s="48" t="s">
        <v>18</v>
      </c>
      <c r="AB19" s="48" t="s">
        <v>18</v>
      </c>
      <c r="AC19" s="48" t="s">
        <v>18</v>
      </c>
      <c r="AD19" s="48" t="s">
        <v>18</v>
      </c>
      <c r="AE19" s="48" t="s">
        <v>18</v>
      </c>
      <c r="AF19" s="48" t="s">
        <v>18</v>
      </c>
      <c r="AG19" s="48" t="s">
        <v>18</v>
      </c>
      <c r="AH19" s="13">
        <f t="shared" si="0"/>
        <v>1.7066666666666668</v>
      </c>
      <c r="AI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</row>
    <row r="20" spans="1:56" x14ac:dyDescent="0.3">
      <c r="A20" s="15" t="s">
        <v>28</v>
      </c>
      <c r="B20" s="4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9">
        <v>2004</v>
      </c>
      <c r="S20" s="19">
        <v>2005</v>
      </c>
      <c r="T20" s="19">
        <v>2006</v>
      </c>
      <c r="U20" s="19">
        <v>2007</v>
      </c>
      <c r="V20" s="19">
        <v>2008</v>
      </c>
      <c r="W20" s="19">
        <v>2009</v>
      </c>
      <c r="X20" s="19">
        <v>2010</v>
      </c>
      <c r="Y20" s="19">
        <v>2011</v>
      </c>
      <c r="Z20" s="19">
        <v>2012</v>
      </c>
      <c r="AA20" s="19">
        <v>2013</v>
      </c>
      <c r="AB20" s="19">
        <v>2014</v>
      </c>
      <c r="AC20" s="19">
        <v>2015</v>
      </c>
      <c r="AD20" s="19">
        <v>2016</v>
      </c>
      <c r="AE20" s="19">
        <v>2017</v>
      </c>
      <c r="AF20" s="19">
        <v>2018</v>
      </c>
      <c r="AG20" s="19">
        <v>2019</v>
      </c>
      <c r="AH20" s="18" t="s">
        <v>161</v>
      </c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</row>
    <row r="21" spans="1:56" s="128" customFormat="1" x14ac:dyDescent="0.3">
      <c r="A21" s="14" t="s">
        <v>479</v>
      </c>
      <c r="B21" s="20" t="s">
        <v>1</v>
      </c>
      <c r="C21" s="49" t="s">
        <v>18</v>
      </c>
      <c r="D21" s="49" t="s">
        <v>18</v>
      </c>
      <c r="E21" s="13">
        <v>8.81</v>
      </c>
      <c r="F21" s="13">
        <v>9.0399999999999991</v>
      </c>
      <c r="G21" s="13">
        <v>10.18</v>
      </c>
      <c r="H21" s="13">
        <v>9.5299999999999994</v>
      </c>
      <c r="I21" s="13">
        <v>10.93</v>
      </c>
      <c r="J21" s="12">
        <v>10.63</v>
      </c>
      <c r="K21" s="13" t="s">
        <v>182</v>
      </c>
      <c r="L21" s="12">
        <v>12.37</v>
      </c>
      <c r="M21" s="49" t="s">
        <v>18</v>
      </c>
      <c r="N21" s="49" t="s">
        <v>18</v>
      </c>
      <c r="O21" s="49" t="s">
        <v>18</v>
      </c>
      <c r="P21" s="49" t="s">
        <v>18</v>
      </c>
      <c r="Q21" s="49" t="s">
        <v>18</v>
      </c>
      <c r="R21" s="49" t="s">
        <v>18</v>
      </c>
      <c r="S21" s="49" t="s">
        <v>18</v>
      </c>
      <c r="T21" s="49" t="s">
        <v>18</v>
      </c>
      <c r="U21" s="49" t="s">
        <v>18</v>
      </c>
      <c r="V21" s="77" t="s">
        <v>18</v>
      </c>
      <c r="W21" s="48" t="s">
        <v>18</v>
      </c>
      <c r="X21" s="55">
        <v>7.79</v>
      </c>
      <c r="Y21" s="55">
        <v>7.61</v>
      </c>
      <c r="Z21" s="55">
        <v>7.91</v>
      </c>
      <c r="AA21" s="55">
        <v>7.65</v>
      </c>
      <c r="AB21" s="55">
        <v>7.63</v>
      </c>
      <c r="AC21" s="40">
        <f>'[1]17-Powell Cr'!G29</f>
        <v>8.0500000000000007</v>
      </c>
      <c r="AD21" s="40">
        <f>'[2]17-Powell Cr'!G29</f>
        <v>10.94</v>
      </c>
      <c r="AE21" s="40">
        <f>'[3]17-Powell Cr'!G29</f>
        <v>7.42</v>
      </c>
      <c r="AF21" s="40">
        <v>8.3000000000000007</v>
      </c>
      <c r="AG21" s="40">
        <f>'[4]17-Powell Cr'!G29</f>
        <v>7.86</v>
      </c>
      <c r="AH21" s="13">
        <f>AVERAGE(D21:AE21)</f>
        <v>9.0993333333333339</v>
      </c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</row>
    <row r="22" spans="1:56" s="128" customFormat="1" x14ac:dyDescent="0.3">
      <c r="A22" s="14"/>
      <c r="B22" s="20" t="s">
        <v>2</v>
      </c>
      <c r="C22" s="49" t="s">
        <v>18</v>
      </c>
      <c r="D22" s="49" t="s">
        <v>18</v>
      </c>
      <c r="E22" s="13">
        <v>10.35</v>
      </c>
      <c r="F22" s="13" t="s">
        <v>182</v>
      </c>
      <c r="G22" s="13">
        <v>9.9499999999999993</v>
      </c>
      <c r="H22" s="13">
        <v>9.81</v>
      </c>
      <c r="I22" s="13">
        <v>10.63</v>
      </c>
      <c r="J22" s="12">
        <v>9.66</v>
      </c>
      <c r="K22" s="12">
        <v>9.1199999999999992</v>
      </c>
      <c r="L22" s="12">
        <v>13.15</v>
      </c>
      <c r="M22" s="49" t="s">
        <v>18</v>
      </c>
      <c r="N22" s="49" t="s">
        <v>18</v>
      </c>
      <c r="O22" s="49" t="s">
        <v>18</v>
      </c>
      <c r="P22" s="49" t="s">
        <v>18</v>
      </c>
      <c r="Q22" s="49" t="s">
        <v>18</v>
      </c>
      <c r="R22" s="49" t="s">
        <v>18</v>
      </c>
      <c r="S22" s="49" t="s">
        <v>18</v>
      </c>
      <c r="T22" s="49" t="s">
        <v>18</v>
      </c>
      <c r="U22" s="49" t="s">
        <v>18</v>
      </c>
      <c r="V22" s="77" t="s">
        <v>18</v>
      </c>
      <c r="W22" s="48" t="s">
        <v>18</v>
      </c>
      <c r="X22" s="55">
        <v>7.83</v>
      </c>
      <c r="Y22" s="55">
        <v>7.9</v>
      </c>
      <c r="Z22" s="55">
        <v>7.69</v>
      </c>
      <c r="AA22" s="55">
        <v>7.42</v>
      </c>
      <c r="AB22" s="55">
        <v>7.8</v>
      </c>
      <c r="AC22" s="40">
        <f>'[1]17-Powell Cr'!G30</f>
        <v>7.74</v>
      </c>
      <c r="AD22" s="40">
        <f>'[2]17-Powell Cr'!G30</f>
        <v>10.56</v>
      </c>
      <c r="AE22" s="40">
        <f>'[3]17-Powell Cr'!G30</f>
        <v>7.23</v>
      </c>
      <c r="AF22" s="40">
        <f>'[5]17-Powell Cr'!G30</f>
        <v>7.93</v>
      </c>
      <c r="AG22" s="40">
        <f>'[4]17-Powell Cr'!G30</f>
        <v>8.58</v>
      </c>
      <c r="AH22" s="13">
        <f t="shared" ref="AH22:AH76" si="1">AVERAGE(D22:AE22)</f>
        <v>9.1226666666666656</v>
      </c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</row>
    <row r="23" spans="1:56" s="128" customFormat="1" x14ac:dyDescent="0.3">
      <c r="A23" s="74"/>
      <c r="B23" s="20" t="s">
        <v>3</v>
      </c>
      <c r="C23" s="49" t="s">
        <v>18</v>
      </c>
      <c r="D23" s="49" t="s">
        <v>18</v>
      </c>
      <c r="E23" s="13">
        <v>10.54</v>
      </c>
      <c r="F23" s="13">
        <v>10.16</v>
      </c>
      <c r="G23" s="13">
        <v>9.4600000000000009</v>
      </c>
      <c r="H23" s="13">
        <v>9.18</v>
      </c>
      <c r="I23" s="13">
        <v>10.24</v>
      </c>
      <c r="J23" s="12">
        <v>9.48</v>
      </c>
      <c r="K23" s="12">
        <v>8.7200000000000006</v>
      </c>
      <c r="L23" s="12">
        <v>12.03</v>
      </c>
      <c r="M23" s="49" t="s">
        <v>18</v>
      </c>
      <c r="N23" s="49" t="s">
        <v>18</v>
      </c>
      <c r="O23" s="49" t="s">
        <v>18</v>
      </c>
      <c r="P23" s="49" t="s">
        <v>18</v>
      </c>
      <c r="Q23" s="49" t="s">
        <v>18</v>
      </c>
      <c r="R23" s="49" t="s">
        <v>18</v>
      </c>
      <c r="S23" s="49" t="s">
        <v>18</v>
      </c>
      <c r="T23" s="49" t="s">
        <v>18</v>
      </c>
      <c r="U23" s="49" t="s">
        <v>18</v>
      </c>
      <c r="V23" s="77" t="s">
        <v>18</v>
      </c>
      <c r="W23" s="48" t="s">
        <v>18</v>
      </c>
      <c r="X23" s="55">
        <v>9.92</v>
      </c>
      <c r="Y23" s="55">
        <v>7.53</v>
      </c>
      <c r="Z23" s="55">
        <v>7.46</v>
      </c>
      <c r="AA23" s="55">
        <v>7.56</v>
      </c>
      <c r="AB23" s="55">
        <v>7.6</v>
      </c>
      <c r="AC23" s="40">
        <f>'[1]17-Powell Cr'!G31</f>
        <v>7.61</v>
      </c>
      <c r="AD23" s="40">
        <f>'[2]17-Powell Cr'!G31</f>
        <v>10.050000000000001</v>
      </c>
      <c r="AE23" s="40">
        <f>'[3]17-Powell Cr'!G31</f>
        <v>6.93</v>
      </c>
      <c r="AF23" s="40">
        <f>'[5]17-Powell Cr'!G31</f>
        <v>7.64</v>
      </c>
      <c r="AG23" s="40">
        <f>'[4]17-Powell Cr'!G31</f>
        <v>7.98</v>
      </c>
      <c r="AH23" s="13">
        <f t="shared" si="1"/>
        <v>9.0293749999999999</v>
      </c>
      <c r="AJ23" s="13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</row>
    <row r="24" spans="1:56" s="128" customFormat="1" x14ac:dyDescent="0.3">
      <c r="A24" s="74"/>
      <c r="B24" s="20" t="s">
        <v>4</v>
      </c>
      <c r="C24" s="49" t="s">
        <v>18</v>
      </c>
      <c r="D24" s="49" t="s">
        <v>18</v>
      </c>
      <c r="E24" s="13">
        <v>9.3699999999999992</v>
      </c>
      <c r="F24" s="13">
        <v>9.9</v>
      </c>
      <c r="G24" s="13">
        <v>9.89</v>
      </c>
      <c r="H24" s="13">
        <v>8.7100000000000009</v>
      </c>
      <c r="I24" s="13">
        <v>9.3000000000000007</v>
      </c>
      <c r="J24" s="12">
        <v>9.01</v>
      </c>
      <c r="K24" s="13" t="s">
        <v>182</v>
      </c>
      <c r="L24" s="12">
        <v>10.11</v>
      </c>
      <c r="M24" s="49" t="s">
        <v>18</v>
      </c>
      <c r="N24" s="49" t="s">
        <v>18</v>
      </c>
      <c r="O24" s="49" t="s">
        <v>18</v>
      </c>
      <c r="P24" s="49" t="s">
        <v>18</v>
      </c>
      <c r="Q24" s="49" t="s">
        <v>18</v>
      </c>
      <c r="R24" s="49" t="s">
        <v>18</v>
      </c>
      <c r="S24" s="49" t="s">
        <v>18</v>
      </c>
      <c r="T24" s="49" t="s">
        <v>18</v>
      </c>
      <c r="U24" s="49" t="s">
        <v>18</v>
      </c>
      <c r="V24" s="77" t="s">
        <v>18</v>
      </c>
      <c r="W24" s="40">
        <v>7.44</v>
      </c>
      <c r="X24" s="40">
        <v>8.93</v>
      </c>
      <c r="Y24" s="40">
        <v>7.36</v>
      </c>
      <c r="Z24" s="40">
        <v>7.38</v>
      </c>
      <c r="AA24" s="40">
        <v>7.43</v>
      </c>
      <c r="AB24" s="40">
        <f>'[6]17-Powell Cr'!G32</f>
        <v>7.82</v>
      </c>
      <c r="AC24" s="40">
        <f>'[1]17-Powell Cr'!G32</f>
        <v>7.44</v>
      </c>
      <c r="AD24" s="40">
        <f>'[2]17-Powell Cr'!G32</f>
        <v>8.34</v>
      </c>
      <c r="AE24" s="40">
        <f>'[3]17-Powell Cr'!G32</f>
        <v>6.92</v>
      </c>
      <c r="AF24" s="40">
        <f>'[5]17-Powell Cr'!G32</f>
        <v>7.08</v>
      </c>
      <c r="AG24" s="40">
        <f>'[4]17-Powell Cr'!G32</f>
        <v>7.39</v>
      </c>
      <c r="AH24" s="13">
        <f t="shared" si="1"/>
        <v>8.4593749999999979</v>
      </c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</row>
    <row r="25" spans="1:56" s="128" customFormat="1" x14ac:dyDescent="0.3">
      <c r="A25" s="74"/>
      <c r="B25" s="20" t="s">
        <v>5</v>
      </c>
      <c r="C25" s="49" t="s">
        <v>18</v>
      </c>
      <c r="D25" s="49" t="s">
        <v>18</v>
      </c>
      <c r="E25" s="13">
        <v>8.74</v>
      </c>
      <c r="F25" s="13">
        <v>9.14</v>
      </c>
      <c r="G25" s="13">
        <v>9.34</v>
      </c>
      <c r="H25" s="13">
        <v>10.119999999999999</v>
      </c>
      <c r="I25" s="13">
        <v>9.9600000000000009</v>
      </c>
      <c r="J25" s="12">
        <v>8.69</v>
      </c>
      <c r="K25" s="17">
        <v>9.61</v>
      </c>
      <c r="L25" s="12">
        <v>9.4600000000000009</v>
      </c>
      <c r="M25" s="49" t="s">
        <v>18</v>
      </c>
      <c r="N25" s="49" t="s">
        <v>18</v>
      </c>
      <c r="O25" s="49" t="s">
        <v>18</v>
      </c>
      <c r="P25" s="49" t="s">
        <v>18</v>
      </c>
      <c r="Q25" s="49" t="s">
        <v>18</v>
      </c>
      <c r="R25" s="49" t="s">
        <v>18</v>
      </c>
      <c r="S25" s="49" t="s">
        <v>18</v>
      </c>
      <c r="T25" s="49" t="s">
        <v>18</v>
      </c>
      <c r="U25" s="49" t="s">
        <v>18</v>
      </c>
      <c r="V25" s="77" t="s">
        <v>18</v>
      </c>
      <c r="W25" s="40">
        <v>7.24</v>
      </c>
      <c r="X25" s="40">
        <v>9.75</v>
      </c>
      <c r="Y25" s="40">
        <v>7.31</v>
      </c>
      <c r="Z25" s="40">
        <v>7.25</v>
      </c>
      <c r="AA25" s="40">
        <v>8.01</v>
      </c>
      <c r="AB25" s="40">
        <f>'[6]17-Powell Cr'!G33</f>
        <v>7.64</v>
      </c>
      <c r="AC25" s="40">
        <f>'[1]17-Powell Cr'!G33</f>
        <v>7.05</v>
      </c>
      <c r="AD25" s="40">
        <f>'[2]17-Powell Cr'!G33</f>
        <v>7.68</v>
      </c>
      <c r="AE25" s="40">
        <f>'[3]17-Powell Cr'!G33</f>
        <v>6.94</v>
      </c>
      <c r="AF25" s="40">
        <f>'[5]17-Powell Cr'!G33</f>
        <v>6.91</v>
      </c>
      <c r="AG25" s="40">
        <f>'[4]17-Powell Cr'!G33</f>
        <v>8</v>
      </c>
      <c r="AH25" s="13">
        <f t="shared" si="1"/>
        <v>8.4664705882352944</v>
      </c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</row>
    <row r="26" spans="1:56" s="128" customFormat="1" x14ac:dyDescent="0.3">
      <c r="A26" s="74"/>
      <c r="B26" s="20" t="s">
        <v>5</v>
      </c>
      <c r="C26" s="49" t="s">
        <v>18</v>
      </c>
      <c r="D26" s="49" t="s">
        <v>18</v>
      </c>
      <c r="E26" s="13">
        <v>11.96</v>
      </c>
      <c r="F26" s="13">
        <v>8.75</v>
      </c>
      <c r="G26" s="13">
        <v>8.76</v>
      </c>
      <c r="H26" s="13">
        <v>9.65</v>
      </c>
      <c r="I26" s="13">
        <v>9.17</v>
      </c>
      <c r="J26" s="12">
        <v>9.4</v>
      </c>
      <c r="K26" s="12">
        <v>9.25</v>
      </c>
      <c r="L26" s="12">
        <v>8.94</v>
      </c>
      <c r="M26" s="49" t="s">
        <v>18</v>
      </c>
      <c r="N26" s="49" t="s">
        <v>18</v>
      </c>
      <c r="O26" s="49" t="s">
        <v>18</v>
      </c>
      <c r="P26" s="49" t="s">
        <v>18</v>
      </c>
      <c r="Q26" s="49" t="s">
        <v>18</v>
      </c>
      <c r="R26" s="49" t="s">
        <v>18</v>
      </c>
      <c r="S26" s="49" t="s">
        <v>18</v>
      </c>
      <c r="T26" s="49" t="s">
        <v>18</v>
      </c>
      <c r="U26" s="49" t="s">
        <v>18</v>
      </c>
      <c r="V26" s="77" t="s">
        <v>18</v>
      </c>
      <c r="W26" s="40">
        <v>7.4</v>
      </c>
      <c r="X26" s="40">
        <v>8.7100000000000009</v>
      </c>
      <c r="Y26" s="40">
        <v>7.23</v>
      </c>
      <c r="Z26" s="40">
        <v>7.04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48" t="s">
        <v>18</v>
      </c>
      <c r="AH26" s="13">
        <f t="shared" si="1"/>
        <v>8.8550000000000022</v>
      </c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/>
      <c r="BC26" s="137"/>
      <c r="BD26" s="137"/>
    </row>
    <row r="27" spans="1:56" s="128" customFormat="1" x14ac:dyDescent="0.3">
      <c r="A27" s="74"/>
      <c r="B27" s="20" t="s">
        <v>6</v>
      </c>
      <c r="C27" s="49" t="s">
        <v>18</v>
      </c>
      <c r="D27" s="49" t="s">
        <v>18</v>
      </c>
      <c r="E27" s="13">
        <v>11.62</v>
      </c>
      <c r="F27" s="13">
        <v>10.119999999999999</v>
      </c>
      <c r="G27" s="13">
        <v>8.6999999999999993</v>
      </c>
      <c r="H27" s="13">
        <v>9.4</v>
      </c>
      <c r="I27" s="13">
        <v>11.04</v>
      </c>
      <c r="J27" s="12">
        <v>8.92</v>
      </c>
      <c r="K27" s="13" t="s">
        <v>182</v>
      </c>
      <c r="L27" s="12">
        <v>9.02</v>
      </c>
      <c r="M27" s="49" t="s">
        <v>18</v>
      </c>
      <c r="N27" s="49" t="s">
        <v>18</v>
      </c>
      <c r="O27" s="49" t="s">
        <v>18</v>
      </c>
      <c r="P27" s="49" t="s">
        <v>18</v>
      </c>
      <c r="Q27" s="49" t="s">
        <v>18</v>
      </c>
      <c r="R27" s="49" t="s">
        <v>18</v>
      </c>
      <c r="S27" s="49" t="s">
        <v>18</v>
      </c>
      <c r="T27" s="49" t="s">
        <v>18</v>
      </c>
      <c r="U27" s="49" t="s">
        <v>18</v>
      </c>
      <c r="V27" s="77" t="s">
        <v>18</v>
      </c>
      <c r="W27" s="40">
        <v>7.42</v>
      </c>
      <c r="X27" s="40">
        <v>8.1</v>
      </c>
      <c r="Y27" s="40">
        <v>7.25</v>
      </c>
      <c r="Z27" s="40">
        <v>7.16</v>
      </c>
      <c r="AA27" s="40">
        <v>7.53</v>
      </c>
      <c r="AB27" s="40">
        <f>'[6]17-Powell Cr'!G34</f>
        <v>7.36</v>
      </c>
      <c r="AC27" s="40">
        <f>'[1]17-Powell Cr'!G34</f>
        <v>6.96</v>
      </c>
      <c r="AD27" s="40">
        <f>'[2]17-Powell Cr'!G34</f>
        <v>7.58</v>
      </c>
      <c r="AE27" s="40">
        <f>'[3]17-Powell Cr'!G34</f>
        <v>6.93</v>
      </c>
      <c r="AF27" s="40">
        <f>'[5]17-Powell Cr'!G34</f>
        <v>9.5500000000000007</v>
      </c>
      <c r="AG27" s="40">
        <f>'[4]17-Powell Cr'!G34</f>
        <v>7.53</v>
      </c>
      <c r="AH27" s="13">
        <f t="shared" si="1"/>
        <v>8.4443749999999991</v>
      </c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7"/>
      <c r="BB27" s="137"/>
      <c r="BC27" s="137"/>
      <c r="BD27" s="137"/>
    </row>
    <row r="28" spans="1:56" s="128" customFormat="1" x14ac:dyDescent="0.3">
      <c r="A28" s="14" t="s">
        <v>1247</v>
      </c>
      <c r="B28" s="20" t="s">
        <v>6</v>
      </c>
      <c r="C28" s="49" t="s">
        <v>18</v>
      </c>
      <c r="D28" s="49" t="s">
        <v>18</v>
      </c>
      <c r="E28" s="13">
        <v>13.71</v>
      </c>
      <c r="F28" s="13">
        <v>13.78</v>
      </c>
      <c r="G28" s="13">
        <v>11.72</v>
      </c>
      <c r="H28" s="13">
        <v>10.25</v>
      </c>
      <c r="I28" s="13">
        <v>10.44</v>
      </c>
      <c r="J28" s="12">
        <v>12.15</v>
      </c>
      <c r="K28" s="13" t="s">
        <v>182</v>
      </c>
      <c r="L28" s="12">
        <v>8.92</v>
      </c>
      <c r="M28" s="49" t="s">
        <v>18</v>
      </c>
      <c r="N28" s="49" t="s">
        <v>18</v>
      </c>
      <c r="O28" s="49" t="s">
        <v>18</v>
      </c>
      <c r="P28" s="49" t="s">
        <v>18</v>
      </c>
      <c r="Q28" s="49" t="s">
        <v>18</v>
      </c>
      <c r="R28" s="49" t="s">
        <v>18</v>
      </c>
      <c r="S28" s="49" t="s">
        <v>18</v>
      </c>
      <c r="T28" s="49" t="s">
        <v>18</v>
      </c>
      <c r="U28" s="49" t="s">
        <v>18</v>
      </c>
      <c r="V28" s="77" t="s">
        <v>18</v>
      </c>
      <c r="W28" s="100">
        <v>8.69</v>
      </c>
      <c r="X28" s="100">
        <v>7.65</v>
      </c>
      <c r="Y28" s="100">
        <v>6.97</v>
      </c>
      <c r="Z28" s="100">
        <v>7.58</v>
      </c>
      <c r="AA28" s="100">
        <v>8.48</v>
      </c>
      <c r="AB28" s="40">
        <f>'[6]17-Powell Cr'!G35</f>
        <v>7.43</v>
      </c>
      <c r="AC28" s="40">
        <f>'[1]17-Powell Cr'!G35</f>
        <v>6.96</v>
      </c>
      <c r="AD28" s="40">
        <f>'[2]17-Powell Cr'!G35</f>
        <v>10.54</v>
      </c>
      <c r="AE28" s="40">
        <f>'[3]17-Powell Cr'!G35</f>
        <v>10.68</v>
      </c>
      <c r="AF28" s="40">
        <f>'[5]17-Powell Cr'!G35</f>
        <v>9.19</v>
      </c>
      <c r="AG28" s="40">
        <f>'[4]17-Powell Cr'!G35</f>
        <v>7.75</v>
      </c>
      <c r="AH28" s="13">
        <f t="shared" si="1"/>
        <v>9.7468750000000011</v>
      </c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</row>
    <row r="29" spans="1:56" s="128" customFormat="1" x14ac:dyDescent="0.3">
      <c r="A29" s="21" t="s">
        <v>1253</v>
      </c>
      <c r="B29" s="20" t="s">
        <v>7</v>
      </c>
      <c r="C29" s="49" t="s">
        <v>18</v>
      </c>
      <c r="D29" s="49" t="s">
        <v>18</v>
      </c>
      <c r="E29" s="13">
        <v>13.49</v>
      </c>
      <c r="F29" s="39">
        <v>12.09</v>
      </c>
      <c r="G29" s="13">
        <v>12.14</v>
      </c>
      <c r="H29" s="13">
        <v>11.18</v>
      </c>
      <c r="I29" s="13">
        <v>11.44</v>
      </c>
      <c r="J29" s="12">
        <v>12.72</v>
      </c>
      <c r="K29" s="12">
        <v>9.94</v>
      </c>
      <c r="L29" s="49" t="s">
        <v>18</v>
      </c>
      <c r="M29" s="49" t="s">
        <v>18</v>
      </c>
      <c r="N29" s="49" t="s">
        <v>18</v>
      </c>
      <c r="O29" s="49" t="s">
        <v>18</v>
      </c>
      <c r="P29" s="49" t="s">
        <v>18</v>
      </c>
      <c r="Q29" s="49" t="s">
        <v>18</v>
      </c>
      <c r="R29" s="49" t="s">
        <v>18</v>
      </c>
      <c r="S29" s="49" t="s">
        <v>18</v>
      </c>
      <c r="T29" s="49" t="s">
        <v>18</v>
      </c>
      <c r="U29" s="49" t="s">
        <v>18</v>
      </c>
      <c r="V29" s="77" t="s">
        <v>18</v>
      </c>
      <c r="W29" s="40">
        <v>8.7100000000000009</v>
      </c>
      <c r="X29" s="40">
        <v>8.75</v>
      </c>
      <c r="Y29" s="40">
        <v>8.36</v>
      </c>
      <c r="Z29" s="40">
        <v>8.6300000000000008</v>
      </c>
      <c r="AA29" s="40">
        <v>8.51</v>
      </c>
      <c r="AB29" s="40">
        <f>'[6]17-Powell Cr'!G36</f>
        <v>7.74</v>
      </c>
      <c r="AC29" s="40">
        <f>'[1]17-Powell Cr'!G36</f>
        <v>7.43</v>
      </c>
      <c r="AD29" s="40">
        <f>'[2]17-Powell Cr'!G36</f>
        <v>9.7200000000000006</v>
      </c>
      <c r="AE29" s="40">
        <f>'[3]17-Powell Cr'!G36</f>
        <v>10.81</v>
      </c>
      <c r="AF29" s="40">
        <f>'[5]17-Powell Cr'!G36</f>
        <v>9.65</v>
      </c>
      <c r="AG29" s="40">
        <f>'[4]17-Powell Cr'!G36</f>
        <v>9.3800000000000008</v>
      </c>
      <c r="AH29" s="13">
        <f t="shared" si="1"/>
        <v>10.103750000000002</v>
      </c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</row>
    <row r="30" spans="1:56" s="128" customFormat="1" x14ac:dyDescent="0.3">
      <c r="A30" s="74"/>
      <c r="B30" s="20" t="s">
        <v>7</v>
      </c>
      <c r="C30" s="49" t="s">
        <v>18</v>
      </c>
      <c r="D30" s="13">
        <v>10.35</v>
      </c>
      <c r="E30" s="13">
        <v>11.63</v>
      </c>
      <c r="F30" s="13">
        <v>13.15</v>
      </c>
      <c r="G30" s="13">
        <v>11.74</v>
      </c>
      <c r="H30" s="13">
        <v>10.82</v>
      </c>
      <c r="I30" s="13">
        <v>13.94</v>
      </c>
      <c r="J30" s="12">
        <v>11.6</v>
      </c>
      <c r="K30" s="12">
        <v>11.74</v>
      </c>
      <c r="L30" s="49" t="s">
        <v>18</v>
      </c>
      <c r="M30" s="49" t="s">
        <v>18</v>
      </c>
      <c r="N30" s="49" t="s">
        <v>18</v>
      </c>
      <c r="O30" s="49" t="s">
        <v>18</v>
      </c>
      <c r="P30" s="49" t="s">
        <v>18</v>
      </c>
      <c r="Q30" s="49" t="s">
        <v>18</v>
      </c>
      <c r="R30" s="49" t="s">
        <v>18</v>
      </c>
      <c r="S30" s="49" t="s">
        <v>18</v>
      </c>
      <c r="T30" s="49" t="s">
        <v>18</v>
      </c>
      <c r="U30" s="49" t="s">
        <v>18</v>
      </c>
      <c r="V30" s="77" t="s">
        <v>18</v>
      </c>
      <c r="W30" s="40">
        <v>7.94</v>
      </c>
      <c r="X30" s="40">
        <v>8.82</v>
      </c>
      <c r="Y30" s="40">
        <v>11.06</v>
      </c>
      <c r="Z30" s="40">
        <v>10.37</v>
      </c>
      <c r="AA30" s="40">
        <v>11.33</v>
      </c>
      <c r="AB30" s="40">
        <f>'[6]17-Powell Cr'!G37</f>
        <v>7.81</v>
      </c>
      <c r="AC30" s="40">
        <f>'[1]17-Powell Cr'!G37</f>
        <v>9.42</v>
      </c>
      <c r="AD30" s="40">
        <f>'[2]17-Powell Cr'!G37</f>
        <v>10.37</v>
      </c>
      <c r="AE30" s="40">
        <f>'[3]17-Powell Cr'!G37</f>
        <v>10.78</v>
      </c>
      <c r="AF30" s="40">
        <f>'[5]17-Powell Cr'!G37</f>
        <v>10.029999999999999</v>
      </c>
      <c r="AG30" s="40">
        <f>'[4]17-Powell Cr'!G37</f>
        <v>10.17</v>
      </c>
      <c r="AH30" s="13">
        <f t="shared" si="1"/>
        <v>10.757058823529412</v>
      </c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/>
      <c r="BC30" s="137"/>
      <c r="BD30" s="137"/>
    </row>
    <row r="31" spans="1:56" s="128" customFormat="1" x14ac:dyDescent="0.3">
      <c r="A31" s="74"/>
      <c r="B31" s="20" t="s">
        <v>8</v>
      </c>
      <c r="C31" s="49" t="s">
        <v>18</v>
      </c>
      <c r="D31" s="13">
        <v>10.039999999999999</v>
      </c>
      <c r="E31" s="13">
        <v>11.49</v>
      </c>
      <c r="F31" s="13">
        <v>12.51</v>
      </c>
      <c r="G31" s="13">
        <v>11.48</v>
      </c>
      <c r="H31" s="13">
        <v>10.75</v>
      </c>
      <c r="I31" s="13">
        <v>11.29</v>
      </c>
      <c r="J31" s="12">
        <v>13.09</v>
      </c>
      <c r="K31" s="12">
        <v>13.54</v>
      </c>
      <c r="L31" s="49" t="s">
        <v>18</v>
      </c>
      <c r="M31" s="49" t="s">
        <v>18</v>
      </c>
      <c r="N31" s="49" t="s">
        <v>18</v>
      </c>
      <c r="O31" s="49" t="s">
        <v>18</v>
      </c>
      <c r="P31" s="49" t="s">
        <v>18</v>
      </c>
      <c r="Q31" s="49" t="s">
        <v>18</v>
      </c>
      <c r="R31" s="49" t="s">
        <v>18</v>
      </c>
      <c r="S31" s="49" t="s">
        <v>18</v>
      </c>
      <c r="T31" s="49" t="s">
        <v>18</v>
      </c>
      <c r="U31" s="49" t="s">
        <v>18</v>
      </c>
      <c r="V31" s="77" t="s">
        <v>18</v>
      </c>
      <c r="W31" s="40">
        <v>7.66</v>
      </c>
      <c r="X31" s="40">
        <v>9.02</v>
      </c>
      <c r="Y31" s="40">
        <v>10.36</v>
      </c>
      <c r="Z31" s="40">
        <v>9.1199999999999992</v>
      </c>
      <c r="AA31" s="40">
        <v>9.8699999999999992</v>
      </c>
      <c r="AB31" s="40">
        <f>'[6]17-Powell Cr'!G38</f>
        <v>8.56</v>
      </c>
      <c r="AC31" s="40">
        <f>'[1]17-Powell Cr'!G38</f>
        <v>10.85</v>
      </c>
      <c r="AD31" s="40">
        <f>'[2]17-Powell Cr'!G38</f>
        <v>10.29</v>
      </c>
      <c r="AE31" s="40">
        <f>'[3]17-Powell Cr'!G38</f>
        <v>11.63</v>
      </c>
      <c r="AF31" s="40">
        <f>'[5]17-Powell Cr'!G38</f>
        <v>9.64</v>
      </c>
      <c r="AG31" s="40">
        <f>'[4]17-Powell Cr'!G38</f>
        <v>11.32</v>
      </c>
      <c r="AH31" s="13">
        <f t="shared" si="1"/>
        <v>10.679411764705881</v>
      </c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7"/>
      <c r="BB31" s="137"/>
      <c r="BC31" s="137"/>
      <c r="BD31" s="137"/>
    </row>
    <row r="32" spans="1:56" s="128" customFormat="1" x14ac:dyDescent="0.3">
      <c r="A32" s="74"/>
      <c r="B32" s="20" t="s">
        <v>8</v>
      </c>
      <c r="C32" s="49" t="s">
        <v>18</v>
      </c>
      <c r="D32" s="13">
        <v>11.55</v>
      </c>
      <c r="E32" s="13">
        <v>10.8</v>
      </c>
      <c r="F32" s="13">
        <v>12.79</v>
      </c>
      <c r="G32" s="13">
        <v>11.01</v>
      </c>
      <c r="H32" s="13">
        <v>10.89</v>
      </c>
      <c r="I32" s="13">
        <v>12.39</v>
      </c>
      <c r="J32" s="12">
        <v>11.7</v>
      </c>
      <c r="K32" s="12">
        <v>11.95</v>
      </c>
      <c r="L32" s="49" t="s">
        <v>18</v>
      </c>
      <c r="M32" s="49" t="s">
        <v>18</v>
      </c>
      <c r="N32" s="49" t="s">
        <v>18</v>
      </c>
      <c r="O32" s="49" t="s">
        <v>18</v>
      </c>
      <c r="P32" s="49" t="s">
        <v>18</v>
      </c>
      <c r="Q32" s="49" t="s">
        <v>18</v>
      </c>
      <c r="R32" s="49" t="s">
        <v>18</v>
      </c>
      <c r="S32" s="49" t="s">
        <v>18</v>
      </c>
      <c r="T32" s="49" t="s">
        <v>18</v>
      </c>
      <c r="U32" s="49" t="s">
        <v>18</v>
      </c>
      <c r="V32" s="77" t="s">
        <v>18</v>
      </c>
      <c r="W32" s="40">
        <v>9.18</v>
      </c>
      <c r="X32" s="40">
        <v>8.86</v>
      </c>
      <c r="Y32" s="40">
        <v>11.21</v>
      </c>
      <c r="Z32" s="40">
        <v>9.84</v>
      </c>
      <c r="AA32" s="40">
        <v>11.18</v>
      </c>
      <c r="AB32" s="40">
        <f>'[6]17-Powell Cr'!G39</f>
        <v>10.32</v>
      </c>
      <c r="AC32" s="40">
        <f>'[1]17-Powell Cr'!G39</f>
        <v>10.65</v>
      </c>
      <c r="AD32" s="40">
        <f>'[2]17-Powell Cr'!G39</f>
        <v>10.71</v>
      </c>
      <c r="AE32" s="40">
        <f>'[3]17-Powell Cr'!G39</f>
        <v>11.06</v>
      </c>
      <c r="AF32" s="40">
        <f>'[5]17-Powell Cr'!G39</f>
        <v>9.1999999999999993</v>
      </c>
      <c r="AG32" s="40">
        <f>'[4]17-Powell Cr'!G39</f>
        <v>11.58</v>
      </c>
      <c r="AH32" s="13">
        <f t="shared" si="1"/>
        <v>10.946470588235297</v>
      </c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</row>
    <row r="33" spans="1:56" s="128" customFormat="1" x14ac:dyDescent="0.3">
      <c r="A33" s="21" t="s">
        <v>163</v>
      </c>
      <c r="B33" s="20" t="s">
        <v>9</v>
      </c>
      <c r="C33" s="49" t="s">
        <v>18</v>
      </c>
      <c r="D33" s="13">
        <v>12.25</v>
      </c>
      <c r="E33" s="13">
        <v>10.59</v>
      </c>
      <c r="F33" s="13">
        <v>12.11</v>
      </c>
      <c r="G33" s="13">
        <v>12.43</v>
      </c>
      <c r="H33" s="13">
        <v>10.75</v>
      </c>
      <c r="I33" s="49" t="s">
        <v>18</v>
      </c>
      <c r="J33" s="12">
        <v>13.49</v>
      </c>
      <c r="K33" s="17">
        <v>10.99</v>
      </c>
      <c r="L33" s="49" t="s">
        <v>18</v>
      </c>
      <c r="M33" s="49" t="s">
        <v>18</v>
      </c>
      <c r="N33" s="49" t="s">
        <v>18</v>
      </c>
      <c r="O33" s="49" t="s">
        <v>18</v>
      </c>
      <c r="P33" s="49" t="s">
        <v>18</v>
      </c>
      <c r="Q33" s="49" t="s">
        <v>18</v>
      </c>
      <c r="R33" s="49" t="s">
        <v>18</v>
      </c>
      <c r="S33" s="49" t="s">
        <v>18</v>
      </c>
      <c r="T33" s="49" t="s">
        <v>18</v>
      </c>
      <c r="U33" s="49" t="s">
        <v>18</v>
      </c>
      <c r="V33" s="77" t="s">
        <v>18</v>
      </c>
      <c r="W33" s="40">
        <v>8.6</v>
      </c>
      <c r="X33" s="40">
        <v>10.38</v>
      </c>
      <c r="Y33" s="40">
        <v>11.45</v>
      </c>
      <c r="Z33" s="40">
        <v>9.8800000000000008</v>
      </c>
      <c r="AA33" s="40">
        <v>11.49</v>
      </c>
      <c r="AB33" s="40">
        <f>'[6]17-Powell Cr'!G40</f>
        <v>8.8699999999999992</v>
      </c>
      <c r="AC33" s="40">
        <f>'[1]17-Powell Cr'!G40</f>
        <v>11.24</v>
      </c>
      <c r="AD33" s="40">
        <f>'[2]17-Powell Cr'!G40</f>
        <v>11.04</v>
      </c>
      <c r="AE33" s="48" t="s">
        <v>18</v>
      </c>
      <c r="AF33" s="40">
        <f>'[5]17-Powell Cr'!G40</f>
        <v>10.89</v>
      </c>
      <c r="AG33" s="40" t="str">
        <f>'[4]17-Powell Cr'!G40</f>
        <v/>
      </c>
      <c r="AH33" s="13">
        <f t="shared" si="1"/>
        <v>11.037333333333333</v>
      </c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</row>
    <row r="34" spans="1:56" s="128" customFormat="1" x14ac:dyDescent="0.3">
      <c r="A34" s="14" t="s">
        <v>743</v>
      </c>
      <c r="B34" s="20" t="s">
        <v>9</v>
      </c>
      <c r="C34" s="49" t="s">
        <v>18</v>
      </c>
      <c r="D34" s="13">
        <v>11.54</v>
      </c>
      <c r="E34" s="13">
        <v>10.56</v>
      </c>
      <c r="F34" s="13">
        <v>11.73</v>
      </c>
      <c r="G34" s="13">
        <v>12.21</v>
      </c>
      <c r="H34" s="13">
        <v>13.56</v>
      </c>
      <c r="I34" s="13">
        <v>12.33</v>
      </c>
      <c r="J34" s="12">
        <v>11.86</v>
      </c>
      <c r="K34" s="12">
        <v>10.210000000000001</v>
      </c>
      <c r="L34" s="49" t="s">
        <v>18</v>
      </c>
      <c r="M34" s="49" t="s">
        <v>18</v>
      </c>
      <c r="N34" s="49" t="s">
        <v>18</v>
      </c>
      <c r="O34" s="49" t="s">
        <v>18</v>
      </c>
      <c r="P34" s="49" t="s">
        <v>18</v>
      </c>
      <c r="Q34" s="49" t="s">
        <v>18</v>
      </c>
      <c r="R34" s="49" t="s">
        <v>18</v>
      </c>
      <c r="S34" s="49" t="s">
        <v>18</v>
      </c>
      <c r="T34" s="49" t="s">
        <v>18</v>
      </c>
      <c r="U34" s="49" t="s">
        <v>18</v>
      </c>
      <c r="V34" s="77" t="s">
        <v>18</v>
      </c>
      <c r="W34" s="40">
        <v>8.75</v>
      </c>
      <c r="X34" s="40">
        <v>11.1</v>
      </c>
      <c r="Y34" s="40">
        <v>10.14</v>
      </c>
      <c r="Z34" s="40">
        <v>10.95</v>
      </c>
      <c r="AA34" s="40">
        <v>12.49</v>
      </c>
      <c r="AB34" s="40">
        <f>'[6]17-Powell Cr'!G41</f>
        <v>11.06</v>
      </c>
      <c r="AC34" s="40">
        <f>'[1]17-Powell Cr'!G41</f>
        <v>11.1</v>
      </c>
      <c r="AD34" s="40">
        <f>'[2]17-Powell Cr'!G41</f>
        <v>10.17</v>
      </c>
      <c r="AE34" s="40">
        <f>'[3]17-Powell Cr'!G41</f>
        <v>11.6</v>
      </c>
      <c r="AF34" s="40">
        <f>'[5]17-Powell Cr'!G41</f>
        <v>10.59</v>
      </c>
      <c r="AG34" s="40" t="str">
        <f>'[4]17-Powell Cr'!G41</f>
        <v/>
      </c>
      <c r="AH34" s="13">
        <f t="shared" si="1"/>
        <v>11.256470588235294</v>
      </c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/>
      <c r="BC34" s="137"/>
      <c r="BD34" s="137"/>
    </row>
    <row r="35" spans="1:56" s="128" customFormat="1" x14ac:dyDescent="0.3">
      <c r="A35" s="14"/>
      <c r="B35" s="20" t="s">
        <v>10</v>
      </c>
      <c r="C35" s="49" t="s">
        <v>18</v>
      </c>
      <c r="D35" s="49" t="s">
        <v>18</v>
      </c>
      <c r="E35" s="13">
        <v>11.35</v>
      </c>
      <c r="F35" s="13">
        <v>11.84</v>
      </c>
      <c r="G35" s="13">
        <v>11.88</v>
      </c>
      <c r="H35" s="13">
        <v>13.29</v>
      </c>
      <c r="I35" s="49" t="s">
        <v>18</v>
      </c>
      <c r="J35" s="12">
        <v>13.43</v>
      </c>
      <c r="K35" s="12">
        <v>11.36</v>
      </c>
      <c r="L35" s="49" t="s">
        <v>18</v>
      </c>
      <c r="M35" s="49" t="s">
        <v>18</v>
      </c>
      <c r="N35" s="49" t="s">
        <v>18</v>
      </c>
      <c r="O35" s="49" t="s">
        <v>18</v>
      </c>
      <c r="P35" s="49" t="s">
        <v>18</v>
      </c>
      <c r="Q35" s="49" t="s">
        <v>18</v>
      </c>
      <c r="R35" s="49" t="s">
        <v>18</v>
      </c>
      <c r="S35" s="49" t="s">
        <v>18</v>
      </c>
      <c r="T35" s="49" t="s">
        <v>18</v>
      </c>
      <c r="U35" s="49" t="s">
        <v>18</v>
      </c>
      <c r="V35" s="77" t="s">
        <v>18</v>
      </c>
      <c r="W35" s="40">
        <v>8.27</v>
      </c>
      <c r="X35" s="40">
        <v>9.42</v>
      </c>
      <c r="Y35" s="40">
        <v>9.2799999999999994</v>
      </c>
      <c r="Z35" s="40">
        <v>10.96</v>
      </c>
      <c r="AA35" s="40">
        <v>10.79</v>
      </c>
      <c r="AB35" s="40">
        <f>'[6]17-Powell Cr'!G42</f>
        <v>10.55</v>
      </c>
      <c r="AC35" s="40">
        <f>'[1]17-Powell Cr'!G42</f>
        <v>11.45</v>
      </c>
      <c r="AD35" s="40">
        <f>'[2]17-Powell Cr'!G42</f>
        <v>9.6999999999999993</v>
      </c>
      <c r="AE35" s="40">
        <f>'[3]17-Powell Cr'!G42</f>
        <v>11.48</v>
      </c>
      <c r="AF35" s="40">
        <f>'[5]17-Powell Cr'!G42</f>
        <v>9.4499999999999993</v>
      </c>
      <c r="AG35" s="40" t="str">
        <f>'[4]17-Powell Cr'!G42</f>
        <v/>
      </c>
      <c r="AH35" s="13">
        <f t="shared" si="1"/>
        <v>11.003333333333332</v>
      </c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</row>
    <row r="36" spans="1:56" s="128" customFormat="1" x14ac:dyDescent="0.3">
      <c r="A36" s="74"/>
      <c r="B36" s="20" t="s">
        <v>10</v>
      </c>
      <c r="C36" s="49" t="s">
        <v>18</v>
      </c>
      <c r="D36" s="49" t="s">
        <v>18</v>
      </c>
      <c r="E36" s="13">
        <v>12.15</v>
      </c>
      <c r="F36" s="13">
        <v>10.82</v>
      </c>
      <c r="G36" s="13">
        <v>12.6</v>
      </c>
      <c r="H36" s="13">
        <v>12.24</v>
      </c>
      <c r="I36" s="13">
        <v>12.25</v>
      </c>
      <c r="J36" s="12">
        <v>11.8</v>
      </c>
      <c r="K36" s="12">
        <v>10.17</v>
      </c>
      <c r="L36" s="49" t="s">
        <v>18</v>
      </c>
      <c r="M36" s="49" t="s">
        <v>18</v>
      </c>
      <c r="N36" s="49" t="s">
        <v>18</v>
      </c>
      <c r="O36" s="49" t="s">
        <v>18</v>
      </c>
      <c r="P36" s="49" t="s">
        <v>18</v>
      </c>
      <c r="Q36" s="49" t="s">
        <v>18</v>
      </c>
      <c r="R36" s="49" t="s">
        <v>18</v>
      </c>
      <c r="S36" s="49" t="s">
        <v>18</v>
      </c>
      <c r="T36" s="49" t="s">
        <v>18</v>
      </c>
      <c r="U36" s="49" t="s">
        <v>18</v>
      </c>
      <c r="V36" s="77" t="s">
        <v>18</v>
      </c>
      <c r="W36" s="40">
        <v>8.08</v>
      </c>
      <c r="X36" s="40">
        <v>8.64</v>
      </c>
      <c r="Y36" s="40">
        <v>9.43</v>
      </c>
      <c r="Z36" s="40">
        <v>9.27</v>
      </c>
      <c r="AA36" s="40">
        <v>9.77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48" t="s">
        <v>18</v>
      </c>
      <c r="AH36" s="13">
        <f t="shared" si="1"/>
        <v>10.601666666666667</v>
      </c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</row>
    <row r="37" spans="1:56" s="128" customFormat="1" x14ac:dyDescent="0.3">
      <c r="A37" s="34"/>
      <c r="B37" s="20" t="s">
        <v>11</v>
      </c>
      <c r="C37" s="49" t="s">
        <v>18</v>
      </c>
      <c r="D37" s="49" t="s">
        <v>18</v>
      </c>
      <c r="E37" s="13">
        <v>10.77</v>
      </c>
      <c r="F37" s="13">
        <v>10.16</v>
      </c>
      <c r="G37" s="13">
        <v>12.47</v>
      </c>
      <c r="H37" s="13">
        <v>11.49</v>
      </c>
      <c r="I37" s="49" t="s">
        <v>18</v>
      </c>
      <c r="J37" s="12">
        <v>10.65</v>
      </c>
      <c r="K37" s="12">
        <v>10.69</v>
      </c>
      <c r="L37" s="49" t="s">
        <v>18</v>
      </c>
      <c r="M37" s="49" t="s">
        <v>18</v>
      </c>
      <c r="N37" s="49" t="s">
        <v>18</v>
      </c>
      <c r="O37" s="49" t="s">
        <v>18</v>
      </c>
      <c r="P37" s="49" t="s">
        <v>18</v>
      </c>
      <c r="Q37" s="49" t="s">
        <v>18</v>
      </c>
      <c r="R37" s="49" t="s">
        <v>18</v>
      </c>
      <c r="S37" s="49" t="s">
        <v>18</v>
      </c>
      <c r="T37" s="49" t="s">
        <v>18</v>
      </c>
      <c r="U37" s="49" t="s">
        <v>18</v>
      </c>
      <c r="V37" s="77" t="s">
        <v>18</v>
      </c>
      <c r="W37" s="40">
        <v>7.64</v>
      </c>
      <c r="X37" s="40">
        <v>9.4600000000000009</v>
      </c>
      <c r="Y37" s="40">
        <v>10.31</v>
      </c>
      <c r="Z37" s="40">
        <v>8.49</v>
      </c>
      <c r="AA37" s="40">
        <v>8.58</v>
      </c>
      <c r="AB37" s="40">
        <f>'[6]17-Powell Cr'!G43</f>
        <v>8.98</v>
      </c>
      <c r="AC37" s="40">
        <f>'[1]17-Powell Cr'!G43</f>
        <v>9.77</v>
      </c>
      <c r="AD37" s="40">
        <f>'[2]17-Powell Cr'!G43</f>
        <v>8.8000000000000007</v>
      </c>
      <c r="AE37" s="40">
        <f>'[3]17-Powell Cr'!G43</f>
        <v>10.41</v>
      </c>
      <c r="AF37" s="40">
        <f>'[5]17-Powell Cr'!G43</f>
        <v>8.57</v>
      </c>
      <c r="AG37" s="40" t="str">
        <f>'[4]17-Powell Cr'!G43</f>
        <v/>
      </c>
      <c r="AH37" s="13">
        <f t="shared" si="1"/>
        <v>9.9113333333333351</v>
      </c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</row>
    <row r="38" spans="1:56" s="128" customFormat="1" x14ac:dyDescent="0.3">
      <c r="A38" s="34"/>
      <c r="B38" s="20" t="s">
        <v>12</v>
      </c>
      <c r="C38" s="49" t="s">
        <v>18</v>
      </c>
      <c r="D38" s="49" t="s">
        <v>18</v>
      </c>
      <c r="E38" s="13">
        <v>9.85</v>
      </c>
      <c r="F38" s="13">
        <v>9.34</v>
      </c>
      <c r="G38" s="13">
        <v>10.18</v>
      </c>
      <c r="H38" s="13">
        <v>11.22</v>
      </c>
      <c r="I38" s="13">
        <v>10.34</v>
      </c>
      <c r="J38" s="12">
        <v>9.51</v>
      </c>
      <c r="K38" s="12">
        <v>12.21</v>
      </c>
      <c r="L38" s="49" t="s">
        <v>18</v>
      </c>
      <c r="M38" s="49" t="s">
        <v>18</v>
      </c>
      <c r="N38" s="49" t="s">
        <v>18</v>
      </c>
      <c r="O38" s="49" t="s">
        <v>18</v>
      </c>
      <c r="P38" s="49" t="s">
        <v>18</v>
      </c>
      <c r="Q38" s="49" t="s">
        <v>18</v>
      </c>
      <c r="R38" s="49" t="s">
        <v>18</v>
      </c>
      <c r="S38" s="49" t="s">
        <v>18</v>
      </c>
      <c r="T38" s="49" t="s">
        <v>18</v>
      </c>
      <c r="U38" s="49" t="s">
        <v>18</v>
      </c>
      <c r="V38" s="77" t="s">
        <v>18</v>
      </c>
      <c r="W38" s="40">
        <v>8.06</v>
      </c>
      <c r="X38" s="40">
        <v>7.86</v>
      </c>
      <c r="Y38" s="40">
        <v>8.57</v>
      </c>
      <c r="Z38" s="40">
        <v>7.91</v>
      </c>
      <c r="AA38" s="40">
        <v>7.91</v>
      </c>
      <c r="AB38" s="40">
        <f>'[6]17-Powell Cr'!G44</f>
        <v>9.34</v>
      </c>
      <c r="AC38" s="40">
        <f>'[1]17-Powell Cr'!G44</f>
        <v>11.29</v>
      </c>
      <c r="AD38" s="40">
        <f>'[2]17-Powell Cr'!G44</f>
        <v>7.79</v>
      </c>
      <c r="AE38" s="40">
        <f>'[3]17-Powell Cr'!G44</f>
        <v>8.86</v>
      </c>
      <c r="AF38" s="40">
        <f>'[5]17-Powell Cr'!G44</f>
        <v>7.74</v>
      </c>
      <c r="AG38" s="40" t="str">
        <f>'[4]17-Powell Cr'!G44</f>
        <v/>
      </c>
      <c r="AH38" s="13">
        <f t="shared" si="1"/>
        <v>9.389999999999997</v>
      </c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</row>
    <row r="39" spans="1:56" x14ac:dyDescent="0.3">
      <c r="A39" s="15" t="s">
        <v>29</v>
      </c>
      <c r="B39" s="4"/>
      <c r="C39" s="6">
        <v>1989</v>
      </c>
      <c r="D39" s="6">
        <v>1990</v>
      </c>
      <c r="E39" s="6">
        <v>1991</v>
      </c>
      <c r="F39" s="6">
        <v>1992</v>
      </c>
      <c r="G39" s="6">
        <v>1993</v>
      </c>
      <c r="H39" s="6">
        <v>1994</v>
      </c>
      <c r="I39" s="6">
        <v>1995</v>
      </c>
      <c r="J39" s="6">
        <v>1996</v>
      </c>
      <c r="K39" s="18">
        <v>1997</v>
      </c>
      <c r="L39" s="18">
        <v>1998</v>
      </c>
      <c r="M39" s="18">
        <v>1999</v>
      </c>
      <c r="N39" s="18">
        <v>2000</v>
      </c>
      <c r="O39" s="18">
        <v>2001</v>
      </c>
      <c r="P39" s="18">
        <v>2002</v>
      </c>
      <c r="Q39" s="18">
        <v>2003</v>
      </c>
      <c r="R39" s="19">
        <v>2004</v>
      </c>
      <c r="S39" s="19">
        <v>2005</v>
      </c>
      <c r="T39" s="19">
        <v>2006</v>
      </c>
      <c r="U39" s="19">
        <v>2007</v>
      </c>
      <c r="V39" s="19">
        <v>2008</v>
      </c>
      <c r="W39" s="19">
        <v>2009</v>
      </c>
      <c r="X39" s="19">
        <v>2010</v>
      </c>
      <c r="Y39" s="19">
        <v>2011</v>
      </c>
      <c r="Z39" s="19">
        <v>2012</v>
      </c>
      <c r="AA39" s="19">
        <v>2013</v>
      </c>
      <c r="AB39" s="19">
        <v>2014</v>
      </c>
      <c r="AC39" s="19">
        <v>2015</v>
      </c>
      <c r="AD39" s="19">
        <v>2016</v>
      </c>
      <c r="AE39" s="19">
        <v>2017</v>
      </c>
      <c r="AF39" s="19">
        <v>2018</v>
      </c>
      <c r="AG39" s="19">
        <v>2019</v>
      </c>
      <c r="AH39" s="18" t="s">
        <v>161</v>
      </c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  <c r="AZ39" s="137"/>
      <c r="BA39" s="137"/>
      <c r="BB39" s="137"/>
      <c r="BC39" s="137"/>
      <c r="BD39" s="137"/>
    </row>
    <row r="40" spans="1:56" s="128" customFormat="1" x14ac:dyDescent="0.3">
      <c r="A40" s="14" t="s">
        <v>691</v>
      </c>
      <c r="B40" s="20" t="s">
        <v>1</v>
      </c>
      <c r="C40" s="48" t="s">
        <v>18</v>
      </c>
      <c r="D40" s="48" t="s">
        <v>18</v>
      </c>
      <c r="E40" s="12">
        <v>10.81</v>
      </c>
      <c r="F40" s="12">
        <v>10.77</v>
      </c>
      <c r="G40" s="12">
        <v>11.46</v>
      </c>
      <c r="H40" s="12">
        <v>11.01</v>
      </c>
      <c r="I40" s="12">
        <v>11.73</v>
      </c>
      <c r="J40" s="12">
        <v>12.59</v>
      </c>
      <c r="K40" s="13" t="s">
        <v>183</v>
      </c>
      <c r="L40" s="12">
        <v>15.45</v>
      </c>
      <c r="M40" s="12">
        <v>13.42</v>
      </c>
      <c r="N40" s="48" t="s">
        <v>18</v>
      </c>
      <c r="O40" s="48" t="s">
        <v>18</v>
      </c>
      <c r="P40" s="48" t="s">
        <v>18</v>
      </c>
      <c r="Q40" s="48" t="s">
        <v>18</v>
      </c>
      <c r="R40" s="48" t="s">
        <v>18</v>
      </c>
      <c r="S40" s="55">
        <v>11.84</v>
      </c>
      <c r="T40" s="55">
        <v>12.07</v>
      </c>
      <c r="U40" s="55">
        <v>11.47</v>
      </c>
      <c r="V40" s="55">
        <v>11.7</v>
      </c>
      <c r="W40" s="55">
        <v>12.12</v>
      </c>
      <c r="X40" s="55">
        <v>11.92</v>
      </c>
      <c r="Y40" s="55">
        <v>11.87</v>
      </c>
      <c r="Z40" s="55">
        <v>12</v>
      </c>
      <c r="AA40" s="55">
        <v>11.73</v>
      </c>
      <c r="AB40" s="55">
        <v>11.8</v>
      </c>
      <c r="AC40" s="55">
        <f>'[1]17-Powell Cr'!G54</f>
        <v>12.02</v>
      </c>
      <c r="AD40" s="55">
        <f>'[2]17-Powell Cr'!G54</f>
        <v>15.28</v>
      </c>
      <c r="AE40" s="55">
        <f>'[3]17-Powell Cr'!G54</f>
        <v>11.26</v>
      </c>
      <c r="AF40" s="227">
        <v>11.7</v>
      </c>
      <c r="AG40" s="227">
        <f>'[4]17-Powell Cr'!G54</f>
        <v>11.59</v>
      </c>
      <c r="AH40" s="13">
        <f t="shared" si="1"/>
        <v>12.11047619047619</v>
      </c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</row>
    <row r="41" spans="1:56" s="128" customFormat="1" x14ac:dyDescent="0.3">
      <c r="A41" s="30"/>
      <c r="B41" s="20" t="s">
        <v>2</v>
      </c>
      <c r="C41" s="48" t="s">
        <v>18</v>
      </c>
      <c r="D41" s="48" t="s">
        <v>18</v>
      </c>
      <c r="E41" s="12">
        <v>12.49</v>
      </c>
      <c r="F41" s="13" t="s">
        <v>331</v>
      </c>
      <c r="G41" s="12">
        <v>11.56</v>
      </c>
      <c r="H41" s="12">
        <v>11.35</v>
      </c>
      <c r="I41" s="12">
        <v>11.92</v>
      </c>
      <c r="J41" s="12">
        <v>11.38</v>
      </c>
      <c r="K41" s="12">
        <v>12.29</v>
      </c>
      <c r="L41" s="12">
        <v>16.25</v>
      </c>
      <c r="M41" s="48" t="s">
        <v>18</v>
      </c>
      <c r="N41" s="48" t="s">
        <v>18</v>
      </c>
      <c r="O41" s="48" t="s">
        <v>18</v>
      </c>
      <c r="P41" s="48" t="s">
        <v>18</v>
      </c>
      <c r="Q41" s="48" t="s">
        <v>18</v>
      </c>
      <c r="R41" s="48" t="s">
        <v>18</v>
      </c>
      <c r="S41" s="55">
        <v>11.23</v>
      </c>
      <c r="T41" s="55">
        <v>12.4</v>
      </c>
      <c r="U41" s="55">
        <v>10.91</v>
      </c>
      <c r="V41" s="55">
        <v>11.39</v>
      </c>
      <c r="W41" s="55">
        <v>11.69</v>
      </c>
      <c r="X41" s="55">
        <v>12.06</v>
      </c>
      <c r="Y41" s="55">
        <v>11.98</v>
      </c>
      <c r="Z41" s="55">
        <v>12.09</v>
      </c>
      <c r="AA41" s="55">
        <v>11.24</v>
      </c>
      <c r="AB41" s="55">
        <v>12.92</v>
      </c>
      <c r="AC41" s="55">
        <f>'[1]17-Powell Cr'!G55</f>
        <v>11.58</v>
      </c>
      <c r="AD41" s="55">
        <f>'[2]17-Powell Cr'!G55</f>
        <v>13.91</v>
      </c>
      <c r="AE41" s="55">
        <f>'[3]17-Powell Cr'!G55</f>
        <v>10.99</v>
      </c>
      <c r="AF41" s="193">
        <f>'[5]17-Powell Cr'!G55</f>
        <v>11.69</v>
      </c>
      <c r="AG41" s="227">
        <f>'[4]17-Powell Cr'!G55</f>
        <v>11.66</v>
      </c>
      <c r="AH41" s="13">
        <f t="shared" si="1"/>
        <v>12.081500000000002</v>
      </c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  <c r="AZ41" s="137"/>
      <c r="BA41" s="137"/>
      <c r="BB41" s="137"/>
      <c r="BC41" s="137"/>
      <c r="BD41" s="137"/>
    </row>
    <row r="42" spans="1:56" s="128" customFormat="1" x14ac:dyDescent="0.3">
      <c r="A42" s="74"/>
      <c r="B42" s="20" t="s">
        <v>3</v>
      </c>
      <c r="C42" s="48" t="s">
        <v>18</v>
      </c>
      <c r="D42" s="48" t="s">
        <v>18</v>
      </c>
      <c r="E42" s="12">
        <v>12.41</v>
      </c>
      <c r="F42" s="12">
        <v>11.75</v>
      </c>
      <c r="G42" s="12">
        <v>11.2</v>
      </c>
      <c r="H42" s="12">
        <v>10.96</v>
      </c>
      <c r="I42" s="12">
        <v>11.45</v>
      </c>
      <c r="J42" s="12">
        <v>11</v>
      </c>
      <c r="K42" s="13" t="s">
        <v>183</v>
      </c>
      <c r="L42" s="12">
        <v>15.01</v>
      </c>
      <c r="M42" s="48" t="s">
        <v>18</v>
      </c>
      <c r="N42" s="48" t="s">
        <v>18</v>
      </c>
      <c r="O42" s="48" t="s">
        <v>18</v>
      </c>
      <c r="P42" s="48" t="s">
        <v>18</v>
      </c>
      <c r="Q42" s="48" t="s">
        <v>18</v>
      </c>
      <c r="R42" s="48" t="s">
        <v>18</v>
      </c>
      <c r="S42" s="55">
        <v>11.73</v>
      </c>
      <c r="T42" s="55">
        <v>11.77</v>
      </c>
      <c r="U42" s="55">
        <v>10.47</v>
      </c>
      <c r="V42" s="55">
        <v>11.31</v>
      </c>
      <c r="W42" s="55">
        <v>11.17</v>
      </c>
      <c r="X42" s="55">
        <v>15.19</v>
      </c>
      <c r="Y42" s="55">
        <v>11.83</v>
      </c>
      <c r="Z42" s="55">
        <v>11.58</v>
      </c>
      <c r="AA42" s="55">
        <v>11.66</v>
      </c>
      <c r="AB42" s="55">
        <v>11.72</v>
      </c>
      <c r="AC42" s="55">
        <f>'[1]17-Powell Cr'!G56</f>
        <v>12.55</v>
      </c>
      <c r="AD42" s="55">
        <f>'[2]17-Powell Cr'!G56</f>
        <v>13.04</v>
      </c>
      <c r="AE42" s="55">
        <f>'[3]17-Powell Cr'!G56</f>
        <v>10.66</v>
      </c>
      <c r="AF42" s="193">
        <f>'[5]17-Powell Cr'!G56</f>
        <v>11.7</v>
      </c>
      <c r="AG42" s="227">
        <f>'[4]17-Powell Cr'!G56</f>
        <v>12.01</v>
      </c>
      <c r="AH42" s="13">
        <f t="shared" si="1"/>
        <v>11.923</v>
      </c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  <c r="AZ42" s="137"/>
      <c r="BA42" s="137"/>
      <c r="BB42" s="137"/>
      <c r="BC42" s="137"/>
      <c r="BD42" s="137"/>
    </row>
    <row r="43" spans="1:56" s="128" customFormat="1" x14ac:dyDescent="0.3">
      <c r="A43" s="74"/>
      <c r="B43" s="20" t="s">
        <v>4</v>
      </c>
      <c r="C43" s="48" t="s">
        <v>18</v>
      </c>
      <c r="D43" s="48" t="s">
        <v>18</v>
      </c>
      <c r="E43" s="12">
        <v>11.36</v>
      </c>
      <c r="F43" s="12">
        <v>11.47</v>
      </c>
      <c r="G43" s="12">
        <v>11.86</v>
      </c>
      <c r="H43" s="12">
        <v>10.53</v>
      </c>
      <c r="I43" s="12">
        <v>10.95</v>
      </c>
      <c r="J43" s="12">
        <v>11.06</v>
      </c>
      <c r="K43" s="13" t="s">
        <v>183</v>
      </c>
      <c r="L43" s="12">
        <v>12.8</v>
      </c>
      <c r="M43" s="12">
        <v>10.220000000000001</v>
      </c>
      <c r="N43" s="48" t="s">
        <v>18</v>
      </c>
      <c r="O43" s="48" t="s">
        <v>18</v>
      </c>
      <c r="P43" s="48" t="s">
        <v>18</v>
      </c>
      <c r="Q43" s="48" t="s">
        <v>18</v>
      </c>
      <c r="R43" s="55">
        <v>11.72</v>
      </c>
      <c r="S43" s="55">
        <v>13.3</v>
      </c>
      <c r="T43" s="55">
        <v>11.34</v>
      </c>
      <c r="U43" s="55">
        <v>10.08</v>
      </c>
      <c r="V43" s="55">
        <v>12.28</v>
      </c>
      <c r="W43" s="55">
        <v>11.26</v>
      </c>
      <c r="X43" s="55">
        <v>12.94</v>
      </c>
      <c r="Y43" s="55">
        <v>11.3</v>
      </c>
      <c r="Z43" s="55">
        <v>11.7</v>
      </c>
      <c r="AA43" s="55">
        <v>11.93</v>
      </c>
      <c r="AB43" s="55">
        <f>'[6]17-Powell Cr'!G57</f>
        <v>12.11</v>
      </c>
      <c r="AC43" s="55">
        <f>'[1]17-Powell Cr'!G57</f>
        <v>11.63</v>
      </c>
      <c r="AD43" s="55">
        <f>'[2]17-Powell Cr'!G57</f>
        <v>12.22</v>
      </c>
      <c r="AE43" s="48" t="s">
        <v>18</v>
      </c>
      <c r="AF43" s="193">
        <f>'[5]17-Powell Cr'!G57</f>
        <v>11.69</v>
      </c>
      <c r="AG43" s="227">
        <f>'[4]17-Powell Cr'!G57</f>
        <v>11.61</v>
      </c>
      <c r="AH43" s="13">
        <f t="shared" si="1"/>
        <v>11.62190476190476</v>
      </c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</row>
    <row r="44" spans="1:56" s="128" customFormat="1" x14ac:dyDescent="0.3">
      <c r="A44" s="74"/>
      <c r="B44" s="20" t="s">
        <v>5</v>
      </c>
      <c r="C44" s="48" t="s">
        <v>18</v>
      </c>
      <c r="D44" s="48" t="s">
        <v>18</v>
      </c>
      <c r="E44" s="12">
        <v>10.71</v>
      </c>
      <c r="F44" s="12">
        <v>11.09</v>
      </c>
      <c r="G44" s="12">
        <v>11.02</v>
      </c>
      <c r="H44" s="12">
        <v>12.11</v>
      </c>
      <c r="I44" s="12">
        <v>11.59</v>
      </c>
      <c r="J44" s="12">
        <v>10.67</v>
      </c>
      <c r="K44" s="13" t="s">
        <v>183</v>
      </c>
      <c r="L44" s="12">
        <v>12.27</v>
      </c>
      <c r="M44" s="12">
        <v>10.210000000000001</v>
      </c>
      <c r="N44" s="48" t="s">
        <v>18</v>
      </c>
      <c r="O44" s="48" t="s">
        <v>18</v>
      </c>
      <c r="P44" s="48" t="s">
        <v>18</v>
      </c>
      <c r="Q44" s="48" t="s">
        <v>18</v>
      </c>
      <c r="R44" s="55">
        <v>12.07</v>
      </c>
      <c r="S44" s="55">
        <v>12.57</v>
      </c>
      <c r="T44" s="55">
        <v>10.52</v>
      </c>
      <c r="U44" s="55">
        <v>9.6199999999999992</v>
      </c>
      <c r="V44" s="55">
        <v>10.85</v>
      </c>
      <c r="W44" s="55">
        <v>10.79</v>
      </c>
      <c r="X44" s="55">
        <v>14.37</v>
      </c>
      <c r="Y44" s="55">
        <v>11.82</v>
      </c>
      <c r="Z44" s="55">
        <v>11.76</v>
      </c>
      <c r="AA44" s="55">
        <v>12.41</v>
      </c>
      <c r="AB44" s="55">
        <f>'[6]17-Powell Cr'!G58</f>
        <v>12.25</v>
      </c>
      <c r="AC44" s="55">
        <f>'[1]17-Powell Cr'!G58</f>
        <v>11</v>
      </c>
      <c r="AD44" s="55">
        <f>'[2]17-Powell Cr'!G58</f>
        <v>11.83</v>
      </c>
      <c r="AE44" s="48" t="s">
        <v>18</v>
      </c>
      <c r="AF44" s="193">
        <f>'[5]17-Powell Cr'!G58</f>
        <v>11.68</v>
      </c>
      <c r="AG44" s="227">
        <f>'[4]17-Powell Cr'!G58</f>
        <v>11.71</v>
      </c>
      <c r="AH44" s="13">
        <f t="shared" si="1"/>
        <v>11.501428571428569</v>
      </c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/>
      <c r="BC44" s="137"/>
      <c r="BD44" s="137"/>
    </row>
    <row r="45" spans="1:56" s="128" customFormat="1" x14ac:dyDescent="0.3">
      <c r="A45" s="74"/>
      <c r="B45" s="20" t="s">
        <v>5</v>
      </c>
      <c r="C45" s="48" t="s">
        <v>18</v>
      </c>
      <c r="D45" s="48" t="s">
        <v>18</v>
      </c>
      <c r="E45" s="12">
        <v>15.23</v>
      </c>
      <c r="F45" s="12">
        <v>10.74</v>
      </c>
      <c r="G45" s="12">
        <v>10.64</v>
      </c>
      <c r="H45" s="12">
        <v>10.84</v>
      </c>
      <c r="I45" s="12">
        <v>10.86</v>
      </c>
      <c r="J45" s="12">
        <v>11.53</v>
      </c>
      <c r="K45" s="13" t="s">
        <v>183</v>
      </c>
      <c r="L45" s="13" t="s">
        <v>183</v>
      </c>
      <c r="M45" s="13">
        <v>10.46</v>
      </c>
      <c r="N45" s="48" t="s">
        <v>18</v>
      </c>
      <c r="O45" s="48" t="s">
        <v>18</v>
      </c>
      <c r="P45" s="48" t="s">
        <v>18</v>
      </c>
      <c r="Q45" s="48" t="s">
        <v>18</v>
      </c>
      <c r="R45" s="55">
        <v>11.4</v>
      </c>
      <c r="S45" s="55">
        <v>12.32</v>
      </c>
      <c r="T45" s="55">
        <v>10.37</v>
      </c>
      <c r="U45" s="13" t="s">
        <v>184</v>
      </c>
      <c r="V45" s="55">
        <v>10.52</v>
      </c>
      <c r="W45" s="55">
        <v>11.8</v>
      </c>
      <c r="X45" s="55">
        <v>12.6</v>
      </c>
      <c r="Y45" s="55">
        <v>11.99</v>
      </c>
      <c r="Z45" s="55">
        <v>11.07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190" t="s">
        <v>18</v>
      </c>
      <c r="AG45" s="48" t="s">
        <v>18</v>
      </c>
      <c r="AH45" s="13">
        <f t="shared" si="1"/>
        <v>11.491333333333333</v>
      </c>
      <c r="AJ45" s="13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</row>
    <row r="46" spans="1:56" s="128" customFormat="1" x14ac:dyDescent="0.3">
      <c r="A46" s="74"/>
      <c r="B46" s="20" t="s">
        <v>6</v>
      </c>
      <c r="C46" s="48" t="s">
        <v>18</v>
      </c>
      <c r="D46" s="48" t="s">
        <v>18</v>
      </c>
      <c r="E46" s="12">
        <v>14.44</v>
      </c>
      <c r="F46" s="12">
        <v>11.66</v>
      </c>
      <c r="G46" s="12">
        <v>10.49</v>
      </c>
      <c r="H46" s="12">
        <v>10.54</v>
      </c>
      <c r="I46" s="12">
        <v>13.39</v>
      </c>
      <c r="J46" s="12">
        <v>10.92</v>
      </c>
      <c r="K46" s="13" t="s">
        <v>183</v>
      </c>
      <c r="L46" s="13" t="s">
        <v>183</v>
      </c>
      <c r="M46" s="13">
        <v>11.45</v>
      </c>
      <c r="N46" s="48" t="s">
        <v>18</v>
      </c>
      <c r="O46" s="48" t="s">
        <v>18</v>
      </c>
      <c r="P46" s="48" t="s">
        <v>18</v>
      </c>
      <c r="Q46" s="48" t="s">
        <v>18</v>
      </c>
      <c r="R46" s="55">
        <v>11.88</v>
      </c>
      <c r="S46" s="55">
        <v>16.329999999999998</v>
      </c>
      <c r="T46" s="48" t="s">
        <v>18</v>
      </c>
      <c r="U46" s="55">
        <v>10.52</v>
      </c>
      <c r="V46" s="55">
        <v>10.220000000000001</v>
      </c>
      <c r="W46" s="55">
        <v>11.92</v>
      </c>
      <c r="X46" s="55">
        <v>12.27</v>
      </c>
      <c r="Y46" s="55">
        <v>11.36</v>
      </c>
      <c r="Z46" s="55">
        <v>11.03</v>
      </c>
      <c r="AA46" s="55">
        <v>12.19</v>
      </c>
      <c r="AB46" s="55">
        <f>'[6]17-Powell Cr'!G59</f>
        <v>11.68</v>
      </c>
      <c r="AC46" s="55">
        <f>'[1]17-Powell Cr'!G59</f>
        <v>10.64</v>
      </c>
      <c r="AD46" s="55">
        <f>'[2]17-Powell Cr'!G59</f>
        <v>11.97</v>
      </c>
      <c r="AE46" s="48" t="s">
        <v>18</v>
      </c>
      <c r="AF46" s="193">
        <f>'[5]17-Powell Cr'!G59</f>
        <v>13.27</v>
      </c>
      <c r="AG46" s="227">
        <f>'[4]17-Powell Cr'!G59</f>
        <v>11.61</v>
      </c>
      <c r="AH46" s="13">
        <f t="shared" si="1"/>
        <v>11.836842105263159</v>
      </c>
      <c r="AJ46" s="13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</row>
    <row r="47" spans="1:56" s="128" customFormat="1" x14ac:dyDescent="0.3">
      <c r="A47" s="14" t="s">
        <v>1247</v>
      </c>
      <c r="B47" s="20" t="s">
        <v>6</v>
      </c>
      <c r="C47" s="48" t="s">
        <v>18</v>
      </c>
      <c r="D47" s="48" t="s">
        <v>18</v>
      </c>
      <c r="E47" s="12">
        <v>15.99</v>
      </c>
      <c r="F47" s="12">
        <v>17.05</v>
      </c>
      <c r="G47" s="12">
        <v>13.81</v>
      </c>
      <c r="H47" s="12">
        <v>11.2</v>
      </c>
      <c r="I47" s="12">
        <v>13.53</v>
      </c>
      <c r="J47" s="48" t="s">
        <v>18</v>
      </c>
      <c r="K47" s="13" t="s">
        <v>183</v>
      </c>
      <c r="L47" s="13" t="s">
        <v>183</v>
      </c>
      <c r="M47" s="13">
        <v>15.44</v>
      </c>
      <c r="N47" s="48" t="s">
        <v>18</v>
      </c>
      <c r="O47" s="48" t="s">
        <v>18</v>
      </c>
      <c r="P47" s="48" t="s">
        <v>18</v>
      </c>
      <c r="Q47" s="48" t="s">
        <v>18</v>
      </c>
      <c r="R47" s="55">
        <v>11.97</v>
      </c>
      <c r="S47" s="55">
        <v>14.89</v>
      </c>
      <c r="T47" s="55">
        <v>12.38</v>
      </c>
      <c r="U47" s="55">
        <v>11.31</v>
      </c>
      <c r="V47" s="55">
        <v>11.92</v>
      </c>
      <c r="W47" s="55">
        <v>12.11</v>
      </c>
      <c r="X47" s="55">
        <v>12.14</v>
      </c>
      <c r="Y47" s="55">
        <v>11.59</v>
      </c>
      <c r="Z47" s="55">
        <v>12.12</v>
      </c>
      <c r="AA47" s="55">
        <v>12.81</v>
      </c>
      <c r="AB47" s="55">
        <f>'[6]17-Powell Cr'!G60</f>
        <v>11.86</v>
      </c>
      <c r="AC47" s="55">
        <f>'[1]17-Powell Cr'!G60</f>
        <v>12.17</v>
      </c>
      <c r="AD47" s="55">
        <f>'[2]17-Powell Cr'!G60</f>
        <v>15</v>
      </c>
      <c r="AE47" s="48" t="s">
        <v>18</v>
      </c>
      <c r="AF47" s="193">
        <f>'[5]17-Powell Cr'!G60</f>
        <v>12.48</v>
      </c>
      <c r="AG47" s="227">
        <f>'[4]17-Powell Cr'!G60</f>
        <v>11.8</v>
      </c>
      <c r="AH47" s="13">
        <f t="shared" si="1"/>
        <v>13.120526315789471</v>
      </c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/>
      <c r="BB47" s="137"/>
      <c r="BC47" s="137"/>
      <c r="BD47" s="137"/>
    </row>
    <row r="48" spans="1:56" s="128" customFormat="1" x14ac:dyDescent="0.3">
      <c r="A48" s="21" t="s">
        <v>1254</v>
      </c>
      <c r="B48" s="20" t="s">
        <v>7</v>
      </c>
      <c r="C48" s="48" t="s">
        <v>18</v>
      </c>
      <c r="D48" s="48" t="s">
        <v>18</v>
      </c>
      <c r="E48" s="12">
        <v>16.27</v>
      </c>
      <c r="F48" s="12">
        <v>14.61</v>
      </c>
      <c r="G48" s="12">
        <v>14.29</v>
      </c>
      <c r="H48" s="12">
        <v>12.59</v>
      </c>
      <c r="I48" s="12">
        <v>14.44</v>
      </c>
      <c r="J48" s="48" t="s">
        <v>18</v>
      </c>
      <c r="K48" s="12">
        <v>12.75</v>
      </c>
      <c r="L48" s="13" t="s">
        <v>183</v>
      </c>
      <c r="M48" s="13">
        <v>15.52</v>
      </c>
      <c r="N48" s="48" t="s">
        <v>18</v>
      </c>
      <c r="O48" s="48" t="s">
        <v>18</v>
      </c>
      <c r="P48" s="48" t="s">
        <v>18</v>
      </c>
      <c r="Q48" s="48" t="s">
        <v>18</v>
      </c>
      <c r="R48" s="55">
        <v>12.24</v>
      </c>
      <c r="S48" s="55">
        <v>16.100000000000001</v>
      </c>
      <c r="T48" s="55">
        <v>15.02</v>
      </c>
      <c r="U48" s="55">
        <v>11.97</v>
      </c>
      <c r="V48" s="55">
        <v>12.89</v>
      </c>
      <c r="W48" s="55">
        <v>12.88</v>
      </c>
      <c r="X48" s="55">
        <v>14.14</v>
      </c>
      <c r="Y48" s="55">
        <v>12.56</v>
      </c>
      <c r="Z48" s="55">
        <v>12.94</v>
      </c>
      <c r="AA48" s="55">
        <v>14.47</v>
      </c>
      <c r="AB48" s="55">
        <f>'[6]17-Powell Cr'!G61</f>
        <v>12.03</v>
      </c>
      <c r="AC48" s="55">
        <f>'[1]17-Powell Cr'!G61</f>
        <v>12.71</v>
      </c>
      <c r="AD48" s="55">
        <f>'[2]17-Powell Cr'!G61</f>
        <v>13.41</v>
      </c>
      <c r="AE48" s="48" t="s">
        <v>18</v>
      </c>
      <c r="AF48" s="193">
        <f>'[5]17-Powell Cr'!G61</f>
        <v>13.01</v>
      </c>
      <c r="AG48" s="227">
        <f>'[4]17-Powell Cr'!G61</f>
        <v>13</v>
      </c>
      <c r="AH48" s="13">
        <f t="shared" si="1"/>
        <v>13.6915</v>
      </c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  <c r="AZ48" s="137"/>
      <c r="BA48" s="137"/>
      <c r="BB48" s="137"/>
      <c r="BC48" s="137"/>
      <c r="BD48" s="137"/>
    </row>
    <row r="49" spans="1:56" s="128" customFormat="1" x14ac:dyDescent="0.3">
      <c r="A49" s="74"/>
      <c r="B49" s="20" t="s">
        <v>7</v>
      </c>
      <c r="C49" s="48" t="s">
        <v>18</v>
      </c>
      <c r="D49" s="13">
        <v>11.86</v>
      </c>
      <c r="E49" s="12">
        <v>14.36</v>
      </c>
      <c r="F49" s="48" t="s">
        <v>18</v>
      </c>
      <c r="G49" s="12">
        <v>13.31</v>
      </c>
      <c r="H49" s="12">
        <v>12.3</v>
      </c>
      <c r="I49" s="48" t="s">
        <v>18</v>
      </c>
      <c r="J49" s="48" t="s">
        <v>18</v>
      </c>
      <c r="K49" s="12">
        <v>14.47</v>
      </c>
      <c r="L49" s="12">
        <v>13.84</v>
      </c>
      <c r="M49" s="12">
        <v>14.92</v>
      </c>
      <c r="N49" s="48" t="s">
        <v>18</v>
      </c>
      <c r="O49" s="48" t="s">
        <v>18</v>
      </c>
      <c r="P49" s="48" t="s">
        <v>18</v>
      </c>
      <c r="Q49" s="48" t="s">
        <v>18</v>
      </c>
      <c r="R49" s="55">
        <v>12.68</v>
      </c>
      <c r="S49" s="55">
        <v>15.23</v>
      </c>
      <c r="T49" s="55">
        <v>14.86</v>
      </c>
      <c r="U49" s="55">
        <v>11.82</v>
      </c>
      <c r="V49" s="55">
        <v>14.37</v>
      </c>
      <c r="W49" s="55">
        <v>12.11</v>
      </c>
      <c r="X49" s="55">
        <v>13.47</v>
      </c>
      <c r="Y49" s="55">
        <v>13.47</v>
      </c>
      <c r="Z49" s="55">
        <v>15.59</v>
      </c>
      <c r="AA49" s="55">
        <v>16.059999999999999</v>
      </c>
      <c r="AB49" s="55">
        <f>'[6]17-Powell Cr'!G62</f>
        <v>12.29</v>
      </c>
      <c r="AC49" s="55">
        <f>'[1]17-Powell Cr'!G62</f>
        <v>12.68</v>
      </c>
      <c r="AD49" s="55">
        <f>'[2]17-Powell Cr'!G62</f>
        <v>13.88</v>
      </c>
      <c r="AE49" s="48" t="s">
        <v>18</v>
      </c>
      <c r="AF49" s="193">
        <f>'[5]17-Powell Cr'!G62</f>
        <v>13.65</v>
      </c>
      <c r="AG49" s="227">
        <f>'[4]17-Powell Cr'!G62</f>
        <v>13.85</v>
      </c>
      <c r="AH49" s="13">
        <f t="shared" si="1"/>
        <v>13.6785</v>
      </c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</row>
    <row r="50" spans="1:56" s="128" customFormat="1" x14ac:dyDescent="0.3">
      <c r="A50" s="74"/>
      <c r="B50" s="20" t="s">
        <v>8</v>
      </c>
      <c r="C50" s="48" t="s">
        <v>18</v>
      </c>
      <c r="D50" s="13">
        <v>11.48</v>
      </c>
      <c r="E50" s="12">
        <v>14.21</v>
      </c>
      <c r="F50" s="12">
        <v>16.53</v>
      </c>
      <c r="G50" s="12">
        <v>12.2</v>
      </c>
      <c r="H50" s="12">
        <v>12.03</v>
      </c>
      <c r="I50" s="12">
        <v>16.43</v>
      </c>
      <c r="J50" s="48" t="s">
        <v>18</v>
      </c>
      <c r="K50" s="12">
        <v>16.420000000000002</v>
      </c>
      <c r="L50" s="12">
        <v>15.84</v>
      </c>
      <c r="M50" s="12">
        <v>14.23</v>
      </c>
      <c r="N50" s="48" t="s">
        <v>18</v>
      </c>
      <c r="O50" s="48" t="s">
        <v>18</v>
      </c>
      <c r="P50" s="48" t="s">
        <v>18</v>
      </c>
      <c r="Q50" s="48" t="s">
        <v>18</v>
      </c>
      <c r="R50" s="55">
        <v>16.07</v>
      </c>
      <c r="S50" s="55">
        <v>15.29</v>
      </c>
      <c r="T50" s="55">
        <v>14.07</v>
      </c>
      <c r="U50" s="55">
        <v>11.97</v>
      </c>
      <c r="V50" s="55">
        <v>14.4</v>
      </c>
      <c r="W50" s="55">
        <v>11.81</v>
      </c>
      <c r="X50" s="55">
        <v>12.83</v>
      </c>
      <c r="Y50" s="55">
        <v>13.09</v>
      </c>
      <c r="Z50" s="55">
        <v>13.9</v>
      </c>
      <c r="AA50" s="55">
        <v>13.16</v>
      </c>
      <c r="AB50" s="55">
        <f>'[6]17-Powell Cr'!G63</f>
        <v>13</v>
      </c>
      <c r="AC50" s="55">
        <f>'[1]17-Powell Cr'!G63</f>
        <v>15.11</v>
      </c>
      <c r="AD50" s="55">
        <f>'[2]17-Powell Cr'!G63</f>
        <v>13.42</v>
      </c>
      <c r="AE50" s="55">
        <f>'[3]17-Powell Cr'!G63</f>
        <v>13.47</v>
      </c>
      <c r="AF50" s="193">
        <f>'[5]17-Powell Cr'!G63</f>
        <v>13.52</v>
      </c>
      <c r="AG50" s="227">
        <f>'[4]17-Powell Cr'!G63</f>
        <v>14.46</v>
      </c>
      <c r="AH50" s="13">
        <f t="shared" si="1"/>
        <v>13.954782608695655</v>
      </c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</row>
    <row r="51" spans="1:56" s="128" customFormat="1" x14ac:dyDescent="0.3">
      <c r="A51" s="21" t="s">
        <v>163</v>
      </c>
      <c r="B51" s="20" t="s">
        <v>8</v>
      </c>
      <c r="C51" s="48" t="s">
        <v>18</v>
      </c>
      <c r="D51" s="13">
        <v>13.94</v>
      </c>
      <c r="E51" s="12">
        <v>12.04</v>
      </c>
      <c r="F51" s="12">
        <v>16.2</v>
      </c>
      <c r="G51" s="12">
        <v>13.86</v>
      </c>
      <c r="H51" s="12">
        <v>11.99</v>
      </c>
      <c r="I51" s="48" t="s">
        <v>18</v>
      </c>
      <c r="J51" s="48" t="s">
        <v>18</v>
      </c>
      <c r="K51" s="12">
        <v>14.56</v>
      </c>
      <c r="L51" s="12">
        <v>14.4</v>
      </c>
      <c r="M51" s="12">
        <v>14.15</v>
      </c>
      <c r="N51" s="48" t="s">
        <v>18</v>
      </c>
      <c r="O51" s="48" t="s">
        <v>18</v>
      </c>
      <c r="P51" s="48" t="s">
        <v>18</v>
      </c>
      <c r="Q51" s="48" t="s">
        <v>18</v>
      </c>
      <c r="R51" s="55">
        <v>16.05</v>
      </c>
      <c r="S51" s="55">
        <v>13.99</v>
      </c>
      <c r="T51" s="55">
        <v>14.78</v>
      </c>
      <c r="U51" s="55">
        <v>12.37</v>
      </c>
      <c r="V51" s="55">
        <v>13.66</v>
      </c>
      <c r="W51" s="55">
        <v>12.81</v>
      </c>
      <c r="X51" s="55">
        <v>15.34</v>
      </c>
      <c r="Y51" s="55">
        <v>15.62</v>
      </c>
      <c r="Z51" s="55">
        <v>15.62</v>
      </c>
      <c r="AA51" s="55">
        <v>14.43</v>
      </c>
      <c r="AB51" s="55">
        <f>'[6]17-Powell Cr'!G64</f>
        <v>13.03</v>
      </c>
      <c r="AC51" s="55">
        <f>'[1]17-Powell Cr'!G64</f>
        <v>14.46</v>
      </c>
      <c r="AD51" s="55">
        <f>'[2]17-Powell Cr'!G64</f>
        <v>14.11</v>
      </c>
      <c r="AE51" s="55">
        <f>'[3]17-Powell Cr'!G64</f>
        <v>13.39</v>
      </c>
      <c r="AF51" s="193">
        <f>'[5]17-Powell Cr'!G64</f>
        <v>12.73</v>
      </c>
      <c r="AG51" s="227">
        <f>'[4]17-Powell Cr'!G64</f>
        <v>16.600000000000001</v>
      </c>
      <c r="AH51" s="13">
        <f t="shared" si="1"/>
        <v>14.127272727272727</v>
      </c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</row>
    <row r="52" spans="1:56" s="128" customFormat="1" x14ac:dyDescent="0.3">
      <c r="A52" s="21" t="s">
        <v>744</v>
      </c>
      <c r="B52" s="20" t="s">
        <v>9</v>
      </c>
      <c r="C52" s="48" t="s">
        <v>18</v>
      </c>
      <c r="D52" s="13">
        <v>14.25</v>
      </c>
      <c r="E52" s="12">
        <v>13.24</v>
      </c>
      <c r="F52" s="12">
        <v>14.7</v>
      </c>
      <c r="G52" s="12">
        <v>14.05</v>
      </c>
      <c r="H52" s="12">
        <v>13.1</v>
      </c>
      <c r="I52" s="48" t="s">
        <v>18</v>
      </c>
      <c r="J52" s="12">
        <v>16.239999999999998</v>
      </c>
      <c r="K52" s="17">
        <v>13.46</v>
      </c>
      <c r="L52" s="12">
        <v>14.67</v>
      </c>
      <c r="M52" s="12">
        <v>14.28</v>
      </c>
      <c r="N52" s="48" t="s">
        <v>18</v>
      </c>
      <c r="O52" s="48" t="s">
        <v>18</v>
      </c>
      <c r="P52" s="48" t="s">
        <v>18</v>
      </c>
      <c r="Q52" s="48" t="s">
        <v>18</v>
      </c>
      <c r="R52" s="13">
        <v>15.8</v>
      </c>
      <c r="S52" s="13">
        <v>13.48</v>
      </c>
      <c r="T52" s="13">
        <v>15.65</v>
      </c>
      <c r="U52" s="13">
        <v>14.4</v>
      </c>
      <c r="V52" s="13">
        <v>15.62</v>
      </c>
      <c r="W52" s="13">
        <v>11.89</v>
      </c>
      <c r="X52" s="13">
        <v>15.86</v>
      </c>
      <c r="Y52" s="13">
        <v>15.22</v>
      </c>
      <c r="Z52" s="13">
        <v>14.31</v>
      </c>
      <c r="AA52" s="13">
        <v>16.309999999999999</v>
      </c>
      <c r="AB52" s="55">
        <f>'[6]17-Powell Cr'!G65</f>
        <v>12.52</v>
      </c>
      <c r="AC52" s="55">
        <f>'[1]17-Powell Cr'!G65</f>
        <v>16.34</v>
      </c>
      <c r="AD52" s="55">
        <f>'[2]17-Powell Cr'!G65</f>
        <v>14.26</v>
      </c>
      <c r="AE52" s="48" t="s">
        <v>18</v>
      </c>
      <c r="AF52" s="193">
        <f>'[5]17-Powell Cr'!G65</f>
        <v>13.37</v>
      </c>
      <c r="AG52" s="227" t="str">
        <f>'[4]17-Powell Cr'!G65</f>
        <v/>
      </c>
      <c r="AH52" s="13">
        <f t="shared" si="1"/>
        <v>14.529545454545451</v>
      </c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</row>
    <row r="53" spans="1:56" s="128" customFormat="1" x14ac:dyDescent="0.3">
      <c r="A53" s="21" t="s">
        <v>745</v>
      </c>
      <c r="B53" s="20" t="s">
        <v>9</v>
      </c>
      <c r="C53" s="48" t="s">
        <v>18</v>
      </c>
      <c r="D53" s="13">
        <v>12.94</v>
      </c>
      <c r="E53" s="12">
        <v>12.45</v>
      </c>
      <c r="F53" s="12">
        <v>14.23</v>
      </c>
      <c r="G53" s="12">
        <v>13.11</v>
      </c>
      <c r="H53" s="12">
        <v>16.32</v>
      </c>
      <c r="I53" s="48" t="s">
        <v>18</v>
      </c>
      <c r="J53" s="12">
        <v>14.78</v>
      </c>
      <c r="K53" s="12">
        <v>12.85</v>
      </c>
      <c r="L53" s="12">
        <v>16</v>
      </c>
      <c r="M53" s="48" t="s">
        <v>18</v>
      </c>
      <c r="N53" s="48" t="s">
        <v>18</v>
      </c>
      <c r="O53" s="48" t="s">
        <v>18</v>
      </c>
      <c r="P53" s="48" t="s">
        <v>18</v>
      </c>
      <c r="Q53" s="48" t="s">
        <v>18</v>
      </c>
      <c r="R53" s="50">
        <v>14.82</v>
      </c>
      <c r="S53" s="50">
        <v>12.38</v>
      </c>
      <c r="T53" s="50">
        <v>14.83</v>
      </c>
      <c r="U53" s="50">
        <v>15.82</v>
      </c>
      <c r="V53" s="50">
        <v>15.62</v>
      </c>
      <c r="W53" s="50">
        <v>12.41</v>
      </c>
      <c r="X53" s="50">
        <v>16.57</v>
      </c>
      <c r="Y53" s="50">
        <v>14.08</v>
      </c>
      <c r="Z53" s="50">
        <v>15.72</v>
      </c>
      <c r="AA53" s="50">
        <v>16.52</v>
      </c>
      <c r="AB53" s="55">
        <f>'[6]17-Powell Cr'!G66</f>
        <v>13.56</v>
      </c>
      <c r="AC53" s="55">
        <f>'[1]17-Powell Cr'!G66</f>
        <v>15.62</v>
      </c>
      <c r="AD53" s="55">
        <f>'[2]17-Powell Cr'!G66</f>
        <v>13.54</v>
      </c>
      <c r="AE53" s="55">
        <f>'[3]17-Powell Cr'!G66</f>
        <v>16.02</v>
      </c>
      <c r="AF53" s="193">
        <f>'[5]17-Powell Cr'!G66</f>
        <v>12.88</v>
      </c>
      <c r="AG53" s="227" t="str">
        <f>'[4]17-Powell Cr'!G66</f>
        <v/>
      </c>
      <c r="AH53" s="13">
        <f t="shared" si="1"/>
        <v>14.55409090909091</v>
      </c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</row>
    <row r="54" spans="1:56" s="128" customFormat="1" x14ac:dyDescent="0.3">
      <c r="A54" s="21" t="s">
        <v>1255</v>
      </c>
      <c r="B54" s="20" t="s">
        <v>10</v>
      </c>
      <c r="C54" s="48" t="s">
        <v>18</v>
      </c>
      <c r="D54" s="48" t="s">
        <v>18</v>
      </c>
      <c r="E54" s="12">
        <v>14.44</v>
      </c>
      <c r="F54" s="12">
        <v>13.91</v>
      </c>
      <c r="G54" s="12">
        <v>12.63</v>
      </c>
      <c r="H54" s="12">
        <v>14.84</v>
      </c>
      <c r="I54" s="48" t="s">
        <v>18</v>
      </c>
      <c r="J54" s="12">
        <v>16.54</v>
      </c>
      <c r="K54" s="12">
        <v>14.6</v>
      </c>
      <c r="L54" s="12">
        <v>14.12</v>
      </c>
      <c r="M54" s="48" t="s">
        <v>18</v>
      </c>
      <c r="N54" s="48" t="s">
        <v>18</v>
      </c>
      <c r="O54" s="48" t="s">
        <v>18</v>
      </c>
      <c r="P54" s="48" t="s">
        <v>18</v>
      </c>
      <c r="Q54" s="48" t="s">
        <v>18</v>
      </c>
      <c r="R54" s="50">
        <v>12.9</v>
      </c>
      <c r="S54" s="50">
        <v>13.98</v>
      </c>
      <c r="T54" s="50">
        <v>13.27</v>
      </c>
      <c r="U54" s="50">
        <v>14.5</v>
      </c>
      <c r="V54" s="50">
        <v>14.12</v>
      </c>
      <c r="W54" s="50">
        <v>12.12</v>
      </c>
      <c r="X54" s="50">
        <v>13.82</v>
      </c>
      <c r="Y54" s="50">
        <v>13.17</v>
      </c>
      <c r="Z54" s="50">
        <v>16.37</v>
      </c>
      <c r="AA54" s="50">
        <v>14.42</v>
      </c>
      <c r="AB54" s="55">
        <f>'[6]17-Powell Cr'!G67</f>
        <v>13.04</v>
      </c>
      <c r="AC54" s="55">
        <f>'[1]17-Powell Cr'!G67</f>
        <v>15.69</v>
      </c>
      <c r="AD54" s="55">
        <f>'[2]17-Powell Cr'!G67</f>
        <v>14</v>
      </c>
      <c r="AE54" s="55">
        <f>'[3]17-Powell Cr'!G67</f>
        <v>14.75</v>
      </c>
      <c r="AF54" s="193">
        <f>'[5]17-Powell Cr'!G67</f>
        <v>12.4</v>
      </c>
      <c r="AG54" s="227" t="str">
        <f>'[4]17-Powell Cr'!G67</f>
        <v/>
      </c>
      <c r="AH54" s="13">
        <f>AVERAGE(D54:AE54)</f>
        <v>14.153809523809525</v>
      </c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</row>
    <row r="55" spans="1:56" s="128" customFormat="1" x14ac:dyDescent="0.3">
      <c r="A55" s="21"/>
      <c r="B55" s="20" t="s">
        <v>10</v>
      </c>
      <c r="C55" s="48" t="s">
        <v>18</v>
      </c>
      <c r="D55" s="48" t="s">
        <v>18</v>
      </c>
      <c r="E55" s="12">
        <v>14.28</v>
      </c>
      <c r="F55" s="12">
        <v>12.61</v>
      </c>
      <c r="G55" s="12">
        <v>14.22</v>
      </c>
      <c r="H55" s="12">
        <v>14.13</v>
      </c>
      <c r="I55" s="48" t="s">
        <v>18</v>
      </c>
      <c r="J55" s="12">
        <v>14.69</v>
      </c>
      <c r="K55" s="12">
        <v>13.13</v>
      </c>
      <c r="L55" s="12">
        <v>13.05</v>
      </c>
      <c r="M55" s="48" t="s">
        <v>18</v>
      </c>
      <c r="N55" s="48" t="s">
        <v>18</v>
      </c>
      <c r="O55" s="48" t="s">
        <v>18</v>
      </c>
      <c r="P55" s="48" t="s">
        <v>18</v>
      </c>
      <c r="Q55" s="48" t="s">
        <v>18</v>
      </c>
      <c r="R55" s="50">
        <v>12.63</v>
      </c>
      <c r="S55" s="50">
        <v>13.43</v>
      </c>
      <c r="T55" s="50">
        <v>12.51</v>
      </c>
      <c r="U55" s="50">
        <v>12.9</v>
      </c>
      <c r="V55" s="50">
        <v>12.92</v>
      </c>
      <c r="W55" s="50">
        <v>12.14</v>
      </c>
      <c r="X55" s="50">
        <v>12.8</v>
      </c>
      <c r="Y55" s="50">
        <v>13.67</v>
      </c>
      <c r="Z55" s="50">
        <v>13.33</v>
      </c>
      <c r="AA55" s="50">
        <v>13.05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190" t="s">
        <v>18</v>
      </c>
      <c r="AG55" s="48" t="s">
        <v>18</v>
      </c>
      <c r="AH55" s="13">
        <f t="shared" si="1"/>
        <v>13.264117647058825</v>
      </c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</row>
    <row r="56" spans="1:56" s="128" customFormat="1" x14ac:dyDescent="0.3">
      <c r="A56" s="34"/>
      <c r="B56" s="20" t="s">
        <v>11</v>
      </c>
      <c r="C56" s="48" t="s">
        <v>18</v>
      </c>
      <c r="D56" s="48" t="s">
        <v>18</v>
      </c>
      <c r="E56" s="12">
        <v>12.15</v>
      </c>
      <c r="F56" s="12">
        <v>11.57</v>
      </c>
      <c r="G56" s="12">
        <v>16.07</v>
      </c>
      <c r="H56" s="12">
        <v>12.63</v>
      </c>
      <c r="I56" s="48" t="s">
        <v>18</v>
      </c>
      <c r="J56" s="12">
        <v>13.55</v>
      </c>
      <c r="K56" s="12">
        <v>14.32</v>
      </c>
      <c r="L56" s="48" t="s">
        <v>18</v>
      </c>
      <c r="M56" s="48" t="s">
        <v>18</v>
      </c>
      <c r="N56" s="48" t="s">
        <v>18</v>
      </c>
      <c r="O56" s="48" t="s">
        <v>18</v>
      </c>
      <c r="P56" s="48" t="s">
        <v>18</v>
      </c>
      <c r="Q56" s="48" t="s">
        <v>18</v>
      </c>
      <c r="R56" s="50">
        <v>12.01</v>
      </c>
      <c r="S56" s="50">
        <v>13.24</v>
      </c>
      <c r="T56" s="50">
        <v>11.99</v>
      </c>
      <c r="U56" s="50">
        <v>12.22</v>
      </c>
      <c r="V56" s="50">
        <v>12.22</v>
      </c>
      <c r="W56" s="50">
        <v>11.41</v>
      </c>
      <c r="X56" s="50">
        <v>12.82</v>
      </c>
      <c r="Y56" s="50">
        <v>14.68</v>
      </c>
      <c r="Z56" s="50">
        <v>12.53</v>
      </c>
      <c r="AA56" s="50">
        <v>12.42</v>
      </c>
      <c r="AB56" s="55">
        <f>'[6]17-Powell Cr'!G68</f>
        <v>12.4</v>
      </c>
      <c r="AC56" s="55">
        <f>'[1]17-Powell Cr'!G68</f>
        <v>13.03</v>
      </c>
      <c r="AD56" s="55">
        <f>'[2]17-Powell Cr'!G68</f>
        <v>12.61</v>
      </c>
      <c r="AE56" s="55">
        <f>'[3]17-Powell Cr'!G68</f>
        <v>10.45</v>
      </c>
      <c r="AF56" s="193">
        <f>'[5]17-Powell Cr'!G68</f>
        <v>11.83</v>
      </c>
      <c r="AG56" s="227" t="str">
        <f>'[4]17-Powell Cr'!G68</f>
        <v/>
      </c>
      <c r="AH56" s="13">
        <f>AVERAGE(D56:AE56)</f>
        <v>12.715999999999999</v>
      </c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</row>
    <row r="57" spans="1:56" s="128" customFormat="1" x14ac:dyDescent="0.3">
      <c r="A57" s="34"/>
      <c r="B57" s="20" t="s">
        <v>12</v>
      </c>
      <c r="C57" s="48" t="s">
        <v>18</v>
      </c>
      <c r="D57" s="48" t="s">
        <v>18</v>
      </c>
      <c r="E57" s="12">
        <v>11.12</v>
      </c>
      <c r="F57" s="11">
        <v>10.9</v>
      </c>
      <c r="G57" s="12">
        <v>11.6</v>
      </c>
      <c r="H57" s="12">
        <v>11.46</v>
      </c>
      <c r="I57" s="12">
        <v>11.84</v>
      </c>
      <c r="J57" s="12">
        <v>12.95</v>
      </c>
      <c r="K57" s="12">
        <v>16.11</v>
      </c>
      <c r="L57" s="48" t="s">
        <v>18</v>
      </c>
      <c r="M57" s="48" t="s">
        <v>18</v>
      </c>
      <c r="N57" s="48" t="s">
        <v>18</v>
      </c>
      <c r="O57" s="48" t="s">
        <v>18</v>
      </c>
      <c r="P57" s="48" t="s">
        <v>18</v>
      </c>
      <c r="Q57" s="48" t="s">
        <v>18</v>
      </c>
      <c r="R57" s="50">
        <v>11.67</v>
      </c>
      <c r="S57" s="50">
        <v>12.86</v>
      </c>
      <c r="T57" s="50">
        <v>11.58</v>
      </c>
      <c r="U57" s="50">
        <v>11.81</v>
      </c>
      <c r="V57" s="50">
        <v>12.27</v>
      </c>
      <c r="W57" s="50">
        <v>12.08</v>
      </c>
      <c r="X57" s="50">
        <v>12.09</v>
      </c>
      <c r="Y57" s="50">
        <v>12.57</v>
      </c>
      <c r="Z57" s="50">
        <v>12.23</v>
      </c>
      <c r="AA57" s="50">
        <v>11.95</v>
      </c>
      <c r="AB57" s="55">
        <f>'[6]17-Powell Cr'!G69</f>
        <v>12.75</v>
      </c>
      <c r="AC57" s="55">
        <f>'[1]17-Powell Cr'!G69</f>
        <v>12.84</v>
      </c>
      <c r="AD57" s="55">
        <f>'[2]17-Powell Cr'!G69</f>
        <v>11.79</v>
      </c>
      <c r="AE57" s="55">
        <f>'[3]17-Powell Cr'!G69</f>
        <v>9.6999999999999993</v>
      </c>
      <c r="AF57" s="193">
        <f>'[5]17-Powell Cr'!G69</f>
        <v>11.64</v>
      </c>
      <c r="AG57" s="227" t="str">
        <f>'[4]17-Powell Cr'!G69</f>
        <v/>
      </c>
      <c r="AH57" s="13">
        <f>AVERAGE(D57:AE57)</f>
        <v>12.103333333333333</v>
      </c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</row>
    <row r="58" spans="1:56" x14ac:dyDescent="0.3">
      <c r="A58" s="15" t="s">
        <v>30</v>
      </c>
      <c r="B58" s="4"/>
      <c r="C58" s="6">
        <v>1989</v>
      </c>
      <c r="D58" s="6">
        <v>1990</v>
      </c>
      <c r="E58" s="6">
        <v>1991</v>
      </c>
      <c r="F58" s="6">
        <v>1992</v>
      </c>
      <c r="G58" s="6">
        <v>1993</v>
      </c>
      <c r="H58" s="6">
        <v>1994</v>
      </c>
      <c r="I58" s="6">
        <v>1995</v>
      </c>
      <c r="J58" s="6">
        <v>1996</v>
      </c>
      <c r="K58" s="18">
        <v>1997</v>
      </c>
      <c r="L58" s="18">
        <v>1998</v>
      </c>
      <c r="M58" s="18">
        <v>1999</v>
      </c>
      <c r="N58" s="18">
        <v>2000</v>
      </c>
      <c r="O58" s="18">
        <v>2001</v>
      </c>
      <c r="P58" s="18">
        <v>2002</v>
      </c>
      <c r="Q58" s="18">
        <v>2003</v>
      </c>
      <c r="R58" s="19">
        <v>2004</v>
      </c>
      <c r="S58" s="19">
        <v>2005</v>
      </c>
      <c r="T58" s="19">
        <v>2006</v>
      </c>
      <c r="U58" s="19">
        <v>2007</v>
      </c>
      <c r="V58" s="19">
        <v>2008</v>
      </c>
      <c r="W58" s="19">
        <v>2009</v>
      </c>
      <c r="X58" s="19">
        <v>2010</v>
      </c>
      <c r="Y58" s="19">
        <v>2011</v>
      </c>
      <c r="Z58" s="19">
        <v>2012</v>
      </c>
      <c r="AA58" s="19">
        <v>2013</v>
      </c>
      <c r="AB58" s="19">
        <v>2014</v>
      </c>
      <c r="AC58" s="19">
        <v>2015</v>
      </c>
      <c r="AD58" s="19">
        <v>2016</v>
      </c>
      <c r="AE58" s="19">
        <v>2017</v>
      </c>
      <c r="AF58" s="19">
        <v>2018</v>
      </c>
      <c r="AG58" s="19">
        <v>2019</v>
      </c>
      <c r="AH58" s="18" t="s">
        <v>161</v>
      </c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</row>
    <row r="59" spans="1:56" s="128" customFormat="1" x14ac:dyDescent="0.3">
      <c r="A59" s="223" t="s">
        <v>291</v>
      </c>
      <c r="B59" s="20" t="s">
        <v>1</v>
      </c>
      <c r="C59" s="49" t="s">
        <v>18</v>
      </c>
      <c r="D59" s="49" t="s">
        <v>18</v>
      </c>
      <c r="E59" s="13">
        <v>19.16</v>
      </c>
      <c r="F59" s="13">
        <v>18.36</v>
      </c>
      <c r="G59" s="13">
        <v>20.95</v>
      </c>
      <c r="H59" s="13">
        <v>19.57</v>
      </c>
      <c r="I59" s="13">
        <v>21.3</v>
      </c>
      <c r="J59" s="13">
        <v>21.5</v>
      </c>
      <c r="K59" s="13">
        <v>20.84</v>
      </c>
      <c r="L59" s="13">
        <v>23.45</v>
      </c>
      <c r="M59" s="13">
        <v>22.98</v>
      </c>
      <c r="N59" s="13">
        <v>21.64</v>
      </c>
      <c r="O59" s="13" t="s">
        <v>332</v>
      </c>
      <c r="P59" s="13" t="s">
        <v>332</v>
      </c>
      <c r="Q59" s="13">
        <v>21.68</v>
      </c>
      <c r="R59" s="13">
        <v>21.67</v>
      </c>
      <c r="S59" s="13">
        <v>21.27</v>
      </c>
      <c r="T59" s="13">
        <v>21.17</v>
      </c>
      <c r="U59" s="13">
        <v>20.98</v>
      </c>
      <c r="V59" s="13" t="s">
        <v>622</v>
      </c>
      <c r="W59" s="13" t="s">
        <v>433</v>
      </c>
      <c r="X59" s="13">
        <v>21.09</v>
      </c>
      <c r="Y59" s="13">
        <v>20.56</v>
      </c>
      <c r="Z59" s="13">
        <v>19.97</v>
      </c>
      <c r="AA59" s="13">
        <v>20.2</v>
      </c>
      <c r="AB59" s="13">
        <v>19.8</v>
      </c>
      <c r="AC59" s="13">
        <f>'[1]17-Powell Cr'!G79</f>
        <v>20.49</v>
      </c>
      <c r="AD59" s="13">
        <f>'[2]17-Powell Cr'!G79</f>
        <v>22.97</v>
      </c>
      <c r="AE59" s="13">
        <f>'[3]17-Powell Cr'!G79</f>
        <v>19.149999999999999</v>
      </c>
      <c r="AF59" s="13">
        <v>20.47</v>
      </c>
      <c r="AG59" s="13">
        <f>'[4]17-Powell Cr'!G79</f>
        <v>19.920000000000002</v>
      </c>
      <c r="AH59" s="13">
        <f t="shared" si="1"/>
        <v>20.902173913043477</v>
      </c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</row>
    <row r="60" spans="1:56" s="128" customFormat="1" x14ac:dyDescent="0.3">
      <c r="A60" s="74"/>
      <c r="B60" s="20" t="s">
        <v>2</v>
      </c>
      <c r="C60" s="49" t="s">
        <v>18</v>
      </c>
      <c r="D60" s="49" t="s">
        <v>18</v>
      </c>
      <c r="E60" s="13">
        <v>20.64</v>
      </c>
      <c r="F60" s="13">
        <v>18.39</v>
      </c>
      <c r="G60" s="13">
        <v>20.68</v>
      </c>
      <c r="H60" s="13">
        <v>20.329999999999998</v>
      </c>
      <c r="I60" s="13">
        <v>21</v>
      </c>
      <c r="J60" s="13">
        <v>20.420000000000002</v>
      </c>
      <c r="K60" s="13">
        <v>22.21</v>
      </c>
      <c r="L60" s="13">
        <v>23.54</v>
      </c>
      <c r="M60" s="13">
        <v>21.69</v>
      </c>
      <c r="N60" s="13">
        <v>21.32</v>
      </c>
      <c r="O60" s="13" t="s">
        <v>332</v>
      </c>
      <c r="P60" s="13" t="s">
        <v>332</v>
      </c>
      <c r="Q60" s="13">
        <v>21.78</v>
      </c>
      <c r="R60" s="13">
        <v>21.92</v>
      </c>
      <c r="S60" s="13">
        <v>20.98</v>
      </c>
      <c r="T60" s="13">
        <v>23.48</v>
      </c>
      <c r="U60" s="13" t="s">
        <v>622</v>
      </c>
      <c r="V60" s="13" t="s">
        <v>622</v>
      </c>
      <c r="W60" s="13" t="s">
        <v>433</v>
      </c>
      <c r="X60" s="13">
        <v>21.27</v>
      </c>
      <c r="Y60" s="13">
        <v>21.11</v>
      </c>
      <c r="Z60" s="13">
        <v>20.45</v>
      </c>
      <c r="AA60" s="13">
        <v>19.54</v>
      </c>
      <c r="AB60" s="13">
        <v>20.66</v>
      </c>
      <c r="AC60" s="13">
        <f>'[1]17-Powell Cr'!G80</f>
        <v>19.96</v>
      </c>
      <c r="AD60" s="13">
        <f>'[2]17-Powell Cr'!G80</f>
        <v>22.78</v>
      </c>
      <c r="AE60" s="13">
        <f>'[3]17-Powell Cr'!G80</f>
        <v>18.97</v>
      </c>
      <c r="AF60" s="13">
        <f>'[5]17-Powell Cr'!G80</f>
        <v>20.29</v>
      </c>
      <c r="AG60" s="13">
        <f>'[4]17-Powell Cr'!G80</f>
        <v>20.64</v>
      </c>
      <c r="AH60" s="13">
        <f t="shared" si="1"/>
        <v>21.050909090909091</v>
      </c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</row>
    <row r="61" spans="1:56" s="128" customFormat="1" x14ac:dyDescent="0.3">
      <c r="A61" s="74"/>
      <c r="B61" s="20" t="s">
        <v>3</v>
      </c>
      <c r="C61" s="49" t="s">
        <v>18</v>
      </c>
      <c r="D61" s="49" t="s">
        <v>18</v>
      </c>
      <c r="E61" s="13">
        <v>21.38</v>
      </c>
      <c r="F61" s="13">
        <v>19.940000000000001</v>
      </c>
      <c r="G61" s="13">
        <v>20.399999999999999</v>
      </c>
      <c r="H61" s="13">
        <v>20.62</v>
      </c>
      <c r="I61" s="13">
        <v>21.44</v>
      </c>
      <c r="J61" s="13">
        <v>20.82</v>
      </c>
      <c r="K61" s="13">
        <v>20.94</v>
      </c>
      <c r="L61" s="13">
        <v>23.43</v>
      </c>
      <c r="M61" s="13">
        <v>21.11</v>
      </c>
      <c r="N61" s="13">
        <v>20.86</v>
      </c>
      <c r="O61" s="13" t="s">
        <v>332</v>
      </c>
      <c r="P61" s="13" t="s">
        <v>332</v>
      </c>
      <c r="Q61" s="13">
        <v>23.18</v>
      </c>
      <c r="R61" s="13">
        <v>22.15</v>
      </c>
      <c r="S61" s="13">
        <v>21.48</v>
      </c>
      <c r="T61" s="13">
        <v>21.04</v>
      </c>
      <c r="U61" s="13" t="s">
        <v>622</v>
      </c>
      <c r="V61" s="13">
        <v>20.96</v>
      </c>
      <c r="W61" s="13" t="s">
        <v>433</v>
      </c>
      <c r="X61" s="13">
        <v>22.84</v>
      </c>
      <c r="Y61" s="13">
        <v>20.79</v>
      </c>
      <c r="Z61" s="13" t="s">
        <v>1188</v>
      </c>
      <c r="AA61" s="13">
        <v>20.38</v>
      </c>
      <c r="AB61" s="13">
        <v>20.3</v>
      </c>
      <c r="AC61" s="13">
        <f>'[1]17-Powell Cr'!G81</f>
        <v>21.92</v>
      </c>
      <c r="AD61" s="13">
        <f>'[2]17-Powell Cr'!G81</f>
        <v>21.43</v>
      </c>
      <c r="AE61" s="13">
        <f>'[3]17-Powell Cr'!G81</f>
        <v>18.79</v>
      </c>
      <c r="AF61" s="13">
        <f>'[5]17-Powell Cr'!G81</f>
        <v>19.739999999999998</v>
      </c>
      <c r="AG61" s="13">
        <f>'[4]17-Powell Cr'!G81</f>
        <v>21.41</v>
      </c>
      <c r="AH61" s="13">
        <f t="shared" si="1"/>
        <v>21.190909090909091</v>
      </c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</row>
    <row r="62" spans="1:56" s="128" customFormat="1" x14ac:dyDescent="0.3">
      <c r="A62" s="74"/>
      <c r="B62" s="20" t="s">
        <v>4</v>
      </c>
      <c r="C62" s="49" t="s">
        <v>18</v>
      </c>
      <c r="D62" s="49" t="s">
        <v>18</v>
      </c>
      <c r="E62" s="13">
        <v>19.95</v>
      </c>
      <c r="F62" s="13">
        <v>20.74</v>
      </c>
      <c r="G62" s="13">
        <v>20.9</v>
      </c>
      <c r="H62" s="13">
        <v>18.920000000000002</v>
      </c>
      <c r="I62" s="13">
        <v>20.64</v>
      </c>
      <c r="J62" s="13">
        <v>19.68</v>
      </c>
      <c r="K62" s="13">
        <v>20.58</v>
      </c>
      <c r="L62" s="13">
        <v>21</v>
      </c>
      <c r="M62" s="13" t="s">
        <v>332</v>
      </c>
      <c r="N62" s="13" t="s">
        <v>332</v>
      </c>
      <c r="O62" s="13" t="s">
        <v>332</v>
      </c>
      <c r="P62" s="13" t="s">
        <v>332</v>
      </c>
      <c r="Q62" s="13">
        <v>21.78</v>
      </c>
      <c r="R62" s="13" t="s">
        <v>622</v>
      </c>
      <c r="S62" s="13">
        <v>21.82</v>
      </c>
      <c r="T62" s="13" t="s">
        <v>622</v>
      </c>
      <c r="U62" s="13" t="s">
        <v>622</v>
      </c>
      <c r="V62" s="13">
        <v>23.4</v>
      </c>
      <c r="W62" s="13" t="s">
        <v>433</v>
      </c>
      <c r="X62" s="13">
        <v>22.62</v>
      </c>
      <c r="Y62" s="13">
        <v>20</v>
      </c>
      <c r="Z62" s="13" t="s">
        <v>1188</v>
      </c>
      <c r="AA62" s="13">
        <v>21.19</v>
      </c>
      <c r="AB62" s="13">
        <f>'[6]17-Powell Cr'!G82</f>
        <v>20.97</v>
      </c>
      <c r="AC62" s="13">
        <f>'[1]17-Powell Cr'!G82</f>
        <v>19.899999999999999</v>
      </c>
      <c r="AD62" s="13">
        <f>'[2]17-Powell Cr'!G82</f>
        <v>20.28</v>
      </c>
      <c r="AE62" s="13">
        <f>'[3]17-Powell Cr'!G82</f>
        <v>18.34</v>
      </c>
      <c r="AF62" s="13">
        <f>'[5]17-Powell Cr'!G82</f>
        <v>18.95</v>
      </c>
      <c r="AG62" s="13">
        <f>'[4]17-Powell Cr'!G82</f>
        <v>19.57</v>
      </c>
      <c r="AH62" s="13">
        <f t="shared" si="1"/>
        <v>20.706111111111102</v>
      </c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</row>
    <row r="63" spans="1:56" s="128" customFormat="1" x14ac:dyDescent="0.3">
      <c r="A63" s="74"/>
      <c r="B63" s="20" t="s">
        <v>5</v>
      </c>
      <c r="C63" s="49" t="s">
        <v>18</v>
      </c>
      <c r="D63" s="49" t="s">
        <v>18</v>
      </c>
      <c r="E63" s="13">
        <v>20.77</v>
      </c>
      <c r="F63" s="13">
        <v>19.61</v>
      </c>
      <c r="G63" s="13">
        <v>19.7</v>
      </c>
      <c r="H63" s="13">
        <v>20.52</v>
      </c>
      <c r="I63" s="13">
        <v>21.18</v>
      </c>
      <c r="J63" s="49" t="s">
        <v>18</v>
      </c>
      <c r="K63" s="50">
        <v>21.25</v>
      </c>
      <c r="L63" s="13" t="s">
        <v>332</v>
      </c>
      <c r="M63" s="13" t="s">
        <v>185</v>
      </c>
      <c r="N63" s="13" t="s">
        <v>332</v>
      </c>
      <c r="O63" s="13" t="s">
        <v>332</v>
      </c>
      <c r="P63" s="13" t="s">
        <v>332</v>
      </c>
      <c r="Q63" s="13">
        <v>20.48</v>
      </c>
      <c r="R63" s="13">
        <v>22.57</v>
      </c>
      <c r="S63" s="13">
        <v>23.13</v>
      </c>
      <c r="T63" s="13" t="s">
        <v>622</v>
      </c>
      <c r="U63" s="13" t="s">
        <v>622</v>
      </c>
      <c r="V63" s="13">
        <v>22.28</v>
      </c>
      <c r="W63" s="13" t="s">
        <v>476</v>
      </c>
      <c r="X63" s="13">
        <v>22.45</v>
      </c>
      <c r="Y63" s="13" t="s">
        <v>1188</v>
      </c>
      <c r="Z63" s="13">
        <v>20.28</v>
      </c>
      <c r="AA63" s="13">
        <v>21.2</v>
      </c>
      <c r="AB63" s="13">
        <f>'[6]17-Powell Cr'!G83</f>
        <v>20.7</v>
      </c>
      <c r="AC63" s="13">
        <f>'[1]17-Powell Cr'!G83</f>
        <v>19.170000000000002</v>
      </c>
      <c r="AD63" s="13">
        <f>'[2]17-Powell Cr'!G83</f>
        <v>19.920000000000002</v>
      </c>
      <c r="AE63" s="13">
        <f>'[3]17-Powell Cr'!G83</f>
        <v>17.8</v>
      </c>
      <c r="AF63" s="13">
        <f>'[5]17-Powell Cr'!G83</f>
        <v>18.739999999999998</v>
      </c>
      <c r="AG63" s="13">
        <f>'[4]17-Powell Cr'!G83</f>
        <v>19.46</v>
      </c>
      <c r="AH63" s="13">
        <f t="shared" si="1"/>
        <v>20.765294117647059</v>
      </c>
      <c r="AJ63" s="13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</row>
    <row r="64" spans="1:56" s="128" customFormat="1" x14ac:dyDescent="0.3">
      <c r="A64" s="74"/>
      <c r="B64" s="20" t="s">
        <v>5</v>
      </c>
      <c r="C64" s="49" t="s">
        <v>18</v>
      </c>
      <c r="D64" s="49" t="s">
        <v>18</v>
      </c>
      <c r="E64" s="13">
        <v>21.54</v>
      </c>
      <c r="F64" s="13">
        <v>19.670000000000002</v>
      </c>
      <c r="G64" s="13">
        <v>18.559999999999999</v>
      </c>
      <c r="H64" s="13">
        <v>18.95</v>
      </c>
      <c r="I64" s="13">
        <v>20.77</v>
      </c>
      <c r="J64" s="49" t="s">
        <v>18</v>
      </c>
      <c r="K64" s="49" t="s">
        <v>18</v>
      </c>
      <c r="L64" s="13" t="s">
        <v>332</v>
      </c>
      <c r="M64" s="13">
        <v>21.05</v>
      </c>
      <c r="N64" s="13" t="s">
        <v>332</v>
      </c>
      <c r="O64" s="13" t="s">
        <v>332</v>
      </c>
      <c r="P64" s="13" t="s">
        <v>332</v>
      </c>
      <c r="Q64" s="13">
        <v>21.48</v>
      </c>
      <c r="R64" s="13" t="s">
        <v>622</v>
      </c>
      <c r="S64" s="13">
        <v>21.66</v>
      </c>
      <c r="T64" s="13" t="s">
        <v>622</v>
      </c>
      <c r="U64" s="13" t="s">
        <v>622</v>
      </c>
      <c r="V64" s="13">
        <v>21.78</v>
      </c>
      <c r="W64" s="13" t="s">
        <v>476</v>
      </c>
      <c r="X64" s="13">
        <v>20.65</v>
      </c>
      <c r="Y64" s="13" t="s">
        <v>1188</v>
      </c>
      <c r="Z64" s="13">
        <v>19.600000000000001</v>
      </c>
      <c r="AA64" s="48" t="s">
        <v>18</v>
      </c>
      <c r="AB64" s="48" t="s">
        <v>18</v>
      </c>
      <c r="AC64" s="48" t="s">
        <v>18</v>
      </c>
      <c r="AD64" s="48" t="s">
        <v>18</v>
      </c>
      <c r="AE64" s="48" t="s">
        <v>18</v>
      </c>
      <c r="AF64" s="48" t="s">
        <v>18</v>
      </c>
      <c r="AG64" s="48" t="s">
        <v>18</v>
      </c>
      <c r="AH64" s="13">
        <f t="shared" si="1"/>
        <v>20.519090909090906</v>
      </c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</row>
    <row r="65" spans="1:56" s="128" customFormat="1" x14ac:dyDescent="0.3">
      <c r="A65" s="74"/>
      <c r="B65" s="20" t="s">
        <v>6</v>
      </c>
      <c r="C65" s="49" t="s">
        <v>18</v>
      </c>
      <c r="D65" s="49" t="s">
        <v>18</v>
      </c>
      <c r="E65" s="13">
        <v>20.9</v>
      </c>
      <c r="F65" s="13">
        <v>19.43</v>
      </c>
      <c r="G65" s="13">
        <v>18.170000000000002</v>
      </c>
      <c r="H65" s="13">
        <v>18.739999999999998</v>
      </c>
      <c r="I65" s="13">
        <v>22.04</v>
      </c>
      <c r="J65" s="49" t="s">
        <v>18</v>
      </c>
      <c r="K65" s="13">
        <v>21.39</v>
      </c>
      <c r="L65" s="13" t="s">
        <v>332</v>
      </c>
      <c r="M65" s="13">
        <v>21.76</v>
      </c>
      <c r="N65" s="13" t="s">
        <v>332</v>
      </c>
      <c r="O65" s="13" t="s">
        <v>332</v>
      </c>
      <c r="P65" s="13">
        <v>21.78</v>
      </c>
      <c r="Q65" s="13">
        <v>21.61</v>
      </c>
      <c r="R65" s="13" t="s">
        <v>622</v>
      </c>
      <c r="S65" s="13">
        <v>23.69</v>
      </c>
      <c r="T65" s="13" t="s">
        <v>622</v>
      </c>
      <c r="U65" s="13" t="s">
        <v>622</v>
      </c>
      <c r="V65" s="13" t="s">
        <v>622</v>
      </c>
      <c r="W65" s="13" t="s">
        <v>433</v>
      </c>
      <c r="X65" s="13">
        <v>20.54</v>
      </c>
      <c r="Y65" s="13" t="s">
        <v>1188</v>
      </c>
      <c r="Z65" s="13">
        <v>19.149999999999999</v>
      </c>
      <c r="AA65" s="13">
        <v>20.73</v>
      </c>
      <c r="AB65" s="13">
        <f>'[6]17-Powell Cr'!G84</f>
        <v>21.03</v>
      </c>
      <c r="AC65" s="13">
        <f>'[1]17-Powell Cr'!G84</f>
        <v>18.940000000000001</v>
      </c>
      <c r="AD65" s="13">
        <f>'[2]17-Powell Cr'!G84</f>
        <v>20.89</v>
      </c>
      <c r="AE65" s="13">
        <f>'[3]17-Powell Cr'!G84</f>
        <v>19.52</v>
      </c>
      <c r="AF65" s="13">
        <f>'[5]17-Powell Cr'!G84</f>
        <v>22.87</v>
      </c>
      <c r="AG65" s="13">
        <f>'[4]17-Powell Cr'!G84</f>
        <v>18.899999999999999</v>
      </c>
      <c r="AH65" s="13">
        <f t="shared" si="1"/>
        <v>20.606470588235293</v>
      </c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</row>
    <row r="66" spans="1:56" s="128" customFormat="1" x14ac:dyDescent="0.3">
      <c r="A66" s="14" t="s">
        <v>1247</v>
      </c>
      <c r="B66" s="20" t="s">
        <v>6</v>
      </c>
      <c r="C66" s="49" t="s">
        <v>18</v>
      </c>
      <c r="D66" s="49" t="s">
        <v>18</v>
      </c>
      <c r="E66" s="13">
        <v>22.34</v>
      </c>
      <c r="F66" s="13">
        <v>22.43</v>
      </c>
      <c r="G66" s="13">
        <v>21.94</v>
      </c>
      <c r="H66" s="13">
        <v>19.59</v>
      </c>
      <c r="I66" s="13">
        <v>21.22</v>
      </c>
      <c r="J66" s="49" t="s">
        <v>18</v>
      </c>
      <c r="K66" s="13">
        <v>20.58</v>
      </c>
      <c r="L66" s="13" t="s">
        <v>332</v>
      </c>
      <c r="M66" s="13">
        <v>23.72</v>
      </c>
      <c r="N66" s="13" t="s">
        <v>332</v>
      </c>
      <c r="O66" s="13" t="s">
        <v>332</v>
      </c>
      <c r="P66" s="13">
        <v>23.4</v>
      </c>
      <c r="Q66" s="13">
        <v>21.85</v>
      </c>
      <c r="R66" s="13">
        <v>21.36</v>
      </c>
      <c r="S66" s="13">
        <v>22.85</v>
      </c>
      <c r="T66" s="13">
        <v>23.01</v>
      </c>
      <c r="U66" s="13" t="s">
        <v>622</v>
      </c>
      <c r="V66" s="13">
        <v>23.43</v>
      </c>
      <c r="W66" s="13">
        <v>20.99</v>
      </c>
      <c r="X66" s="13" t="s">
        <v>476</v>
      </c>
      <c r="Y66" s="13" t="s">
        <v>1188</v>
      </c>
      <c r="Z66" s="13">
        <v>22.8</v>
      </c>
      <c r="AA66" s="13">
        <v>21.96</v>
      </c>
      <c r="AB66" s="13">
        <f>'[6]17-Powell Cr'!G85</f>
        <v>20.37</v>
      </c>
      <c r="AC66" s="13">
        <f>'[1]17-Powell Cr'!G85</f>
        <v>19.79</v>
      </c>
      <c r="AD66" s="13">
        <f>'[2]17-Powell Cr'!G85</f>
        <v>22.83</v>
      </c>
      <c r="AE66" s="13">
        <f>'[3]17-Powell Cr'!G85</f>
        <v>22.94</v>
      </c>
      <c r="AF66" s="13">
        <f>'[5]17-Powell Cr'!G85</f>
        <v>21.55</v>
      </c>
      <c r="AG66" s="13">
        <f>'[4]17-Powell Cr'!G85</f>
        <v>20.8</v>
      </c>
      <c r="AH66" s="13">
        <f t="shared" si="1"/>
        <v>21.970000000000002</v>
      </c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</row>
    <row r="67" spans="1:56" s="128" customFormat="1" x14ac:dyDescent="0.3">
      <c r="A67" s="21" t="s">
        <v>1256</v>
      </c>
      <c r="B67" s="20" t="s">
        <v>7</v>
      </c>
      <c r="C67" s="49" t="s">
        <v>18</v>
      </c>
      <c r="D67" s="49" t="s">
        <v>18</v>
      </c>
      <c r="E67" s="13">
        <v>22.4</v>
      </c>
      <c r="F67" s="13">
        <v>20.3</v>
      </c>
      <c r="G67" s="13">
        <v>21.76</v>
      </c>
      <c r="H67" s="13">
        <v>20.97</v>
      </c>
      <c r="I67" s="13">
        <v>22.07</v>
      </c>
      <c r="J67" s="49" t="s">
        <v>18</v>
      </c>
      <c r="K67" s="13">
        <v>21.86</v>
      </c>
      <c r="L67" s="13" t="s">
        <v>332</v>
      </c>
      <c r="M67" s="13">
        <v>23.75</v>
      </c>
      <c r="N67" s="13">
        <v>22.98</v>
      </c>
      <c r="O67" s="13">
        <v>21.48</v>
      </c>
      <c r="P67" s="13">
        <v>24.48</v>
      </c>
      <c r="Q67" s="13">
        <v>23.58</v>
      </c>
      <c r="R67" s="13">
        <v>22.04</v>
      </c>
      <c r="S67" s="13">
        <v>23.88</v>
      </c>
      <c r="T67" s="13">
        <v>23.57</v>
      </c>
      <c r="U67" s="13">
        <v>20.98</v>
      </c>
      <c r="V67" s="13">
        <v>23.79</v>
      </c>
      <c r="W67" s="13">
        <v>22.24</v>
      </c>
      <c r="X67" s="13">
        <v>22.89</v>
      </c>
      <c r="Y67" s="13">
        <v>21.94</v>
      </c>
      <c r="Z67" s="13">
        <v>22.6</v>
      </c>
      <c r="AA67" s="13">
        <v>23.05</v>
      </c>
      <c r="AB67" s="13">
        <f>'[6]17-Powell Cr'!G86</f>
        <v>20.260000000000002</v>
      </c>
      <c r="AC67" s="13">
        <f>'[1]17-Powell Cr'!G86</f>
        <v>22.75</v>
      </c>
      <c r="AD67" s="13">
        <f>'[2]17-Powell Cr'!G86</f>
        <v>22.09</v>
      </c>
      <c r="AE67" s="13">
        <f>'[3]17-Powell Cr'!G86</f>
        <v>22.93</v>
      </c>
      <c r="AF67" s="13">
        <f>'[5]17-Powell Cr'!G86</f>
        <v>23.01</v>
      </c>
      <c r="AG67" s="13">
        <f>'[4]17-Powell Cr'!G86</f>
        <v>22.71</v>
      </c>
      <c r="AH67" s="13">
        <f t="shared" si="1"/>
        <v>22.425600000000003</v>
      </c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</row>
    <row r="68" spans="1:56" s="128" customFormat="1" x14ac:dyDescent="0.3">
      <c r="A68" s="74"/>
      <c r="B68" s="20" t="s">
        <v>7</v>
      </c>
      <c r="C68" s="49" t="s">
        <v>18</v>
      </c>
      <c r="D68" s="13">
        <v>19.260000000000002</v>
      </c>
      <c r="E68" s="13">
        <v>21.71</v>
      </c>
      <c r="F68" s="13">
        <v>21.86</v>
      </c>
      <c r="G68" s="13">
        <v>20.81</v>
      </c>
      <c r="H68" s="13">
        <v>20.23</v>
      </c>
      <c r="I68" s="49" t="s">
        <v>18</v>
      </c>
      <c r="J68" s="49" t="s">
        <v>18</v>
      </c>
      <c r="K68" s="13">
        <v>23.5</v>
      </c>
      <c r="L68" s="13">
        <v>22.73</v>
      </c>
      <c r="M68" s="13">
        <v>23.52</v>
      </c>
      <c r="N68" s="13">
        <v>23.23</v>
      </c>
      <c r="O68" s="13">
        <v>23.48</v>
      </c>
      <c r="P68" s="13">
        <v>23.18</v>
      </c>
      <c r="Q68" s="13">
        <v>23.53</v>
      </c>
      <c r="R68" s="13">
        <v>23.07</v>
      </c>
      <c r="S68" s="13">
        <v>23.46</v>
      </c>
      <c r="T68" s="13">
        <v>23.56</v>
      </c>
      <c r="U68" s="13">
        <v>21.18</v>
      </c>
      <c r="V68" s="13">
        <v>23.42</v>
      </c>
      <c r="W68" s="13">
        <v>20.38</v>
      </c>
      <c r="X68" s="13">
        <v>21.28</v>
      </c>
      <c r="Y68" s="13">
        <v>22.88</v>
      </c>
      <c r="Z68" s="13">
        <v>23</v>
      </c>
      <c r="AA68" s="13">
        <v>23.01</v>
      </c>
      <c r="AB68" s="13">
        <f>'[6]17-Powell Cr'!G87</f>
        <v>20.68</v>
      </c>
      <c r="AC68" s="13">
        <f>'[1]17-Powell Cr'!G87</f>
        <v>21.89</v>
      </c>
      <c r="AD68" s="13">
        <f>'[2]17-Powell Cr'!G87</f>
        <v>22.92</v>
      </c>
      <c r="AE68" s="13">
        <f>'[3]17-Powell Cr'!G87</f>
        <v>22.9</v>
      </c>
      <c r="AF68" s="13">
        <f>'[5]17-Powell Cr'!G87</f>
        <v>22.99</v>
      </c>
      <c r="AG68" s="13">
        <f>'[4]17-Powell Cr'!G87</f>
        <v>22.89</v>
      </c>
      <c r="AH68" s="13">
        <f t="shared" si="1"/>
        <v>22.333461538461531</v>
      </c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</row>
    <row r="69" spans="1:56" s="128" customFormat="1" x14ac:dyDescent="0.3">
      <c r="A69" s="74"/>
      <c r="B69" s="20" t="s">
        <v>8</v>
      </c>
      <c r="C69" s="49" t="s">
        <v>18</v>
      </c>
      <c r="D69" s="13">
        <v>19.47</v>
      </c>
      <c r="E69" s="13">
        <v>20.76</v>
      </c>
      <c r="F69" s="13">
        <v>21.55</v>
      </c>
      <c r="G69" s="13">
        <v>21.72</v>
      </c>
      <c r="H69" s="13">
        <v>20.23</v>
      </c>
      <c r="I69" s="49" t="s">
        <v>18</v>
      </c>
      <c r="J69" s="49" t="s">
        <v>18</v>
      </c>
      <c r="K69" s="13">
        <v>23.52</v>
      </c>
      <c r="L69" s="13">
        <v>23.56</v>
      </c>
      <c r="M69" s="13">
        <v>23.19</v>
      </c>
      <c r="N69" s="13">
        <v>24.23</v>
      </c>
      <c r="O69" s="13">
        <v>24.58</v>
      </c>
      <c r="P69" s="13">
        <v>23.58</v>
      </c>
      <c r="Q69" s="13">
        <v>23.48</v>
      </c>
      <c r="R69" s="13">
        <v>23.65</v>
      </c>
      <c r="S69" s="13">
        <v>23.52</v>
      </c>
      <c r="T69" s="13">
        <v>23.49</v>
      </c>
      <c r="U69" s="13">
        <v>22.85</v>
      </c>
      <c r="V69" s="13">
        <v>23.46</v>
      </c>
      <c r="W69" s="13">
        <v>20.49</v>
      </c>
      <c r="X69" s="13">
        <v>22.77</v>
      </c>
      <c r="Y69" s="13">
        <v>22.1</v>
      </c>
      <c r="Z69" s="13">
        <v>22.98</v>
      </c>
      <c r="AA69" s="13">
        <v>22.24</v>
      </c>
      <c r="AB69" s="13">
        <f>'[6]17-Powell Cr'!G88</f>
        <v>22.87</v>
      </c>
      <c r="AC69" s="13">
        <f>'[1]17-Powell Cr'!G88</f>
        <v>22.92</v>
      </c>
      <c r="AD69" s="13">
        <f>'[2]17-Powell Cr'!G88</f>
        <v>22.81</v>
      </c>
      <c r="AE69" s="13">
        <f>'[3]17-Powell Cr'!G88</f>
        <v>22.98</v>
      </c>
      <c r="AF69" s="13">
        <f>'[5]17-Powell Cr'!G88</f>
        <v>22.7</v>
      </c>
      <c r="AG69" s="13">
        <f>'[4]17-Powell Cr'!G88</f>
        <v>23.01</v>
      </c>
      <c r="AH69" s="13">
        <f t="shared" si="1"/>
        <v>22.65384615384615</v>
      </c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</row>
    <row r="70" spans="1:56" s="128" customFormat="1" x14ac:dyDescent="0.3">
      <c r="A70" s="74"/>
      <c r="B70" s="20" t="s">
        <v>8</v>
      </c>
      <c r="C70" s="49" t="s">
        <v>18</v>
      </c>
      <c r="D70" s="13">
        <v>22.09</v>
      </c>
      <c r="E70" s="13">
        <v>21.07</v>
      </c>
      <c r="F70" s="13">
        <v>21.71</v>
      </c>
      <c r="G70" s="13">
        <v>21.89</v>
      </c>
      <c r="H70" s="13">
        <v>20.91</v>
      </c>
      <c r="I70" s="49" t="s">
        <v>18</v>
      </c>
      <c r="J70" s="49" t="s">
        <v>18</v>
      </c>
      <c r="K70" s="13">
        <v>22.58</v>
      </c>
      <c r="L70" s="13">
        <v>23.43</v>
      </c>
      <c r="M70" s="13">
        <v>23.38</v>
      </c>
      <c r="N70" s="13">
        <v>23.08</v>
      </c>
      <c r="O70" s="13">
        <v>23.88</v>
      </c>
      <c r="P70" s="13">
        <v>22.68</v>
      </c>
      <c r="Q70" s="13">
        <v>24.09</v>
      </c>
      <c r="R70" s="13">
        <v>23.88</v>
      </c>
      <c r="S70" s="13">
        <v>23.35</v>
      </c>
      <c r="T70" s="13">
        <v>23.49</v>
      </c>
      <c r="U70" s="13">
        <v>22.88</v>
      </c>
      <c r="V70" s="13">
        <v>23.29</v>
      </c>
      <c r="W70" s="13">
        <v>22.06</v>
      </c>
      <c r="X70" s="13">
        <v>22.61</v>
      </c>
      <c r="Y70" s="13">
        <v>22.71</v>
      </c>
      <c r="Z70" s="13">
        <v>22.95</v>
      </c>
      <c r="AA70" s="13">
        <v>22.96</v>
      </c>
      <c r="AB70" s="13">
        <f>'[6]17-Powell Cr'!G89</f>
        <v>22.82</v>
      </c>
      <c r="AC70" s="13">
        <f>'[1]17-Powell Cr'!G89</f>
        <v>22.91</v>
      </c>
      <c r="AD70" s="13">
        <f>'[2]17-Powell Cr'!G89</f>
        <v>21.5</v>
      </c>
      <c r="AE70" s="13">
        <f>'[3]17-Powell Cr'!G89</f>
        <v>22.89</v>
      </c>
      <c r="AF70" s="13">
        <f>'[5]17-Powell Cr'!G89</f>
        <v>22.7</v>
      </c>
      <c r="AG70" s="13">
        <f>'[4]17-Powell Cr'!G89</f>
        <v>22.99</v>
      </c>
      <c r="AH70" s="13">
        <f t="shared" si="1"/>
        <v>22.734230769230766</v>
      </c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</row>
    <row r="71" spans="1:56" s="128" customFormat="1" x14ac:dyDescent="0.3">
      <c r="A71" s="21" t="s">
        <v>163</v>
      </c>
      <c r="B71" s="20" t="s">
        <v>9</v>
      </c>
      <c r="C71" s="49" t="s">
        <v>18</v>
      </c>
      <c r="D71" s="13">
        <v>20.69</v>
      </c>
      <c r="E71" s="13">
        <v>20.57</v>
      </c>
      <c r="F71" s="13">
        <v>20.76</v>
      </c>
      <c r="G71" s="13">
        <v>21.4</v>
      </c>
      <c r="H71" s="13">
        <v>20.77</v>
      </c>
      <c r="I71" s="49" t="s">
        <v>18</v>
      </c>
      <c r="J71" s="13">
        <v>23.69</v>
      </c>
      <c r="K71" s="50">
        <v>22.07</v>
      </c>
      <c r="L71" s="13">
        <v>23.53</v>
      </c>
      <c r="M71" s="13">
        <v>23.6</v>
      </c>
      <c r="N71" s="13">
        <v>23.28</v>
      </c>
      <c r="O71" s="13">
        <v>23.73</v>
      </c>
      <c r="P71" s="13">
        <v>23.28</v>
      </c>
      <c r="Q71" s="13">
        <v>24.78</v>
      </c>
      <c r="R71" s="13">
        <v>23.79</v>
      </c>
      <c r="S71" s="13">
        <v>23.37</v>
      </c>
      <c r="T71" s="13">
        <v>23.68</v>
      </c>
      <c r="U71" s="13">
        <v>23.47</v>
      </c>
      <c r="V71" s="13">
        <v>23.78</v>
      </c>
      <c r="W71" s="13">
        <v>21.23</v>
      </c>
      <c r="X71" s="13">
        <v>22.85</v>
      </c>
      <c r="Y71" s="13">
        <v>23.1</v>
      </c>
      <c r="Z71" s="13">
        <v>22.78</v>
      </c>
      <c r="AA71" s="13">
        <v>23.06</v>
      </c>
      <c r="AB71" s="13">
        <f>'[6]17-Powell Cr'!G90</f>
        <v>22.92</v>
      </c>
      <c r="AC71" s="13">
        <f>'[1]17-Powell Cr'!G90</f>
        <v>23.06</v>
      </c>
      <c r="AD71" s="13">
        <f>'[2]17-Powell Cr'!G90</f>
        <v>23.03</v>
      </c>
      <c r="AE71" s="48" t="s">
        <v>18</v>
      </c>
      <c r="AF71" s="13">
        <f>'[5]17-Powell Cr'!G90</f>
        <v>22.88</v>
      </c>
      <c r="AG71" s="13" t="str">
        <f>'[4]17-Powell Cr'!G90</f>
        <v/>
      </c>
      <c r="AH71" s="13">
        <f t="shared" si="1"/>
        <v>22.779615384615379</v>
      </c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</row>
    <row r="72" spans="1:56" s="128" customFormat="1" x14ac:dyDescent="0.3">
      <c r="A72" s="21" t="s">
        <v>746</v>
      </c>
      <c r="B72" s="20" t="s">
        <v>9</v>
      </c>
      <c r="C72" s="49" t="s">
        <v>18</v>
      </c>
      <c r="D72" s="13">
        <v>20.100000000000001</v>
      </c>
      <c r="E72" s="13">
        <v>19.88</v>
      </c>
      <c r="F72" s="13">
        <v>21.09</v>
      </c>
      <c r="G72" s="13">
        <v>20.73</v>
      </c>
      <c r="H72" s="13">
        <v>21.64</v>
      </c>
      <c r="I72" s="49" t="s">
        <v>18</v>
      </c>
      <c r="J72" s="13">
        <v>23.26</v>
      </c>
      <c r="K72" s="13">
        <v>21.18</v>
      </c>
      <c r="L72" s="13">
        <v>23.63</v>
      </c>
      <c r="M72" s="13">
        <v>23.58</v>
      </c>
      <c r="N72" s="13">
        <v>23.58</v>
      </c>
      <c r="O72" s="13">
        <v>23.63</v>
      </c>
      <c r="P72" s="13">
        <v>23.28</v>
      </c>
      <c r="Q72" s="13">
        <v>23.68</v>
      </c>
      <c r="R72" s="13">
        <v>23.58</v>
      </c>
      <c r="S72" s="13">
        <v>21.05</v>
      </c>
      <c r="T72" s="13">
        <v>23.42</v>
      </c>
      <c r="U72" s="13">
        <v>23.76</v>
      </c>
      <c r="V72" s="13">
        <v>23.78</v>
      </c>
      <c r="W72" s="13">
        <v>21.2</v>
      </c>
      <c r="X72" s="13">
        <v>22.94</v>
      </c>
      <c r="Y72" s="13">
        <v>22.49</v>
      </c>
      <c r="Z72" s="13">
        <v>22.97</v>
      </c>
      <c r="AA72" s="13">
        <v>23.08</v>
      </c>
      <c r="AB72" s="13">
        <f>'[6]17-Powell Cr'!G91</f>
        <v>22.99</v>
      </c>
      <c r="AC72" s="13">
        <f>'[1]17-Powell Cr'!G91</f>
        <v>22.99</v>
      </c>
      <c r="AD72" s="13">
        <f>'[2]17-Powell Cr'!G91</f>
        <v>22.69</v>
      </c>
      <c r="AE72" s="13">
        <f>'[3]17-Powell Cr'!G91</f>
        <v>22.93</v>
      </c>
      <c r="AF72" s="13">
        <f>'[5]17-Powell Cr'!G91</f>
        <v>21.89</v>
      </c>
      <c r="AG72" s="13" t="str">
        <f>'[4]17-Powell Cr'!G91</f>
        <v/>
      </c>
      <c r="AH72" s="13">
        <f t="shared" si="1"/>
        <v>22.560370370370375</v>
      </c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</row>
    <row r="73" spans="1:56" s="128" customFormat="1" x14ac:dyDescent="0.3">
      <c r="A73" s="21" t="s">
        <v>747</v>
      </c>
      <c r="B73" s="20" t="s">
        <v>10</v>
      </c>
      <c r="C73" s="49" t="s">
        <v>18</v>
      </c>
      <c r="D73" s="49" t="s">
        <v>18</v>
      </c>
      <c r="E73" s="13">
        <v>20.93</v>
      </c>
      <c r="F73" s="13">
        <v>21.29</v>
      </c>
      <c r="G73" s="13">
        <v>20.78</v>
      </c>
      <c r="H73" s="13">
        <v>21.57</v>
      </c>
      <c r="I73" s="49" t="s">
        <v>18</v>
      </c>
      <c r="J73" s="13">
        <v>23.71</v>
      </c>
      <c r="K73" s="13">
        <v>22.88</v>
      </c>
      <c r="L73" s="13">
        <v>23.15</v>
      </c>
      <c r="M73" s="13">
        <v>23.46</v>
      </c>
      <c r="N73" s="13">
        <v>23.78</v>
      </c>
      <c r="O73" s="13">
        <v>22.88</v>
      </c>
      <c r="P73" s="13">
        <v>23.08</v>
      </c>
      <c r="Q73" s="13">
        <v>23.46</v>
      </c>
      <c r="R73" s="13">
        <v>21.93</v>
      </c>
      <c r="S73" s="13">
        <v>23.5</v>
      </c>
      <c r="T73" s="13">
        <v>21.75</v>
      </c>
      <c r="U73" s="13">
        <v>23.61</v>
      </c>
      <c r="V73" s="13">
        <v>23.48</v>
      </c>
      <c r="W73" s="13">
        <v>20.29</v>
      </c>
      <c r="X73" s="13">
        <v>22.71</v>
      </c>
      <c r="Y73" s="13">
        <v>21.22</v>
      </c>
      <c r="Z73" s="13">
        <v>23.01</v>
      </c>
      <c r="AA73" s="13">
        <v>22.82</v>
      </c>
      <c r="AB73" s="13">
        <f>'[6]17-Powell Cr'!G92</f>
        <v>21.36</v>
      </c>
      <c r="AC73" s="13">
        <f>'[1]17-Powell Cr'!G92</f>
        <v>22.96</v>
      </c>
      <c r="AD73" s="13">
        <f>'[2]17-Powell Cr'!G92</f>
        <v>22.78</v>
      </c>
      <c r="AE73" s="13">
        <f>'[3]17-Powell Cr'!G92</f>
        <v>23.05</v>
      </c>
      <c r="AF73" s="13">
        <f>'[5]17-Powell Cr'!G92</f>
        <v>20.8</v>
      </c>
      <c r="AG73" s="13" t="str">
        <f>'[4]17-Powell Cr'!G92</f>
        <v/>
      </c>
      <c r="AH73" s="13">
        <f t="shared" si="1"/>
        <v>22.516923076923074</v>
      </c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</row>
    <row r="74" spans="1:56" s="128" customFormat="1" x14ac:dyDescent="0.3">
      <c r="A74" s="216" t="s">
        <v>748</v>
      </c>
      <c r="B74" s="20" t="s">
        <v>10</v>
      </c>
      <c r="C74" s="49" t="s">
        <v>18</v>
      </c>
      <c r="D74" s="49" t="s">
        <v>18</v>
      </c>
      <c r="E74" s="13">
        <v>20.63</v>
      </c>
      <c r="F74" s="13">
        <v>20.05</v>
      </c>
      <c r="G74" s="13">
        <v>21.64</v>
      </c>
      <c r="H74" s="13">
        <v>20.92</v>
      </c>
      <c r="I74" s="49" t="s">
        <v>18</v>
      </c>
      <c r="J74" s="13">
        <v>21.89</v>
      </c>
      <c r="K74" s="13">
        <v>21.53</v>
      </c>
      <c r="L74" s="13">
        <v>21.83</v>
      </c>
      <c r="M74" s="13">
        <v>23.08</v>
      </c>
      <c r="N74" s="13">
        <v>21.78</v>
      </c>
      <c r="O74" s="13">
        <v>22.28</v>
      </c>
      <c r="P74" s="13" t="s">
        <v>332</v>
      </c>
      <c r="Q74" s="13">
        <v>22.37</v>
      </c>
      <c r="R74" s="13">
        <v>21.59</v>
      </c>
      <c r="S74" s="13">
        <v>22.74</v>
      </c>
      <c r="T74" s="13">
        <v>21.19</v>
      </c>
      <c r="U74" s="13">
        <v>21.89</v>
      </c>
      <c r="V74" s="13">
        <v>23.13</v>
      </c>
      <c r="W74" s="13">
        <v>20.3</v>
      </c>
      <c r="X74" s="13">
        <v>21.01</v>
      </c>
      <c r="Y74" s="13">
        <v>22.7</v>
      </c>
      <c r="Z74" s="13">
        <v>21.85</v>
      </c>
      <c r="AA74" s="13">
        <v>21.02</v>
      </c>
      <c r="AB74" s="48" t="s">
        <v>18</v>
      </c>
      <c r="AC74" s="48" t="s">
        <v>18</v>
      </c>
      <c r="AD74" s="48" t="s">
        <v>18</v>
      </c>
      <c r="AE74" s="48" t="s">
        <v>18</v>
      </c>
      <c r="AF74" s="48" t="s">
        <v>18</v>
      </c>
      <c r="AG74" s="48" t="s">
        <v>18</v>
      </c>
      <c r="AH74" s="13">
        <f t="shared" si="1"/>
        <v>21.686666666666664</v>
      </c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</row>
    <row r="75" spans="1:56" s="128" customFormat="1" x14ac:dyDescent="0.3">
      <c r="A75" s="216" t="s">
        <v>1257</v>
      </c>
      <c r="B75" s="20" t="s">
        <v>11</v>
      </c>
      <c r="C75" s="49" t="s">
        <v>18</v>
      </c>
      <c r="D75" s="49" t="s">
        <v>18</v>
      </c>
      <c r="E75" s="13">
        <v>19.57</v>
      </c>
      <c r="F75" s="13">
        <v>19.559999999999999</v>
      </c>
      <c r="G75" s="13">
        <v>21.86</v>
      </c>
      <c r="H75" s="13">
        <v>20.16</v>
      </c>
      <c r="I75" s="49" t="s">
        <v>18</v>
      </c>
      <c r="J75" s="13">
        <v>21.74</v>
      </c>
      <c r="K75" s="13">
        <v>23.38</v>
      </c>
      <c r="L75" s="13">
        <v>22.73</v>
      </c>
      <c r="M75" s="13">
        <v>21.29</v>
      </c>
      <c r="N75" s="13">
        <v>20.98</v>
      </c>
      <c r="O75" s="13">
        <v>22.18</v>
      </c>
      <c r="P75" s="13" t="s">
        <v>332</v>
      </c>
      <c r="Q75" s="13">
        <v>22.78</v>
      </c>
      <c r="R75" s="13" t="s">
        <v>622</v>
      </c>
      <c r="S75" s="13">
        <v>22.5</v>
      </c>
      <c r="T75" s="13">
        <v>20.93</v>
      </c>
      <c r="U75" s="13">
        <v>21.02</v>
      </c>
      <c r="V75" s="13">
        <v>21.28</v>
      </c>
      <c r="W75" s="13" t="s">
        <v>476</v>
      </c>
      <c r="X75" s="13">
        <v>21.3</v>
      </c>
      <c r="Y75" s="13">
        <v>22.71</v>
      </c>
      <c r="Z75" s="13">
        <v>20.55</v>
      </c>
      <c r="AA75" s="13">
        <v>20.21</v>
      </c>
      <c r="AB75" s="13">
        <f>'[6]17-Powell Cr'!G93</f>
        <v>20.32</v>
      </c>
      <c r="AC75" s="13">
        <f>'[1]17-Powell Cr'!G93</f>
        <v>22.13</v>
      </c>
      <c r="AD75" s="13">
        <f>'[2]17-Powell Cr'!G93</f>
        <v>20.2</v>
      </c>
      <c r="AE75" s="13">
        <f>'[3]17-Powell Cr'!G93</f>
        <v>21.18</v>
      </c>
      <c r="AF75" s="13">
        <f>'[5]17-Powell Cr'!G93</f>
        <v>19.829999999999998</v>
      </c>
      <c r="AG75" s="13" t="str">
        <f>'[4]17-Powell Cr'!G93</f>
        <v/>
      </c>
      <c r="AH75" s="13">
        <f t="shared" si="1"/>
        <v>21.328695652173909</v>
      </c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</row>
    <row r="76" spans="1:56" s="128" customFormat="1" x14ac:dyDescent="0.3">
      <c r="A76" s="216"/>
      <c r="B76" s="20" t="s">
        <v>12</v>
      </c>
      <c r="C76" s="49" t="s">
        <v>18</v>
      </c>
      <c r="D76" s="49" t="s">
        <v>18</v>
      </c>
      <c r="E76" s="13">
        <v>18.91</v>
      </c>
      <c r="F76" s="39">
        <v>19.04</v>
      </c>
      <c r="G76" s="13">
        <v>19.7</v>
      </c>
      <c r="H76" s="13">
        <v>20.83</v>
      </c>
      <c r="I76" s="13">
        <v>20</v>
      </c>
      <c r="J76" s="13">
        <v>21.22</v>
      </c>
      <c r="K76" s="13">
        <v>23.5</v>
      </c>
      <c r="L76" s="13">
        <v>23.53</v>
      </c>
      <c r="M76" s="13">
        <v>21.23</v>
      </c>
      <c r="N76" s="13" t="s">
        <v>332</v>
      </c>
      <c r="O76" s="13">
        <v>21.78</v>
      </c>
      <c r="P76" s="13">
        <v>23.18</v>
      </c>
      <c r="Q76" s="13">
        <v>21.98</v>
      </c>
      <c r="R76" s="13" t="s">
        <v>622</v>
      </c>
      <c r="S76" s="13">
        <v>22.07</v>
      </c>
      <c r="T76" s="13" t="s">
        <v>622</v>
      </c>
      <c r="U76" s="13">
        <v>20.85</v>
      </c>
      <c r="V76" s="13">
        <v>22.09</v>
      </c>
      <c r="W76" s="13">
        <v>20.84</v>
      </c>
      <c r="X76" s="13">
        <v>20.5</v>
      </c>
      <c r="Y76" s="13">
        <v>20.79</v>
      </c>
      <c r="Z76" s="13">
        <v>21.05</v>
      </c>
      <c r="AA76" s="13">
        <v>19.8</v>
      </c>
      <c r="AB76" s="13">
        <f>'[6]17-Powell Cr'!G94</f>
        <v>20.98</v>
      </c>
      <c r="AC76" s="48" t="s">
        <v>18</v>
      </c>
      <c r="AD76" s="13">
        <f>'[2]17-Powell Cr'!G94</f>
        <v>19.63</v>
      </c>
      <c r="AE76" s="13">
        <f>'[3]17-Powell Cr'!G94</f>
        <v>20.73</v>
      </c>
      <c r="AF76" s="13">
        <f>'[5]17-Powell Cr'!G94</f>
        <v>19.489999999999998</v>
      </c>
      <c r="AG76" s="13" t="str">
        <f>'[4]17-Powell Cr'!G94</f>
        <v/>
      </c>
      <c r="AH76" s="13">
        <f t="shared" si="1"/>
        <v>21.053478260869564</v>
      </c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&amp;C&amp;"Arial,Bold"&amp;14Powell Creek - 17</oddHeader>
    <oddFooter xml:space="preserve">&amp;LPage &amp;P&amp;R&amp;"Arial,Italic"&amp;8h:/hydnet/monwell/gwlevel.xls
</oddFooter>
  </headerFooter>
  <rowBreaks count="3" manualBreakCount="3">
    <brk id="21" max="65535" man="1"/>
    <brk id="42" max="65535" man="1"/>
    <brk id="63" max="6553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K43"/>
  <sheetViews>
    <sheetView workbookViewId="0">
      <pane xSplit="2" topLeftCell="S1" activePane="topRight" state="frozen"/>
      <selection pane="topRight" activeCell="M4" sqref="A2:M4"/>
    </sheetView>
  </sheetViews>
  <sheetFormatPr defaultColWidth="9.109375" defaultRowHeight="15" x14ac:dyDescent="0.25"/>
  <cols>
    <col min="1" max="1" width="30.88671875" style="30" bestFit="1" customWidth="1"/>
    <col min="2" max="16" width="9.109375" style="5" customWidth="1"/>
    <col min="17" max="17" width="9.33203125" style="5" bestFit="1" customWidth="1"/>
    <col min="18" max="33" width="9.33203125" style="5" customWidth="1"/>
    <col min="34" max="16384" width="9.109375" style="5"/>
  </cols>
  <sheetData>
    <row r="1" spans="1:63" ht="15.6" x14ac:dyDescent="0.3">
      <c r="A1" s="6" t="s">
        <v>31</v>
      </c>
      <c r="B1" s="4"/>
      <c r="C1" s="6">
        <v>1989</v>
      </c>
      <c r="D1" s="6">
        <v>1990</v>
      </c>
      <c r="E1" s="6">
        <v>1991</v>
      </c>
      <c r="F1" s="6">
        <v>1992</v>
      </c>
      <c r="G1" s="6">
        <v>1993</v>
      </c>
      <c r="H1" s="6">
        <v>1994</v>
      </c>
      <c r="I1" s="6">
        <v>1995</v>
      </c>
      <c r="J1" s="6">
        <v>1996</v>
      </c>
      <c r="K1" s="18">
        <v>1997</v>
      </c>
      <c r="L1" s="18">
        <v>1998</v>
      </c>
      <c r="M1" s="18">
        <v>1999</v>
      </c>
      <c r="N1" s="18">
        <v>2000</v>
      </c>
      <c r="O1" s="18">
        <v>2001</v>
      </c>
      <c r="P1" s="18">
        <v>2002</v>
      </c>
      <c r="Q1" s="18">
        <v>2003</v>
      </c>
      <c r="R1" s="18">
        <v>2004</v>
      </c>
      <c r="S1" s="18">
        <v>2005</v>
      </c>
      <c r="T1" s="18">
        <v>2006</v>
      </c>
      <c r="U1" s="18">
        <v>2007</v>
      </c>
      <c r="V1" s="18">
        <v>2008</v>
      </c>
      <c r="W1" s="18">
        <v>2009</v>
      </c>
      <c r="X1" s="18">
        <v>2010</v>
      </c>
      <c r="Y1" s="18">
        <v>2011</v>
      </c>
      <c r="Z1" s="18">
        <v>2012</v>
      </c>
      <c r="AA1" s="18">
        <v>2013</v>
      </c>
      <c r="AB1" s="18">
        <v>2014</v>
      </c>
      <c r="AC1" s="18">
        <v>2015</v>
      </c>
      <c r="AD1" s="18">
        <v>2016</v>
      </c>
      <c r="AE1" s="18">
        <v>2017</v>
      </c>
      <c r="AF1" s="18">
        <v>2018</v>
      </c>
      <c r="AG1" s="18">
        <v>2019</v>
      </c>
      <c r="AH1" s="18" t="s">
        <v>161</v>
      </c>
    </row>
    <row r="2" spans="1:63" ht="15.6" x14ac:dyDescent="0.3">
      <c r="A2" s="14" t="s">
        <v>694</v>
      </c>
      <c r="B2" s="20" t="s">
        <v>1</v>
      </c>
      <c r="C2" s="48" t="s">
        <v>18</v>
      </c>
      <c r="D2" s="49" t="s">
        <v>18</v>
      </c>
      <c r="E2" s="49" t="s">
        <v>18</v>
      </c>
      <c r="F2" s="49" t="s">
        <v>18</v>
      </c>
      <c r="G2" s="13">
        <v>7.84</v>
      </c>
      <c r="H2" s="13">
        <v>7.21</v>
      </c>
      <c r="I2" s="13">
        <v>8.61</v>
      </c>
      <c r="J2" s="13">
        <v>8.27</v>
      </c>
      <c r="K2" s="13">
        <v>6.72</v>
      </c>
      <c r="L2" s="13">
        <v>9.2100000000000009</v>
      </c>
      <c r="M2" s="13">
        <v>7.75</v>
      </c>
      <c r="N2" s="13">
        <v>7.55</v>
      </c>
      <c r="O2" s="13">
        <v>6.51</v>
      </c>
      <c r="P2" s="12">
        <v>6.34</v>
      </c>
      <c r="Q2" s="12">
        <v>9.5399999999999991</v>
      </c>
      <c r="R2" s="12">
        <v>7.24</v>
      </c>
      <c r="S2" s="12">
        <v>6.79</v>
      </c>
      <c r="T2" s="12">
        <v>6.97</v>
      </c>
      <c r="U2" s="12">
        <v>6.29</v>
      </c>
      <c r="V2" s="12">
        <v>6.84</v>
      </c>
      <c r="W2" s="12">
        <v>6.37</v>
      </c>
      <c r="X2" s="12">
        <v>6.33</v>
      </c>
      <c r="Y2" s="12">
        <v>6.15</v>
      </c>
      <c r="Z2" s="12">
        <v>6.49</v>
      </c>
      <c r="AA2" s="12">
        <v>6.19</v>
      </c>
      <c r="AB2" s="12">
        <v>6.17</v>
      </c>
      <c r="AC2" s="12">
        <f>'[1]18-Marsh Point'!G4</f>
        <v>6.59</v>
      </c>
      <c r="AD2" s="12">
        <f>'[2]18-Marsh Point'!G4</f>
        <v>9.09</v>
      </c>
      <c r="AE2" s="12">
        <f>'[3]18-Marsh Point'!G4</f>
        <v>5.5</v>
      </c>
      <c r="AF2" s="12">
        <v>6.39</v>
      </c>
      <c r="AG2" s="12">
        <f>'[4]18-Marsh Point'!G4</f>
        <v>6.03</v>
      </c>
      <c r="AH2" s="13">
        <f>AVERAGE(D2:AE2)</f>
        <v>7.1424000000000012</v>
      </c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128"/>
      <c r="BD2" s="128"/>
      <c r="BE2" s="128"/>
    </row>
    <row r="3" spans="1:63" ht="15.6" x14ac:dyDescent="0.3">
      <c r="A3" s="37"/>
      <c r="B3" s="20" t="s">
        <v>2</v>
      </c>
      <c r="C3" s="48" t="s">
        <v>18</v>
      </c>
      <c r="D3" s="49" t="s">
        <v>18</v>
      </c>
      <c r="E3" s="49" t="s">
        <v>18</v>
      </c>
      <c r="F3" s="13">
        <v>6.32</v>
      </c>
      <c r="G3" s="13">
        <v>7.59</v>
      </c>
      <c r="H3" s="13">
        <v>7.68</v>
      </c>
      <c r="I3" s="13">
        <v>8.23</v>
      </c>
      <c r="J3" s="13">
        <v>7.41</v>
      </c>
      <c r="K3" s="13">
        <v>7</v>
      </c>
      <c r="L3" s="13">
        <v>9.61</v>
      </c>
      <c r="M3" s="13">
        <v>7.13</v>
      </c>
      <c r="N3" s="13">
        <v>6.88</v>
      </c>
      <c r="O3" s="13">
        <v>6.14</v>
      </c>
      <c r="P3" s="12">
        <v>6.14</v>
      </c>
      <c r="Q3" s="12">
        <v>9.74</v>
      </c>
      <c r="R3" s="12">
        <v>7.37</v>
      </c>
      <c r="S3" s="12">
        <v>6.01</v>
      </c>
      <c r="T3" s="12">
        <v>7.77</v>
      </c>
      <c r="U3" s="12">
        <v>5.64</v>
      </c>
      <c r="V3" s="12">
        <v>6.29</v>
      </c>
      <c r="W3" s="12">
        <v>5.94</v>
      </c>
      <c r="X3" s="12">
        <v>6.72</v>
      </c>
      <c r="Y3" s="12">
        <v>6.57</v>
      </c>
      <c r="Z3" s="12">
        <v>6.17</v>
      </c>
      <c r="AA3" s="12">
        <v>5.7</v>
      </c>
      <c r="AB3" s="12">
        <v>6.72</v>
      </c>
      <c r="AC3" s="12">
        <f>'[1]18-Marsh Point'!G5</f>
        <v>6.23</v>
      </c>
      <c r="AD3" s="12">
        <f>'[2]18-Marsh Point'!G5</f>
        <v>8.7200000000000006</v>
      </c>
      <c r="AE3" s="12">
        <f>'[3]18-Marsh Point'!G5</f>
        <v>5</v>
      </c>
      <c r="AF3" s="12">
        <f>'[5]18-Marsh Point'!G5</f>
        <v>6.31</v>
      </c>
      <c r="AG3" s="12">
        <f>'[4]18-Marsh Point'!G5</f>
        <v>6.59</v>
      </c>
      <c r="AH3" s="13">
        <f t="shared" ref="AH3:AH38" si="0">AVERAGE(D3:AE3)</f>
        <v>6.9507692307692297</v>
      </c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</row>
    <row r="4" spans="1:63" ht="15.6" x14ac:dyDescent="0.3">
      <c r="B4" s="20" t="s">
        <v>3</v>
      </c>
      <c r="C4" s="48" t="s">
        <v>18</v>
      </c>
      <c r="D4" s="49" t="s">
        <v>18</v>
      </c>
      <c r="E4" s="49" t="s">
        <v>18</v>
      </c>
      <c r="F4" s="13">
        <v>7.95</v>
      </c>
      <c r="G4" s="13">
        <v>7.14</v>
      </c>
      <c r="H4" s="13">
        <v>7.12</v>
      </c>
      <c r="I4" s="13">
        <v>8.07</v>
      </c>
      <c r="J4" s="13">
        <v>7.5</v>
      </c>
      <c r="K4" s="13">
        <v>6.42</v>
      </c>
      <c r="L4" s="13">
        <v>9.23</v>
      </c>
      <c r="M4" s="13">
        <v>6.48</v>
      </c>
      <c r="N4" s="13">
        <v>6.64</v>
      </c>
      <c r="O4" s="13">
        <v>5.5</v>
      </c>
      <c r="P4" s="12">
        <v>5.84</v>
      </c>
      <c r="Q4" s="12">
        <v>7.44</v>
      </c>
      <c r="R4" s="12">
        <v>7.67</v>
      </c>
      <c r="S4" s="12">
        <v>6.63</v>
      </c>
      <c r="T4" s="12">
        <v>6.69</v>
      </c>
      <c r="U4" s="12">
        <v>5.24</v>
      </c>
      <c r="V4" s="12">
        <v>6.42</v>
      </c>
      <c r="W4" s="12">
        <v>5.37</v>
      </c>
      <c r="X4" s="12">
        <v>8.49</v>
      </c>
      <c r="Y4" s="12">
        <v>6.12</v>
      </c>
      <c r="Z4" s="12">
        <v>6.06</v>
      </c>
      <c r="AA4" s="12">
        <v>6.01</v>
      </c>
      <c r="AB4" s="12">
        <v>6.26</v>
      </c>
      <c r="AC4" s="12">
        <f>'[1]18-Marsh Point'!G6</f>
        <v>6.34</v>
      </c>
      <c r="AD4" s="12">
        <f>'[2]18-Marsh Point'!G6</f>
        <v>8.1</v>
      </c>
      <c r="AE4" s="12">
        <f>'[3]18-Marsh Point'!G6</f>
        <v>4.49</v>
      </c>
      <c r="AF4" s="12">
        <f>'[5]18-Marsh Point'!G6</f>
        <v>5.71</v>
      </c>
      <c r="AG4" s="12">
        <f>'[4]18-Marsh Point'!G6</f>
        <v>6.57</v>
      </c>
      <c r="AH4" s="13">
        <f t="shared" si="0"/>
        <v>6.7392307692307689</v>
      </c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</row>
    <row r="5" spans="1:63" ht="15.6" x14ac:dyDescent="0.3">
      <c r="B5" s="20" t="s">
        <v>4</v>
      </c>
      <c r="C5" s="48" t="s">
        <v>18</v>
      </c>
      <c r="D5" s="49" t="s">
        <v>18</v>
      </c>
      <c r="E5" s="49" t="s">
        <v>18</v>
      </c>
      <c r="F5" s="13">
        <v>7.67</v>
      </c>
      <c r="G5" s="13">
        <v>7.7</v>
      </c>
      <c r="H5" s="13">
        <v>6.33</v>
      </c>
      <c r="I5" s="13">
        <v>7.44</v>
      </c>
      <c r="J5" s="13">
        <v>7.21</v>
      </c>
      <c r="K5" s="13">
        <v>5.98</v>
      </c>
      <c r="L5" s="13">
        <v>7.8</v>
      </c>
      <c r="M5" s="13">
        <v>5.8</v>
      </c>
      <c r="N5" s="13">
        <v>5.67</v>
      </c>
      <c r="O5" s="13">
        <v>7.39</v>
      </c>
      <c r="P5" s="12">
        <v>5.14</v>
      </c>
      <c r="Q5" s="12">
        <v>7.44</v>
      </c>
      <c r="R5" s="12">
        <v>6.6</v>
      </c>
      <c r="S5" s="12">
        <v>7.84</v>
      </c>
      <c r="T5" s="12">
        <v>6.45</v>
      </c>
      <c r="U5" s="12">
        <v>4.6900000000000004</v>
      </c>
      <c r="V5" s="12">
        <v>7.6</v>
      </c>
      <c r="W5" s="12">
        <v>4.74</v>
      </c>
      <c r="X5" s="12">
        <v>7.77</v>
      </c>
      <c r="Y5" s="12">
        <v>5.79</v>
      </c>
      <c r="Z5" s="12">
        <v>4.55</v>
      </c>
      <c r="AA5" s="12">
        <v>6</v>
      </c>
      <c r="AB5" s="12">
        <f>'[6]18-Marsh Point'!G7</f>
        <v>6.62</v>
      </c>
      <c r="AC5" s="12">
        <f>'[1]18-Marsh Point'!G7</f>
        <v>5.99</v>
      </c>
      <c r="AD5" s="12">
        <f>'[2]18-Marsh Point'!G7</f>
        <v>6.97</v>
      </c>
      <c r="AE5" s="12">
        <f>'[3]18-Marsh Point'!G7</f>
        <v>4.16</v>
      </c>
      <c r="AF5" s="12">
        <f>'[5]18-Marsh Point'!G7</f>
        <v>4.83</v>
      </c>
      <c r="AG5" s="12">
        <f>'[4]18-Marsh Point'!G7</f>
        <v>6.23</v>
      </c>
      <c r="AH5" s="13">
        <f t="shared" si="0"/>
        <v>6.4361538461538466</v>
      </c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</row>
    <row r="6" spans="1:63" ht="15.6" x14ac:dyDescent="0.3">
      <c r="B6" s="20" t="s">
        <v>5</v>
      </c>
      <c r="C6" s="48" t="s">
        <v>18</v>
      </c>
      <c r="D6" s="49" t="s">
        <v>18</v>
      </c>
      <c r="E6" s="49" t="s">
        <v>18</v>
      </c>
      <c r="F6" s="13">
        <v>6.92</v>
      </c>
      <c r="G6" s="13">
        <v>6.97</v>
      </c>
      <c r="H6" s="13">
        <v>8.06</v>
      </c>
      <c r="I6" s="13">
        <v>7.65</v>
      </c>
      <c r="J6" s="13">
        <v>6.78</v>
      </c>
      <c r="K6" s="50">
        <v>7.64</v>
      </c>
      <c r="L6" s="13">
        <v>7.27</v>
      </c>
      <c r="M6" s="13">
        <v>6.6</v>
      </c>
      <c r="N6" s="13">
        <v>5.37</v>
      </c>
      <c r="O6" s="13">
        <v>6.14</v>
      </c>
      <c r="P6" s="12">
        <v>4.74</v>
      </c>
      <c r="Q6" s="12">
        <v>7.14</v>
      </c>
      <c r="R6" s="12">
        <v>7.63</v>
      </c>
      <c r="S6" s="12">
        <v>7.75</v>
      </c>
      <c r="T6" s="12">
        <v>5.69</v>
      </c>
      <c r="U6" s="12">
        <v>4.29</v>
      </c>
      <c r="V6" s="12">
        <v>6.14</v>
      </c>
      <c r="W6" s="12">
        <v>4.3600000000000003</v>
      </c>
      <c r="X6" s="12">
        <v>8.07</v>
      </c>
      <c r="Y6" s="12">
        <v>6.02</v>
      </c>
      <c r="Z6" s="12">
        <v>5.57</v>
      </c>
      <c r="AA6" s="12">
        <v>6.49</v>
      </c>
      <c r="AB6" s="12">
        <f>'[6]18-Marsh Point'!G8</f>
        <v>6.44</v>
      </c>
      <c r="AC6" s="12">
        <f>'[1]18-Marsh Point'!G8</f>
        <v>5.21</v>
      </c>
      <c r="AD6" s="12">
        <f>'[2]18-Marsh Point'!G8</f>
        <v>6.47</v>
      </c>
      <c r="AE6" s="12">
        <f>'[3]18-Marsh Point'!G8</f>
        <v>4.12</v>
      </c>
      <c r="AF6" s="12">
        <f>'[5]18-Marsh Point'!G8</f>
        <v>4.37</v>
      </c>
      <c r="AG6" s="12">
        <f>'[4]18-Marsh Point'!G8</f>
        <v>7.16</v>
      </c>
      <c r="AH6" s="13">
        <f t="shared" si="0"/>
        <v>6.3665384615384628</v>
      </c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</row>
    <row r="7" spans="1:63" ht="15.6" x14ac:dyDescent="0.3">
      <c r="B7" s="20" t="s">
        <v>5</v>
      </c>
      <c r="C7" s="48" t="s">
        <v>18</v>
      </c>
      <c r="D7" s="49" t="s">
        <v>18</v>
      </c>
      <c r="E7" s="49" t="s">
        <v>18</v>
      </c>
      <c r="F7" s="13">
        <v>6.49</v>
      </c>
      <c r="G7" s="13">
        <v>6.65</v>
      </c>
      <c r="H7" s="13">
        <v>7.2</v>
      </c>
      <c r="I7" s="13">
        <v>6.86</v>
      </c>
      <c r="J7" s="13">
        <v>6.61</v>
      </c>
      <c r="K7" s="13">
        <v>7.08</v>
      </c>
      <c r="L7" s="13">
        <v>6.8</v>
      </c>
      <c r="M7" s="13">
        <v>6.11</v>
      </c>
      <c r="N7" s="13">
        <v>5.04</v>
      </c>
      <c r="O7" s="13">
        <v>5.64</v>
      </c>
      <c r="P7" s="12">
        <v>5.94</v>
      </c>
      <c r="Q7" s="12">
        <v>8.14</v>
      </c>
      <c r="R7" s="12">
        <v>6.56</v>
      </c>
      <c r="S7" s="12">
        <v>7.27</v>
      </c>
      <c r="T7" s="12">
        <v>5.3410000000000002</v>
      </c>
      <c r="U7" s="12">
        <v>4.7699999999999996</v>
      </c>
      <c r="V7" s="12">
        <v>5.64</v>
      </c>
      <c r="W7" s="12">
        <v>5.48</v>
      </c>
      <c r="X7" s="12">
        <v>7.22</v>
      </c>
      <c r="Y7" s="12">
        <v>6.17</v>
      </c>
      <c r="Z7" s="12">
        <v>5.27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48" t="s">
        <v>18</v>
      </c>
      <c r="AH7" s="13">
        <f>AVERAGE(D7:AE7)</f>
        <v>6.2990952380952372</v>
      </c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</row>
    <row r="8" spans="1:63" ht="15.6" x14ac:dyDescent="0.3">
      <c r="B8" s="20" t="s">
        <v>6</v>
      </c>
      <c r="C8" s="48" t="s">
        <v>18</v>
      </c>
      <c r="D8" s="49" t="s">
        <v>18</v>
      </c>
      <c r="E8" s="49" t="s">
        <v>18</v>
      </c>
      <c r="F8" s="13">
        <v>8.16</v>
      </c>
      <c r="G8" s="13">
        <v>6.29</v>
      </c>
      <c r="H8" s="13">
        <v>8.83</v>
      </c>
      <c r="I8" s="13">
        <v>8.8699999999999992</v>
      </c>
      <c r="J8" s="13">
        <v>6.75</v>
      </c>
      <c r="K8" s="13">
        <v>6.72</v>
      </c>
      <c r="L8" s="13">
        <v>7.38</v>
      </c>
      <c r="M8" s="13">
        <v>7.9</v>
      </c>
      <c r="N8" s="13">
        <v>4.8899999999999997</v>
      </c>
      <c r="O8" s="13">
        <v>4.74</v>
      </c>
      <c r="P8" s="12">
        <v>6.54</v>
      </c>
      <c r="Q8" s="12">
        <v>7.86</v>
      </c>
      <c r="R8" s="12">
        <v>6.09</v>
      </c>
      <c r="S8" s="12">
        <v>9.4499999999999993</v>
      </c>
      <c r="T8" s="12">
        <v>5.41</v>
      </c>
      <c r="U8" s="12">
        <v>5.39</v>
      </c>
      <c r="V8" s="12">
        <v>5.23</v>
      </c>
      <c r="W8" s="12">
        <v>5.82</v>
      </c>
      <c r="X8" s="12">
        <v>6.77</v>
      </c>
      <c r="Y8" s="12">
        <v>6.37</v>
      </c>
      <c r="Z8" s="12">
        <v>5.72</v>
      </c>
      <c r="AA8" s="12">
        <v>5.76</v>
      </c>
      <c r="AB8" s="12">
        <f>'[6]18-Marsh Point'!G9</f>
        <v>5.96</v>
      </c>
      <c r="AC8" s="12">
        <f>'[1]18-Marsh Point'!G9</f>
        <v>4.5999999999999996</v>
      </c>
      <c r="AD8" s="12">
        <f>'[2]18-Marsh Point'!G9</f>
        <v>6.74</v>
      </c>
      <c r="AE8" s="12">
        <f>'[3]18-Marsh Point'!G9</f>
        <v>4.79</v>
      </c>
      <c r="AF8" s="12">
        <f>'[5]18-Marsh Point'!G9</f>
        <v>7.33</v>
      </c>
      <c r="AG8" s="12">
        <f>'[4]18-Marsh Point'!G9</f>
        <v>6.3</v>
      </c>
      <c r="AH8" s="13">
        <f t="shared" si="0"/>
        <v>6.5011538461538461</v>
      </c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</row>
    <row r="9" spans="1:63" ht="15.6" x14ac:dyDescent="0.3">
      <c r="B9" s="20" t="s">
        <v>6</v>
      </c>
      <c r="C9" s="48" t="s">
        <v>18</v>
      </c>
      <c r="D9" s="49" t="s">
        <v>18</v>
      </c>
      <c r="E9" s="49" t="s">
        <v>18</v>
      </c>
      <c r="F9" s="13">
        <v>10.51</v>
      </c>
      <c r="G9" s="13">
        <v>8.83</v>
      </c>
      <c r="H9" s="13">
        <v>8.42</v>
      </c>
      <c r="I9" s="13">
        <v>8.2799999999999994</v>
      </c>
      <c r="J9" s="13">
        <v>8.9</v>
      </c>
      <c r="K9" s="13">
        <v>6.1</v>
      </c>
      <c r="L9" s="13">
        <v>7.27</v>
      </c>
      <c r="M9" s="13">
        <v>9.4600000000000009</v>
      </c>
      <c r="N9" s="13">
        <v>4.62</v>
      </c>
      <c r="O9" s="13">
        <v>4.84</v>
      </c>
      <c r="P9" s="12">
        <v>7.67</v>
      </c>
      <c r="Q9" s="12">
        <v>7.64</v>
      </c>
      <c r="R9" s="12">
        <v>7.76</v>
      </c>
      <c r="S9" s="12">
        <v>9.09</v>
      </c>
      <c r="T9" s="12">
        <v>6.32</v>
      </c>
      <c r="U9" s="12">
        <v>5.14</v>
      </c>
      <c r="V9" s="12">
        <v>6.61</v>
      </c>
      <c r="W9" s="12">
        <v>5.93</v>
      </c>
      <c r="X9" s="12">
        <v>6.09</v>
      </c>
      <c r="Y9" s="12">
        <v>6.05</v>
      </c>
      <c r="Z9" s="12">
        <v>6.44</v>
      </c>
      <c r="AA9" s="12">
        <v>7.28</v>
      </c>
      <c r="AB9" s="12">
        <f>'[6]18-Marsh Point'!G10</f>
        <v>5.89</v>
      </c>
      <c r="AC9" s="12">
        <f>'[1]18-Marsh Point'!G10</f>
        <v>6.28</v>
      </c>
      <c r="AD9" s="12">
        <f>'[2]18-Marsh Point'!G10</f>
        <v>9.01</v>
      </c>
      <c r="AE9" s="12">
        <f>'[3]18-Marsh Point'!G10</f>
        <v>8.92</v>
      </c>
      <c r="AF9" s="12">
        <f>'[5]18-Marsh Point'!G10</f>
        <v>7.83</v>
      </c>
      <c r="AG9" s="12">
        <f>'[4]18-Marsh Point'!G10</f>
        <v>7.22</v>
      </c>
      <c r="AH9" s="13">
        <f t="shared" si="0"/>
        <v>7.2826923076923089</v>
      </c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</row>
    <row r="10" spans="1:63" ht="15.6" x14ac:dyDescent="0.3">
      <c r="B10" s="20" t="s">
        <v>7</v>
      </c>
      <c r="C10" s="48" t="s">
        <v>18</v>
      </c>
      <c r="D10" s="49" t="s">
        <v>18</v>
      </c>
      <c r="E10" s="49" t="s">
        <v>18</v>
      </c>
      <c r="F10" s="13">
        <v>9.4700000000000006</v>
      </c>
      <c r="G10" s="13">
        <v>9.08</v>
      </c>
      <c r="H10" s="13">
        <v>8.8800000000000008</v>
      </c>
      <c r="I10" s="13">
        <v>9.24</v>
      </c>
      <c r="J10" s="13">
        <v>9.0500000000000007</v>
      </c>
      <c r="K10" s="13">
        <v>8.0299999999999994</v>
      </c>
      <c r="L10" s="13">
        <v>6.69</v>
      </c>
      <c r="M10" s="13">
        <v>9.94</v>
      </c>
      <c r="N10" s="13">
        <v>6.54</v>
      </c>
      <c r="O10" s="13">
        <v>7.94</v>
      </c>
      <c r="P10" s="12">
        <v>8.5399999999999991</v>
      </c>
      <c r="Q10" s="12">
        <v>8.9499999999999993</v>
      </c>
      <c r="R10" s="12">
        <v>8.57</v>
      </c>
      <c r="S10" s="12">
        <v>10.119999999999999</v>
      </c>
      <c r="T10" s="12">
        <v>9.93</v>
      </c>
      <c r="U10" s="12">
        <v>6.04</v>
      </c>
      <c r="V10" s="12">
        <v>8.32</v>
      </c>
      <c r="W10" s="12">
        <v>7.37</v>
      </c>
      <c r="X10" s="12">
        <v>7.45</v>
      </c>
      <c r="Y10" s="12">
        <v>7.88</v>
      </c>
      <c r="Z10" s="12">
        <v>8.3699999999999992</v>
      </c>
      <c r="AA10" s="12">
        <v>8.7100000000000009</v>
      </c>
      <c r="AB10" s="12">
        <f>'[6]18-Marsh Point'!G11</f>
        <v>6.87</v>
      </c>
      <c r="AC10" s="12">
        <f>'[1]18-Marsh Point'!G11</f>
        <v>7.63</v>
      </c>
      <c r="AD10" s="12">
        <f>'[2]18-Marsh Point'!G11</f>
        <v>8.24</v>
      </c>
      <c r="AE10" s="12">
        <f>'[3]18-Marsh Point'!G11</f>
        <v>8.4700000000000006</v>
      </c>
      <c r="AF10" s="12">
        <f>'[5]18-Marsh Point'!G11</f>
        <v>8.42</v>
      </c>
      <c r="AG10" s="12">
        <f>'[4]18-Marsh Point'!G11</f>
        <v>8.06</v>
      </c>
      <c r="AH10" s="13">
        <f t="shared" si="0"/>
        <v>8.32</v>
      </c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</row>
    <row r="11" spans="1:63" ht="15.6" x14ac:dyDescent="0.3">
      <c r="A11" s="14" t="s">
        <v>1247</v>
      </c>
      <c r="B11" s="20" t="s">
        <v>7</v>
      </c>
      <c r="C11" s="48" t="s">
        <v>18</v>
      </c>
      <c r="D11" s="49" t="s">
        <v>18</v>
      </c>
      <c r="E11" s="49" t="s">
        <v>18</v>
      </c>
      <c r="F11" s="13">
        <v>9.93</v>
      </c>
      <c r="G11" s="13">
        <v>8.8699999999999992</v>
      </c>
      <c r="H11" s="13">
        <v>8.51</v>
      </c>
      <c r="I11" s="13">
        <v>10.51</v>
      </c>
      <c r="J11" s="13">
        <v>8.25</v>
      </c>
      <c r="K11" s="13">
        <v>9.73</v>
      </c>
      <c r="L11" s="13">
        <v>9.35</v>
      </c>
      <c r="M11" s="13">
        <v>9.6999999999999993</v>
      </c>
      <c r="N11" s="13">
        <v>7.14</v>
      </c>
      <c r="O11" s="13">
        <v>11.04</v>
      </c>
      <c r="P11" s="12">
        <v>8.5399999999999991</v>
      </c>
      <c r="Q11" s="12">
        <v>8.44</v>
      </c>
      <c r="R11" s="12">
        <v>8.7799999999999994</v>
      </c>
      <c r="S11" s="12">
        <v>10.02</v>
      </c>
      <c r="T11" s="12">
        <v>9.89</v>
      </c>
      <c r="U11" s="12">
        <v>6.94</v>
      </c>
      <c r="V11" s="12">
        <v>8.84</v>
      </c>
      <c r="W11" s="12">
        <v>6.44</v>
      </c>
      <c r="X11" s="12">
        <v>7.36</v>
      </c>
      <c r="Y11" s="12">
        <v>9.98</v>
      </c>
      <c r="Z11" s="12">
        <v>8.9499999999999993</v>
      </c>
      <c r="AA11" s="12">
        <v>9.94</v>
      </c>
      <c r="AB11" s="12">
        <f>'[6]18-Marsh Point'!G12</f>
        <v>7.02</v>
      </c>
      <c r="AC11" s="12">
        <f>'[1]18-Marsh Point'!G12</f>
        <v>8.42</v>
      </c>
      <c r="AD11" s="12">
        <f>'[2]18-Marsh Point'!G12</f>
        <v>9.26</v>
      </c>
      <c r="AE11" s="12">
        <f>'[3]18-Marsh Point'!G12</f>
        <v>8.42</v>
      </c>
      <c r="AF11" s="12">
        <f>'[5]18-Marsh Point'!G12</f>
        <v>8.06</v>
      </c>
      <c r="AG11" s="12">
        <f>'[4]18-Marsh Point'!G12</f>
        <v>8.5299999999999994</v>
      </c>
      <c r="AH11" s="13">
        <f t="shared" si="0"/>
        <v>8.8565384615384595</v>
      </c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</row>
    <row r="12" spans="1:63" ht="15.6" x14ac:dyDescent="0.3">
      <c r="A12" s="14" t="s">
        <v>1258</v>
      </c>
      <c r="B12" s="20" t="s">
        <v>8</v>
      </c>
      <c r="C12" s="48" t="s">
        <v>18</v>
      </c>
      <c r="D12" s="49" t="s">
        <v>18</v>
      </c>
      <c r="E12" s="49" t="s">
        <v>18</v>
      </c>
      <c r="F12" s="13">
        <v>10.16</v>
      </c>
      <c r="G12" s="13">
        <v>9.0299999999999994</v>
      </c>
      <c r="H12" s="13">
        <v>8.44</v>
      </c>
      <c r="I12" s="13">
        <v>9.85</v>
      </c>
      <c r="J12" s="13">
        <v>9.42</v>
      </c>
      <c r="K12" s="13">
        <v>11.02</v>
      </c>
      <c r="L12" s="13">
        <v>9.6300000000000008</v>
      </c>
      <c r="M12" s="13">
        <v>8.85</v>
      </c>
      <c r="N12" s="13">
        <v>9.24</v>
      </c>
      <c r="O12" s="13">
        <v>10.17</v>
      </c>
      <c r="P12" s="12">
        <v>8.24</v>
      </c>
      <c r="Q12" s="12">
        <v>8.14</v>
      </c>
      <c r="R12" s="12">
        <v>9.1300000000000008</v>
      </c>
      <c r="S12" s="12">
        <v>9.0399999999999991</v>
      </c>
      <c r="T12" s="12">
        <v>8.7899999999999991</v>
      </c>
      <c r="U12" s="12">
        <v>7.44</v>
      </c>
      <c r="V12" s="12">
        <v>8.65</v>
      </c>
      <c r="W12" s="12">
        <v>6.27</v>
      </c>
      <c r="X12" s="12">
        <v>9.07</v>
      </c>
      <c r="Y12" s="12">
        <v>9.07</v>
      </c>
      <c r="Z12" s="12">
        <v>8.99</v>
      </c>
      <c r="AA12" s="12">
        <v>9</v>
      </c>
      <c r="AB12" s="12">
        <f>'[6]18-Marsh Point'!G13</f>
        <v>7.78</v>
      </c>
      <c r="AC12" s="12">
        <f>'[1]18-Marsh Point'!G13</f>
        <v>9.3000000000000007</v>
      </c>
      <c r="AD12" s="12">
        <f>'[2]18-Marsh Point'!G13</f>
        <v>9.32</v>
      </c>
      <c r="AE12" s="12">
        <f>'[3]18-Marsh Point'!G13</f>
        <v>9.4700000000000006</v>
      </c>
      <c r="AF12" s="12">
        <f>'[5]18-Marsh Point'!G13</f>
        <v>7.67</v>
      </c>
      <c r="AG12" s="12">
        <f>'[4]18-Marsh Point'!G13</f>
        <v>9.4499999999999993</v>
      </c>
      <c r="AH12" s="13">
        <f t="shared" si="0"/>
        <v>8.9811538461538465</v>
      </c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</row>
    <row r="13" spans="1:63" ht="15.6" x14ac:dyDescent="0.3">
      <c r="B13" s="20" t="s">
        <v>8</v>
      </c>
      <c r="C13" s="48" t="s">
        <v>18</v>
      </c>
      <c r="D13" s="49" t="s">
        <v>18</v>
      </c>
      <c r="E13" s="49" t="s">
        <v>18</v>
      </c>
      <c r="F13" s="13">
        <v>9.6</v>
      </c>
      <c r="G13" s="13">
        <v>8.98</v>
      </c>
      <c r="H13" s="13">
        <v>8.43</v>
      </c>
      <c r="I13" s="13">
        <v>10.01</v>
      </c>
      <c r="J13" s="13">
        <v>8.6199999999999992</v>
      </c>
      <c r="K13" s="13">
        <v>9.35</v>
      </c>
      <c r="L13" s="13">
        <v>8.74</v>
      </c>
      <c r="M13" s="13">
        <v>8.8800000000000008</v>
      </c>
      <c r="N13" s="13">
        <v>9.16</v>
      </c>
      <c r="O13" s="13">
        <v>9.34</v>
      </c>
      <c r="P13" s="12">
        <v>7.94</v>
      </c>
      <c r="Q13" s="12">
        <v>9.07</v>
      </c>
      <c r="R13" s="49" t="s">
        <v>18</v>
      </c>
      <c r="S13" s="47">
        <v>8.81</v>
      </c>
      <c r="T13" s="47">
        <v>8.74</v>
      </c>
      <c r="U13" s="47">
        <v>7.74</v>
      </c>
      <c r="V13" s="47">
        <v>8.24</v>
      </c>
      <c r="W13" s="47">
        <v>7.68</v>
      </c>
      <c r="X13" s="47">
        <v>8.6199999999999992</v>
      </c>
      <c r="Y13" s="47">
        <v>9.69</v>
      </c>
      <c r="Z13" s="47">
        <v>8.98</v>
      </c>
      <c r="AA13" s="47">
        <v>9.61</v>
      </c>
      <c r="AB13" s="12">
        <f>'[6]18-Marsh Point'!G14</f>
        <v>8.35</v>
      </c>
      <c r="AC13" s="12">
        <f>'[1]18-Marsh Point'!G14</f>
        <v>9.7899999999999991</v>
      </c>
      <c r="AD13" s="12">
        <f>'[2]18-Marsh Point'!G14</f>
        <v>9.39</v>
      </c>
      <c r="AE13" s="12">
        <f>'[3]18-Marsh Point'!G14</f>
        <v>8.99</v>
      </c>
      <c r="AF13" s="12">
        <f>'[5]18-Marsh Point'!G14</f>
        <v>7.06</v>
      </c>
      <c r="AG13" s="12">
        <f>'[4]18-Marsh Point'!G14</f>
        <v>9.59</v>
      </c>
      <c r="AH13" s="13">
        <f t="shared" si="0"/>
        <v>8.91</v>
      </c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</row>
    <row r="14" spans="1:63" ht="15.6" x14ac:dyDescent="0.3">
      <c r="A14" s="21"/>
      <c r="B14" s="20" t="s">
        <v>9</v>
      </c>
      <c r="C14" s="48" t="s">
        <v>18</v>
      </c>
      <c r="D14" s="49" t="s">
        <v>18</v>
      </c>
      <c r="E14" s="49" t="s">
        <v>18</v>
      </c>
      <c r="F14" s="13">
        <v>9.4600000000000009</v>
      </c>
      <c r="G14" s="13">
        <v>9.6999999999999993</v>
      </c>
      <c r="H14" s="13">
        <v>9.1</v>
      </c>
      <c r="I14" s="49" t="s">
        <v>18</v>
      </c>
      <c r="J14" s="13">
        <v>9.9499999999999993</v>
      </c>
      <c r="K14" s="50">
        <v>8.7799999999999994</v>
      </c>
      <c r="L14" s="13">
        <v>9.2899999999999991</v>
      </c>
      <c r="M14" s="13">
        <v>9.6199999999999992</v>
      </c>
      <c r="N14" s="13">
        <v>8.44</v>
      </c>
      <c r="O14" s="13">
        <v>9.94</v>
      </c>
      <c r="P14" s="12">
        <v>9.44</v>
      </c>
      <c r="Q14" s="12">
        <v>10.44</v>
      </c>
      <c r="R14" s="49" t="s">
        <v>18</v>
      </c>
      <c r="S14" s="55">
        <v>8.42</v>
      </c>
      <c r="T14" s="55">
        <v>9.9</v>
      </c>
      <c r="U14" s="55">
        <v>8.2799999999999994</v>
      </c>
      <c r="V14" s="55">
        <v>9.84</v>
      </c>
      <c r="W14" s="55">
        <v>7.77</v>
      </c>
      <c r="X14" s="55">
        <v>9.0500000000000007</v>
      </c>
      <c r="Y14" s="55">
        <v>10.07</v>
      </c>
      <c r="Z14" s="55">
        <v>8.83</v>
      </c>
      <c r="AA14" s="55">
        <v>9.69</v>
      </c>
      <c r="AB14" s="12">
        <f>'[6]18-Marsh Point'!G15</f>
        <v>6.99</v>
      </c>
      <c r="AC14" s="12">
        <f>'[1]18-Marsh Point'!G15</f>
        <v>9.9</v>
      </c>
      <c r="AD14" s="12">
        <f>'[2]18-Marsh Point'!G15</f>
        <v>10.029999999999999</v>
      </c>
      <c r="AE14" s="48" t="s">
        <v>18</v>
      </c>
      <c r="AF14" s="12">
        <f>'[5]18-Marsh Point'!G15</f>
        <v>9.01</v>
      </c>
      <c r="AG14" s="12" t="str">
        <f>'[4]18-Marsh Point'!G15</f>
        <v/>
      </c>
      <c r="AH14" s="13">
        <f t="shared" si="0"/>
        <v>9.2578260869565234</v>
      </c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</row>
    <row r="15" spans="1:63" ht="15.6" x14ac:dyDescent="0.3">
      <c r="A15" s="21"/>
      <c r="B15" s="20" t="s">
        <v>9</v>
      </c>
      <c r="C15" s="48" t="s">
        <v>18</v>
      </c>
      <c r="D15" s="49" t="s">
        <v>18</v>
      </c>
      <c r="E15" s="49" t="s">
        <v>18</v>
      </c>
      <c r="F15" s="13">
        <v>9.1199999999999992</v>
      </c>
      <c r="G15" s="49" t="s">
        <v>18</v>
      </c>
      <c r="H15" s="13">
        <v>10.7</v>
      </c>
      <c r="I15" s="13">
        <v>9.77</v>
      </c>
      <c r="J15" s="13">
        <v>8.98</v>
      </c>
      <c r="K15" s="13">
        <v>8.17</v>
      </c>
      <c r="L15" s="13">
        <v>9.69</v>
      </c>
      <c r="M15" s="13">
        <v>9.69</v>
      </c>
      <c r="N15" s="13">
        <v>9.39</v>
      </c>
      <c r="O15" s="13">
        <v>9.94</v>
      </c>
      <c r="P15" s="12">
        <v>11.94</v>
      </c>
      <c r="Q15" s="12">
        <v>9.44</v>
      </c>
      <c r="R15" s="49" t="s">
        <v>18</v>
      </c>
      <c r="S15" s="47">
        <v>7.7</v>
      </c>
      <c r="T15" s="47">
        <v>9.4700000000000006</v>
      </c>
      <c r="U15" s="47">
        <v>10.02</v>
      </c>
      <c r="V15" s="47">
        <v>10.4</v>
      </c>
      <c r="W15" s="47">
        <v>7.56</v>
      </c>
      <c r="X15" s="47">
        <v>9.3000000000000007</v>
      </c>
      <c r="Y15" s="47">
        <v>8.76</v>
      </c>
      <c r="Z15" s="47">
        <v>9.3000000000000007</v>
      </c>
      <c r="AA15" s="47">
        <v>11.04</v>
      </c>
      <c r="AB15" s="12">
        <f>'[6]18-Marsh Point'!G16</f>
        <v>9.11</v>
      </c>
      <c r="AC15" s="12">
        <f>'[1]18-Marsh Point'!G16</f>
        <v>9.64</v>
      </c>
      <c r="AD15" s="12">
        <f>'[2]18-Marsh Point'!G16</f>
        <v>8.98</v>
      </c>
      <c r="AE15" s="12">
        <f>'[3]18-Marsh Point'!G16</f>
        <v>9.4600000000000009</v>
      </c>
      <c r="AF15" s="12">
        <f>'[5]18-Marsh Point'!G16</f>
        <v>8.94</v>
      </c>
      <c r="AG15" s="12" t="str">
        <f>'[4]18-Marsh Point'!G16</f>
        <v/>
      </c>
      <c r="AH15" s="13">
        <f t="shared" si="0"/>
        <v>9.4820833333333336</v>
      </c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</row>
    <row r="16" spans="1:63" ht="15.6" x14ac:dyDescent="0.3">
      <c r="B16" s="20" t="s">
        <v>10</v>
      </c>
      <c r="C16" s="48" t="s">
        <v>18</v>
      </c>
      <c r="D16" s="49" t="s">
        <v>18</v>
      </c>
      <c r="E16" s="49" t="s">
        <v>18</v>
      </c>
      <c r="F16" s="13">
        <v>8.9499999999999993</v>
      </c>
      <c r="G16" s="13">
        <v>9.2200000000000006</v>
      </c>
      <c r="H16" s="13">
        <v>9.9600000000000009</v>
      </c>
      <c r="I16" s="49" t="s">
        <v>18</v>
      </c>
      <c r="J16" s="13">
        <v>9.98</v>
      </c>
      <c r="K16" s="13">
        <v>9</v>
      </c>
      <c r="L16" s="13">
        <v>9.19</v>
      </c>
      <c r="M16" s="13">
        <v>9.15</v>
      </c>
      <c r="N16" s="13">
        <v>9.42</v>
      </c>
      <c r="O16" s="13">
        <v>8.94</v>
      </c>
      <c r="P16" s="12">
        <v>11.74</v>
      </c>
      <c r="Q16" s="12">
        <v>9.5399999999999991</v>
      </c>
      <c r="R16" s="49" t="s">
        <v>18</v>
      </c>
      <c r="S16" s="47">
        <v>8.64</v>
      </c>
      <c r="T16" s="47">
        <v>8.4600000000000009</v>
      </c>
      <c r="U16" s="47">
        <v>9.42</v>
      </c>
      <c r="V16" s="47">
        <v>9.09</v>
      </c>
      <c r="W16" s="47">
        <v>6.99</v>
      </c>
      <c r="X16" s="47">
        <v>8.49</v>
      </c>
      <c r="Y16" s="47">
        <v>8.61</v>
      </c>
      <c r="Z16" s="47">
        <v>9.5299999999999994</v>
      </c>
      <c r="AA16" s="47">
        <v>9.23</v>
      </c>
      <c r="AB16" s="12">
        <f>'[6]18-Marsh Point'!G17</f>
        <v>8.61</v>
      </c>
      <c r="AC16" s="12">
        <f>'[1]18-Marsh Point'!G17</f>
        <v>10.25</v>
      </c>
      <c r="AD16" s="12">
        <f>'[2]18-Marsh Point'!G17</f>
        <v>8.25</v>
      </c>
      <c r="AE16" s="12">
        <f>'[3]18-Marsh Point'!G17</f>
        <v>9.56</v>
      </c>
      <c r="AF16" s="12">
        <f>'[5]18-Marsh Point'!G17</f>
        <v>7.97</v>
      </c>
      <c r="AG16" s="12" t="str">
        <f>'[4]18-Marsh Point'!G17</f>
        <v/>
      </c>
      <c r="AH16" s="13">
        <f t="shared" si="0"/>
        <v>9.1758333333333351</v>
      </c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</row>
    <row r="17" spans="1:63" ht="15.6" x14ac:dyDescent="0.3">
      <c r="B17" s="20" t="s">
        <v>10</v>
      </c>
      <c r="C17" s="48" t="s">
        <v>18</v>
      </c>
      <c r="D17" s="49" t="s">
        <v>18</v>
      </c>
      <c r="E17" s="49" t="s">
        <v>18</v>
      </c>
      <c r="F17" s="13">
        <v>8.36</v>
      </c>
      <c r="G17" s="13">
        <v>9.65</v>
      </c>
      <c r="H17" s="13">
        <v>9.52</v>
      </c>
      <c r="I17" s="13">
        <v>10.039999999999999</v>
      </c>
      <c r="J17" s="13">
        <v>8.83</v>
      </c>
      <c r="K17" s="13">
        <v>8.02</v>
      </c>
      <c r="L17" s="13">
        <v>8.07</v>
      </c>
      <c r="M17" s="13">
        <v>8.6199999999999992</v>
      </c>
      <c r="N17" s="13">
        <v>8.5399999999999991</v>
      </c>
      <c r="O17" s="13">
        <v>8.24</v>
      </c>
      <c r="P17" s="12">
        <v>6.34</v>
      </c>
      <c r="Q17" s="12">
        <v>8.5399999999999991</v>
      </c>
      <c r="R17" s="49" t="s">
        <v>18</v>
      </c>
      <c r="S17" s="47">
        <v>8.24</v>
      </c>
      <c r="T17" s="47">
        <v>7.74</v>
      </c>
      <c r="U17" s="47">
        <v>8.44</v>
      </c>
      <c r="V17" s="47">
        <v>8.11</v>
      </c>
      <c r="W17" s="47">
        <v>6.75</v>
      </c>
      <c r="X17" s="47">
        <v>7.71</v>
      </c>
      <c r="Y17" s="47">
        <v>8.6199999999999992</v>
      </c>
      <c r="Z17" s="47">
        <v>8.42</v>
      </c>
      <c r="AA17" s="47">
        <v>8.3699999999999992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48" t="s">
        <v>18</v>
      </c>
      <c r="AH17" s="13">
        <f t="shared" si="0"/>
        <v>8.341428571428569</v>
      </c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</row>
    <row r="18" spans="1:63" ht="15.6" x14ac:dyDescent="0.3">
      <c r="B18" s="20" t="s">
        <v>11</v>
      </c>
      <c r="C18" s="48" t="s">
        <v>18</v>
      </c>
      <c r="D18" s="49" t="s">
        <v>18</v>
      </c>
      <c r="E18" s="49" t="s">
        <v>18</v>
      </c>
      <c r="F18" s="13">
        <v>7.82</v>
      </c>
      <c r="G18" s="13">
        <v>9.6300000000000008</v>
      </c>
      <c r="H18" s="13">
        <v>8.99</v>
      </c>
      <c r="I18" s="49" t="s">
        <v>18</v>
      </c>
      <c r="J18" s="13">
        <v>8.1199999999999992</v>
      </c>
      <c r="K18" s="13">
        <v>8.35</v>
      </c>
      <c r="L18" s="13">
        <v>8.66</v>
      </c>
      <c r="M18" s="13">
        <v>7.42</v>
      </c>
      <c r="N18" s="13">
        <v>8.0399999999999991</v>
      </c>
      <c r="O18" s="13">
        <v>7.84</v>
      </c>
      <c r="P18" s="12">
        <v>5.34</v>
      </c>
      <c r="Q18" s="12">
        <v>7.74</v>
      </c>
      <c r="R18" s="49" t="s">
        <v>18</v>
      </c>
      <c r="S18" s="47">
        <v>8.51</v>
      </c>
      <c r="T18" s="47">
        <v>6.96</v>
      </c>
      <c r="U18" s="47">
        <v>7.29</v>
      </c>
      <c r="V18" s="47">
        <v>7.26</v>
      </c>
      <c r="W18" s="47">
        <v>5.91</v>
      </c>
      <c r="X18" s="47">
        <v>7.57</v>
      </c>
      <c r="Y18" s="47">
        <v>9.1199999999999992</v>
      </c>
      <c r="Z18" s="47">
        <v>7.54</v>
      </c>
      <c r="AA18" s="47">
        <v>7.23</v>
      </c>
      <c r="AB18" s="12">
        <f>'[6]18-Marsh Point'!G18</f>
        <v>7.32</v>
      </c>
      <c r="AC18" s="12">
        <f>'[1]18-Marsh Point'!G18</f>
        <v>8.01</v>
      </c>
      <c r="AD18" s="12">
        <f>'[2]18-Marsh Point'!G18</f>
        <v>6.93</v>
      </c>
      <c r="AE18" s="12">
        <f>'[3]18-Marsh Point'!G18</f>
        <v>8.7100000000000009</v>
      </c>
      <c r="AF18" s="12">
        <f>'[5]18-Marsh Point'!G18</f>
        <v>6.8</v>
      </c>
      <c r="AG18" s="12" t="str">
        <f>'[4]18-Marsh Point'!G18</f>
        <v/>
      </c>
      <c r="AH18" s="13">
        <f t="shared" si="0"/>
        <v>7.7629166666666665</v>
      </c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</row>
    <row r="19" spans="1:63" ht="15.6" x14ac:dyDescent="0.3">
      <c r="B19" s="20" t="s">
        <v>12</v>
      </c>
      <c r="C19" s="48" t="s">
        <v>18</v>
      </c>
      <c r="D19" s="49" t="s">
        <v>18</v>
      </c>
      <c r="E19" s="49" t="s">
        <v>18</v>
      </c>
      <c r="F19" s="13">
        <v>6.95</v>
      </c>
      <c r="G19" s="13">
        <v>7.86</v>
      </c>
      <c r="H19" s="39">
        <v>8.75</v>
      </c>
      <c r="I19" s="13">
        <v>7.86</v>
      </c>
      <c r="J19" s="13">
        <v>7.04</v>
      </c>
      <c r="K19" s="13">
        <v>9.36</v>
      </c>
      <c r="L19" s="13">
        <v>8.4499999999999993</v>
      </c>
      <c r="M19" s="13">
        <v>7.15</v>
      </c>
      <c r="N19" s="13">
        <v>7.14</v>
      </c>
      <c r="O19" s="13">
        <v>7.04</v>
      </c>
      <c r="P19" s="12">
        <v>9.8000000000000007</v>
      </c>
      <c r="Q19" s="12">
        <v>7.96</v>
      </c>
      <c r="R19" s="49" t="s">
        <v>18</v>
      </c>
      <c r="S19" s="47">
        <v>7.75</v>
      </c>
      <c r="T19" s="47">
        <v>6.43</v>
      </c>
      <c r="U19" s="47">
        <v>6.55</v>
      </c>
      <c r="V19" s="47">
        <v>7.65</v>
      </c>
      <c r="W19" s="47">
        <v>6.84</v>
      </c>
      <c r="X19" s="47">
        <v>6.42</v>
      </c>
      <c r="Y19" s="47">
        <v>7.75</v>
      </c>
      <c r="Z19" s="47">
        <v>6.59</v>
      </c>
      <c r="AA19" s="47">
        <v>6.49</v>
      </c>
      <c r="AB19" s="12">
        <f>'[6]18-Marsh Point'!G19</f>
        <v>7.43</v>
      </c>
      <c r="AC19" s="12">
        <f>'[1]18-Marsh Point'!G19</f>
        <v>9.5500000000000007</v>
      </c>
      <c r="AD19" s="12">
        <f>'[2]18-Marsh Point'!G19</f>
        <v>6.06</v>
      </c>
      <c r="AE19" s="12">
        <f>'[3]18-Marsh Point'!G19</f>
        <v>7.11</v>
      </c>
      <c r="AF19" s="12">
        <f>'[5]18-Marsh Point'!G19</f>
        <v>5.93</v>
      </c>
      <c r="AG19" s="12" t="str">
        <f>'[4]18-Marsh Point'!G19</f>
        <v/>
      </c>
      <c r="AH19" s="13">
        <f t="shared" si="0"/>
        <v>7.5192000000000005</v>
      </c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</row>
    <row r="20" spans="1:63" ht="15.6" x14ac:dyDescent="0.3">
      <c r="A20" s="6" t="s">
        <v>32</v>
      </c>
      <c r="B20" s="4"/>
      <c r="C20" s="6">
        <v>1989</v>
      </c>
      <c r="D20" s="6">
        <v>1990</v>
      </c>
      <c r="E20" s="6">
        <v>1991</v>
      </c>
      <c r="F20" s="6">
        <v>1992</v>
      </c>
      <c r="G20" s="6">
        <v>1993</v>
      </c>
      <c r="H20" s="6">
        <v>1994</v>
      </c>
      <c r="I20" s="6">
        <v>1995</v>
      </c>
      <c r="J20" s="6">
        <v>1996</v>
      </c>
      <c r="K20" s="18">
        <v>1997</v>
      </c>
      <c r="L20" s="18">
        <v>1998</v>
      </c>
      <c r="M20" s="18">
        <v>1999</v>
      </c>
      <c r="N20" s="18">
        <v>2000</v>
      </c>
      <c r="O20" s="18">
        <v>2001</v>
      </c>
      <c r="P20" s="18">
        <v>2002</v>
      </c>
      <c r="Q20" s="18">
        <v>2003</v>
      </c>
      <c r="R20" s="18">
        <v>2004</v>
      </c>
      <c r="S20" s="18">
        <v>2005</v>
      </c>
      <c r="T20" s="18">
        <v>2006</v>
      </c>
      <c r="U20" s="18">
        <v>2007</v>
      </c>
      <c r="V20" s="18">
        <v>2008</v>
      </c>
      <c r="W20" s="18">
        <v>2009</v>
      </c>
      <c r="X20" s="18">
        <v>2010</v>
      </c>
      <c r="Y20" s="18">
        <v>2011</v>
      </c>
      <c r="Z20" s="18">
        <v>2012</v>
      </c>
      <c r="AA20" s="18">
        <v>2013</v>
      </c>
      <c r="AB20" s="18">
        <v>2014</v>
      </c>
      <c r="AC20" s="18">
        <v>2015</v>
      </c>
      <c r="AD20" s="18">
        <v>2016</v>
      </c>
      <c r="AE20" s="18">
        <v>2017</v>
      </c>
      <c r="AF20" s="18">
        <v>2018</v>
      </c>
      <c r="AG20" s="18">
        <v>2019</v>
      </c>
      <c r="AH20" s="18" t="s">
        <v>161</v>
      </c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</row>
    <row r="21" spans="1:63" ht="15.6" x14ac:dyDescent="0.3">
      <c r="A21" s="14" t="s">
        <v>690</v>
      </c>
      <c r="B21" s="20" t="s">
        <v>1</v>
      </c>
      <c r="C21" s="48" t="s">
        <v>18</v>
      </c>
      <c r="D21" s="49" t="s">
        <v>18</v>
      </c>
      <c r="E21" s="49" t="s">
        <v>18</v>
      </c>
      <c r="F21" s="49" t="s">
        <v>18</v>
      </c>
      <c r="G21" s="13">
        <v>11.24</v>
      </c>
      <c r="H21" s="13">
        <v>10.83</v>
      </c>
      <c r="I21" s="13">
        <v>11.39</v>
      </c>
      <c r="J21" s="13">
        <v>11.88</v>
      </c>
      <c r="K21" s="13">
        <v>10.24</v>
      </c>
      <c r="L21" s="13">
        <v>12.86</v>
      </c>
      <c r="M21" s="13">
        <v>11.36</v>
      </c>
      <c r="N21" s="13">
        <v>10.79</v>
      </c>
      <c r="O21" s="13">
        <v>10.14</v>
      </c>
      <c r="P21" s="12">
        <v>10.14</v>
      </c>
      <c r="Q21" s="12">
        <v>10.74</v>
      </c>
      <c r="R21" s="12">
        <v>10.91</v>
      </c>
      <c r="S21" s="12">
        <v>10.71</v>
      </c>
      <c r="T21" s="12">
        <v>10.78</v>
      </c>
      <c r="U21" s="12">
        <v>10.31</v>
      </c>
      <c r="V21" s="13" t="s">
        <v>166</v>
      </c>
      <c r="W21" s="13">
        <v>10.55</v>
      </c>
      <c r="X21" s="13">
        <v>10.96</v>
      </c>
      <c r="Y21" s="13">
        <v>10.87</v>
      </c>
      <c r="Z21" s="13">
        <v>11.02</v>
      </c>
      <c r="AA21" s="13">
        <v>10.67</v>
      </c>
      <c r="AB21" s="13">
        <v>10.53</v>
      </c>
      <c r="AC21" s="13">
        <f>'[1]18-Marsh Point'!G29</f>
        <v>11.03</v>
      </c>
      <c r="AD21" s="13">
        <f>'[2]18-Marsh Point'!G29</f>
        <v>12.71</v>
      </c>
      <c r="AE21" s="13">
        <f>'[3]18-Marsh Point'!G29</f>
        <v>10.07</v>
      </c>
      <c r="AF21" s="13">
        <v>10.89</v>
      </c>
      <c r="AG21" s="13">
        <f>'[4]18-Marsh Point'!G29</f>
        <v>10.79</v>
      </c>
      <c r="AH21" s="13">
        <f t="shared" si="0"/>
        <v>10.947083333333337</v>
      </c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</row>
    <row r="22" spans="1:63" ht="15.6" x14ac:dyDescent="0.3">
      <c r="A22" s="37"/>
      <c r="B22" s="20" t="s">
        <v>2</v>
      </c>
      <c r="C22" s="48" t="s">
        <v>18</v>
      </c>
      <c r="D22" s="49" t="s">
        <v>18</v>
      </c>
      <c r="E22" s="49" t="s">
        <v>18</v>
      </c>
      <c r="F22" s="13">
        <v>10.210000000000001</v>
      </c>
      <c r="G22" s="13">
        <v>11.3</v>
      </c>
      <c r="H22" s="13">
        <v>11.04</v>
      </c>
      <c r="I22" s="13">
        <v>11.54</v>
      </c>
      <c r="J22" s="13">
        <v>11.2</v>
      </c>
      <c r="K22" s="13">
        <v>10.7</v>
      </c>
      <c r="L22" s="13">
        <v>13.2</v>
      </c>
      <c r="M22" s="13">
        <v>10.94</v>
      </c>
      <c r="N22" s="13">
        <v>11.18</v>
      </c>
      <c r="O22" s="13">
        <v>9.74</v>
      </c>
      <c r="P22" s="12">
        <v>9.84</v>
      </c>
      <c r="Q22" s="12">
        <v>10.24</v>
      </c>
      <c r="R22" s="12">
        <v>11.08</v>
      </c>
      <c r="S22" s="12">
        <v>9.9700000000000006</v>
      </c>
      <c r="T22" s="12">
        <v>11.39</v>
      </c>
      <c r="U22" s="12">
        <v>9.7799999999999994</v>
      </c>
      <c r="V22" s="13" t="s">
        <v>166</v>
      </c>
      <c r="W22" s="13" t="s">
        <v>166</v>
      </c>
      <c r="X22" s="13">
        <v>11.16</v>
      </c>
      <c r="Y22" s="13">
        <v>11.14</v>
      </c>
      <c r="Z22" s="13">
        <v>10.73</v>
      </c>
      <c r="AA22" s="13">
        <v>10.25</v>
      </c>
      <c r="AB22" s="13">
        <v>11.13</v>
      </c>
      <c r="AC22" s="13">
        <f>'[1]18-Marsh Point'!G30</f>
        <v>10.68</v>
      </c>
      <c r="AD22" s="13">
        <f>'[2]18-Marsh Point'!G30</f>
        <v>12.14</v>
      </c>
      <c r="AE22" s="13">
        <f>'[3]18-Marsh Point'!G30</f>
        <v>9.8000000000000007</v>
      </c>
      <c r="AF22" s="13">
        <f>'[5]18-Marsh Point'!G30</f>
        <v>10.6</v>
      </c>
      <c r="AG22" s="13">
        <f>'[4]18-Marsh Point'!G30</f>
        <v>11.1</v>
      </c>
      <c r="AH22" s="13">
        <f t="shared" si="0"/>
        <v>10.849166666666667</v>
      </c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</row>
    <row r="23" spans="1:63" ht="15.6" x14ac:dyDescent="0.3">
      <c r="B23" s="20" t="s">
        <v>3</v>
      </c>
      <c r="C23" s="48" t="s">
        <v>18</v>
      </c>
      <c r="D23" s="49" t="s">
        <v>18</v>
      </c>
      <c r="E23" s="49" t="s">
        <v>18</v>
      </c>
      <c r="F23" s="13">
        <v>11.29</v>
      </c>
      <c r="G23" s="13">
        <v>10.98</v>
      </c>
      <c r="H23" s="13">
        <v>10.77</v>
      </c>
      <c r="I23" s="13">
        <v>11.4</v>
      </c>
      <c r="J23" s="13">
        <v>11.59</v>
      </c>
      <c r="K23" s="13">
        <v>10.1</v>
      </c>
      <c r="L23" s="13">
        <v>12.23</v>
      </c>
      <c r="M23" s="13">
        <v>10.33</v>
      </c>
      <c r="N23" s="13">
        <v>9.9499999999999993</v>
      </c>
      <c r="O23" s="13">
        <v>9.34</v>
      </c>
      <c r="P23" s="12">
        <v>9.44</v>
      </c>
      <c r="Q23" s="12">
        <v>11.14</v>
      </c>
      <c r="R23" s="12">
        <v>11.76</v>
      </c>
      <c r="S23" s="12">
        <v>10.54</v>
      </c>
      <c r="T23" s="12">
        <v>10.62</v>
      </c>
      <c r="U23" s="12">
        <v>9.65</v>
      </c>
      <c r="V23" s="12">
        <v>10.29</v>
      </c>
      <c r="W23" s="13" t="s">
        <v>166</v>
      </c>
      <c r="X23" s="13">
        <v>12.71</v>
      </c>
      <c r="Y23" s="13">
        <v>10.82</v>
      </c>
      <c r="Z23" s="13">
        <v>10.4</v>
      </c>
      <c r="AA23" s="13">
        <v>10.79</v>
      </c>
      <c r="AB23" s="13">
        <v>10.63</v>
      </c>
      <c r="AC23" s="13">
        <f>'[1]18-Marsh Point'!G31</f>
        <v>11.74</v>
      </c>
      <c r="AD23" s="13">
        <f>'[2]18-Marsh Point'!G31</f>
        <v>11.75</v>
      </c>
      <c r="AE23" s="13">
        <f>'[3]18-Marsh Point'!G31</f>
        <v>9.48</v>
      </c>
      <c r="AF23" s="13">
        <f>'[5]18-Marsh Point'!G31</f>
        <v>10.45</v>
      </c>
      <c r="AG23" s="13">
        <f>'[4]18-Marsh Point'!G31</f>
        <v>10.97</v>
      </c>
      <c r="AH23" s="13">
        <f t="shared" si="0"/>
        <v>10.7896</v>
      </c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</row>
    <row r="24" spans="1:63" ht="15.6" x14ac:dyDescent="0.3">
      <c r="B24" s="20" t="s">
        <v>4</v>
      </c>
      <c r="C24" s="48" t="s">
        <v>18</v>
      </c>
      <c r="D24" s="49" t="s">
        <v>18</v>
      </c>
      <c r="E24" s="49" t="s">
        <v>18</v>
      </c>
      <c r="F24" s="13">
        <v>11.14</v>
      </c>
      <c r="G24" s="13">
        <v>11.3</v>
      </c>
      <c r="H24" s="13">
        <v>10.039999999999999</v>
      </c>
      <c r="I24" s="13">
        <v>10.93</v>
      </c>
      <c r="J24" s="13">
        <v>10.91</v>
      </c>
      <c r="K24" s="13">
        <v>9.76</v>
      </c>
      <c r="L24" s="13">
        <v>10.89</v>
      </c>
      <c r="M24" s="13">
        <v>9.65</v>
      </c>
      <c r="N24" s="13">
        <v>9.4</v>
      </c>
      <c r="O24" s="13">
        <v>10.89</v>
      </c>
      <c r="P24" s="12">
        <v>9.0399999999999991</v>
      </c>
      <c r="Q24" s="12">
        <v>11.14</v>
      </c>
      <c r="R24" s="12">
        <v>10.54</v>
      </c>
      <c r="S24" s="12">
        <v>11.37</v>
      </c>
      <c r="T24" s="12">
        <v>10.41</v>
      </c>
      <c r="U24" s="13" t="s">
        <v>166</v>
      </c>
      <c r="V24" s="13">
        <v>10.93</v>
      </c>
      <c r="W24" s="13">
        <v>9.3699999999999992</v>
      </c>
      <c r="X24" s="13">
        <v>11.17</v>
      </c>
      <c r="Y24" s="13">
        <v>10.38</v>
      </c>
      <c r="Z24" s="13">
        <v>10.18</v>
      </c>
      <c r="AA24" s="13">
        <v>10.62</v>
      </c>
      <c r="AB24" s="13">
        <f>'[6]18-Marsh Point'!G32</f>
        <v>11.16</v>
      </c>
      <c r="AC24" s="13">
        <f>'[1]18-Marsh Point'!G32</f>
        <v>10.77</v>
      </c>
      <c r="AD24" s="13">
        <f>'[2]18-Marsh Point'!G32</f>
        <v>11.1</v>
      </c>
      <c r="AE24" s="13">
        <f>'[3]18-Marsh Point'!G32</f>
        <v>9.0500000000000007</v>
      </c>
      <c r="AF24" s="13">
        <f>'[5]18-Marsh Point'!G32</f>
        <v>9.74</v>
      </c>
      <c r="AG24" s="13">
        <f>'[4]18-Marsh Point'!G32</f>
        <v>10.33</v>
      </c>
      <c r="AH24" s="13">
        <f t="shared" si="0"/>
        <v>10.485600000000002</v>
      </c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</row>
    <row r="25" spans="1:63" ht="15.6" x14ac:dyDescent="0.3">
      <c r="B25" s="20" t="s">
        <v>5</v>
      </c>
      <c r="C25" s="48" t="s">
        <v>18</v>
      </c>
      <c r="D25" s="49" t="s">
        <v>18</v>
      </c>
      <c r="E25" s="49" t="s">
        <v>18</v>
      </c>
      <c r="F25" s="13">
        <v>11.69</v>
      </c>
      <c r="G25" s="13">
        <v>10.86</v>
      </c>
      <c r="H25" s="13">
        <v>11.37</v>
      </c>
      <c r="I25" s="13">
        <v>11.23</v>
      </c>
      <c r="J25" s="13">
        <v>11.41</v>
      </c>
      <c r="K25" s="50">
        <v>10.86</v>
      </c>
      <c r="L25" s="13">
        <v>10.62</v>
      </c>
      <c r="M25" s="13">
        <v>9.86</v>
      </c>
      <c r="N25" s="13">
        <v>9.1999999999999993</v>
      </c>
      <c r="O25" s="13">
        <v>9.74</v>
      </c>
      <c r="P25" s="12">
        <v>8.64</v>
      </c>
      <c r="Q25" s="12">
        <v>10.54</v>
      </c>
      <c r="R25" s="12">
        <v>11.06</v>
      </c>
      <c r="S25" s="12">
        <v>11.44</v>
      </c>
      <c r="T25" s="12">
        <v>9.6300000000000008</v>
      </c>
      <c r="U25" s="13" t="s">
        <v>166</v>
      </c>
      <c r="V25" s="13" t="s">
        <v>166</v>
      </c>
      <c r="W25" s="13">
        <v>8.98</v>
      </c>
      <c r="X25" s="13">
        <v>11.7</v>
      </c>
      <c r="Y25" s="13">
        <v>11.2</v>
      </c>
      <c r="Z25" s="13">
        <v>10.17</v>
      </c>
      <c r="AA25" s="13">
        <v>11.58</v>
      </c>
      <c r="AB25" s="13">
        <f>'[6]18-Marsh Point'!G33</f>
        <v>10.93</v>
      </c>
      <c r="AC25" s="13">
        <f>'[1]18-Marsh Point'!G33</f>
        <v>9.9499999999999993</v>
      </c>
      <c r="AD25" s="13">
        <f>'[2]18-Marsh Point'!G33</f>
        <v>10.43</v>
      </c>
      <c r="AE25" s="13">
        <f>'[3]18-Marsh Point'!G33</f>
        <v>8.5299999999999994</v>
      </c>
      <c r="AF25" s="13">
        <f>'[5]18-Marsh Point'!G33</f>
        <v>9.2899999999999991</v>
      </c>
      <c r="AG25" s="13">
        <f>'[4]18-Marsh Point'!G33</f>
        <v>10.7</v>
      </c>
      <c r="AH25" s="13">
        <f t="shared" si="0"/>
        <v>10.484166666666665</v>
      </c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</row>
    <row r="26" spans="1:63" ht="15.6" x14ac:dyDescent="0.3">
      <c r="B26" s="20" t="s">
        <v>5</v>
      </c>
      <c r="C26" s="48" t="s">
        <v>18</v>
      </c>
      <c r="D26" s="49" t="s">
        <v>18</v>
      </c>
      <c r="E26" s="49" t="s">
        <v>18</v>
      </c>
      <c r="F26" s="13">
        <v>10.27</v>
      </c>
      <c r="G26" s="13">
        <v>10.31</v>
      </c>
      <c r="H26" s="13">
        <v>10.58</v>
      </c>
      <c r="I26" s="13">
        <v>10.71</v>
      </c>
      <c r="J26" s="13">
        <v>10.7</v>
      </c>
      <c r="K26" s="13">
        <v>10.6</v>
      </c>
      <c r="L26" s="13">
        <v>10.23</v>
      </c>
      <c r="M26" s="13">
        <v>10.24</v>
      </c>
      <c r="N26" s="13">
        <v>9.0399999999999991</v>
      </c>
      <c r="O26" s="13">
        <v>9.0399999999999991</v>
      </c>
      <c r="P26" s="12">
        <v>9.64</v>
      </c>
      <c r="Q26" s="12">
        <v>11.24</v>
      </c>
      <c r="R26" s="12">
        <v>10.4</v>
      </c>
      <c r="S26" s="12">
        <v>11.13</v>
      </c>
      <c r="T26" s="49" t="s">
        <v>18</v>
      </c>
      <c r="U26" s="13" t="s">
        <v>166</v>
      </c>
      <c r="V26" s="13" t="s">
        <v>166</v>
      </c>
      <c r="W26" s="13">
        <v>9.06</v>
      </c>
      <c r="X26" s="13">
        <v>11</v>
      </c>
      <c r="Y26" s="13">
        <v>10.92</v>
      </c>
      <c r="Z26" s="13">
        <v>9.76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48" t="s">
        <v>18</v>
      </c>
      <c r="AH26" s="13">
        <f t="shared" si="0"/>
        <v>10.270555555555553</v>
      </c>
      <c r="AJ26" s="39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</row>
    <row r="27" spans="1:63" ht="15.6" x14ac:dyDescent="0.3">
      <c r="B27" s="20" t="s">
        <v>6</v>
      </c>
      <c r="C27" s="48" t="s">
        <v>18</v>
      </c>
      <c r="D27" s="49" t="s">
        <v>18</v>
      </c>
      <c r="E27" s="49" t="s">
        <v>18</v>
      </c>
      <c r="F27" s="13">
        <v>11.12</v>
      </c>
      <c r="G27" s="13">
        <v>10.02</v>
      </c>
      <c r="H27" s="13">
        <v>10.18</v>
      </c>
      <c r="I27" s="13">
        <v>12.51</v>
      </c>
      <c r="J27" s="13">
        <v>10.85</v>
      </c>
      <c r="K27" s="13">
        <v>10.36</v>
      </c>
      <c r="L27" s="13">
        <v>10.46</v>
      </c>
      <c r="M27" s="13">
        <v>11.5</v>
      </c>
      <c r="N27" s="13">
        <v>9.0399999999999991</v>
      </c>
      <c r="O27" s="13">
        <v>9.0399999999999991</v>
      </c>
      <c r="P27" s="12">
        <v>10.14</v>
      </c>
      <c r="Q27" s="12">
        <v>10.84</v>
      </c>
      <c r="R27" s="12">
        <v>10.07</v>
      </c>
      <c r="S27" s="12">
        <v>13.03</v>
      </c>
      <c r="T27" s="12">
        <v>9.7899999999999991</v>
      </c>
      <c r="U27" s="13" t="s">
        <v>166</v>
      </c>
      <c r="V27" s="13" t="s">
        <v>166</v>
      </c>
      <c r="W27" s="13">
        <v>9.5500000000000007</v>
      </c>
      <c r="X27" s="13">
        <v>10.6</v>
      </c>
      <c r="Y27" s="13">
        <v>10.55</v>
      </c>
      <c r="Z27" s="13">
        <v>9.92</v>
      </c>
      <c r="AA27" s="13">
        <v>11.03</v>
      </c>
      <c r="AB27" s="13">
        <f>'[6]18-Marsh Point'!G34</f>
        <v>10.11</v>
      </c>
      <c r="AC27" s="13">
        <f>'[1]18-Marsh Point'!G34</f>
        <v>9.4499999999999993</v>
      </c>
      <c r="AD27" s="13">
        <f>'[2]18-Marsh Point'!G34</f>
        <v>10.81</v>
      </c>
      <c r="AE27" s="13">
        <f>'[3]18-Marsh Point'!G34</f>
        <v>9.0500000000000007</v>
      </c>
      <c r="AF27" s="13">
        <f>'[5]18-Marsh Point'!G34</f>
        <v>12.33</v>
      </c>
      <c r="AG27" s="13">
        <f>'[4]18-Marsh Point'!G34</f>
        <v>9.9499999999999993</v>
      </c>
      <c r="AH27" s="13">
        <f t="shared" si="0"/>
        <v>10.417499999999999</v>
      </c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</row>
    <row r="28" spans="1:63" ht="15.6" x14ac:dyDescent="0.3">
      <c r="A28" s="14" t="s">
        <v>1247</v>
      </c>
      <c r="B28" s="20" t="s">
        <v>6</v>
      </c>
      <c r="C28" s="48" t="s">
        <v>18</v>
      </c>
      <c r="D28" s="49" t="s">
        <v>18</v>
      </c>
      <c r="E28" s="49" t="s">
        <v>18</v>
      </c>
      <c r="F28" s="13">
        <v>13.88</v>
      </c>
      <c r="G28" s="13">
        <v>12.52</v>
      </c>
      <c r="H28" s="13">
        <v>10.97</v>
      </c>
      <c r="I28" s="13">
        <v>12.2</v>
      </c>
      <c r="J28" s="13">
        <v>12.81</v>
      </c>
      <c r="K28" s="13">
        <v>9.74</v>
      </c>
      <c r="L28" s="13">
        <v>10.39</v>
      </c>
      <c r="M28" s="13">
        <v>12.99</v>
      </c>
      <c r="N28" s="39" t="s">
        <v>333</v>
      </c>
      <c r="O28" s="13">
        <v>10.14</v>
      </c>
      <c r="P28" s="12">
        <v>11.54</v>
      </c>
      <c r="Q28" s="12">
        <v>11.45</v>
      </c>
      <c r="R28" s="12">
        <v>11.22</v>
      </c>
      <c r="S28" s="12">
        <v>12.02</v>
      </c>
      <c r="T28" s="12">
        <v>11.18</v>
      </c>
      <c r="U28" s="13">
        <v>9.84</v>
      </c>
      <c r="V28" s="13">
        <v>10.39</v>
      </c>
      <c r="W28" s="13">
        <v>10.42</v>
      </c>
      <c r="X28" s="13">
        <v>10.4</v>
      </c>
      <c r="Y28" s="13">
        <v>10.93</v>
      </c>
      <c r="Z28" s="13">
        <v>11.44</v>
      </c>
      <c r="AA28" s="13">
        <v>11.91</v>
      </c>
      <c r="AB28" s="13">
        <f>'[6]18-Marsh Point'!G35</f>
        <v>10.220000000000001</v>
      </c>
      <c r="AC28" s="13">
        <f>'[1]18-Marsh Point'!G35</f>
        <v>11.24</v>
      </c>
      <c r="AD28" s="13">
        <f>'[2]18-Marsh Point'!G35</f>
        <v>12.47</v>
      </c>
      <c r="AE28" s="13">
        <f>'[3]18-Marsh Point'!G35</f>
        <v>13.02</v>
      </c>
      <c r="AF28" s="13">
        <f>'[5]18-Marsh Point'!G35</f>
        <v>11.74</v>
      </c>
      <c r="AG28" s="13">
        <f>'[4]18-Marsh Point'!G35</f>
        <v>10.220000000000001</v>
      </c>
      <c r="AH28" s="13">
        <f t="shared" si="0"/>
        <v>11.4132</v>
      </c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</row>
    <row r="29" spans="1:63" ht="15.6" x14ac:dyDescent="0.3">
      <c r="A29" s="14" t="s">
        <v>1259</v>
      </c>
      <c r="B29" s="20" t="s">
        <v>7</v>
      </c>
      <c r="C29" s="48" t="s">
        <v>18</v>
      </c>
      <c r="D29" s="49" t="s">
        <v>18</v>
      </c>
      <c r="E29" s="49" t="s">
        <v>18</v>
      </c>
      <c r="F29" s="13">
        <v>12.4</v>
      </c>
      <c r="G29" s="13">
        <v>12.39</v>
      </c>
      <c r="H29" s="13">
        <v>11.56</v>
      </c>
      <c r="I29" s="13">
        <v>12.39</v>
      </c>
      <c r="J29" s="13">
        <v>12.72</v>
      </c>
      <c r="K29" s="13">
        <v>11.01</v>
      </c>
      <c r="L29" s="13">
        <v>9.83</v>
      </c>
      <c r="M29" s="13">
        <v>13.21</v>
      </c>
      <c r="N29" s="13">
        <v>10.06</v>
      </c>
      <c r="O29" s="13">
        <v>11.64</v>
      </c>
      <c r="P29" s="12">
        <v>12.27</v>
      </c>
      <c r="Q29" s="12">
        <v>11.94</v>
      </c>
      <c r="R29" s="12">
        <v>11.48</v>
      </c>
      <c r="S29" s="12">
        <v>13.35</v>
      </c>
      <c r="T29" s="12">
        <v>12.93</v>
      </c>
      <c r="U29" s="12">
        <v>11.29</v>
      </c>
      <c r="V29" s="12">
        <v>11.64</v>
      </c>
      <c r="W29" s="12">
        <v>11.21</v>
      </c>
      <c r="X29" s="12">
        <v>12.13</v>
      </c>
      <c r="Y29" s="12">
        <v>12.53</v>
      </c>
      <c r="Z29" s="12">
        <v>12.09</v>
      </c>
      <c r="AA29" s="12">
        <v>12.71</v>
      </c>
      <c r="AB29" s="13">
        <f>'[6]18-Marsh Point'!G36</f>
        <v>11.22</v>
      </c>
      <c r="AC29" s="13">
        <f>'[1]18-Marsh Point'!G36</f>
        <v>11.67</v>
      </c>
      <c r="AD29" s="13">
        <f>'[2]18-Marsh Point'!G36</f>
        <v>12.11</v>
      </c>
      <c r="AE29" s="13">
        <f>'[3]18-Marsh Point'!G36</f>
        <v>12.33</v>
      </c>
      <c r="AF29" s="13">
        <f>'[5]18-Marsh Point'!G36</f>
        <v>12.36</v>
      </c>
      <c r="AG29" s="13">
        <f>'[4]18-Marsh Point'!G36</f>
        <v>12.23</v>
      </c>
      <c r="AH29" s="13">
        <f t="shared" si="0"/>
        <v>11.927307692307693</v>
      </c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</row>
    <row r="30" spans="1:63" ht="15.6" x14ac:dyDescent="0.3">
      <c r="A30"/>
      <c r="B30" s="20" t="s">
        <v>7</v>
      </c>
      <c r="C30" s="48" t="s">
        <v>18</v>
      </c>
      <c r="D30" s="49" t="s">
        <v>18</v>
      </c>
      <c r="E30" s="49" t="s">
        <v>18</v>
      </c>
      <c r="F30" s="13">
        <v>12.95</v>
      </c>
      <c r="G30" s="13">
        <v>11.77</v>
      </c>
      <c r="H30" s="49" t="s">
        <v>18</v>
      </c>
      <c r="I30" s="13">
        <v>13.86</v>
      </c>
      <c r="J30" s="13">
        <v>11.71</v>
      </c>
      <c r="K30" s="13">
        <v>11.43</v>
      </c>
      <c r="L30" s="13">
        <v>12.78</v>
      </c>
      <c r="M30" s="13">
        <v>12.8</v>
      </c>
      <c r="N30" s="13">
        <v>10.34</v>
      </c>
      <c r="O30" s="13">
        <v>14.54</v>
      </c>
      <c r="P30" s="12">
        <v>12.04</v>
      </c>
      <c r="Q30" s="12">
        <v>11.64</v>
      </c>
      <c r="R30" s="12">
        <v>11.35</v>
      </c>
      <c r="S30" s="12">
        <v>12.94</v>
      </c>
      <c r="T30" s="12">
        <v>12.99</v>
      </c>
      <c r="U30" s="12">
        <v>11.34</v>
      </c>
      <c r="V30" s="12">
        <v>12.01</v>
      </c>
      <c r="W30" s="12">
        <v>10.37</v>
      </c>
      <c r="X30" s="12">
        <v>10.220000000000001</v>
      </c>
      <c r="Y30" s="12">
        <v>13.22</v>
      </c>
      <c r="Z30" s="12">
        <v>12.48</v>
      </c>
      <c r="AA30" s="12">
        <v>13.58</v>
      </c>
      <c r="AB30" s="13">
        <f>'[6]18-Marsh Point'!G37</f>
        <v>10.95</v>
      </c>
      <c r="AC30" s="13">
        <f>'[1]18-Marsh Point'!G37</f>
        <v>11.91</v>
      </c>
      <c r="AD30" s="13">
        <f>'[2]18-Marsh Point'!G37</f>
        <v>12.57</v>
      </c>
      <c r="AE30" s="13">
        <f>'[3]18-Marsh Point'!G37</f>
        <v>12.52</v>
      </c>
      <c r="AF30" s="13">
        <f>'[5]18-Marsh Point'!G37</f>
        <v>12.26</v>
      </c>
      <c r="AG30" s="13">
        <f>'[4]18-Marsh Point'!G37</f>
        <v>12.85</v>
      </c>
      <c r="AH30" s="13">
        <f t="shared" si="0"/>
        <v>12.1724</v>
      </c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</row>
    <row r="31" spans="1:63" ht="15.6" x14ac:dyDescent="0.3">
      <c r="A31"/>
      <c r="B31" s="20" t="s">
        <v>8</v>
      </c>
      <c r="C31" s="48" t="s">
        <v>18</v>
      </c>
      <c r="D31" s="49" t="s">
        <v>18</v>
      </c>
      <c r="E31" s="49" t="s">
        <v>18</v>
      </c>
      <c r="F31" s="13">
        <v>13.86</v>
      </c>
      <c r="G31" s="13">
        <v>11.93</v>
      </c>
      <c r="H31" s="13">
        <v>10.71</v>
      </c>
      <c r="I31" s="13">
        <v>13.04</v>
      </c>
      <c r="J31" s="13">
        <v>12.29</v>
      </c>
      <c r="K31" s="13">
        <v>13.45</v>
      </c>
      <c r="L31" s="13">
        <v>12.66</v>
      </c>
      <c r="M31" s="13">
        <v>11.69</v>
      </c>
      <c r="N31" s="13">
        <v>12.84</v>
      </c>
      <c r="O31" s="13">
        <v>12.94</v>
      </c>
      <c r="P31" s="12">
        <v>11.64</v>
      </c>
      <c r="Q31" s="12">
        <v>12.04</v>
      </c>
      <c r="R31" s="12">
        <v>12.8</v>
      </c>
      <c r="S31" s="12">
        <v>12.33</v>
      </c>
      <c r="T31" s="12">
        <v>12.01</v>
      </c>
      <c r="U31" s="12">
        <v>11.21</v>
      </c>
      <c r="V31" s="12">
        <v>11.47</v>
      </c>
      <c r="W31" s="12">
        <v>9.94</v>
      </c>
      <c r="X31" s="12">
        <v>11.14</v>
      </c>
      <c r="Y31" s="12">
        <v>12.43</v>
      </c>
      <c r="Z31" s="12">
        <v>12.57</v>
      </c>
      <c r="AA31" s="12">
        <v>12.13</v>
      </c>
      <c r="AB31" s="13">
        <f>'[6]18-Marsh Point'!G38</f>
        <v>12.32</v>
      </c>
      <c r="AC31" s="13">
        <f>'[1]18-Marsh Point'!G38</f>
        <v>13.02</v>
      </c>
      <c r="AD31" s="13">
        <f>'[2]18-Marsh Point'!G38</f>
        <v>11.91</v>
      </c>
      <c r="AE31" s="13">
        <f>'[3]18-Marsh Point'!G38</f>
        <v>13.68</v>
      </c>
      <c r="AF31" s="13">
        <f>'[5]18-Marsh Point'!G38</f>
        <v>12.11</v>
      </c>
      <c r="AG31" s="13">
        <f>'[4]18-Marsh Point'!G38</f>
        <v>13.49</v>
      </c>
      <c r="AH31" s="13">
        <f t="shared" si="0"/>
        <v>12.232692307692307</v>
      </c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</row>
    <row r="32" spans="1:63" ht="15.6" x14ac:dyDescent="0.3">
      <c r="A32" s="21" t="s">
        <v>163</v>
      </c>
      <c r="B32" s="20" t="s">
        <v>8</v>
      </c>
      <c r="C32" s="48" t="s">
        <v>18</v>
      </c>
      <c r="D32" s="49" t="s">
        <v>18</v>
      </c>
      <c r="E32" s="49" t="s">
        <v>18</v>
      </c>
      <c r="F32" s="13">
        <v>12.9</v>
      </c>
      <c r="G32" s="13">
        <v>11.9</v>
      </c>
      <c r="H32" s="13">
        <v>11.04</v>
      </c>
      <c r="I32" s="13">
        <v>12.84</v>
      </c>
      <c r="J32" s="13">
        <v>11.64</v>
      </c>
      <c r="K32" s="13">
        <v>12.56</v>
      </c>
      <c r="L32" s="13">
        <v>12.05</v>
      </c>
      <c r="M32" s="13">
        <v>12.98</v>
      </c>
      <c r="N32" s="13">
        <v>12.14</v>
      </c>
      <c r="O32" s="13">
        <v>13.34</v>
      </c>
      <c r="P32" s="12">
        <v>11.14</v>
      </c>
      <c r="Q32" s="12">
        <v>12.29</v>
      </c>
      <c r="R32" s="12">
        <v>12.97</v>
      </c>
      <c r="S32" s="12">
        <v>11.86</v>
      </c>
      <c r="T32" s="12">
        <v>12.23</v>
      </c>
      <c r="U32" s="12">
        <v>11.24</v>
      </c>
      <c r="V32" s="12">
        <v>11.44</v>
      </c>
      <c r="W32" s="12">
        <v>11.53</v>
      </c>
      <c r="X32" s="12">
        <v>11.32</v>
      </c>
      <c r="Y32" s="12">
        <v>12.78</v>
      </c>
      <c r="Z32" s="12">
        <v>12.62</v>
      </c>
      <c r="AA32" s="12">
        <v>12.68</v>
      </c>
      <c r="AB32" s="13">
        <f>'[6]18-Marsh Point'!G39</f>
        <v>12.29</v>
      </c>
      <c r="AC32" s="13">
        <f>'[1]18-Marsh Point'!G39</f>
        <v>12.73</v>
      </c>
      <c r="AD32" s="13">
        <f>'[2]18-Marsh Point'!G39</f>
        <v>12.22</v>
      </c>
      <c r="AE32" s="13">
        <f>'[3]18-Marsh Point'!G39</f>
        <v>12.49</v>
      </c>
      <c r="AF32" s="13">
        <f>'[5]18-Marsh Point'!G39</f>
        <v>11.93</v>
      </c>
      <c r="AG32" s="13">
        <f>'[4]18-Marsh Point'!G39</f>
        <v>13.74</v>
      </c>
      <c r="AH32" s="13">
        <f t="shared" si="0"/>
        <v>12.200769230769234</v>
      </c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</row>
    <row r="33" spans="1:63" ht="15.6" x14ac:dyDescent="0.3">
      <c r="A33" s="21" t="s">
        <v>1260</v>
      </c>
      <c r="B33" s="20" t="s">
        <v>9</v>
      </c>
      <c r="C33" s="48" t="s">
        <v>18</v>
      </c>
      <c r="D33" s="49" t="s">
        <v>18</v>
      </c>
      <c r="E33" s="49" t="s">
        <v>18</v>
      </c>
      <c r="F33" s="13">
        <v>12.48</v>
      </c>
      <c r="G33" s="13">
        <v>12.53</v>
      </c>
      <c r="H33" s="13">
        <v>11.87</v>
      </c>
      <c r="I33" s="49" t="s">
        <v>18</v>
      </c>
      <c r="J33" s="13">
        <v>12.85</v>
      </c>
      <c r="K33" s="50">
        <v>11.8</v>
      </c>
      <c r="L33" s="13">
        <v>12.42</v>
      </c>
      <c r="M33" s="13">
        <v>12.2</v>
      </c>
      <c r="N33" s="13">
        <v>12.39</v>
      </c>
      <c r="O33" s="13">
        <v>13.66</v>
      </c>
      <c r="P33" s="12">
        <v>12.82</v>
      </c>
      <c r="Q33" s="12">
        <v>13.24</v>
      </c>
      <c r="R33" s="12">
        <v>12.54</v>
      </c>
      <c r="S33" s="12">
        <v>11.76</v>
      </c>
      <c r="T33" s="12">
        <v>12.88</v>
      </c>
      <c r="U33" s="12">
        <v>12.04</v>
      </c>
      <c r="V33" s="12">
        <v>12.53</v>
      </c>
      <c r="W33" s="12">
        <v>11.67</v>
      </c>
      <c r="X33" s="12">
        <v>11.75</v>
      </c>
      <c r="Y33" s="12">
        <v>13.13</v>
      </c>
      <c r="Z33" s="12">
        <v>12.38</v>
      </c>
      <c r="AA33" s="12">
        <v>13.23</v>
      </c>
      <c r="AB33" s="13">
        <f>'[6]18-Marsh Point'!G40</f>
        <v>11.22</v>
      </c>
      <c r="AC33" s="13">
        <f>'[1]18-Marsh Point'!G40</f>
        <v>13.29</v>
      </c>
      <c r="AD33" s="13">
        <f>'[2]18-Marsh Point'!G40</f>
        <v>12.89</v>
      </c>
      <c r="AE33" s="48" t="s">
        <v>18</v>
      </c>
      <c r="AF33" s="13">
        <f>'[5]18-Marsh Point'!G40</f>
        <v>12.68</v>
      </c>
      <c r="AG33" s="13" t="str">
        <f>'[4]18-Marsh Point'!G40</f>
        <v/>
      </c>
      <c r="AH33" s="13">
        <f t="shared" si="0"/>
        <v>12.482083333333334</v>
      </c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</row>
    <row r="34" spans="1:63" ht="15.6" x14ac:dyDescent="0.3">
      <c r="B34" s="20" t="s">
        <v>9</v>
      </c>
      <c r="C34" s="48" t="s">
        <v>18</v>
      </c>
      <c r="D34" s="49" t="s">
        <v>18</v>
      </c>
      <c r="E34" s="49" t="s">
        <v>18</v>
      </c>
      <c r="F34" s="13">
        <v>12.01</v>
      </c>
      <c r="G34" s="13">
        <v>11.82</v>
      </c>
      <c r="H34" s="13">
        <v>13.54</v>
      </c>
      <c r="I34" s="13">
        <v>13.26</v>
      </c>
      <c r="J34" s="13">
        <v>12.15</v>
      </c>
      <c r="K34" s="13">
        <v>11.2</v>
      </c>
      <c r="L34" s="13">
        <v>12.74</v>
      </c>
      <c r="M34" s="13">
        <v>12.7</v>
      </c>
      <c r="N34" s="13">
        <v>12.79</v>
      </c>
      <c r="O34" s="13">
        <v>13.39</v>
      </c>
      <c r="P34" s="12">
        <v>15.24</v>
      </c>
      <c r="Q34" s="12">
        <v>11.74</v>
      </c>
      <c r="R34" s="12">
        <v>11.85</v>
      </c>
      <c r="S34" s="12">
        <v>11.15</v>
      </c>
      <c r="T34" s="12">
        <v>12.37</v>
      </c>
      <c r="U34" s="12">
        <v>13.08</v>
      </c>
      <c r="V34" s="12">
        <v>12.94</v>
      </c>
      <c r="W34" s="12">
        <v>10.91</v>
      </c>
      <c r="X34" s="12">
        <v>12.76</v>
      </c>
      <c r="Y34" s="12">
        <v>12.13</v>
      </c>
      <c r="Z34" s="12">
        <v>12.98</v>
      </c>
      <c r="AA34" s="12">
        <v>14.27</v>
      </c>
      <c r="AB34" s="13">
        <f>'[6]18-Marsh Point'!G41</f>
        <v>12.39</v>
      </c>
      <c r="AC34" s="13">
        <f>'[1]18-Marsh Point'!G41</f>
        <v>12.99</v>
      </c>
      <c r="AD34" s="13">
        <f>'[2]18-Marsh Point'!G41</f>
        <v>11.96</v>
      </c>
      <c r="AE34" s="13">
        <f>'[3]18-Marsh Point'!G41</f>
        <v>13.54</v>
      </c>
      <c r="AF34" s="13">
        <f>'[5]18-Marsh Point'!G41</f>
        <v>12.47</v>
      </c>
      <c r="AG34" s="13" t="str">
        <f>'[4]18-Marsh Point'!G41</f>
        <v/>
      </c>
      <c r="AH34" s="13">
        <f t="shared" si="0"/>
        <v>12.61153846153846</v>
      </c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</row>
    <row r="35" spans="1:63" ht="15.6" x14ac:dyDescent="0.3">
      <c r="A35"/>
      <c r="B35" s="20" t="s">
        <v>10</v>
      </c>
      <c r="C35" s="48" t="s">
        <v>18</v>
      </c>
      <c r="D35" s="49" t="s">
        <v>18</v>
      </c>
      <c r="E35" s="49" t="s">
        <v>18</v>
      </c>
      <c r="F35" s="13">
        <v>12.21</v>
      </c>
      <c r="G35" s="13">
        <v>11.82</v>
      </c>
      <c r="H35" s="13">
        <v>12.89</v>
      </c>
      <c r="I35" s="49" t="s">
        <v>18</v>
      </c>
      <c r="J35" s="13">
        <v>13.23</v>
      </c>
      <c r="K35" s="13">
        <v>12.42</v>
      </c>
      <c r="L35" s="13">
        <v>11.68</v>
      </c>
      <c r="M35" s="13">
        <v>12.02</v>
      </c>
      <c r="N35" s="13">
        <v>12.67</v>
      </c>
      <c r="O35" s="13">
        <v>11.94</v>
      </c>
      <c r="P35" s="12">
        <v>15.34</v>
      </c>
      <c r="Q35" s="12">
        <v>12.25</v>
      </c>
      <c r="R35" s="12">
        <v>11.3</v>
      </c>
      <c r="S35" s="12">
        <v>12.1</v>
      </c>
      <c r="T35" s="12">
        <v>11.35</v>
      </c>
      <c r="U35" s="12">
        <v>12.17</v>
      </c>
      <c r="V35" s="12">
        <v>11.92</v>
      </c>
      <c r="W35" s="12">
        <v>10.55</v>
      </c>
      <c r="X35" s="12">
        <v>11.77</v>
      </c>
      <c r="Y35" s="12">
        <v>11.88</v>
      </c>
      <c r="Z35" s="12">
        <v>13.42</v>
      </c>
      <c r="AA35" s="12">
        <v>12.47</v>
      </c>
      <c r="AB35" s="13">
        <f>'[6]18-Marsh Point'!G42</f>
        <v>11.83</v>
      </c>
      <c r="AC35" s="13">
        <f>'[1]18-Marsh Point'!G42</f>
        <v>13.32</v>
      </c>
      <c r="AD35" s="13">
        <f>'[2]18-Marsh Point'!G42</f>
        <v>11.9</v>
      </c>
      <c r="AE35" s="13">
        <f>'[3]18-Marsh Point'!G42</f>
        <v>12.62</v>
      </c>
      <c r="AF35" s="13">
        <f>'[5]18-Marsh Point'!G42</f>
        <v>11.5</v>
      </c>
      <c r="AG35" s="13" t="str">
        <f>'[4]18-Marsh Point'!G42</f>
        <v/>
      </c>
      <c r="AH35" s="13">
        <f t="shared" si="0"/>
        <v>12.282799999999998</v>
      </c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</row>
    <row r="36" spans="1:63" ht="15.6" x14ac:dyDescent="0.3">
      <c r="B36" s="20" t="s">
        <v>10</v>
      </c>
      <c r="C36" s="48" t="s">
        <v>18</v>
      </c>
      <c r="D36" s="49" t="s">
        <v>18</v>
      </c>
      <c r="E36" s="49" t="s">
        <v>18</v>
      </c>
      <c r="F36" s="13">
        <v>11.41</v>
      </c>
      <c r="G36" s="13">
        <v>12.96</v>
      </c>
      <c r="H36" s="13">
        <v>12.2</v>
      </c>
      <c r="I36" s="13">
        <v>12.88</v>
      </c>
      <c r="J36" s="13">
        <v>11.78</v>
      </c>
      <c r="K36" s="13">
        <v>11.36</v>
      </c>
      <c r="L36" s="13">
        <v>11.13</v>
      </c>
      <c r="M36" s="13">
        <v>11.62</v>
      </c>
      <c r="N36" s="13">
        <v>11.64</v>
      </c>
      <c r="O36" s="13">
        <v>11.44</v>
      </c>
      <c r="P36" s="12">
        <v>7.84</v>
      </c>
      <c r="Q36" s="12">
        <v>11.34</v>
      </c>
      <c r="R36" s="12">
        <v>11.09</v>
      </c>
      <c r="S36" s="12">
        <v>11.82</v>
      </c>
      <c r="T36" s="12">
        <v>10.89</v>
      </c>
      <c r="U36" s="12">
        <v>11.14</v>
      </c>
      <c r="V36" s="12">
        <v>11.1</v>
      </c>
      <c r="W36" s="12">
        <v>10.199999999999999</v>
      </c>
      <c r="X36" s="12">
        <v>11.05</v>
      </c>
      <c r="Y36" s="12">
        <v>12.21</v>
      </c>
      <c r="Z36" s="12">
        <v>12.08</v>
      </c>
      <c r="AA36" s="12">
        <v>11.87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48" t="s">
        <v>18</v>
      </c>
      <c r="AH36" s="13">
        <f t="shared" si="0"/>
        <v>11.411363636363635</v>
      </c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</row>
    <row r="37" spans="1:63" ht="15.6" x14ac:dyDescent="0.3">
      <c r="A37" s="34"/>
      <c r="B37" s="20" t="s">
        <v>11</v>
      </c>
      <c r="C37" s="48" t="s">
        <v>18</v>
      </c>
      <c r="D37" s="49" t="s">
        <v>18</v>
      </c>
      <c r="E37" s="49" t="s">
        <v>18</v>
      </c>
      <c r="F37" s="13">
        <v>11.13</v>
      </c>
      <c r="G37" s="13">
        <v>13.08</v>
      </c>
      <c r="H37" s="13">
        <v>11.49</v>
      </c>
      <c r="I37" s="49" t="s">
        <v>18</v>
      </c>
      <c r="J37" s="13">
        <v>11.07</v>
      </c>
      <c r="K37" s="13">
        <v>12.12</v>
      </c>
      <c r="L37" s="13">
        <v>11.78</v>
      </c>
      <c r="M37" s="13">
        <v>10.84</v>
      </c>
      <c r="N37" s="13">
        <v>11.09</v>
      </c>
      <c r="O37" s="13">
        <v>11.24</v>
      </c>
      <c r="P37" s="12">
        <v>7.44</v>
      </c>
      <c r="Q37" s="12">
        <v>11.04</v>
      </c>
      <c r="R37" s="12">
        <v>10.72</v>
      </c>
      <c r="S37" s="12">
        <v>11.79</v>
      </c>
      <c r="T37" s="12">
        <v>10.57</v>
      </c>
      <c r="U37" s="12">
        <v>10.79</v>
      </c>
      <c r="V37" s="12">
        <v>10.67</v>
      </c>
      <c r="W37" s="12">
        <v>9.65</v>
      </c>
      <c r="X37" s="12">
        <v>11.23</v>
      </c>
      <c r="Y37" s="12">
        <v>12.33</v>
      </c>
      <c r="Z37" s="12">
        <v>11.43</v>
      </c>
      <c r="AA37" s="12">
        <v>11.26</v>
      </c>
      <c r="AB37" s="13">
        <f>'[6]18-Marsh Point'!G43</f>
        <v>11.19</v>
      </c>
      <c r="AC37" s="13">
        <f>'[1]18-Marsh Point'!G43</f>
        <v>11.71</v>
      </c>
      <c r="AD37" s="13">
        <f>'[2]18-Marsh Point'!G43</f>
        <v>11.16</v>
      </c>
      <c r="AE37" s="13">
        <f>'[3]18-Marsh Point'!G43</f>
        <v>11.9</v>
      </c>
      <c r="AF37" s="13">
        <f>'[5]18-Marsh Point'!G43</f>
        <v>10.97</v>
      </c>
      <c r="AG37" s="13" t="str">
        <f>'[4]18-Marsh Point'!G43</f>
        <v/>
      </c>
      <c r="AH37" s="13">
        <f t="shared" si="0"/>
        <v>11.1488</v>
      </c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</row>
    <row r="38" spans="1:63" ht="15.6" x14ac:dyDescent="0.3">
      <c r="B38" s="20" t="s">
        <v>12</v>
      </c>
      <c r="C38" s="48" t="s">
        <v>18</v>
      </c>
      <c r="D38" s="49" t="s">
        <v>18</v>
      </c>
      <c r="E38" s="49" t="s">
        <v>18</v>
      </c>
      <c r="F38" s="13">
        <v>10.76</v>
      </c>
      <c r="G38" s="39">
        <v>11.05</v>
      </c>
      <c r="H38" s="13">
        <v>11.26</v>
      </c>
      <c r="I38" s="13">
        <v>11.21</v>
      </c>
      <c r="J38" s="13">
        <v>10.75</v>
      </c>
      <c r="K38" s="13">
        <v>13.04</v>
      </c>
      <c r="L38" s="13">
        <v>11.57</v>
      </c>
      <c r="M38" s="13">
        <v>10.62</v>
      </c>
      <c r="N38" s="13">
        <v>10.44</v>
      </c>
      <c r="O38" s="13">
        <v>10.94</v>
      </c>
      <c r="P38" s="12">
        <v>15.16</v>
      </c>
      <c r="Q38" s="12">
        <v>11.34</v>
      </c>
      <c r="R38" s="12">
        <v>10.47</v>
      </c>
      <c r="S38" s="12">
        <v>11.26</v>
      </c>
      <c r="T38" s="12">
        <v>10.32</v>
      </c>
      <c r="U38" s="12">
        <v>10.36</v>
      </c>
      <c r="V38" s="12">
        <v>11.04</v>
      </c>
      <c r="W38" s="12">
        <v>10.71</v>
      </c>
      <c r="X38" s="12">
        <v>10.53</v>
      </c>
      <c r="Y38" s="12">
        <v>11.48</v>
      </c>
      <c r="Z38" s="12">
        <v>11</v>
      </c>
      <c r="AA38" s="12">
        <v>10.83</v>
      </c>
      <c r="AB38" s="13">
        <f>'[6]18-Marsh Point'!G44</f>
        <v>11.61</v>
      </c>
      <c r="AC38" s="13">
        <f>'[1]18-Marsh Point'!G44</f>
        <v>13.38</v>
      </c>
      <c r="AD38" s="13">
        <f>'[2]18-Marsh Point'!G44</f>
        <v>10.52</v>
      </c>
      <c r="AE38" s="13">
        <f>'[3]18-Marsh Point'!G44</f>
        <v>11.18</v>
      </c>
      <c r="AF38" s="13">
        <f>'[5]18-Marsh Point'!G44</f>
        <v>10.49</v>
      </c>
      <c r="AG38" s="13" t="str">
        <f>'[4]18-Marsh Point'!G44</f>
        <v/>
      </c>
      <c r="AH38" s="13">
        <f t="shared" si="0"/>
        <v>11.262692307692305</v>
      </c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</row>
    <row r="39" spans="1:63" x14ac:dyDescent="0.25"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</row>
    <row r="40" spans="1:63" x14ac:dyDescent="0.25"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</row>
    <row r="41" spans="1:63" x14ac:dyDescent="0.25"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</row>
    <row r="42" spans="1:63" x14ac:dyDescent="0.25"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</row>
    <row r="43" spans="1:63" x14ac:dyDescent="0.25"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&amp;C&amp;"Arial,Bold"&amp;14Marsh Point - 18</oddHeader>
    <oddFooter>&amp;LPage &amp;P&amp;R&amp;"Arial,Italic"&amp;8h:/hydnet/monwell/gwlevel.xls</oddFooter>
  </headerFooter>
  <rowBreaks count="1" manualBreakCount="1">
    <brk id="21" max="6553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D20"/>
  <sheetViews>
    <sheetView workbookViewId="0">
      <pane xSplit="2" topLeftCell="Y1" activePane="topRight" state="frozen"/>
      <selection pane="topRight" activeCell="AE7" sqref="AE7:AF7"/>
    </sheetView>
  </sheetViews>
  <sheetFormatPr defaultColWidth="9.109375" defaultRowHeight="15" x14ac:dyDescent="0.25"/>
  <cols>
    <col min="1" max="1" width="33.33203125" style="30" bestFit="1" customWidth="1"/>
    <col min="2" max="26" width="9.109375" style="5"/>
    <col min="27" max="27" width="9.88671875" style="5" bestFit="1" customWidth="1"/>
    <col min="28" max="32" width="9.88671875" style="5" customWidth="1"/>
    <col min="33" max="16384" width="9.109375" style="5"/>
  </cols>
  <sheetData>
    <row r="1" spans="1:56" ht="15.6" x14ac:dyDescent="0.3">
      <c r="A1" s="6" t="s">
        <v>33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6" ht="15.6" x14ac:dyDescent="0.3">
      <c r="A2" s="14" t="s">
        <v>443</v>
      </c>
      <c r="B2" s="20" t="s">
        <v>1</v>
      </c>
      <c r="C2" s="48" t="s">
        <v>18</v>
      </c>
      <c r="D2" s="48" t="s">
        <v>18</v>
      </c>
      <c r="E2" s="48" t="s">
        <v>18</v>
      </c>
      <c r="F2" s="13">
        <v>4.99</v>
      </c>
      <c r="G2" s="13">
        <v>3.6</v>
      </c>
      <c r="H2" s="13">
        <v>6.31</v>
      </c>
      <c r="I2" s="13">
        <v>5.83</v>
      </c>
      <c r="J2" s="13">
        <v>4.22</v>
      </c>
      <c r="K2" s="13">
        <v>6.55</v>
      </c>
      <c r="L2" s="13">
        <v>4.38</v>
      </c>
      <c r="M2" s="13">
        <v>4.6500000000000004</v>
      </c>
      <c r="N2" s="13">
        <v>2.96</v>
      </c>
      <c r="O2" s="12">
        <v>3.56</v>
      </c>
      <c r="P2" s="12">
        <v>2.86</v>
      </c>
      <c r="Q2" s="12">
        <v>4.47</v>
      </c>
      <c r="R2" s="12">
        <v>3.85</v>
      </c>
      <c r="S2" s="12">
        <v>4.05</v>
      </c>
      <c r="T2" s="12">
        <v>3.23</v>
      </c>
      <c r="U2" s="12">
        <v>3.95</v>
      </c>
      <c r="V2" s="48" t="s">
        <v>18</v>
      </c>
      <c r="W2" s="55">
        <v>4.51</v>
      </c>
      <c r="X2" s="55">
        <v>2.91</v>
      </c>
      <c r="Y2" s="55">
        <v>3.4</v>
      </c>
      <c r="Z2" s="55">
        <v>3.28</v>
      </c>
      <c r="AA2" s="55">
        <v>3.26</v>
      </c>
      <c r="AB2" s="55">
        <f>'[1]19-Cohn Branch'!G4</f>
        <v>3.75</v>
      </c>
      <c r="AC2" s="48" t="s">
        <v>18</v>
      </c>
      <c r="AD2" s="55">
        <f>'[3]19-Cohn Branch'!G4</f>
        <v>2.91</v>
      </c>
      <c r="AE2" s="55">
        <v>1.74</v>
      </c>
      <c r="AF2" s="55">
        <f>'[4]19-Cohn Branch'!G4</f>
        <v>3.88</v>
      </c>
      <c r="AG2" s="13">
        <f>AVERAGE(B2:AD2)</f>
        <v>4.0643478260869568</v>
      </c>
      <c r="AH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</row>
    <row r="3" spans="1:56" ht="15.6" x14ac:dyDescent="0.3">
      <c r="A3" s="14"/>
      <c r="B3" s="20" t="s">
        <v>2</v>
      </c>
      <c r="C3" s="48" t="s">
        <v>18</v>
      </c>
      <c r="D3" s="48" t="s">
        <v>18</v>
      </c>
      <c r="E3" s="13">
        <v>3.7</v>
      </c>
      <c r="F3" s="13">
        <v>4.67</v>
      </c>
      <c r="G3" s="13">
        <v>4.99</v>
      </c>
      <c r="H3" s="13">
        <v>5.83</v>
      </c>
      <c r="I3" s="13">
        <v>4.93</v>
      </c>
      <c r="J3" s="13">
        <v>3.96</v>
      </c>
      <c r="K3" s="13">
        <v>7.08</v>
      </c>
      <c r="L3" s="48" t="s">
        <v>18</v>
      </c>
      <c r="M3" s="50">
        <v>3.61</v>
      </c>
      <c r="N3" s="50">
        <v>2.5499999999999998</v>
      </c>
      <c r="O3" s="17">
        <v>3.46</v>
      </c>
      <c r="P3" s="17">
        <v>2.46</v>
      </c>
      <c r="Q3" s="17">
        <v>4.7699999999999996</v>
      </c>
      <c r="R3" s="17">
        <v>3.12</v>
      </c>
      <c r="S3" s="17">
        <v>4.79</v>
      </c>
      <c r="T3" s="17">
        <v>2.4500000000000002</v>
      </c>
      <c r="U3" s="48" t="s">
        <v>18</v>
      </c>
      <c r="V3" s="48" t="s">
        <v>18</v>
      </c>
      <c r="W3" s="55">
        <v>4.6500000000000004</v>
      </c>
      <c r="X3" s="55">
        <v>3.28</v>
      </c>
      <c r="Y3" s="55">
        <v>2.99</v>
      </c>
      <c r="Z3" s="55">
        <v>2.77</v>
      </c>
      <c r="AA3" s="55">
        <v>3.38</v>
      </c>
      <c r="AB3" s="55">
        <f>'[1]19-Cohn Branch'!G5</f>
        <v>3.2</v>
      </c>
      <c r="AC3" s="55">
        <f>'[2]19-Cohn Branch'!G5</f>
        <v>5.09</v>
      </c>
      <c r="AD3" s="55">
        <f>'[3]19-Cohn Branch'!G5</f>
        <v>2.75</v>
      </c>
      <c r="AE3" s="55">
        <f>'[5]19-Cohn Branch'!G5</f>
        <v>3.41</v>
      </c>
      <c r="AF3" s="55">
        <f>'[4]19-Cohn Branch'!G5</f>
        <v>4.07</v>
      </c>
      <c r="AG3" s="13">
        <f t="shared" ref="AG3:AG19" si="0">AVERAGE(B3:AD3)</f>
        <v>3.933913043478261</v>
      </c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</row>
    <row r="4" spans="1:56" ht="15.6" x14ac:dyDescent="0.3">
      <c r="A4" s="54"/>
      <c r="B4" s="20" t="s">
        <v>3</v>
      </c>
      <c r="C4" s="48" t="s">
        <v>18</v>
      </c>
      <c r="D4" s="48" t="s">
        <v>18</v>
      </c>
      <c r="E4" s="13">
        <v>4.8600000000000003</v>
      </c>
      <c r="F4" s="13">
        <v>4.3</v>
      </c>
      <c r="G4" s="13">
        <v>4.45</v>
      </c>
      <c r="H4" s="13">
        <v>5.96</v>
      </c>
      <c r="I4" s="13">
        <v>4.82</v>
      </c>
      <c r="J4" s="13">
        <v>3.34</v>
      </c>
      <c r="K4" s="13">
        <v>6.37</v>
      </c>
      <c r="L4" s="13">
        <v>3</v>
      </c>
      <c r="M4" s="13">
        <v>3.57</v>
      </c>
      <c r="N4" s="13">
        <v>2.16</v>
      </c>
      <c r="O4" s="12">
        <v>3.26</v>
      </c>
      <c r="P4" s="12">
        <v>4.96</v>
      </c>
      <c r="Q4" s="12">
        <v>5.13</v>
      </c>
      <c r="R4" s="12">
        <v>3.49</v>
      </c>
      <c r="S4" s="12">
        <v>3.75</v>
      </c>
      <c r="T4" s="12">
        <v>2.36</v>
      </c>
      <c r="U4" s="48" t="s">
        <v>18</v>
      </c>
      <c r="V4" s="48" t="s">
        <v>18</v>
      </c>
      <c r="W4" s="55">
        <v>6.61</v>
      </c>
      <c r="X4" s="55">
        <v>2.85</v>
      </c>
      <c r="Y4" s="55">
        <v>2.78</v>
      </c>
      <c r="Z4" s="55">
        <v>2.85</v>
      </c>
      <c r="AA4" s="55">
        <v>3</v>
      </c>
      <c r="AB4" s="55">
        <f>'[1]19-Cohn Branch'!G6</f>
        <v>3.13</v>
      </c>
      <c r="AC4" s="55">
        <f>'[2]19-Cohn Branch'!G6</f>
        <v>4.58</v>
      </c>
      <c r="AD4" s="55">
        <f>'[3]19-Cohn Branch'!G6</f>
        <v>2.74</v>
      </c>
      <c r="AE4" s="55">
        <f>'[5]19-Cohn Branch'!G6</f>
        <v>3.14</v>
      </c>
      <c r="AF4" s="55">
        <f>'[4]19-Cohn Branch'!G6</f>
        <v>4.08</v>
      </c>
      <c r="AG4" s="13">
        <f t="shared" si="0"/>
        <v>3.9299999999999993</v>
      </c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</row>
    <row r="5" spans="1:56" ht="15.6" x14ac:dyDescent="0.3">
      <c r="A5" s="14"/>
      <c r="B5" s="20" t="s">
        <v>4</v>
      </c>
      <c r="C5" s="48" t="s">
        <v>18</v>
      </c>
      <c r="D5" s="48" t="s">
        <v>18</v>
      </c>
      <c r="E5" s="13">
        <v>4.49</v>
      </c>
      <c r="F5" s="13">
        <v>4.8</v>
      </c>
      <c r="G5" s="13">
        <v>3.41</v>
      </c>
      <c r="H5" s="13">
        <v>4.9800000000000004</v>
      </c>
      <c r="I5" s="13">
        <v>4.3</v>
      </c>
      <c r="J5" s="13">
        <v>2.73</v>
      </c>
      <c r="K5" s="13">
        <v>4.66</v>
      </c>
      <c r="L5" s="39" t="s">
        <v>498</v>
      </c>
      <c r="M5" s="13">
        <v>2.61</v>
      </c>
      <c r="N5" s="13">
        <v>4.0599999999999996</v>
      </c>
      <c r="O5" s="13">
        <v>2.2599999999999998</v>
      </c>
      <c r="P5" s="13">
        <v>4.96</v>
      </c>
      <c r="Q5" s="13">
        <v>4.8</v>
      </c>
      <c r="R5" s="13">
        <v>4.9400000000000004</v>
      </c>
      <c r="S5" s="13">
        <v>3.34</v>
      </c>
      <c r="T5" s="39" t="s">
        <v>498</v>
      </c>
      <c r="U5" s="48" t="s">
        <v>18</v>
      </c>
      <c r="V5" s="55">
        <v>1.3</v>
      </c>
      <c r="W5" s="55">
        <v>4.6399999999999997</v>
      </c>
      <c r="X5" s="55">
        <v>2.5499999999999998</v>
      </c>
      <c r="Y5" s="55">
        <v>2.2200000000000002</v>
      </c>
      <c r="Z5" s="55">
        <v>2.66</v>
      </c>
      <c r="AA5" s="55">
        <f>'[6]19-Cohn Branch'!G7</f>
        <v>3.16</v>
      </c>
      <c r="AB5" s="55">
        <f>'[1]19-Cohn Branch'!G7</f>
        <v>2.56</v>
      </c>
      <c r="AC5" s="55">
        <f>'[2]19-Cohn Branch'!G7</f>
        <v>3.93</v>
      </c>
      <c r="AD5" s="55">
        <f>'[3]19-Cohn Branch'!G7</f>
        <v>2.74</v>
      </c>
      <c r="AE5" s="55">
        <f>'[5]19-Cohn Branch'!G7</f>
        <v>2.76</v>
      </c>
      <c r="AF5" s="55">
        <f>'[4]19-Cohn Branch'!G7</f>
        <v>3.37</v>
      </c>
      <c r="AG5" s="13">
        <f t="shared" si="0"/>
        <v>3.5695652173913035</v>
      </c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</row>
    <row r="6" spans="1:56" ht="15.6" x14ac:dyDescent="0.3">
      <c r="B6" s="20" t="s">
        <v>5</v>
      </c>
      <c r="C6" s="48" t="s">
        <v>18</v>
      </c>
      <c r="D6" s="48" t="s">
        <v>18</v>
      </c>
      <c r="E6" s="13">
        <v>3.75</v>
      </c>
      <c r="F6" s="13">
        <v>3.83</v>
      </c>
      <c r="G6" s="13">
        <v>4.55</v>
      </c>
      <c r="H6" s="13">
        <v>4.47</v>
      </c>
      <c r="I6" s="13">
        <v>3.38</v>
      </c>
      <c r="J6" s="50">
        <v>4.08</v>
      </c>
      <c r="K6" s="13">
        <v>4.3099999999999996</v>
      </c>
      <c r="L6" s="39" t="s">
        <v>498</v>
      </c>
      <c r="M6" s="13">
        <v>2.15</v>
      </c>
      <c r="N6" s="13">
        <v>3.26</v>
      </c>
      <c r="O6" s="39" t="s">
        <v>498</v>
      </c>
      <c r="P6" s="13">
        <v>3.06</v>
      </c>
      <c r="Q6" s="13">
        <v>4.12</v>
      </c>
      <c r="R6" s="13">
        <v>4.9000000000000004</v>
      </c>
      <c r="S6" s="13">
        <v>2.4300000000000002</v>
      </c>
      <c r="T6" s="39" t="s">
        <v>498</v>
      </c>
      <c r="U6" s="48" t="s">
        <v>18</v>
      </c>
      <c r="V6" s="55">
        <v>0.83</v>
      </c>
      <c r="W6" s="55">
        <v>4.76</v>
      </c>
      <c r="X6" s="55">
        <v>2.88</v>
      </c>
      <c r="Y6" s="55">
        <v>1.8</v>
      </c>
      <c r="Z6" s="55">
        <v>2.99</v>
      </c>
      <c r="AA6" s="55">
        <f>'[6]19-Cohn Branch'!G8</f>
        <v>2.85</v>
      </c>
      <c r="AB6" s="55">
        <f>'[1]19-Cohn Branch'!G8</f>
        <v>1.82</v>
      </c>
      <c r="AC6" s="55">
        <f>'[2]19-Cohn Branch'!G8</f>
        <v>3.61</v>
      </c>
      <c r="AD6" s="55" t="str">
        <f>'[3]19-Cohn Branch'!G8</f>
        <v>&lt;2.74</v>
      </c>
      <c r="AE6" s="55">
        <f>'[5]19-Cohn Branch'!G8</f>
        <v>2.77</v>
      </c>
      <c r="AF6" s="55">
        <f>'[4]19-Cohn Branch'!G8</f>
        <v>3.95</v>
      </c>
      <c r="AG6" s="13">
        <f t="shared" si="0"/>
        <v>3.3252380952380944</v>
      </c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</row>
    <row r="7" spans="1:56" ht="15.6" x14ac:dyDescent="0.3">
      <c r="B7" s="20" t="s">
        <v>5</v>
      </c>
      <c r="C7" s="48" t="s">
        <v>18</v>
      </c>
      <c r="D7" s="48" t="s">
        <v>18</v>
      </c>
      <c r="E7" s="13">
        <v>3.25</v>
      </c>
      <c r="F7" s="13">
        <v>3.33</v>
      </c>
      <c r="G7" s="13">
        <v>3.7</v>
      </c>
      <c r="H7" s="13">
        <v>3.71</v>
      </c>
      <c r="I7" s="13">
        <v>3.27</v>
      </c>
      <c r="J7" s="13">
        <v>3.7</v>
      </c>
      <c r="K7" s="13">
        <v>3.87</v>
      </c>
      <c r="L7" s="13">
        <v>2.89</v>
      </c>
      <c r="M7" s="13">
        <v>2.0099999999999998</v>
      </c>
      <c r="N7" s="13">
        <v>2.36</v>
      </c>
      <c r="O7" s="12">
        <v>2.36</v>
      </c>
      <c r="P7" s="12">
        <v>3.36</v>
      </c>
      <c r="Q7" s="12">
        <v>3.39</v>
      </c>
      <c r="R7" s="12">
        <v>4.4400000000000004</v>
      </c>
      <c r="S7" s="39" t="s">
        <v>334</v>
      </c>
      <c r="T7" s="39" t="s">
        <v>498</v>
      </c>
      <c r="U7" s="48" t="s">
        <v>18</v>
      </c>
      <c r="V7" s="55">
        <v>2.2400000000000002</v>
      </c>
      <c r="W7" s="55">
        <v>3.78</v>
      </c>
      <c r="X7" s="55">
        <v>2.86</v>
      </c>
      <c r="Y7" s="55">
        <v>1.73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3.125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</row>
    <row r="8" spans="1:56" ht="15.6" x14ac:dyDescent="0.3">
      <c r="B8" s="20" t="s">
        <v>6</v>
      </c>
      <c r="C8" s="48" t="s">
        <v>18</v>
      </c>
      <c r="D8" s="48" t="s">
        <v>18</v>
      </c>
      <c r="E8" s="13">
        <v>4.28</v>
      </c>
      <c r="F8" s="13">
        <v>2.84</v>
      </c>
      <c r="G8" s="13">
        <v>4.4000000000000004</v>
      </c>
      <c r="H8" s="13">
        <v>5.76</v>
      </c>
      <c r="I8" s="13">
        <v>3.2</v>
      </c>
      <c r="J8" s="13">
        <v>3.38</v>
      </c>
      <c r="K8" s="13">
        <v>4.4800000000000004</v>
      </c>
      <c r="L8" s="13">
        <v>3.97</v>
      </c>
      <c r="M8" s="39" t="s">
        <v>498</v>
      </c>
      <c r="N8" s="39" t="s">
        <v>498</v>
      </c>
      <c r="O8" s="39" t="s">
        <v>498</v>
      </c>
      <c r="P8" s="13">
        <v>3.52</v>
      </c>
      <c r="Q8" s="13">
        <v>2.67</v>
      </c>
      <c r="R8" s="13">
        <v>6.45</v>
      </c>
      <c r="S8" s="13">
        <v>1.82</v>
      </c>
      <c r="T8" s="39" t="s">
        <v>498</v>
      </c>
      <c r="U8" s="48" t="s">
        <v>18</v>
      </c>
      <c r="V8" s="55">
        <v>2.68</v>
      </c>
      <c r="W8" s="55">
        <v>3.13</v>
      </c>
      <c r="X8" s="55">
        <v>2.1800000000000002</v>
      </c>
      <c r="Y8" s="55">
        <v>2.31</v>
      </c>
      <c r="Z8" s="55">
        <v>2.4300000000000002</v>
      </c>
      <c r="AA8" s="55">
        <f>'[6]19-Cohn Branch'!G9</f>
        <v>2.06</v>
      </c>
      <c r="AB8" s="55">
        <f>'[1]19-Cohn Branch'!G9</f>
        <v>1.0900000000000001</v>
      </c>
      <c r="AC8" s="55">
        <f>'[2]19-Cohn Branch'!G9</f>
        <v>3.66</v>
      </c>
      <c r="AD8" s="55" t="str">
        <f>'[3]19-Cohn Branch'!G9</f>
        <v>&lt;2.74</v>
      </c>
      <c r="AE8" s="55">
        <f>'[5]19-Cohn Branch'!G9</f>
        <v>3.92</v>
      </c>
      <c r="AF8" s="55">
        <f>'[4]19-Cohn Branch'!G9</f>
        <v>3.4</v>
      </c>
      <c r="AG8" s="13">
        <f t="shared" si="0"/>
        <v>3.315500000000001</v>
      </c>
      <c r="AI8" s="39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</row>
    <row r="9" spans="1:56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6.75</v>
      </c>
      <c r="F9" s="13">
        <v>4.97</v>
      </c>
      <c r="G9" s="13">
        <v>3.66</v>
      </c>
      <c r="H9" s="13">
        <v>5.49</v>
      </c>
      <c r="I9" s="13">
        <v>5.42</v>
      </c>
      <c r="J9" s="13">
        <v>2.91</v>
      </c>
      <c r="K9" s="13">
        <v>3.87</v>
      </c>
      <c r="L9" s="13">
        <v>5.26</v>
      </c>
      <c r="M9" s="39" t="s">
        <v>498</v>
      </c>
      <c r="N9" s="39" t="s">
        <v>498</v>
      </c>
      <c r="O9" s="13">
        <v>2.99</v>
      </c>
      <c r="P9" s="13">
        <v>3.66</v>
      </c>
      <c r="Q9" s="13">
        <v>4.28</v>
      </c>
      <c r="R9" s="13">
        <v>5.76</v>
      </c>
      <c r="S9" s="13">
        <v>2.13</v>
      </c>
      <c r="T9" s="13">
        <v>2.16</v>
      </c>
      <c r="U9" s="48" t="s">
        <v>18</v>
      </c>
      <c r="V9" s="55">
        <v>2.77</v>
      </c>
      <c r="W9" s="55">
        <v>2.63</v>
      </c>
      <c r="X9" s="55">
        <v>2.15</v>
      </c>
      <c r="Y9" s="55">
        <v>3.26</v>
      </c>
      <c r="Z9" s="55">
        <v>3.59</v>
      </c>
      <c r="AA9" s="55">
        <f>'[6]19-Cohn Branch'!G10</f>
        <v>1.91</v>
      </c>
      <c r="AB9" s="55">
        <f>'[1]19-Cohn Branch'!G10</f>
        <v>3.11</v>
      </c>
      <c r="AC9" s="55">
        <f>'[2]19-Cohn Branch'!G10</f>
        <v>4.84</v>
      </c>
      <c r="AD9" s="55">
        <f>'[3]19-Cohn Branch'!G10</f>
        <v>4.8499999999999996</v>
      </c>
      <c r="AE9" s="55">
        <f>'[5]19-Cohn Branch'!G10</f>
        <v>4.29</v>
      </c>
      <c r="AF9" s="55">
        <f>'[4]19-Cohn Branch'!G10</f>
        <v>4.13</v>
      </c>
      <c r="AG9" s="13">
        <f t="shared" si="0"/>
        <v>3.844347826086957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</row>
    <row r="10" spans="1:56" ht="15.6" x14ac:dyDescent="0.3">
      <c r="A10" s="14" t="s">
        <v>1261</v>
      </c>
      <c r="B10" s="20" t="s">
        <v>7</v>
      </c>
      <c r="C10" s="48" t="s">
        <v>18</v>
      </c>
      <c r="D10" s="48" t="s">
        <v>18</v>
      </c>
      <c r="E10" s="13">
        <v>6.15</v>
      </c>
      <c r="F10" s="13">
        <v>5.94</v>
      </c>
      <c r="G10" s="13">
        <v>4.5</v>
      </c>
      <c r="H10" s="13">
        <v>5.74</v>
      </c>
      <c r="I10" s="13">
        <v>5.63</v>
      </c>
      <c r="J10" s="13">
        <v>4.38</v>
      </c>
      <c r="K10" s="13">
        <v>3.33</v>
      </c>
      <c r="L10" s="13">
        <v>6.46</v>
      </c>
      <c r="M10" s="39" t="s">
        <v>498</v>
      </c>
      <c r="N10" s="13">
        <v>4.3099999999999996</v>
      </c>
      <c r="O10" s="13">
        <v>4.3899999999999997</v>
      </c>
      <c r="P10" s="13">
        <v>5.96</v>
      </c>
      <c r="Q10" s="13">
        <v>5.13</v>
      </c>
      <c r="R10" s="13">
        <v>6.75</v>
      </c>
      <c r="S10" s="48" t="s">
        <v>18</v>
      </c>
      <c r="T10" s="13">
        <v>3.62</v>
      </c>
      <c r="U10" s="48" t="s">
        <v>18</v>
      </c>
      <c r="V10" s="55">
        <v>3.39</v>
      </c>
      <c r="W10" s="55">
        <v>3.53</v>
      </c>
      <c r="X10" s="55">
        <v>3.99</v>
      </c>
      <c r="Y10" s="55">
        <v>4.78</v>
      </c>
      <c r="Z10" s="55">
        <v>5.15</v>
      </c>
      <c r="AA10" s="55">
        <f>'[6]19-Cohn Branch'!G11</f>
        <v>2.87</v>
      </c>
      <c r="AB10" s="55">
        <f>'[1]19-Cohn Branch'!G11</f>
        <v>4.55</v>
      </c>
      <c r="AC10" s="55">
        <f>'[2]19-Cohn Branch'!G11</f>
        <v>4.74</v>
      </c>
      <c r="AD10" s="55">
        <f>'[3]19-Cohn Branch'!G11</f>
        <v>4.84</v>
      </c>
      <c r="AE10" s="55">
        <f>'[5]19-Cohn Branch'!G11</f>
        <v>5.56</v>
      </c>
      <c r="AF10" s="55">
        <f>'[4]19-Cohn Branch'!G11</f>
        <v>4.91</v>
      </c>
      <c r="AG10" s="13">
        <f t="shared" si="0"/>
        <v>4.7882608695652182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</row>
    <row r="11" spans="1:56" ht="15.6" x14ac:dyDescent="0.3">
      <c r="A11"/>
      <c r="B11" s="20" t="s">
        <v>7</v>
      </c>
      <c r="C11" s="48" t="s">
        <v>18</v>
      </c>
      <c r="D11" s="48" t="s">
        <v>18</v>
      </c>
      <c r="E11" s="13">
        <v>6.37</v>
      </c>
      <c r="F11" s="13">
        <v>5.41</v>
      </c>
      <c r="G11" s="13">
        <v>4.29</v>
      </c>
      <c r="H11" s="13">
        <v>7.03</v>
      </c>
      <c r="I11" s="13">
        <v>4.82</v>
      </c>
      <c r="J11" s="13">
        <v>6.39</v>
      </c>
      <c r="K11" s="13">
        <v>5.44</v>
      </c>
      <c r="L11" s="13">
        <v>6.53</v>
      </c>
      <c r="M11" s="13">
        <v>2.76</v>
      </c>
      <c r="N11" s="13">
        <v>7.16</v>
      </c>
      <c r="O11" s="12">
        <v>5.16</v>
      </c>
      <c r="P11" s="12">
        <v>5.86</v>
      </c>
      <c r="Q11" s="12">
        <v>5.51</v>
      </c>
      <c r="R11" s="12">
        <v>6.41</v>
      </c>
      <c r="S11" s="48" t="s">
        <v>18</v>
      </c>
      <c r="T11" s="13">
        <v>3.16</v>
      </c>
      <c r="U11" s="48" t="s">
        <v>18</v>
      </c>
      <c r="V11" s="55">
        <v>2.54</v>
      </c>
      <c r="W11" s="55">
        <v>3.55</v>
      </c>
      <c r="X11" s="55">
        <v>6.22</v>
      </c>
      <c r="Y11" s="55">
        <v>5.17</v>
      </c>
      <c r="Z11" s="55">
        <v>6.1</v>
      </c>
      <c r="AA11" s="55">
        <f>'[6]19-Cohn Branch'!G12</f>
        <v>3.2</v>
      </c>
      <c r="AB11" s="55">
        <f>'[1]19-Cohn Branch'!G12</f>
        <v>4.7</v>
      </c>
      <c r="AC11" s="55">
        <f>'[2]19-Cohn Branch'!G12</f>
        <v>5.5</v>
      </c>
      <c r="AD11" s="55">
        <f>'[3]19-Cohn Branch'!G12</f>
        <v>5.21</v>
      </c>
      <c r="AE11" s="55">
        <f>'[5]19-Cohn Branch'!G12</f>
        <v>4.6500000000000004</v>
      </c>
      <c r="AF11" s="55">
        <f>'[4]19-Cohn Branch'!G12</f>
        <v>4.8099999999999996</v>
      </c>
      <c r="AG11" s="13">
        <f t="shared" si="0"/>
        <v>5.1870833333333328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</row>
    <row r="12" spans="1:56" ht="15.6" x14ac:dyDescent="0.3">
      <c r="A12"/>
      <c r="B12" s="20" t="s">
        <v>8</v>
      </c>
      <c r="C12" s="48" t="s">
        <v>18</v>
      </c>
      <c r="D12" s="48" t="s">
        <v>18</v>
      </c>
      <c r="E12" s="13">
        <v>7.05</v>
      </c>
      <c r="F12" s="13">
        <v>5.63</v>
      </c>
      <c r="G12" s="13">
        <v>4.5199999999999996</v>
      </c>
      <c r="H12" s="13">
        <v>6.11</v>
      </c>
      <c r="I12" s="13">
        <v>6.05</v>
      </c>
      <c r="J12" s="13">
        <v>7.12</v>
      </c>
      <c r="K12" s="13">
        <v>6.07</v>
      </c>
      <c r="L12" s="13">
        <v>5.27</v>
      </c>
      <c r="M12" s="13">
        <v>3.26</v>
      </c>
      <c r="N12" s="13">
        <v>7.01</v>
      </c>
      <c r="O12" s="12">
        <v>5.23</v>
      </c>
      <c r="P12" s="12">
        <v>5.89</v>
      </c>
      <c r="Q12" s="12">
        <v>5.66</v>
      </c>
      <c r="R12" s="12">
        <v>5.82</v>
      </c>
      <c r="S12" s="12">
        <v>5.83</v>
      </c>
      <c r="T12" s="12">
        <v>4.2300000000000004</v>
      </c>
      <c r="U12" s="48" t="s">
        <v>18</v>
      </c>
      <c r="V12" s="69">
        <v>2.4</v>
      </c>
      <c r="W12" s="69">
        <v>4.96</v>
      </c>
      <c r="X12" s="69">
        <v>6.28</v>
      </c>
      <c r="Y12" s="69">
        <v>5.95</v>
      </c>
      <c r="Z12" s="69">
        <v>6.17</v>
      </c>
      <c r="AA12" s="55">
        <f>'[6]19-Cohn Branch'!G13</f>
        <v>4.3</v>
      </c>
      <c r="AB12" s="55">
        <f>'[1]19-Cohn Branch'!G13</f>
        <v>5.44</v>
      </c>
      <c r="AC12" s="55">
        <f>'[2]19-Cohn Branch'!G13</f>
        <v>5.67</v>
      </c>
      <c r="AD12" s="55">
        <f>'[3]19-Cohn Branch'!G13</f>
        <v>6.12</v>
      </c>
      <c r="AE12" s="55">
        <f>'[5]19-Cohn Branch'!G13</f>
        <v>4.49</v>
      </c>
      <c r="AF12" s="55">
        <f>'[4]19-Cohn Branch'!G13</f>
        <v>6.3</v>
      </c>
      <c r="AG12" s="13">
        <f t="shared" si="0"/>
        <v>5.5215999999999994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</row>
    <row r="13" spans="1:56" ht="15.6" x14ac:dyDescent="0.3">
      <c r="A13" s="14" t="s">
        <v>163</v>
      </c>
      <c r="B13" s="20" t="s">
        <v>8</v>
      </c>
      <c r="C13" s="48" t="s">
        <v>18</v>
      </c>
      <c r="D13" s="48" t="s">
        <v>18</v>
      </c>
      <c r="E13" s="13">
        <v>6.47</v>
      </c>
      <c r="F13" s="13">
        <v>5.98</v>
      </c>
      <c r="G13" s="13">
        <v>4.53</v>
      </c>
      <c r="H13" s="13">
        <v>6.44</v>
      </c>
      <c r="I13" s="13">
        <v>5.57</v>
      </c>
      <c r="J13" s="13">
        <v>6.22</v>
      </c>
      <c r="K13" s="13">
        <v>4.6500000000000004</v>
      </c>
      <c r="L13" s="13">
        <v>5.58</v>
      </c>
      <c r="M13" s="13">
        <v>5.56</v>
      </c>
      <c r="N13" s="13">
        <v>6.16</v>
      </c>
      <c r="O13" s="12">
        <v>5.23</v>
      </c>
      <c r="P13" s="12">
        <v>6.16</v>
      </c>
      <c r="Q13" s="12">
        <v>6.51</v>
      </c>
      <c r="R13" s="12">
        <v>5.42</v>
      </c>
      <c r="S13" s="12">
        <v>6.05</v>
      </c>
      <c r="T13" s="12">
        <v>4.21</v>
      </c>
      <c r="U13" s="48" t="s">
        <v>18</v>
      </c>
      <c r="V13" s="69">
        <v>4.5599999999999996</v>
      </c>
      <c r="W13" s="69">
        <v>4.45</v>
      </c>
      <c r="X13" s="69">
        <v>5.68</v>
      </c>
      <c r="Y13" s="69">
        <v>5.62</v>
      </c>
      <c r="Z13" s="69">
        <v>5.85</v>
      </c>
      <c r="AA13" s="55">
        <f>'[6]19-Cohn Branch'!G14</f>
        <v>4.6900000000000004</v>
      </c>
      <c r="AB13" s="55">
        <f>'[1]19-Cohn Branch'!G14</f>
        <v>6.41</v>
      </c>
      <c r="AC13" s="55">
        <f>'[2]19-Cohn Branch'!G14</f>
        <v>4.79</v>
      </c>
      <c r="AD13" s="55">
        <f>'[3]19-Cohn Branch'!G14</f>
        <v>5.51</v>
      </c>
      <c r="AE13" s="55">
        <f>'[5]19-Cohn Branch'!G14</f>
        <v>4.33</v>
      </c>
      <c r="AF13" s="55">
        <f>'[4]19-Cohn Branch'!G14</f>
        <v>5.84</v>
      </c>
      <c r="AG13" s="13">
        <f t="shared" si="0"/>
        <v>5.5319999999999991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</row>
    <row r="14" spans="1:56" ht="15.6" x14ac:dyDescent="0.3">
      <c r="A14" s="14" t="s">
        <v>1208</v>
      </c>
      <c r="B14" s="20" t="s">
        <v>9</v>
      </c>
      <c r="C14" s="48" t="s">
        <v>18</v>
      </c>
      <c r="D14" s="48" t="s">
        <v>18</v>
      </c>
      <c r="E14" s="13">
        <v>6.73</v>
      </c>
      <c r="F14" s="13">
        <v>6.57</v>
      </c>
      <c r="G14" s="13">
        <v>5.58</v>
      </c>
      <c r="H14" s="48" t="s">
        <v>18</v>
      </c>
      <c r="I14" s="13">
        <v>6.71</v>
      </c>
      <c r="J14" s="50">
        <v>5.86</v>
      </c>
      <c r="K14" s="13">
        <v>5.4</v>
      </c>
      <c r="L14" s="13">
        <v>7.03</v>
      </c>
      <c r="M14" s="13">
        <v>5.46</v>
      </c>
      <c r="N14" s="13">
        <v>7.06</v>
      </c>
      <c r="O14" s="12">
        <v>6.06</v>
      </c>
      <c r="P14" s="12">
        <v>6.99</v>
      </c>
      <c r="Q14" s="12">
        <v>6.48</v>
      </c>
      <c r="R14" s="12">
        <v>5.14</v>
      </c>
      <c r="S14" s="12">
        <v>6.71</v>
      </c>
      <c r="T14" s="12">
        <v>4.6100000000000003</v>
      </c>
      <c r="U14" s="48" t="s">
        <v>18</v>
      </c>
      <c r="V14" s="69">
        <v>4.91</v>
      </c>
      <c r="W14" s="69">
        <v>5.57</v>
      </c>
      <c r="X14" s="69">
        <v>6.38</v>
      </c>
      <c r="Y14" s="69">
        <v>5.13</v>
      </c>
      <c r="Z14" s="69">
        <v>6.13</v>
      </c>
      <c r="AA14" s="55">
        <f>'[6]19-Cohn Branch'!G15</f>
        <v>3.83</v>
      </c>
      <c r="AB14" s="55">
        <f>'[1]19-Cohn Branch'!G15</f>
        <v>6.03</v>
      </c>
      <c r="AC14" s="55">
        <f>'[2]19-Cohn Branch'!G15</f>
        <v>6.24</v>
      </c>
      <c r="AD14" s="48" t="s">
        <v>18</v>
      </c>
      <c r="AE14" s="55">
        <f>'[5]19-Cohn Branch'!G15</f>
        <v>5.68</v>
      </c>
      <c r="AF14" s="55" t="str">
        <f>'[4]19-Cohn Branch'!G15</f>
        <v/>
      </c>
      <c r="AG14" s="13">
        <f t="shared" si="0"/>
        <v>5.9395652173913041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</row>
    <row r="15" spans="1:56" ht="15.6" x14ac:dyDescent="0.3">
      <c r="A15" s="14" t="s">
        <v>1262</v>
      </c>
      <c r="B15" s="20" t="s">
        <v>9</v>
      </c>
      <c r="C15" s="48" t="s">
        <v>18</v>
      </c>
      <c r="D15" s="48" t="s">
        <v>18</v>
      </c>
      <c r="E15" s="13">
        <v>5.96</v>
      </c>
      <c r="F15" s="13">
        <v>6.39</v>
      </c>
      <c r="G15" s="13">
        <v>6.79</v>
      </c>
      <c r="H15" s="48" t="s">
        <v>18</v>
      </c>
      <c r="I15" s="13">
        <v>6.1</v>
      </c>
      <c r="J15" s="13">
        <v>5.14</v>
      </c>
      <c r="K15" s="13">
        <v>6.1</v>
      </c>
      <c r="L15" s="13">
        <v>7.45</v>
      </c>
      <c r="M15" s="13">
        <v>6.06</v>
      </c>
      <c r="N15" s="13">
        <v>6.36</v>
      </c>
      <c r="O15" s="12">
        <v>6.46</v>
      </c>
      <c r="P15" s="12">
        <v>6.06</v>
      </c>
      <c r="Q15" s="12">
        <v>5.67</v>
      </c>
      <c r="R15" s="12">
        <v>4.0199999999999996</v>
      </c>
      <c r="S15" s="48" t="s">
        <v>18</v>
      </c>
      <c r="T15" s="13">
        <v>5.93</v>
      </c>
      <c r="U15" s="48" t="s">
        <v>18</v>
      </c>
      <c r="V15" s="55">
        <v>4.55</v>
      </c>
      <c r="W15" s="55">
        <v>6.45</v>
      </c>
      <c r="X15" s="55">
        <v>4.99</v>
      </c>
      <c r="Y15" s="55">
        <v>6.08</v>
      </c>
      <c r="Z15" s="55">
        <v>6.69</v>
      </c>
      <c r="AA15" s="55">
        <f>'[6]19-Cohn Branch'!G16</f>
        <v>5.33</v>
      </c>
      <c r="AB15" s="55">
        <f>'[1]19-Cohn Branch'!G16</f>
        <v>6.05</v>
      </c>
      <c r="AC15" s="55">
        <f>'[2]19-Cohn Branch'!G16</f>
        <v>5.14</v>
      </c>
      <c r="AD15" s="55">
        <f>'[3]19-Cohn Branch'!G16</f>
        <v>5.0999999999999996</v>
      </c>
      <c r="AE15" s="55">
        <f>'[5]19-Cohn Branch'!G16</f>
        <v>5.5</v>
      </c>
      <c r="AF15" s="55" t="str">
        <f>'[4]19-Cohn Branch'!G16</f>
        <v/>
      </c>
      <c r="AG15" s="13">
        <f t="shared" si="0"/>
        <v>5.8639130434782603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</row>
    <row r="16" spans="1:56" ht="15.6" x14ac:dyDescent="0.3">
      <c r="A16" s="14"/>
      <c r="B16" s="20" t="s">
        <v>10</v>
      </c>
      <c r="C16" s="48" t="s">
        <v>18</v>
      </c>
      <c r="D16" s="48" t="s">
        <v>18</v>
      </c>
      <c r="E16" s="13">
        <v>6.11</v>
      </c>
      <c r="F16" s="13">
        <v>6.17</v>
      </c>
      <c r="G16" s="13">
        <v>6.58</v>
      </c>
      <c r="H16" s="48" t="s">
        <v>18</v>
      </c>
      <c r="I16" s="13">
        <v>7.2</v>
      </c>
      <c r="J16" s="13">
        <v>6.01</v>
      </c>
      <c r="K16" s="13">
        <v>5.37</v>
      </c>
      <c r="L16" s="13">
        <v>5.91</v>
      </c>
      <c r="M16" s="13">
        <v>6.16</v>
      </c>
      <c r="N16" s="13">
        <v>5.76</v>
      </c>
      <c r="O16" s="12">
        <v>6.46</v>
      </c>
      <c r="P16" s="12">
        <v>6.16</v>
      </c>
      <c r="Q16" s="12">
        <v>5.1100000000000003</v>
      </c>
      <c r="R16" s="12">
        <v>5.42</v>
      </c>
      <c r="S16" s="12">
        <v>4.96</v>
      </c>
      <c r="T16" s="13">
        <v>5.98</v>
      </c>
      <c r="U16" s="48" t="s">
        <v>18</v>
      </c>
      <c r="V16" s="55">
        <v>4.01</v>
      </c>
      <c r="W16" s="55">
        <v>5.23</v>
      </c>
      <c r="X16" s="55">
        <v>4.62</v>
      </c>
      <c r="Y16" s="55">
        <v>6.2</v>
      </c>
      <c r="Z16" s="55">
        <v>5.25</v>
      </c>
      <c r="AA16" s="55">
        <f>'[6]19-Cohn Branch'!G17</f>
        <v>4.8600000000000003</v>
      </c>
      <c r="AB16" s="55">
        <f>'[1]19-Cohn Branch'!G17</f>
        <v>5.97</v>
      </c>
      <c r="AC16" s="55">
        <f>'[2]19-Cohn Branch'!G17</f>
        <v>4.63</v>
      </c>
      <c r="AD16" s="55">
        <f>'[3]19-Cohn Branch'!G17</f>
        <v>5.5</v>
      </c>
      <c r="AE16" s="55">
        <f>'[5]19-Cohn Branch'!G17</f>
        <v>4.6900000000000004</v>
      </c>
      <c r="AF16" s="55" t="str">
        <f>'[4]19-Cohn Branch'!G17</f>
        <v/>
      </c>
      <c r="AG16" s="13">
        <f t="shared" si="0"/>
        <v>5.6512500000000001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</row>
    <row r="17" spans="1:52" ht="15.6" x14ac:dyDescent="0.3">
      <c r="A17" s="54"/>
      <c r="B17" s="20" t="s">
        <v>10</v>
      </c>
      <c r="C17" s="48" t="s">
        <v>18</v>
      </c>
      <c r="D17" s="48" t="s">
        <v>18</v>
      </c>
      <c r="E17" s="13">
        <v>5.09</v>
      </c>
      <c r="F17" s="13">
        <v>6.81</v>
      </c>
      <c r="G17" s="13">
        <v>5.99</v>
      </c>
      <c r="H17" s="13">
        <v>6.22</v>
      </c>
      <c r="I17" s="13">
        <v>6.01</v>
      </c>
      <c r="J17" s="13">
        <v>4.96</v>
      </c>
      <c r="K17" s="13">
        <v>4.29</v>
      </c>
      <c r="L17" s="13">
        <v>5.6</v>
      </c>
      <c r="M17" s="13">
        <v>5.21</v>
      </c>
      <c r="N17" s="13">
        <v>5.16</v>
      </c>
      <c r="O17" s="12">
        <v>2.36</v>
      </c>
      <c r="P17" s="12">
        <v>5.16</v>
      </c>
      <c r="Q17" s="12">
        <v>4.78</v>
      </c>
      <c r="R17" s="12">
        <v>4.83</v>
      </c>
      <c r="S17" s="12">
        <v>4.42</v>
      </c>
      <c r="T17" s="12">
        <v>5.23</v>
      </c>
      <c r="U17" s="48" t="s">
        <v>18</v>
      </c>
      <c r="V17" s="69">
        <v>3.72</v>
      </c>
      <c r="W17" s="69">
        <v>4.2699999999999996</v>
      </c>
      <c r="X17" s="69">
        <v>4.6900000000000004</v>
      </c>
      <c r="Y17" s="69">
        <v>4.8899999999999997</v>
      </c>
      <c r="Z17" s="69">
        <v>4.66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4.9690476190476192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</row>
    <row r="18" spans="1:52" ht="15.6" x14ac:dyDescent="0.3">
      <c r="B18" s="20" t="s">
        <v>11</v>
      </c>
      <c r="C18" s="48" t="s">
        <v>18</v>
      </c>
      <c r="D18" s="48" t="s">
        <v>18</v>
      </c>
      <c r="E18" s="13">
        <v>4.95</v>
      </c>
      <c r="F18" s="13">
        <v>6.83</v>
      </c>
      <c r="G18" s="13">
        <v>5.69</v>
      </c>
      <c r="H18" s="48" t="s">
        <v>18</v>
      </c>
      <c r="I18" s="13">
        <v>3.93</v>
      </c>
      <c r="J18" s="13">
        <v>5.94</v>
      </c>
      <c r="K18" s="13">
        <v>5.23</v>
      </c>
      <c r="L18" s="13">
        <v>4.62</v>
      </c>
      <c r="M18" s="13">
        <v>4.71</v>
      </c>
      <c r="N18" s="13">
        <v>5.0599999999999996</v>
      </c>
      <c r="O18" s="39" t="s">
        <v>334</v>
      </c>
      <c r="P18" s="12">
        <v>4.76</v>
      </c>
      <c r="Q18" s="12">
        <v>3.86</v>
      </c>
      <c r="R18" s="12">
        <v>5.18</v>
      </c>
      <c r="S18" s="12">
        <v>3.88</v>
      </c>
      <c r="T18" s="12">
        <v>4.28</v>
      </c>
      <c r="U18" s="48" t="s">
        <v>18</v>
      </c>
      <c r="V18" s="69">
        <v>2.83</v>
      </c>
      <c r="W18" s="69">
        <v>4.4800000000000004</v>
      </c>
      <c r="X18" s="69">
        <v>5.3</v>
      </c>
      <c r="Y18" s="69">
        <v>4.29</v>
      </c>
      <c r="Z18" s="69">
        <v>4.08</v>
      </c>
      <c r="AA18" s="55">
        <f>'[6]19-Cohn Branch'!G18</f>
        <v>4.16</v>
      </c>
      <c r="AB18" s="55">
        <f>'[1]19-Cohn Branch'!G18</f>
        <v>4.5999999999999996</v>
      </c>
      <c r="AC18" s="55">
        <f>'[2]19-Cohn Branch'!G18</f>
        <v>3.73</v>
      </c>
      <c r="AD18" s="55">
        <f>'[3]19-Cohn Branch'!G18</f>
        <v>4.83</v>
      </c>
      <c r="AE18" s="55">
        <f>'[5]19-Cohn Branch'!G18</f>
        <v>4.1900000000000004</v>
      </c>
      <c r="AF18" s="55" t="str">
        <f>'[4]19-Cohn Branch'!G18</f>
        <v/>
      </c>
      <c r="AG18" s="13">
        <f t="shared" si="0"/>
        <v>4.6617391304347828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</row>
    <row r="19" spans="1:52" ht="15.6" x14ac:dyDescent="0.3">
      <c r="B19" s="20" t="s">
        <v>12</v>
      </c>
      <c r="C19" s="48" t="s">
        <v>18</v>
      </c>
      <c r="D19" s="48" t="s">
        <v>18</v>
      </c>
      <c r="E19" s="13">
        <v>4.21</v>
      </c>
      <c r="F19" s="13">
        <v>4.8499999999999996</v>
      </c>
      <c r="G19" s="13">
        <v>6.18</v>
      </c>
      <c r="H19" s="13">
        <v>4.62</v>
      </c>
      <c r="I19" s="13">
        <v>4.34</v>
      </c>
      <c r="J19" s="13">
        <v>6.84</v>
      </c>
      <c r="K19" s="48" t="s">
        <v>18</v>
      </c>
      <c r="L19" s="50">
        <v>4.28</v>
      </c>
      <c r="M19" s="50">
        <v>3.76</v>
      </c>
      <c r="N19" s="50">
        <v>4.91</v>
      </c>
      <c r="O19" s="17">
        <v>4.5599999999999996</v>
      </c>
      <c r="P19" s="17">
        <v>5.16</v>
      </c>
      <c r="Q19" s="17">
        <v>3.64</v>
      </c>
      <c r="R19" s="17">
        <v>4.71</v>
      </c>
      <c r="S19" s="48" t="s">
        <v>18</v>
      </c>
      <c r="T19" s="13">
        <v>4.07</v>
      </c>
      <c r="U19" s="48" t="s">
        <v>18</v>
      </c>
      <c r="V19" s="13">
        <v>3.6</v>
      </c>
      <c r="W19" s="13">
        <v>3.33</v>
      </c>
      <c r="X19" s="13">
        <v>3.93</v>
      </c>
      <c r="Y19" s="13">
        <v>3.72</v>
      </c>
      <c r="Z19" s="13">
        <v>3.68</v>
      </c>
      <c r="AA19" s="55">
        <f>'[6]19-Cohn Branch'!G19</f>
        <v>4.42</v>
      </c>
      <c r="AB19" s="55">
        <f>'[1]19-Cohn Branch'!G19</f>
        <v>6.35</v>
      </c>
      <c r="AC19" s="55">
        <f>'[2]19-Cohn Branch'!G19</f>
        <v>3.39</v>
      </c>
      <c r="AD19" s="55">
        <f>'[3]19-Cohn Branch'!G19</f>
        <v>4.1399999999999997</v>
      </c>
      <c r="AE19" s="55">
        <f>'[5]19-Cohn Branch'!G19</f>
        <v>3.71</v>
      </c>
      <c r="AF19" s="55" t="str">
        <f>'[4]19-Cohn Branch'!G19</f>
        <v/>
      </c>
      <c r="AG19" s="13">
        <f t="shared" si="0"/>
        <v>4.4647826086956517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</row>
    <row r="20" spans="1:52" x14ac:dyDescent="0.25"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&amp;C&amp;"Arial,Bold"&amp;14Cohn Branch - 19</oddHeader>
    <oddFooter>&amp;LPage &amp;P&amp;R&amp;"Arial,Italic"&amp;8h:/hydnet/monwell/gwlevel.xls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Z59"/>
  <sheetViews>
    <sheetView topLeftCell="A40" workbookViewId="0">
      <pane xSplit="2" topLeftCell="Q1" activePane="topRight" state="frozen"/>
      <selection pane="topRight" activeCell="M24" sqref="A20:M24"/>
    </sheetView>
  </sheetViews>
  <sheetFormatPr defaultColWidth="9.109375" defaultRowHeight="15" x14ac:dyDescent="0.25"/>
  <cols>
    <col min="1" max="1" width="30.88671875" style="30" bestFit="1" customWidth="1"/>
    <col min="2" max="15" width="9.109375" style="5" customWidth="1"/>
    <col min="16" max="16" width="9.33203125" style="5" bestFit="1" customWidth="1"/>
    <col min="17" max="32" width="9.33203125" style="5" customWidth="1"/>
    <col min="33" max="16384" width="9.109375" style="5"/>
  </cols>
  <sheetData>
    <row r="1" spans="1:35" ht="15.6" x14ac:dyDescent="0.3">
      <c r="A1" s="6" t="s">
        <v>34</v>
      </c>
      <c r="B1" s="4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35" ht="15.6" x14ac:dyDescent="0.3">
      <c r="A2" s="14" t="s">
        <v>324</v>
      </c>
      <c r="B2" s="20" t="s">
        <v>1</v>
      </c>
      <c r="C2" s="49" t="s">
        <v>18</v>
      </c>
      <c r="D2" s="49" t="s">
        <v>18</v>
      </c>
      <c r="E2" s="49" t="s">
        <v>18</v>
      </c>
      <c r="F2" s="13">
        <v>9.31</v>
      </c>
      <c r="G2" s="13">
        <v>9</v>
      </c>
      <c r="H2" s="13">
        <v>10.53</v>
      </c>
      <c r="I2" s="13">
        <v>9.99</v>
      </c>
      <c r="J2" s="13">
        <v>7.86</v>
      </c>
      <c r="K2" s="13">
        <v>10.8</v>
      </c>
      <c r="L2" s="13">
        <v>9.7200000000000006</v>
      </c>
      <c r="M2" s="13">
        <v>8.9499999999999993</v>
      </c>
      <c r="N2" s="13">
        <v>7.87</v>
      </c>
      <c r="O2" s="12">
        <v>7.67</v>
      </c>
      <c r="P2" s="12">
        <v>10.47</v>
      </c>
      <c r="Q2" s="12">
        <v>9.0500000000000007</v>
      </c>
      <c r="R2" s="12">
        <v>8.2899999999999991</v>
      </c>
      <c r="S2" s="12">
        <v>8.89</v>
      </c>
      <c r="T2" s="12">
        <v>7.55</v>
      </c>
      <c r="U2" s="12">
        <v>8.09</v>
      </c>
      <c r="V2" s="12">
        <v>8.4499999999999993</v>
      </c>
      <c r="W2" s="12">
        <v>7.08</v>
      </c>
      <c r="X2" s="12">
        <v>7.72</v>
      </c>
      <c r="Y2" s="12">
        <v>8.7899999999999991</v>
      </c>
      <c r="Z2" s="12">
        <v>7.6</v>
      </c>
      <c r="AA2" s="12">
        <v>7.41</v>
      </c>
      <c r="AB2" s="12">
        <f>'[1]20-Daughtrey Creek'!G4</f>
        <v>7.8</v>
      </c>
      <c r="AC2" s="12">
        <f>'[2]20-Daughtrey Creek'!G4</f>
        <v>10.51</v>
      </c>
      <c r="AD2" s="12">
        <f>'[3]20-Daughtrey Creek'!G4</f>
        <v>6.09</v>
      </c>
      <c r="AE2" s="12">
        <v>8.09</v>
      </c>
      <c r="AF2" s="12">
        <f>'[4]20-Daughtrey Creek'!G4</f>
        <v>7.55</v>
      </c>
      <c r="AG2" s="13">
        <f>AVERAGE(C2:AD2)</f>
        <v>8.6196000000000019</v>
      </c>
    </row>
    <row r="3" spans="1:35" ht="15.6" x14ac:dyDescent="0.3">
      <c r="A3" s="34"/>
      <c r="B3" s="20" t="s">
        <v>2</v>
      </c>
      <c r="C3" s="49" t="s">
        <v>18</v>
      </c>
      <c r="D3" s="49" t="s">
        <v>18</v>
      </c>
      <c r="E3" s="39">
        <v>7.88</v>
      </c>
      <c r="F3" s="13">
        <v>9.15</v>
      </c>
      <c r="G3" s="13">
        <v>9.3800000000000008</v>
      </c>
      <c r="H3" s="13">
        <v>10.1</v>
      </c>
      <c r="I3" s="13">
        <v>9</v>
      </c>
      <c r="J3" s="13">
        <v>7.98</v>
      </c>
      <c r="K3" s="13">
        <v>11.05</v>
      </c>
      <c r="L3" s="13">
        <v>8.89</v>
      </c>
      <c r="M3" s="13">
        <v>8.4</v>
      </c>
      <c r="N3" s="13">
        <v>7.22</v>
      </c>
      <c r="O3" s="12">
        <v>7.47</v>
      </c>
      <c r="P3" s="12">
        <v>8.8699999999999992</v>
      </c>
      <c r="Q3" s="12">
        <v>9.09</v>
      </c>
      <c r="R3" s="12">
        <v>7.39</v>
      </c>
      <c r="S3" s="12">
        <v>9.49</v>
      </c>
      <c r="T3" s="12">
        <v>6.79</v>
      </c>
      <c r="U3" s="12">
        <v>7.61</v>
      </c>
      <c r="V3" s="12">
        <v>7.89</v>
      </c>
      <c r="W3" s="12">
        <v>6.94</v>
      </c>
      <c r="X3" s="12">
        <v>8.06</v>
      </c>
      <c r="Y3" s="12">
        <v>8.2200000000000006</v>
      </c>
      <c r="Z3" s="12">
        <v>6.74</v>
      </c>
      <c r="AA3" s="12">
        <v>7.51</v>
      </c>
      <c r="AB3" s="12">
        <f>'[1]20-Daughtrey Creek'!G5</f>
        <v>7.02</v>
      </c>
      <c r="AC3" s="12">
        <f>'[2]20-Daughtrey Creek'!G5</f>
        <v>10.06</v>
      </c>
      <c r="AD3" s="12">
        <f>'[3]20-Daughtrey Creek'!G5</f>
        <v>5.18</v>
      </c>
      <c r="AE3" s="12">
        <f>'[5]20-Daughtrey Creek'!G5</f>
        <v>8.1</v>
      </c>
      <c r="AF3" s="12">
        <f>'[4]20-Daughtrey Creek'!G5</f>
        <v>7.89</v>
      </c>
      <c r="AG3" s="13">
        <f t="shared" ref="AG3:AG57" si="0">AVERAGE(C3:AD3)</f>
        <v>8.2069230769230774</v>
      </c>
    </row>
    <row r="4" spans="1:35" ht="15.6" x14ac:dyDescent="0.3">
      <c r="B4" s="20" t="s">
        <v>3</v>
      </c>
      <c r="C4" s="49" t="s">
        <v>18</v>
      </c>
      <c r="D4" s="49" t="s">
        <v>18</v>
      </c>
      <c r="E4" s="39">
        <v>9.11</v>
      </c>
      <c r="F4" s="13">
        <v>8.81</v>
      </c>
      <c r="G4" s="13">
        <v>8.76</v>
      </c>
      <c r="H4" s="13">
        <v>9.76</v>
      </c>
      <c r="I4" s="13">
        <v>8.91</v>
      </c>
      <c r="J4" s="13">
        <v>7.38</v>
      </c>
      <c r="K4" s="13">
        <v>10.92</v>
      </c>
      <c r="L4" s="13">
        <v>8.18</v>
      </c>
      <c r="M4" s="13">
        <v>7.82</v>
      </c>
      <c r="N4" s="13">
        <v>6.57</v>
      </c>
      <c r="O4" s="12">
        <v>7.37</v>
      </c>
      <c r="P4" s="12">
        <v>8.67</v>
      </c>
      <c r="Q4" s="12">
        <v>9.6300000000000008</v>
      </c>
      <c r="R4" s="12">
        <v>7.43</v>
      </c>
      <c r="S4" s="12">
        <v>8.49</v>
      </c>
      <c r="T4" s="12">
        <v>6.02</v>
      </c>
      <c r="U4" s="12">
        <v>7.55</v>
      </c>
      <c r="V4" s="12">
        <v>6.92</v>
      </c>
      <c r="W4" s="12">
        <v>9.75</v>
      </c>
      <c r="X4" s="12">
        <v>7.33</v>
      </c>
      <c r="Y4" s="12">
        <v>7.73</v>
      </c>
      <c r="Z4" s="12">
        <v>6.76</v>
      </c>
      <c r="AA4" s="12">
        <v>6.86</v>
      </c>
      <c r="AB4" s="12">
        <f>'[1]20-Daughtrey Creek'!G6</f>
        <v>6.62</v>
      </c>
      <c r="AC4" s="12">
        <f>'[2]20-Daughtrey Creek'!G6</f>
        <v>9.4700000000000006</v>
      </c>
      <c r="AD4" s="12">
        <f>'[3]20-Daughtrey Creek'!G6</f>
        <v>4.3499999999999996</v>
      </c>
      <c r="AE4" s="12">
        <f>'[5]20-Daughtrey Creek'!G6</f>
        <v>7.24</v>
      </c>
      <c r="AF4" s="12">
        <f>'[4]20-Daughtrey Creek'!G6</f>
        <v>7.63</v>
      </c>
      <c r="AG4" s="13">
        <f t="shared" si="0"/>
        <v>7.9680769230769224</v>
      </c>
    </row>
    <row r="5" spans="1:35" ht="15.6" x14ac:dyDescent="0.3">
      <c r="B5" s="20" t="s">
        <v>4</v>
      </c>
      <c r="C5" s="49" t="s">
        <v>18</v>
      </c>
      <c r="D5" s="49" t="s">
        <v>18</v>
      </c>
      <c r="E5" s="39">
        <v>8.8800000000000008</v>
      </c>
      <c r="F5" s="13">
        <v>9.11</v>
      </c>
      <c r="G5" s="13">
        <v>7.78</v>
      </c>
      <c r="H5" s="13">
        <v>8.94</v>
      </c>
      <c r="I5" s="13">
        <v>8.5</v>
      </c>
      <c r="J5" s="13">
        <v>6.82</v>
      </c>
      <c r="K5" s="13">
        <v>9.1</v>
      </c>
      <c r="L5" s="13">
        <v>7.12</v>
      </c>
      <c r="M5" s="13">
        <v>6.83</v>
      </c>
      <c r="N5" s="13">
        <v>8.4700000000000006</v>
      </c>
      <c r="O5" s="12">
        <v>5.57</v>
      </c>
      <c r="P5" s="12">
        <v>8.57</v>
      </c>
      <c r="Q5" s="12">
        <v>8.26</v>
      </c>
      <c r="R5" s="12">
        <v>8.11</v>
      </c>
      <c r="S5" s="12">
        <v>7.93</v>
      </c>
      <c r="T5" s="12">
        <v>5.19</v>
      </c>
      <c r="U5" s="12">
        <v>8.02</v>
      </c>
      <c r="V5" s="12">
        <v>5.73</v>
      </c>
      <c r="W5" s="12">
        <v>9.15</v>
      </c>
      <c r="X5" s="12">
        <v>6.53</v>
      </c>
      <c r="Y5" s="12">
        <v>6.84</v>
      </c>
      <c r="Z5" s="12">
        <v>6</v>
      </c>
      <c r="AA5" s="12">
        <f>'[6]20-Daughtrey Creek'!G7</f>
        <v>5.98</v>
      </c>
      <c r="AB5" s="12">
        <f>'[1]20-Daughtrey Creek'!G7</f>
        <v>5.6</v>
      </c>
      <c r="AC5" s="12">
        <f>'[2]20-Daughtrey Creek'!G7</f>
        <v>8.42</v>
      </c>
      <c r="AD5" s="12">
        <f>'[3]20-Daughtrey Creek'!G7</f>
        <v>3.71</v>
      </c>
      <c r="AE5" s="12">
        <f>'[5]20-Daughtrey Creek'!G7</f>
        <v>5.38</v>
      </c>
      <c r="AF5" s="12">
        <f>'[4]20-Daughtrey Creek'!G7</f>
        <v>6.17</v>
      </c>
      <c r="AG5" s="13">
        <f t="shared" si="0"/>
        <v>7.3523076923076918</v>
      </c>
    </row>
    <row r="6" spans="1:35" ht="15.6" x14ac:dyDescent="0.3">
      <c r="B6" s="20" t="s">
        <v>5</v>
      </c>
      <c r="C6" s="49" t="s">
        <v>18</v>
      </c>
      <c r="D6" s="49" t="s">
        <v>18</v>
      </c>
      <c r="E6" s="39">
        <v>8.09</v>
      </c>
      <c r="F6" s="13">
        <v>8.23</v>
      </c>
      <c r="G6" s="13">
        <v>9.25</v>
      </c>
      <c r="H6" s="13">
        <v>8.9499999999999993</v>
      </c>
      <c r="I6" s="13">
        <v>7.8</v>
      </c>
      <c r="J6" s="50">
        <v>8.06</v>
      </c>
      <c r="K6" s="13">
        <v>8.6300000000000008</v>
      </c>
      <c r="L6" s="13">
        <v>7.72</v>
      </c>
      <c r="M6" s="13">
        <v>6.35</v>
      </c>
      <c r="N6" s="13">
        <v>5.77</v>
      </c>
      <c r="O6" s="12">
        <v>5.07</v>
      </c>
      <c r="P6" s="12">
        <v>8.07</v>
      </c>
      <c r="Q6" s="12">
        <v>8.66</v>
      </c>
      <c r="R6" s="12">
        <v>9.06</v>
      </c>
      <c r="S6" s="12">
        <v>6.86</v>
      </c>
      <c r="T6" s="12">
        <v>4.6399999999999997</v>
      </c>
      <c r="U6" s="12">
        <v>6.85</v>
      </c>
      <c r="V6" s="12">
        <v>5.0999999999999996</v>
      </c>
      <c r="W6" s="12">
        <v>9.75</v>
      </c>
      <c r="X6" s="12">
        <v>6.53</v>
      </c>
      <c r="Y6" s="12">
        <v>5.32</v>
      </c>
      <c r="Z6" s="12">
        <v>7.08</v>
      </c>
      <c r="AA6" s="12">
        <f>'[6]20-Daughtrey Creek'!G8</f>
        <v>6.34</v>
      </c>
      <c r="AB6" s="12">
        <f>'[1]20-Daughtrey Creek'!G8</f>
        <v>4.53</v>
      </c>
      <c r="AC6" s="12">
        <f>'[2]20-Daughtrey Creek'!G8</f>
        <v>7.53</v>
      </c>
      <c r="AD6" s="12" t="str">
        <f>'[3]20-Daughtrey Creek'!G8</f>
        <v>&lt;3.71</v>
      </c>
      <c r="AE6" s="12">
        <f>'[5]20-Daughtrey Creek'!G8</f>
        <v>4.1900000000000004</v>
      </c>
      <c r="AF6" s="12">
        <f>'[4]20-Daughtrey Creek'!G8</f>
        <v>6.93</v>
      </c>
      <c r="AG6" s="13">
        <f t="shared" si="0"/>
        <v>7.2095999999999991</v>
      </c>
    </row>
    <row r="7" spans="1:35" ht="15.6" x14ac:dyDescent="0.3">
      <c r="B7" s="20" t="s">
        <v>5</v>
      </c>
      <c r="C7" s="49" t="s">
        <v>18</v>
      </c>
      <c r="D7" s="49" t="s">
        <v>18</v>
      </c>
      <c r="E7" s="39">
        <v>7.61</v>
      </c>
      <c r="F7" s="13">
        <v>7.77</v>
      </c>
      <c r="G7" s="13">
        <v>8.08</v>
      </c>
      <c r="H7" s="13">
        <v>8.1300000000000008</v>
      </c>
      <c r="I7" s="13">
        <v>7.52</v>
      </c>
      <c r="J7" s="13">
        <v>7.61</v>
      </c>
      <c r="K7" s="13">
        <v>8.07</v>
      </c>
      <c r="L7" s="13">
        <v>7.58</v>
      </c>
      <c r="M7" s="13">
        <v>6.07</v>
      </c>
      <c r="N7" s="13">
        <v>5.17</v>
      </c>
      <c r="O7" s="12">
        <v>5.77</v>
      </c>
      <c r="P7" s="12">
        <v>8.9700000000000006</v>
      </c>
      <c r="Q7" s="12">
        <v>7.93</v>
      </c>
      <c r="R7" s="12">
        <v>8.6300000000000008</v>
      </c>
      <c r="S7" s="55">
        <v>6.8</v>
      </c>
      <c r="T7" s="12">
        <v>5.32</v>
      </c>
      <c r="U7" s="12">
        <v>6.37</v>
      </c>
      <c r="V7" s="12">
        <v>6.56</v>
      </c>
      <c r="W7" s="12">
        <v>8.65</v>
      </c>
      <c r="X7" s="12">
        <v>6.38</v>
      </c>
      <c r="Y7" s="12">
        <v>4.79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7.1323809523809523</v>
      </c>
    </row>
    <row r="8" spans="1:35" ht="15.6" x14ac:dyDescent="0.3">
      <c r="B8" s="20" t="s">
        <v>6</v>
      </c>
      <c r="C8" s="49" t="s">
        <v>18</v>
      </c>
      <c r="D8" s="49" t="s">
        <v>18</v>
      </c>
      <c r="E8" s="39">
        <v>8.73</v>
      </c>
      <c r="F8" s="13">
        <v>7.4</v>
      </c>
      <c r="G8" s="13">
        <v>8.33</v>
      </c>
      <c r="H8" s="13">
        <v>10.01</v>
      </c>
      <c r="I8" s="13">
        <v>7.55</v>
      </c>
      <c r="J8" s="13">
        <v>7.25</v>
      </c>
      <c r="K8" s="13">
        <v>8.4499999999999993</v>
      </c>
      <c r="L8" s="13">
        <v>8.77</v>
      </c>
      <c r="M8" s="13">
        <v>5.69</v>
      </c>
      <c r="N8" s="13" t="s">
        <v>499</v>
      </c>
      <c r="O8" s="13">
        <v>6.37</v>
      </c>
      <c r="P8" s="13">
        <v>8.7799999999999994</v>
      </c>
      <c r="Q8" s="13">
        <v>6.54</v>
      </c>
      <c r="R8" s="13">
        <v>10.79</v>
      </c>
      <c r="S8" s="13">
        <v>6.66</v>
      </c>
      <c r="T8" s="13">
        <v>6.27</v>
      </c>
      <c r="U8" s="13">
        <v>6.05</v>
      </c>
      <c r="V8" s="13">
        <v>6.88</v>
      </c>
      <c r="W8" s="13">
        <v>7.89</v>
      </c>
      <c r="X8" s="13">
        <v>5.68</v>
      </c>
      <c r="Y8" s="13">
        <v>5.25</v>
      </c>
      <c r="Z8" s="13">
        <v>5.99</v>
      </c>
      <c r="AA8" s="12">
        <f>'[6]20-Daughtrey Creek'!G9</f>
        <v>4.96</v>
      </c>
      <c r="AB8" s="12">
        <f>'[1]20-Daughtrey Creek'!G9</f>
        <v>3.76</v>
      </c>
      <c r="AC8" s="12">
        <f>'[2]20-Daughtrey Creek'!G9</f>
        <v>7.65</v>
      </c>
      <c r="AD8" s="12">
        <f>'[3]20-Daughtrey Creek'!G9</f>
        <v>4.1900000000000004</v>
      </c>
      <c r="AE8" s="12">
        <f>'[5]20-Daughtrey Creek'!G9</f>
        <v>7.94</v>
      </c>
      <c r="AF8" s="12">
        <f>'[4]20-Daughtrey Creek'!G9</f>
        <v>5.75</v>
      </c>
      <c r="AG8" s="13">
        <f t="shared" si="0"/>
        <v>7.0355999999999996</v>
      </c>
    </row>
    <row r="9" spans="1:35" ht="15.6" x14ac:dyDescent="0.3">
      <c r="A9" s="14" t="s">
        <v>1247</v>
      </c>
      <c r="B9" s="20" t="s">
        <v>6</v>
      </c>
      <c r="C9" s="49" t="s">
        <v>18</v>
      </c>
      <c r="D9" s="49" t="s">
        <v>18</v>
      </c>
      <c r="E9" s="39">
        <v>11.1</v>
      </c>
      <c r="F9" s="13">
        <v>10</v>
      </c>
      <c r="G9" s="13">
        <v>8.2200000000000006</v>
      </c>
      <c r="H9" s="13">
        <v>9.65</v>
      </c>
      <c r="I9" s="13">
        <v>10.52</v>
      </c>
      <c r="J9" s="13">
        <v>6.42</v>
      </c>
      <c r="K9" s="13">
        <v>8.16</v>
      </c>
      <c r="L9" s="13">
        <v>10.66</v>
      </c>
      <c r="M9" s="13">
        <v>5.1100000000000003</v>
      </c>
      <c r="N9" s="13">
        <v>5.97</v>
      </c>
      <c r="O9" s="12">
        <v>8.27</v>
      </c>
      <c r="P9" s="12">
        <v>10.57</v>
      </c>
      <c r="Q9" s="12">
        <v>8.61</v>
      </c>
      <c r="R9" s="12">
        <v>10.37</v>
      </c>
      <c r="S9" s="12">
        <v>7.31</v>
      </c>
      <c r="T9" s="12">
        <v>5.97</v>
      </c>
      <c r="U9" s="12">
        <v>6.87</v>
      </c>
      <c r="V9" s="12">
        <v>6.99</v>
      </c>
      <c r="W9" s="12">
        <v>7.35</v>
      </c>
      <c r="X9" s="12">
        <v>5.22</v>
      </c>
      <c r="Y9" s="12">
        <v>6.46</v>
      </c>
      <c r="Z9" s="12">
        <v>7.75</v>
      </c>
      <c r="AA9" s="12">
        <f>'[6]20-Daughtrey Creek'!G10</f>
        <v>4.68</v>
      </c>
      <c r="AB9" s="12">
        <f>'[1]20-Daughtrey Creek'!G10</f>
        <v>5.9</v>
      </c>
      <c r="AC9" s="12">
        <f>'[2]20-Daughtrey Creek'!G10</f>
        <v>9.6</v>
      </c>
      <c r="AD9" s="12">
        <f>'[3]20-Daughtrey Creek'!G10</f>
        <v>9.73</v>
      </c>
      <c r="AE9" s="12">
        <f>'[5]20-Daughtrey Creek'!G10</f>
        <v>7.43</v>
      </c>
      <c r="AF9" s="12">
        <f>'[4]20-Daughtrey Creek'!G10</f>
        <v>6.16</v>
      </c>
      <c r="AG9" s="13">
        <f t="shared" si="0"/>
        <v>7.9792307692307682</v>
      </c>
      <c r="AI9" s="39"/>
    </row>
    <row r="10" spans="1:35" ht="15.6" x14ac:dyDescent="0.3">
      <c r="A10" s="14" t="s">
        <v>1263</v>
      </c>
      <c r="B10" s="20" t="s">
        <v>7</v>
      </c>
      <c r="C10" s="49" t="s">
        <v>18</v>
      </c>
      <c r="D10" s="49" t="s">
        <v>18</v>
      </c>
      <c r="E10" s="13">
        <v>10.32</v>
      </c>
      <c r="F10" s="13">
        <v>10.38</v>
      </c>
      <c r="G10" s="13">
        <v>9.07</v>
      </c>
      <c r="H10" s="13">
        <v>10.33</v>
      </c>
      <c r="I10" s="13">
        <v>10.78</v>
      </c>
      <c r="J10" s="13">
        <v>7.72</v>
      </c>
      <c r="K10" s="13">
        <v>7.58</v>
      </c>
      <c r="L10" s="13">
        <v>11.12</v>
      </c>
      <c r="M10" s="13">
        <v>7.37</v>
      </c>
      <c r="N10" s="13">
        <v>9.07</v>
      </c>
      <c r="O10" s="12">
        <v>9.3699999999999992</v>
      </c>
      <c r="P10" s="12">
        <v>10.68</v>
      </c>
      <c r="Q10" s="12">
        <v>8.52</v>
      </c>
      <c r="R10" s="12">
        <v>11.51</v>
      </c>
      <c r="S10" s="12">
        <v>10.91</v>
      </c>
      <c r="T10" s="12">
        <v>7.32</v>
      </c>
      <c r="U10" s="12">
        <v>10.19</v>
      </c>
      <c r="V10" s="12">
        <v>7.92</v>
      </c>
      <c r="W10" s="12">
        <v>8.8699999999999992</v>
      </c>
      <c r="X10" s="12">
        <v>7.66</v>
      </c>
      <c r="Y10" s="12">
        <v>8.16</v>
      </c>
      <c r="Z10" s="12">
        <v>9.08</v>
      </c>
      <c r="AA10" s="12">
        <f>'[6]20-Daughtrey Creek'!G11</f>
        <v>5.84</v>
      </c>
      <c r="AB10" s="12">
        <f>'[1]20-Daughtrey Creek'!G11</f>
        <v>6.57</v>
      </c>
      <c r="AC10" s="12">
        <f>'[2]20-Daughtrey Creek'!G11</f>
        <v>9.5399999999999991</v>
      </c>
      <c r="AD10" s="12">
        <f>'[3]20-Daughtrey Creek'!G11</f>
        <v>9.3800000000000008</v>
      </c>
      <c r="AE10" s="12">
        <f>'[5]20-Daughtrey Creek'!G11</f>
        <v>9.17</v>
      </c>
      <c r="AF10" s="12">
        <f>'[4]20-Daughtrey Creek'!G11</f>
        <v>8.43</v>
      </c>
      <c r="AG10" s="13">
        <f t="shared" si="0"/>
        <v>9.0484615384615381</v>
      </c>
    </row>
    <row r="11" spans="1:35" ht="15.6" x14ac:dyDescent="0.3">
      <c r="A11"/>
      <c r="B11" s="20" t="s">
        <v>7</v>
      </c>
      <c r="C11" s="49" t="s">
        <v>18</v>
      </c>
      <c r="D11" s="49" t="s">
        <v>18</v>
      </c>
      <c r="E11" s="39">
        <v>10.78</v>
      </c>
      <c r="F11" s="13">
        <v>10.19</v>
      </c>
      <c r="G11" s="13">
        <v>8.77</v>
      </c>
      <c r="H11" s="13">
        <v>11.14</v>
      </c>
      <c r="I11" s="13">
        <v>9.75</v>
      </c>
      <c r="J11" s="13">
        <v>9.0299999999999994</v>
      </c>
      <c r="K11" s="13">
        <v>11.11</v>
      </c>
      <c r="L11" s="13">
        <v>10.62</v>
      </c>
      <c r="M11" s="13">
        <v>6.27</v>
      </c>
      <c r="N11" s="13">
        <v>11.57</v>
      </c>
      <c r="O11" s="12">
        <v>9.57</v>
      </c>
      <c r="P11" s="12">
        <v>10.77</v>
      </c>
      <c r="Q11" s="12">
        <v>8.58</v>
      </c>
      <c r="R11" s="12">
        <v>11.29</v>
      </c>
      <c r="S11" s="12">
        <v>11.24</v>
      </c>
      <c r="T11" s="12">
        <v>7.87</v>
      </c>
      <c r="U11" s="12">
        <v>10.62</v>
      </c>
      <c r="V11" s="12">
        <v>7.02</v>
      </c>
      <c r="W11" s="12">
        <v>9.2100000000000009</v>
      </c>
      <c r="X11" s="12">
        <v>9.91</v>
      </c>
      <c r="Y11" s="12">
        <v>9.26</v>
      </c>
      <c r="Z11" s="12">
        <v>11.17</v>
      </c>
      <c r="AA11" s="12">
        <f>'[6]20-Daughtrey Creek'!G12</f>
        <v>6.1</v>
      </c>
      <c r="AB11" s="12">
        <f>'[1]20-Daughtrey Creek'!G12</f>
        <v>7.63</v>
      </c>
      <c r="AC11" s="12">
        <f>'[2]20-Daughtrey Creek'!G12</f>
        <v>10.46</v>
      </c>
      <c r="AD11" s="12">
        <f>'[3]20-Daughtrey Creek'!G12</f>
        <v>9.7799999999999994</v>
      </c>
      <c r="AE11" s="12">
        <f>'[5]20-Daughtrey Creek'!G12</f>
        <v>8.68</v>
      </c>
      <c r="AF11" s="12">
        <f>'[4]20-Daughtrey Creek'!G12</f>
        <v>8.9</v>
      </c>
      <c r="AG11" s="13">
        <f t="shared" si="0"/>
        <v>9.6042307692307691</v>
      </c>
    </row>
    <row r="12" spans="1:35" ht="15.6" x14ac:dyDescent="0.3">
      <c r="A12"/>
      <c r="B12" s="20" t="s">
        <v>8</v>
      </c>
      <c r="C12" s="49" t="s">
        <v>18</v>
      </c>
      <c r="D12" s="49" t="s">
        <v>18</v>
      </c>
      <c r="E12" s="39">
        <v>11.24</v>
      </c>
      <c r="F12" s="13">
        <v>11.34</v>
      </c>
      <c r="G12" s="13">
        <v>8.5299999999999994</v>
      </c>
      <c r="H12" s="13">
        <v>10.7</v>
      </c>
      <c r="I12" s="13">
        <v>10.71</v>
      </c>
      <c r="J12" s="13">
        <v>11.32</v>
      </c>
      <c r="K12" s="13">
        <v>11.16</v>
      </c>
      <c r="L12" s="13">
        <v>10.09</v>
      </c>
      <c r="M12" s="13">
        <v>3.87</v>
      </c>
      <c r="N12" s="13">
        <v>11.57</v>
      </c>
      <c r="O12" s="12">
        <v>9.27</v>
      </c>
      <c r="P12" s="12">
        <v>10.92</v>
      </c>
      <c r="Q12" s="12">
        <v>10.17</v>
      </c>
      <c r="R12" s="12">
        <v>10.64</v>
      </c>
      <c r="S12" s="12">
        <v>9.99</v>
      </c>
      <c r="T12" s="12">
        <v>8.1199999999999992</v>
      </c>
      <c r="U12" s="12">
        <v>10.57</v>
      </c>
      <c r="V12" s="12">
        <v>6.62</v>
      </c>
      <c r="W12" s="12">
        <v>9.5</v>
      </c>
      <c r="X12" s="12">
        <v>9.89</v>
      </c>
      <c r="Y12" s="12">
        <v>9.0299999999999994</v>
      </c>
      <c r="Z12" s="12">
        <v>10.72</v>
      </c>
      <c r="AA12" s="12">
        <f>'[6]20-Daughtrey Creek'!G13</f>
        <v>8.66</v>
      </c>
      <c r="AB12" s="12">
        <f>'[1]20-Daughtrey Creek'!G13</f>
        <v>9.41</v>
      </c>
      <c r="AC12" s="12">
        <f>'[2]20-Daughtrey Creek'!G13</f>
        <v>10.36</v>
      </c>
      <c r="AD12" s="12">
        <f>'[3]20-Daughtrey Creek'!G13</f>
        <v>11.02</v>
      </c>
      <c r="AE12" s="12">
        <f>'[5]20-Daughtrey Creek'!G13</f>
        <v>8.1999999999999993</v>
      </c>
      <c r="AF12" s="12">
        <f>'[4]20-Daughtrey Creek'!G13</f>
        <v>10.46</v>
      </c>
      <c r="AG12" s="13">
        <f t="shared" si="0"/>
        <v>9.8238461538461532</v>
      </c>
      <c r="AH12" s="128"/>
      <c r="AI12" s="128"/>
    </row>
    <row r="13" spans="1:35" ht="15.6" x14ac:dyDescent="0.3">
      <c r="A13" s="21" t="s">
        <v>162</v>
      </c>
      <c r="B13" s="20" t="s">
        <v>8</v>
      </c>
      <c r="C13" s="49" t="s">
        <v>18</v>
      </c>
      <c r="D13" s="49" t="s">
        <v>18</v>
      </c>
      <c r="E13" s="39">
        <v>10.87</v>
      </c>
      <c r="F13" s="13">
        <v>10.26</v>
      </c>
      <c r="G13" s="13">
        <v>8.77</v>
      </c>
      <c r="H13" s="13">
        <v>10.79</v>
      </c>
      <c r="I13" s="13">
        <v>10.24</v>
      </c>
      <c r="J13" s="13">
        <v>10.76</v>
      </c>
      <c r="K13" s="13">
        <v>10.94</v>
      </c>
      <c r="L13" s="13">
        <v>10.54</v>
      </c>
      <c r="M13" s="13">
        <v>9.07</v>
      </c>
      <c r="N13" s="13">
        <v>10.57</v>
      </c>
      <c r="O13" s="12">
        <v>8.8699999999999992</v>
      </c>
      <c r="P13" s="12">
        <v>11.09</v>
      </c>
      <c r="Q13" s="12">
        <v>11.5</v>
      </c>
      <c r="R13" s="12">
        <v>8.64</v>
      </c>
      <c r="S13" s="12">
        <v>10.96</v>
      </c>
      <c r="T13" s="12">
        <v>8.4700000000000006</v>
      </c>
      <c r="U13" s="12">
        <v>10.32</v>
      </c>
      <c r="V13" s="12">
        <v>8.74</v>
      </c>
      <c r="W13" s="12">
        <v>9.89</v>
      </c>
      <c r="X13" s="12">
        <v>10.51</v>
      </c>
      <c r="Y13" s="12">
        <v>10.44</v>
      </c>
      <c r="Z13" s="12">
        <v>10.9</v>
      </c>
      <c r="AA13" s="12">
        <f>'[6]20-Daughtrey Creek'!G14</f>
        <v>8.7799999999999994</v>
      </c>
      <c r="AB13" s="12">
        <f>'[1]20-Daughtrey Creek'!G14</f>
        <v>10.27</v>
      </c>
      <c r="AC13" s="12">
        <f>'[2]20-Daughtrey Creek'!G14</f>
        <v>10.199999999999999</v>
      </c>
      <c r="AD13" s="12">
        <f>'[3]20-Daughtrey Creek'!G14</f>
        <v>10.72</v>
      </c>
      <c r="AE13" s="12">
        <f>'[5]20-Daughtrey Creek'!G14</f>
        <v>8.2100000000000009</v>
      </c>
      <c r="AF13" s="12">
        <f>'[4]20-Daughtrey Creek'!G14</f>
        <v>10.48</v>
      </c>
      <c r="AG13" s="13">
        <f t="shared" si="0"/>
        <v>10.119615384615383</v>
      </c>
    </row>
    <row r="14" spans="1:35" ht="15.6" x14ac:dyDescent="0.3">
      <c r="A14" s="21" t="s">
        <v>1264</v>
      </c>
      <c r="B14" s="20" t="s">
        <v>9</v>
      </c>
      <c r="C14" s="49" t="s">
        <v>18</v>
      </c>
      <c r="D14" s="49" t="s">
        <v>18</v>
      </c>
      <c r="E14" s="39">
        <v>10.79</v>
      </c>
      <c r="F14" s="13">
        <v>11.04</v>
      </c>
      <c r="G14" s="13">
        <v>10.09</v>
      </c>
      <c r="H14" s="55">
        <v>11.09</v>
      </c>
      <c r="I14" s="13">
        <v>11.21</v>
      </c>
      <c r="J14" s="50">
        <v>10.43</v>
      </c>
      <c r="K14" s="13">
        <v>10.99</v>
      </c>
      <c r="L14" s="13">
        <v>10.84</v>
      </c>
      <c r="M14" s="13">
        <v>8.85</v>
      </c>
      <c r="N14" s="13">
        <v>11.51</v>
      </c>
      <c r="O14" s="12">
        <v>11.17</v>
      </c>
      <c r="P14" s="12">
        <v>11.58</v>
      </c>
      <c r="Q14" s="12">
        <v>10.97</v>
      </c>
      <c r="R14" s="12">
        <v>10.17</v>
      </c>
      <c r="S14" s="12">
        <v>11.35</v>
      </c>
      <c r="T14" s="12">
        <v>8.99</v>
      </c>
      <c r="U14" s="12">
        <v>11.17</v>
      </c>
      <c r="V14" s="12">
        <v>9.2100000000000009</v>
      </c>
      <c r="W14" s="12">
        <v>10.78</v>
      </c>
      <c r="X14" s="12">
        <v>11.31</v>
      </c>
      <c r="Y14" s="12">
        <v>10.11</v>
      </c>
      <c r="Z14" s="12">
        <v>10.85</v>
      </c>
      <c r="AA14" s="12">
        <f>'[6]20-Daughtrey Creek'!G15</f>
        <v>7.34</v>
      </c>
      <c r="AB14" s="12">
        <f>'[1]20-Daughtrey Creek'!G15</f>
        <v>10.64</v>
      </c>
      <c r="AC14" s="12">
        <f>'[2]20-Daughtrey Creek'!G15</f>
        <v>11.03</v>
      </c>
      <c r="AD14" s="48" t="s">
        <v>18</v>
      </c>
      <c r="AE14" s="12">
        <f>'[5]20-Daughtrey Creek'!G15</f>
        <v>10.4</v>
      </c>
      <c r="AF14" s="12" t="str">
        <f>'[4]20-Daughtrey Creek'!G15</f>
        <v/>
      </c>
      <c r="AG14" s="13">
        <f t="shared" si="0"/>
        <v>10.540399999999998</v>
      </c>
    </row>
    <row r="15" spans="1:35" ht="15.6" x14ac:dyDescent="0.3">
      <c r="A15" s="21" t="s">
        <v>1265</v>
      </c>
      <c r="B15" s="20" t="s">
        <v>9</v>
      </c>
      <c r="C15" s="49" t="s">
        <v>18</v>
      </c>
      <c r="D15" s="49" t="s">
        <v>18</v>
      </c>
      <c r="E15" s="39">
        <v>10.44</v>
      </c>
      <c r="F15" s="13">
        <v>10.81</v>
      </c>
      <c r="G15" s="13">
        <v>11.12</v>
      </c>
      <c r="H15" s="55">
        <v>11.23</v>
      </c>
      <c r="I15" s="13">
        <v>10.86</v>
      </c>
      <c r="J15" s="13">
        <v>9.68</v>
      </c>
      <c r="K15" s="13">
        <v>11.02</v>
      </c>
      <c r="L15" s="13">
        <v>11.2</v>
      </c>
      <c r="M15" s="13">
        <v>10.67</v>
      </c>
      <c r="N15" s="13">
        <v>11.97</v>
      </c>
      <c r="O15" s="12">
        <v>9.77</v>
      </c>
      <c r="P15" s="12">
        <v>10.79</v>
      </c>
      <c r="Q15" s="12">
        <v>10.73</v>
      </c>
      <c r="R15" s="12">
        <v>9.27</v>
      </c>
      <c r="S15" s="12">
        <v>10.87</v>
      </c>
      <c r="T15" s="12">
        <v>10.76</v>
      </c>
      <c r="U15" s="12">
        <v>10.23</v>
      </c>
      <c r="V15" s="12">
        <v>8.92</v>
      </c>
      <c r="W15" s="12">
        <v>11.43</v>
      </c>
      <c r="X15" s="12">
        <v>10.01</v>
      </c>
      <c r="Y15" s="12">
        <v>10.89</v>
      </c>
      <c r="Z15" s="12">
        <v>11.62</v>
      </c>
      <c r="AA15" s="12">
        <f>'[6]20-Daughtrey Creek'!G16</f>
        <v>9.61</v>
      </c>
      <c r="AB15" s="12">
        <f>'[1]20-Daughtrey Creek'!G16</f>
        <v>10.91</v>
      </c>
      <c r="AC15" s="12">
        <f>'[2]20-Daughtrey Creek'!G16</f>
        <v>9.85</v>
      </c>
      <c r="AD15" s="12">
        <f>'[3]20-Daughtrey Creek'!G16</f>
        <v>10.1</v>
      </c>
      <c r="AE15" s="12">
        <f>'[5]20-Daughtrey Creek'!G16</f>
        <v>10.11</v>
      </c>
      <c r="AF15" s="12" t="str">
        <f>'[4]20-Daughtrey Creek'!G16</f>
        <v/>
      </c>
      <c r="AG15" s="13">
        <f t="shared" si="0"/>
        <v>10.567692307692308</v>
      </c>
    </row>
    <row r="16" spans="1:35" ht="15.6" x14ac:dyDescent="0.3">
      <c r="B16" s="20" t="s">
        <v>10</v>
      </c>
      <c r="C16" s="49" t="s">
        <v>18</v>
      </c>
      <c r="D16" s="49" t="s">
        <v>18</v>
      </c>
      <c r="E16" s="39">
        <v>10.59</v>
      </c>
      <c r="F16" s="13">
        <v>10.73</v>
      </c>
      <c r="G16" s="13">
        <v>10.95</v>
      </c>
      <c r="H16" s="55">
        <v>11</v>
      </c>
      <c r="I16" s="13">
        <v>11.46</v>
      </c>
      <c r="J16" s="13">
        <v>10.59</v>
      </c>
      <c r="K16" s="13">
        <v>10.44</v>
      </c>
      <c r="L16" s="13">
        <v>10.74</v>
      </c>
      <c r="M16" s="13">
        <v>11.37</v>
      </c>
      <c r="N16" s="13">
        <v>10.37</v>
      </c>
      <c r="O16" s="12">
        <v>10.17</v>
      </c>
      <c r="P16" s="12">
        <v>10.79</v>
      </c>
      <c r="Q16" s="12">
        <v>9.81</v>
      </c>
      <c r="R16" s="12">
        <v>10.67</v>
      </c>
      <c r="S16" s="12">
        <v>9.75</v>
      </c>
      <c r="T16" s="12">
        <v>10.74</v>
      </c>
      <c r="U16" s="12">
        <v>10.77</v>
      </c>
      <c r="V16" s="12">
        <v>8.4499999999999993</v>
      </c>
      <c r="W16" s="12">
        <v>10.72</v>
      </c>
      <c r="X16" s="12">
        <v>9.89</v>
      </c>
      <c r="Y16" s="12">
        <v>11.12</v>
      </c>
      <c r="Z16" s="12">
        <v>10.19</v>
      </c>
      <c r="AA16" s="12">
        <f>'[6]20-Daughtrey Creek'!G17</f>
        <v>9.23</v>
      </c>
      <c r="AB16" s="12">
        <f>'[1]20-Daughtrey Creek'!G17</f>
        <v>11.76</v>
      </c>
      <c r="AC16" s="12">
        <f>'[2]20-Daughtrey Creek'!G17</f>
        <v>9.5399999999999991</v>
      </c>
      <c r="AD16" s="12">
        <f>'[3]20-Daughtrey Creek'!G17</f>
        <v>11.1</v>
      </c>
      <c r="AE16" s="12">
        <f>'[5]20-Daughtrey Creek'!G17</f>
        <v>9.1999999999999993</v>
      </c>
      <c r="AF16" s="12" t="str">
        <f>'[4]20-Daughtrey Creek'!G17</f>
        <v/>
      </c>
      <c r="AG16" s="13">
        <f t="shared" si="0"/>
        <v>10.497692307692308</v>
      </c>
    </row>
    <row r="17" spans="1:35" ht="15.6" x14ac:dyDescent="0.3">
      <c r="B17" s="20" t="s">
        <v>10</v>
      </c>
      <c r="C17" s="49" t="s">
        <v>18</v>
      </c>
      <c r="D17" s="49" t="s">
        <v>18</v>
      </c>
      <c r="E17" s="39">
        <v>9.7899999999999991</v>
      </c>
      <c r="F17" s="13">
        <v>11.29</v>
      </c>
      <c r="G17" s="13">
        <v>10.48</v>
      </c>
      <c r="H17" s="13">
        <v>10.79</v>
      </c>
      <c r="I17" s="13">
        <v>10.49</v>
      </c>
      <c r="J17" s="13">
        <v>9.44</v>
      </c>
      <c r="K17" s="13">
        <v>9.59</v>
      </c>
      <c r="L17" s="13">
        <v>10.45</v>
      </c>
      <c r="M17" s="13">
        <v>10.07</v>
      </c>
      <c r="N17" s="13">
        <v>9.57</v>
      </c>
      <c r="O17" s="12">
        <v>7.67</v>
      </c>
      <c r="P17" s="12">
        <v>9.8800000000000008</v>
      </c>
      <c r="Q17" s="12">
        <v>9.24</v>
      </c>
      <c r="R17" s="12">
        <v>10.27</v>
      </c>
      <c r="S17" s="12">
        <v>8.9700000000000006</v>
      </c>
      <c r="T17" s="12">
        <v>9.77</v>
      </c>
      <c r="U17" s="12">
        <v>9.73</v>
      </c>
      <c r="V17" s="12">
        <v>8.02</v>
      </c>
      <c r="W17" s="12">
        <v>9.65</v>
      </c>
      <c r="X17" s="12">
        <v>10.27</v>
      </c>
      <c r="Y17" s="12">
        <v>9.99</v>
      </c>
      <c r="Z17" s="12">
        <v>9.49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9.7686363636363645</v>
      </c>
    </row>
    <row r="18" spans="1:35" ht="15.6" x14ac:dyDescent="0.3">
      <c r="B18" s="20" t="s">
        <v>11</v>
      </c>
      <c r="C18" s="49" t="s">
        <v>18</v>
      </c>
      <c r="D18" s="49" t="s">
        <v>18</v>
      </c>
      <c r="E18" s="39">
        <v>9.23</v>
      </c>
      <c r="F18" s="13">
        <v>11.41</v>
      </c>
      <c r="G18" s="13">
        <v>10.18</v>
      </c>
      <c r="H18" s="55">
        <v>10.050000000000001</v>
      </c>
      <c r="I18" s="13">
        <v>9.31</v>
      </c>
      <c r="J18" s="13">
        <v>10.37</v>
      </c>
      <c r="K18" s="13">
        <v>10.31</v>
      </c>
      <c r="L18" s="13">
        <v>9.0299999999999994</v>
      </c>
      <c r="M18" s="13">
        <v>9.3699999999999992</v>
      </c>
      <c r="N18" s="13">
        <v>9.3699999999999992</v>
      </c>
      <c r="O18" s="12">
        <v>6.32</v>
      </c>
      <c r="P18" s="12">
        <v>9.27</v>
      </c>
      <c r="Q18" s="12">
        <v>8.58</v>
      </c>
      <c r="R18" s="12">
        <v>10.220000000000001</v>
      </c>
      <c r="S18" s="12">
        <v>8.35</v>
      </c>
      <c r="T18" s="12">
        <v>8.56</v>
      </c>
      <c r="U18" s="12">
        <v>8.8699999999999992</v>
      </c>
      <c r="V18" s="12">
        <v>6.9</v>
      </c>
      <c r="W18" s="12">
        <v>9.73</v>
      </c>
      <c r="X18" s="12">
        <v>10.130000000000001</v>
      </c>
      <c r="Y18" s="12">
        <v>9.01</v>
      </c>
      <c r="Z18" s="12">
        <v>8.58</v>
      </c>
      <c r="AA18" s="12">
        <f>'[6]20-Daughtrey Creek'!G18</f>
        <v>8.2100000000000009</v>
      </c>
      <c r="AB18" s="12">
        <f>'[1]20-Daughtrey Creek'!G18</f>
        <v>9.34</v>
      </c>
      <c r="AC18" s="12">
        <f>'[2]20-Daughtrey Creek'!G18</f>
        <v>8.2200000000000006</v>
      </c>
      <c r="AD18" s="12">
        <f>'[3]20-Daughtrey Creek'!G18</f>
        <v>9.9600000000000009</v>
      </c>
      <c r="AE18" s="12">
        <f>'[5]20-Daughtrey Creek'!G18</f>
        <v>8.31</v>
      </c>
      <c r="AF18" s="12" t="str">
        <f>'[4]20-Daughtrey Creek'!G18</f>
        <v/>
      </c>
      <c r="AG18" s="13">
        <f t="shared" si="0"/>
        <v>9.1876923076923092</v>
      </c>
    </row>
    <row r="19" spans="1:35" ht="15.6" x14ac:dyDescent="0.3">
      <c r="B19" s="20" t="s">
        <v>12</v>
      </c>
      <c r="C19" s="49" t="s">
        <v>18</v>
      </c>
      <c r="D19" s="49" t="s">
        <v>18</v>
      </c>
      <c r="E19" s="39">
        <v>8.76</v>
      </c>
      <c r="F19" s="13">
        <v>9.4499999999999993</v>
      </c>
      <c r="G19" s="13">
        <v>9.94</v>
      </c>
      <c r="H19" s="13">
        <v>9.15</v>
      </c>
      <c r="I19" s="13">
        <v>8.6199999999999992</v>
      </c>
      <c r="J19" s="13">
        <v>11.22</v>
      </c>
      <c r="K19" s="13">
        <v>9.9600000000000009</v>
      </c>
      <c r="L19" s="13">
        <v>8.7100000000000009</v>
      </c>
      <c r="M19" s="13">
        <v>8.35</v>
      </c>
      <c r="N19" s="13">
        <v>8.57</v>
      </c>
      <c r="O19" s="12">
        <v>11.17</v>
      </c>
      <c r="P19" s="12">
        <v>8.9700000000000006</v>
      </c>
      <c r="Q19" s="12">
        <v>8.15</v>
      </c>
      <c r="R19" s="12">
        <v>9.75</v>
      </c>
      <c r="S19" s="12">
        <v>7.82</v>
      </c>
      <c r="T19" s="12">
        <v>8.27</v>
      </c>
      <c r="U19" s="12">
        <v>9.3699999999999992</v>
      </c>
      <c r="V19" s="12">
        <v>7.69</v>
      </c>
      <c r="W19" s="12">
        <v>8.48</v>
      </c>
      <c r="X19" s="12">
        <v>8.83</v>
      </c>
      <c r="Y19" s="12">
        <v>8.16</v>
      </c>
      <c r="Z19" s="12">
        <v>8.0299999999999994</v>
      </c>
      <c r="AA19" s="12">
        <f>'[6]20-Daughtrey Creek'!G19</f>
        <v>8.59</v>
      </c>
      <c r="AB19" s="12">
        <f>'[1]20-Daughtrey Creek'!G19</f>
        <v>11.36</v>
      </c>
      <c r="AC19" s="12">
        <f>'[2]20-Daughtrey Creek'!G19</f>
        <v>7.31</v>
      </c>
      <c r="AD19" s="12">
        <f>'[3]20-Daughtrey Creek'!G19</f>
        <v>8.7100000000000009</v>
      </c>
      <c r="AE19" s="12">
        <f>'[5]20-Daughtrey Creek'!G19</f>
        <v>7.58</v>
      </c>
      <c r="AF19" s="12" t="str">
        <f>'[4]20-Daughtrey Creek'!G19</f>
        <v/>
      </c>
      <c r="AG19" s="13">
        <f t="shared" si="0"/>
        <v>8.9765384615384622</v>
      </c>
    </row>
    <row r="20" spans="1:35" ht="15.6" x14ac:dyDescent="0.3">
      <c r="A20" s="6" t="s">
        <v>35</v>
      </c>
      <c r="B20" s="4"/>
      <c r="C20" s="6">
        <v>1990</v>
      </c>
      <c r="D20" s="6">
        <v>1991</v>
      </c>
      <c r="E20" s="6">
        <v>1992</v>
      </c>
      <c r="F20" s="6">
        <v>1993</v>
      </c>
      <c r="G20" s="6">
        <v>1994</v>
      </c>
      <c r="H20" s="6">
        <v>1995</v>
      </c>
      <c r="I20" s="6">
        <v>1996</v>
      </c>
      <c r="J20" s="18">
        <v>1997</v>
      </c>
      <c r="K20" s="18">
        <v>1998</v>
      </c>
      <c r="L20" s="18">
        <v>1999</v>
      </c>
      <c r="M20" s="18">
        <v>2000</v>
      </c>
      <c r="N20" s="18">
        <v>2001</v>
      </c>
      <c r="O20" s="18">
        <v>2002</v>
      </c>
      <c r="P20" s="18">
        <v>2003</v>
      </c>
      <c r="Q20" s="18">
        <v>2004</v>
      </c>
      <c r="R20" s="18">
        <v>2005</v>
      </c>
      <c r="S20" s="18">
        <v>2006</v>
      </c>
      <c r="T20" s="18">
        <v>2007</v>
      </c>
      <c r="U20" s="18">
        <v>2008</v>
      </c>
      <c r="V20" s="18">
        <v>2009</v>
      </c>
      <c r="W20" s="18">
        <v>2010</v>
      </c>
      <c r="X20" s="18">
        <v>2011</v>
      </c>
      <c r="Y20" s="18">
        <v>2012</v>
      </c>
      <c r="Z20" s="18">
        <v>2013</v>
      </c>
      <c r="AA20" s="18">
        <v>2014</v>
      </c>
      <c r="AB20" s="18">
        <v>2015</v>
      </c>
      <c r="AC20" s="18">
        <v>2016</v>
      </c>
      <c r="AD20" s="18">
        <v>2017</v>
      </c>
      <c r="AE20" s="18">
        <v>2018</v>
      </c>
      <c r="AF20" s="18">
        <v>2019</v>
      </c>
      <c r="AG20" s="18" t="s">
        <v>161</v>
      </c>
    </row>
    <row r="21" spans="1:35" ht="15.6" x14ac:dyDescent="0.3">
      <c r="A21" s="14" t="s">
        <v>460</v>
      </c>
      <c r="B21" s="20" t="s">
        <v>1</v>
      </c>
      <c r="C21" s="49" t="s">
        <v>18</v>
      </c>
      <c r="D21" s="49" t="s">
        <v>18</v>
      </c>
      <c r="E21" s="49" t="s">
        <v>18</v>
      </c>
      <c r="F21" s="13">
        <v>13.85</v>
      </c>
      <c r="G21" s="39">
        <v>13.36</v>
      </c>
      <c r="H21" s="39">
        <v>14.96</v>
      </c>
      <c r="I21" s="39">
        <v>14.49</v>
      </c>
      <c r="J21" s="13">
        <v>12.44</v>
      </c>
      <c r="K21" s="13">
        <v>15.71</v>
      </c>
      <c r="L21" s="13">
        <v>14.34</v>
      </c>
      <c r="M21" s="13">
        <v>13.16</v>
      </c>
      <c r="N21" s="39" t="s">
        <v>335</v>
      </c>
      <c r="O21" s="39" t="s">
        <v>335</v>
      </c>
      <c r="P21" s="13">
        <v>13.4</v>
      </c>
      <c r="Q21" s="13">
        <v>11.9</v>
      </c>
      <c r="R21" s="39" t="s">
        <v>335</v>
      </c>
      <c r="S21" s="13">
        <v>11.93</v>
      </c>
      <c r="T21" s="39" t="s">
        <v>335</v>
      </c>
      <c r="U21" s="49" t="s">
        <v>18</v>
      </c>
      <c r="V21" s="49" t="s">
        <v>18</v>
      </c>
      <c r="W21" s="47">
        <v>12.18</v>
      </c>
      <c r="X21" s="47">
        <v>12.74</v>
      </c>
      <c r="Y21" s="47">
        <v>13.04</v>
      </c>
      <c r="Z21" s="47">
        <v>12.43</v>
      </c>
      <c r="AA21" s="47">
        <v>12.1</v>
      </c>
      <c r="AB21" s="55">
        <f>'[1]20-Daughtrey Creek'!G29</f>
        <v>12.21</v>
      </c>
      <c r="AC21" s="55">
        <f>'[2]20-Daughtrey Creek'!G29</f>
        <v>15.43</v>
      </c>
      <c r="AD21" s="55">
        <f>'[3]20-Daughtrey Creek'!G29</f>
        <v>11.53</v>
      </c>
      <c r="AE21" s="55">
        <v>12.91</v>
      </c>
      <c r="AF21" s="55">
        <f>'[4]20-Daughtrey Creek'!G29</f>
        <v>12.93</v>
      </c>
      <c r="AG21" s="13">
        <f t="shared" si="0"/>
        <v>13.221052631578949</v>
      </c>
    </row>
    <row r="22" spans="1:35" ht="15.6" x14ac:dyDescent="0.3">
      <c r="B22" s="20" t="s">
        <v>2</v>
      </c>
      <c r="C22" s="49" t="s">
        <v>18</v>
      </c>
      <c r="D22" s="49" t="s">
        <v>18</v>
      </c>
      <c r="E22" s="39">
        <v>12.14</v>
      </c>
      <c r="F22" s="13">
        <v>13.46</v>
      </c>
      <c r="G22" s="39">
        <v>13.6</v>
      </c>
      <c r="H22" s="39">
        <v>14.4</v>
      </c>
      <c r="I22" s="39">
        <v>13.77</v>
      </c>
      <c r="J22" s="13">
        <v>12.88</v>
      </c>
      <c r="K22" s="13">
        <v>15.91</v>
      </c>
      <c r="L22" s="13">
        <v>13.52</v>
      </c>
      <c r="M22" s="13">
        <v>12.68</v>
      </c>
      <c r="N22" s="39" t="s">
        <v>335</v>
      </c>
      <c r="O22" s="39" t="s">
        <v>335</v>
      </c>
      <c r="P22" s="13">
        <v>13.1</v>
      </c>
      <c r="Q22" s="13">
        <v>12.17</v>
      </c>
      <c r="R22" s="39" t="s">
        <v>335</v>
      </c>
      <c r="S22" s="13">
        <v>12.77</v>
      </c>
      <c r="T22" s="39" t="s">
        <v>335</v>
      </c>
      <c r="U22" s="49" t="s">
        <v>18</v>
      </c>
      <c r="V22" s="49" t="s">
        <v>18</v>
      </c>
      <c r="W22" s="47">
        <v>12.42</v>
      </c>
      <c r="X22" s="47">
        <v>13.05</v>
      </c>
      <c r="Y22" s="47">
        <v>12.8</v>
      </c>
      <c r="Z22" s="47">
        <v>11.77</v>
      </c>
      <c r="AA22" s="47">
        <v>12.32</v>
      </c>
      <c r="AB22" s="55">
        <f>'[1]20-Daughtrey Creek'!G30</f>
        <v>11.6</v>
      </c>
      <c r="AC22" s="55">
        <f>'[2]20-Daughtrey Creek'!G30</f>
        <v>15.02</v>
      </c>
      <c r="AD22" s="55">
        <f>'[3]20-Daughtrey Creek'!G30</f>
        <v>10.83</v>
      </c>
      <c r="AE22" s="55">
        <f>'[5]20-Daughtrey Creek'!G30</f>
        <v>12.95</v>
      </c>
      <c r="AF22" s="55">
        <f>'[4]20-Daughtrey Creek'!G30</f>
        <v>13.12</v>
      </c>
      <c r="AG22" s="13">
        <f t="shared" si="0"/>
        <v>13.010499999999999</v>
      </c>
      <c r="AI22" s="39"/>
    </row>
    <row r="23" spans="1:35" ht="15.6" x14ac:dyDescent="0.3">
      <c r="B23" s="20" t="s">
        <v>3</v>
      </c>
      <c r="C23" s="49" t="s">
        <v>18</v>
      </c>
      <c r="D23" s="49" t="s">
        <v>18</v>
      </c>
      <c r="E23" s="39">
        <v>13.54</v>
      </c>
      <c r="F23" s="13">
        <v>13.04</v>
      </c>
      <c r="G23" s="39">
        <v>13.09</v>
      </c>
      <c r="H23" s="13">
        <v>14.52</v>
      </c>
      <c r="I23" s="13">
        <v>13.42</v>
      </c>
      <c r="J23" s="13">
        <v>12.25</v>
      </c>
      <c r="K23" s="13">
        <v>15.57</v>
      </c>
      <c r="L23" s="13">
        <v>12.84</v>
      </c>
      <c r="M23" s="13">
        <v>12.53</v>
      </c>
      <c r="N23" s="39" t="s">
        <v>335</v>
      </c>
      <c r="O23" s="39" t="s">
        <v>335</v>
      </c>
      <c r="P23" s="13">
        <v>12.8</v>
      </c>
      <c r="Q23" s="13">
        <v>12.58</v>
      </c>
      <c r="R23" s="39" t="s">
        <v>335</v>
      </c>
      <c r="S23" s="13">
        <v>11.56</v>
      </c>
      <c r="T23" s="39" t="s">
        <v>335</v>
      </c>
      <c r="U23" s="49" t="s">
        <v>18</v>
      </c>
      <c r="V23" s="49" t="s">
        <v>18</v>
      </c>
      <c r="W23" s="47">
        <v>14.29</v>
      </c>
      <c r="X23" s="47">
        <v>12.62</v>
      </c>
      <c r="Y23" s="47">
        <v>12.17</v>
      </c>
      <c r="Z23" s="47">
        <v>12.11</v>
      </c>
      <c r="AA23" s="47">
        <v>11.75</v>
      </c>
      <c r="AB23" s="55">
        <f>'[1]20-Daughtrey Creek'!G31</f>
        <v>12.65</v>
      </c>
      <c r="AC23" s="55">
        <f>'[2]20-Daughtrey Creek'!G31</f>
        <v>14.37</v>
      </c>
      <c r="AD23" s="55">
        <f>'[3]20-Daughtrey Creek'!G31</f>
        <v>10.4</v>
      </c>
      <c r="AE23" s="55">
        <f>'[5]20-Daughtrey Creek'!G31</f>
        <v>12.18</v>
      </c>
      <c r="AF23" s="55">
        <f>'[4]20-Daughtrey Creek'!G31</f>
        <v>13.24</v>
      </c>
      <c r="AG23" s="13">
        <f t="shared" si="0"/>
        <v>12.905000000000001</v>
      </c>
      <c r="AI23" s="39"/>
    </row>
    <row r="24" spans="1:35" ht="15.6" x14ac:dyDescent="0.3">
      <c r="B24" s="20" t="s">
        <v>4</v>
      </c>
      <c r="C24" s="49" t="s">
        <v>18</v>
      </c>
      <c r="D24" s="49" t="s">
        <v>18</v>
      </c>
      <c r="E24" s="39">
        <v>13.39</v>
      </c>
      <c r="F24" s="13">
        <v>13.61</v>
      </c>
      <c r="G24" s="39">
        <v>12.3</v>
      </c>
      <c r="H24" s="13">
        <v>13.72</v>
      </c>
      <c r="I24" s="39">
        <v>12.91</v>
      </c>
      <c r="J24" s="13">
        <v>11.85</v>
      </c>
      <c r="K24" s="13">
        <v>13.64</v>
      </c>
      <c r="L24" s="13">
        <v>12.02</v>
      </c>
      <c r="M24" s="47">
        <v>11.98</v>
      </c>
      <c r="N24" s="39" t="s">
        <v>335</v>
      </c>
      <c r="O24" s="39" t="s">
        <v>335</v>
      </c>
      <c r="P24" s="13">
        <v>12.7</v>
      </c>
      <c r="Q24" s="13">
        <v>11.85</v>
      </c>
      <c r="R24" s="13">
        <v>12.16</v>
      </c>
      <c r="S24" s="13">
        <v>11.3</v>
      </c>
      <c r="T24" s="39" t="s">
        <v>335</v>
      </c>
      <c r="U24" s="49" t="s">
        <v>18</v>
      </c>
      <c r="V24" s="55">
        <v>10.77</v>
      </c>
      <c r="W24" s="55">
        <v>14.3</v>
      </c>
      <c r="X24" s="55">
        <v>11.89</v>
      </c>
      <c r="Y24" s="55">
        <v>11.58</v>
      </c>
      <c r="Z24" s="55">
        <v>11.42</v>
      </c>
      <c r="AA24" s="55">
        <f>'[6]20-Daughtrey Creek'!G32</f>
        <v>12.17</v>
      </c>
      <c r="AB24" s="55">
        <f>'[1]20-Daughtrey Creek'!G32</f>
        <v>11.85</v>
      </c>
      <c r="AC24" s="55">
        <f>'[2]20-Daughtrey Creek'!G32</f>
        <v>13.38</v>
      </c>
      <c r="AD24" s="55">
        <f>'[3]20-Daughtrey Creek'!G32</f>
        <v>10.42</v>
      </c>
      <c r="AE24" s="55">
        <f>'[5]20-Daughtrey Creek'!G32</f>
        <v>10.95</v>
      </c>
      <c r="AF24" s="55">
        <f>'[4]20-Daughtrey Creek'!G32</f>
        <v>12.25</v>
      </c>
      <c r="AG24" s="13">
        <f t="shared" si="0"/>
        <v>12.327727272727271</v>
      </c>
    </row>
    <row r="25" spans="1:35" ht="15.6" x14ac:dyDescent="0.3">
      <c r="B25" s="20" t="s">
        <v>5</v>
      </c>
      <c r="C25" s="49" t="s">
        <v>18</v>
      </c>
      <c r="D25" s="49" t="s">
        <v>18</v>
      </c>
      <c r="E25" s="39">
        <v>12.7</v>
      </c>
      <c r="F25" s="13">
        <v>12.85</v>
      </c>
      <c r="G25" s="39">
        <v>13.2</v>
      </c>
      <c r="H25" s="39">
        <v>13.11</v>
      </c>
      <c r="I25" s="39">
        <v>12.35</v>
      </c>
      <c r="J25" s="50">
        <v>12.52</v>
      </c>
      <c r="K25" s="13">
        <v>13.28</v>
      </c>
      <c r="L25" s="13">
        <v>12.82</v>
      </c>
      <c r="M25" s="47">
        <v>11.11</v>
      </c>
      <c r="N25" s="39" t="s">
        <v>335</v>
      </c>
      <c r="O25" s="39" t="s">
        <v>335</v>
      </c>
      <c r="P25" s="13">
        <v>12.1</v>
      </c>
      <c r="Q25" s="13">
        <v>12.01</v>
      </c>
      <c r="R25" s="13">
        <v>12.18</v>
      </c>
      <c r="S25" s="39" t="s">
        <v>335</v>
      </c>
      <c r="T25" s="39" t="s">
        <v>335</v>
      </c>
      <c r="U25" s="49" t="s">
        <v>18</v>
      </c>
      <c r="V25" s="55">
        <v>10.25</v>
      </c>
      <c r="W25" s="55">
        <v>14.68</v>
      </c>
      <c r="X25" s="55">
        <v>11.77</v>
      </c>
      <c r="Y25" s="55">
        <v>10.77</v>
      </c>
      <c r="Z25" s="55">
        <v>12.42</v>
      </c>
      <c r="AA25" s="55">
        <f>'[6]20-Daughtrey Creek'!G33</f>
        <v>11.91</v>
      </c>
      <c r="AB25" s="55">
        <f>'[1]20-Daughtrey Creek'!G33</f>
        <v>10.48</v>
      </c>
      <c r="AC25" s="55">
        <f>'[2]20-Daughtrey Creek'!G33</f>
        <v>12.72</v>
      </c>
      <c r="AD25" s="55" t="str">
        <f>'[3]20-Daughtrey Creek'!G33</f>
        <v>&lt;10.42</v>
      </c>
      <c r="AE25" s="55">
        <f>'[5]20-Daughtrey Creek'!G33</f>
        <v>10.48</v>
      </c>
      <c r="AF25" s="55">
        <f>'[4]20-Daughtrey Creek'!G33</f>
        <v>11.63</v>
      </c>
      <c r="AG25" s="13">
        <f t="shared" si="0"/>
        <v>12.2615</v>
      </c>
    </row>
    <row r="26" spans="1:35" ht="15.6" x14ac:dyDescent="0.3">
      <c r="B26" s="20" t="s">
        <v>5</v>
      </c>
      <c r="C26" s="49" t="s">
        <v>18</v>
      </c>
      <c r="D26" s="49" t="s">
        <v>18</v>
      </c>
      <c r="E26" s="39">
        <v>12.29</v>
      </c>
      <c r="F26" s="13">
        <v>12.22</v>
      </c>
      <c r="G26" s="39">
        <v>12.28</v>
      </c>
      <c r="H26" s="39">
        <v>12.48</v>
      </c>
      <c r="I26" s="39">
        <v>12.11</v>
      </c>
      <c r="J26" s="13">
        <v>12.53</v>
      </c>
      <c r="K26" s="13">
        <v>12.86</v>
      </c>
      <c r="L26" s="13">
        <v>12.66</v>
      </c>
      <c r="M26" s="47">
        <v>10.69</v>
      </c>
      <c r="N26" s="39" t="s">
        <v>335</v>
      </c>
      <c r="O26" s="39" t="s">
        <v>335</v>
      </c>
      <c r="P26" s="13">
        <v>12.9</v>
      </c>
      <c r="Q26" s="13">
        <v>11.43</v>
      </c>
      <c r="R26" s="13">
        <v>11.78</v>
      </c>
      <c r="S26" s="39" t="s">
        <v>335</v>
      </c>
      <c r="T26" s="39" t="s">
        <v>335</v>
      </c>
      <c r="U26" s="49" t="s">
        <v>18</v>
      </c>
      <c r="V26" s="55">
        <v>10.24</v>
      </c>
      <c r="W26" s="55">
        <v>13.8</v>
      </c>
      <c r="X26" s="55">
        <v>11.42</v>
      </c>
      <c r="Y26" s="55">
        <v>10.38</v>
      </c>
      <c r="Z26" s="48" t="s">
        <v>18</v>
      </c>
      <c r="AA26" s="48" t="s">
        <v>18</v>
      </c>
      <c r="AB26" s="48" t="s">
        <v>18</v>
      </c>
      <c r="AC26" s="48" t="s">
        <v>18</v>
      </c>
      <c r="AD26" s="48" t="s">
        <v>18</v>
      </c>
      <c r="AE26" s="48" t="s">
        <v>18</v>
      </c>
      <c r="AF26" s="48" t="s">
        <v>18</v>
      </c>
      <c r="AG26" s="13">
        <f t="shared" si="0"/>
        <v>12.004375</v>
      </c>
    </row>
    <row r="27" spans="1:35" ht="15.6" x14ac:dyDescent="0.3">
      <c r="A27" s="14" t="s">
        <v>1247</v>
      </c>
      <c r="B27" s="20" t="s">
        <v>6</v>
      </c>
      <c r="C27" s="49" t="s">
        <v>18</v>
      </c>
      <c r="D27" s="49" t="s">
        <v>18</v>
      </c>
      <c r="E27" s="39">
        <v>12.87</v>
      </c>
      <c r="F27" s="13">
        <v>11.8</v>
      </c>
      <c r="G27" s="39">
        <v>11.84</v>
      </c>
      <c r="H27" s="39">
        <v>14.93</v>
      </c>
      <c r="I27" s="13">
        <v>12.49</v>
      </c>
      <c r="J27" s="13">
        <v>12.23</v>
      </c>
      <c r="K27" s="13">
        <v>13.02</v>
      </c>
      <c r="L27" s="13">
        <v>14.08</v>
      </c>
      <c r="M27" s="13">
        <v>10.43</v>
      </c>
      <c r="N27" s="39" t="s">
        <v>335</v>
      </c>
      <c r="O27" s="39" t="s">
        <v>335</v>
      </c>
      <c r="P27" s="13">
        <v>12.13</v>
      </c>
      <c r="Q27" s="13">
        <v>11.66</v>
      </c>
      <c r="R27" s="13">
        <v>14.23</v>
      </c>
      <c r="S27" s="39" t="s">
        <v>335</v>
      </c>
      <c r="T27" s="39" t="s">
        <v>335</v>
      </c>
      <c r="U27" s="49" t="s">
        <v>18</v>
      </c>
      <c r="V27" s="55">
        <v>10.24</v>
      </c>
      <c r="W27" s="55">
        <v>13.21</v>
      </c>
      <c r="X27" s="55">
        <v>10.77</v>
      </c>
      <c r="Y27" s="55">
        <v>10.28</v>
      </c>
      <c r="Z27" s="55">
        <v>12.26</v>
      </c>
      <c r="AA27" s="55">
        <f>'[6]20-Daughtrey Creek'!G34</f>
        <v>10.68</v>
      </c>
      <c r="AB27" s="55">
        <f>'[1]20-Daughtrey Creek'!G34</f>
        <v>10.3</v>
      </c>
      <c r="AC27" s="55">
        <f>'[2]20-Daughtrey Creek'!G34</f>
        <v>13.28</v>
      </c>
      <c r="AD27" s="55">
        <f>'[3]20-Daughtrey Creek'!G34</f>
        <v>10.4</v>
      </c>
      <c r="AE27" s="55">
        <f>'[5]20-Daughtrey Creek'!G34</f>
        <v>13.58</v>
      </c>
      <c r="AF27" s="55">
        <f>'[4]20-Daughtrey Creek'!G34</f>
        <v>10.7</v>
      </c>
      <c r="AG27" s="13">
        <f t="shared" si="0"/>
        <v>12.053809523809525</v>
      </c>
    </row>
    <row r="28" spans="1:35" ht="15.6" x14ac:dyDescent="0.3">
      <c r="A28" s="14" t="s">
        <v>1266</v>
      </c>
      <c r="B28" s="20" t="s">
        <v>6</v>
      </c>
      <c r="C28" s="49" t="s">
        <v>18</v>
      </c>
      <c r="D28" s="49" t="s">
        <v>18</v>
      </c>
      <c r="E28" s="39">
        <v>16.05</v>
      </c>
      <c r="F28" s="13">
        <v>14.36</v>
      </c>
      <c r="G28" s="39">
        <v>12.43</v>
      </c>
      <c r="H28" s="39">
        <v>14.13</v>
      </c>
      <c r="I28" s="13">
        <v>14.68</v>
      </c>
      <c r="J28" s="13">
        <v>11.41</v>
      </c>
      <c r="K28" s="13">
        <v>12.64</v>
      </c>
      <c r="L28" s="13">
        <v>14.92</v>
      </c>
      <c r="M28" s="39" t="s">
        <v>186</v>
      </c>
      <c r="N28" s="39" t="s">
        <v>335</v>
      </c>
      <c r="O28" s="13">
        <v>11.7</v>
      </c>
      <c r="P28" s="13">
        <v>13.9</v>
      </c>
      <c r="Q28" s="13">
        <v>12.24</v>
      </c>
      <c r="R28" s="13">
        <v>13.37</v>
      </c>
      <c r="S28" s="13">
        <v>11.31</v>
      </c>
      <c r="T28" s="39" t="s">
        <v>335</v>
      </c>
      <c r="U28" s="49" t="s">
        <v>18</v>
      </c>
      <c r="V28" s="55">
        <v>11.16</v>
      </c>
      <c r="W28" s="55">
        <v>12.75</v>
      </c>
      <c r="X28" s="55" t="s">
        <v>1012</v>
      </c>
      <c r="Y28" s="55">
        <v>11.76</v>
      </c>
      <c r="Z28" s="55">
        <v>13.49</v>
      </c>
      <c r="AA28" s="55">
        <f>'[6]20-Daughtrey Creek'!G35</f>
        <v>10.59</v>
      </c>
      <c r="AB28" s="55">
        <f>'[1]20-Daughtrey Creek'!G35</f>
        <v>12.3</v>
      </c>
      <c r="AC28" s="55">
        <f>'[2]20-Daughtrey Creek'!G35</f>
        <v>14.61</v>
      </c>
      <c r="AD28" s="55">
        <f>'[3]20-Daughtrey Creek'!G35</f>
        <v>15.05</v>
      </c>
      <c r="AE28" s="55">
        <f>'[5]20-Daughtrey Creek'!G35</f>
        <v>13.47</v>
      </c>
      <c r="AF28" s="55">
        <f>'[4]20-Daughtrey Creek'!G35</f>
        <v>10.9</v>
      </c>
      <c r="AG28" s="13">
        <f t="shared" si="0"/>
        <v>13.088095238095239</v>
      </c>
    </row>
    <row r="29" spans="1:35" ht="15.6" x14ac:dyDescent="0.3">
      <c r="A29"/>
      <c r="B29" s="20" t="s">
        <v>7</v>
      </c>
      <c r="C29" s="49" t="s">
        <v>18</v>
      </c>
      <c r="D29" s="49" t="s">
        <v>18</v>
      </c>
      <c r="E29" s="39">
        <v>15.51</v>
      </c>
      <c r="F29" s="13">
        <v>14.58</v>
      </c>
      <c r="G29" s="39">
        <v>13.09</v>
      </c>
      <c r="H29" s="39">
        <v>14.9</v>
      </c>
      <c r="I29" s="39">
        <v>14.76</v>
      </c>
      <c r="J29" s="13">
        <v>12.68</v>
      </c>
      <c r="K29" s="13">
        <v>12.78</v>
      </c>
      <c r="L29" s="13">
        <v>15.88</v>
      </c>
      <c r="M29" s="39" t="s">
        <v>186</v>
      </c>
      <c r="N29" s="13">
        <v>12.2</v>
      </c>
      <c r="O29" s="12">
        <v>13.63</v>
      </c>
      <c r="P29" s="12">
        <v>14</v>
      </c>
      <c r="Q29" s="12">
        <v>12.94</v>
      </c>
      <c r="R29" s="12">
        <v>14.33</v>
      </c>
      <c r="S29" s="12">
        <v>14.27</v>
      </c>
      <c r="T29" s="12">
        <v>11.78</v>
      </c>
      <c r="U29" s="49" t="s">
        <v>18</v>
      </c>
      <c r="V29" s="12">
        <v>11.98</v>
      </c>
      <c r="W29" s="12">
        <v>15.18</v>
      </c>
      <c r="X29" s="12">
        <v>13.88</v>
      </c>
      <c r="Y29" s="12">
        <v>13.32</v>
      </c>
      <c r="Z29" s="12">
        <v>14.65</v>
      </c>
      <c r="AA29" s="55">
        <f>'[6]20-Daughtrey Creek'!G36</f>
        <v>11.88</v>
      </c>
      <c r="AB29" s="55">
        <f>'[1]20-Daughtrey Creek'!G36</f>
        <v>12.7</v>
      </c>
      <c r="AC29" s="55">
        <f>'[2]20-Daughtrey Creek'!G36</f>
        <v>15.25</v>
      </c>
      <c r="AD29" s="55">
        <f>'[3]20-Daughtrey Creek'!G36</f>
        <v>13.96</v>
      </c>
      <c r="AE29" s="55">
        <f>'[5]20-Daughtrey Creek'!G36</f>
        <v>14.99</v>
      </c>
      <c r="AF29" s="55">
        <f>'[4]20-Daughtrey Creek'!G36</f>
        <v>12.13</v>
      </c>
      <c r="AG29" s="13">
        <f t="shared" si="0"/>
        <v>13.755416666666667</v>
      </c>
    </row>
    <row r="30" spans="1:35" ht="15.6" x14ac:dyDescent="0.3">
      <c r="A30"/>
      <c r="B30" s="20" t="s">
        <v>7</v>
      </c>
      <c r="C30" s="49" t="s">
        <v>18</v>
      </c>
      <c r="D30" s="49" t="s">
        <v>18</v>
      </c>
      <c r="E30" s="39">
        <v>15.93</v>
      </c>
      <c r="F30" s="13">
        <v>13.53</v>
      </c>
      <c r="G30" s="13">
        <v>12.82</v>
      </c>
      <c r="H30" s="13">
        <v>16.02</v>
      </c>
      <c r="I30" s="39">
        <v>14.55</v>
      </c>
      <c r="J30" s="13">
        <v>14.12</v>
      </c>
      <c r="K30" s="13">
        <v>15.65</v>
      </c>
      <c r="L30" s="13">
        <v>15.65</v>
      </c>
      <c r="M30" s="39" t="s">
        <v>186</v>
      </c>
      <c r="N30" s="13">
        <v>15.2</v>
      </c>
      <c r="O30" s="12">
        <v>13.74</v>
      </c>
      <c r="P30" s="12">
        <v>13.2</v>
      </c>
      <c r="Q30" s="12">
        <v>13.25</v>
      </c>
      <c r="R30" s="12">
        <v>14.19</v>
      </c>
      <c r="S30" s="12">
        <v>14.26</v>
      </c>
      <c r="T30" s="12">
        <v>12.18</v>
      </c>
      <c r="U30" s="49" t="s">
        <v>18</v>
      </c>
      <c r="V30" s="12">
        <v>11.18</v>
      </c>
      <c r="W30" s="12">
        <v>14.4</v>
      </c>
      <c r="X30" s="12">
        <v>14.34</v>
      </c>
      <c r="Y30" s="12">
        <v>14.94</v>
      </c>
      <c r="Z30" s="12">
        <v>14.36</v>
      </c>
      <c r="AA30" s="55">
        <f>'[6]20-Daughtrey Creek'!G37</f>
        <v>11.34</v>
      </c>
      <c r="AB30" s="55">
        <f>'[1]20-Daughtrey Creek'!G37</f>
        <v>13.06</v>
      </c>
      <c r="AC30" s="55">
        <f>'[2]20-Daughtrey Creek'!G37</f>
        <v>15.4</v>
      </c>
      <c r="AD30" s="55">
        <f>'[3]20-Daughtrey Creek'!G37</f>
        <v>15.01</v>
      </c>
      <c r="AE30" s="55">
        <f>'[5]20-Daughtrey Creek'!G37</f>
        <v>14.51</v>
      </c>
      <c r="AF30" s="55">
        <f>'[4]20-Daughtrey Creek'!G37</f>
        <v>13.39</v>
      </c>
      <c r="AG30" s="13">
        <f t="shared" si="0"/>
        <v>14.096666666666666</v>
      </c>
    </row>
    <row r="31" spans="1:35" ht="15.6" x14ac:dyDescent="0.3">
      <c r="A31" s="21" t="s">
        <v>162</v>
      </c>
      <c r="B31" s="20" t="s">
        <v>8</v>
      </c>
      <c r="C31" s="49" t="s">
        <v>18</v>
      </c>
      <c r="D31" s="49" t="s">
        <v>18</v>
      </c>
      <c r="E31" s="39">
        <v>16.16</v>
      </c>
      <c r="F31" s="13">
        <v>14.2</v>
      </c>
      <c r="G31" s="39">
        <v>12.56</v>
      </c>
      <c r="H31" s="39">
        <v>15.5</v>
      </c>
      <c r="I31" s="39">
        <v>14.58</v>
      </c>
      <c r="J31" s="13">
        <v>15.71</v>
      </c>
      <c r="K31" s="13">
        <v>15.74</v>
      </c>
      <c r="L31" s="13">
        <v>14.48</v>
      </c>
      <c r="M31" s="13">
        <v>12.1</v>
      </c>
      <c r="N31" s="13">
        <v>14.5</v>
      </c>
      <c r="O31" s="12">
        <v>11.9</v>
      </c>
      <c r="P31" s="12">
        <v>13.7</v>
      </c>
      <c r="Q31" s="12">
        <v>14.59</v>
      </c>
      <c r="R31" s="12">
        <v>14.09</v>
      </c>
      <c r="S31" s="12">
        <v>14.21</v>
      </c>
      <c r="T31" s="12">
        <v>11.8</v>
      </c>
      <c r="U31" s="49" t="s">
        <v>18</v>
      </c>
      <c r="V31" s="12">
        <v>10.65</v>
      </c>
      <c r="W31" s="12">
        <v>15.1</v>
      </c>
      <c r="X31" s="12">
        <v>14.5</v>
      </c>
      <c r="Y31" s="12">
        <v>15.25</v>
      </c>
      <c r="Z31" s="12">
        <v>15.16</v>
      </c>
      <c r="AA31" s="55">
        <f>'[6]20-Daughtrey Creek'!G38</f>
        <v>13.38</v>
      </c>
      <c r="AB31" s="55">
        <f>'[1]20-Daughtrey Creek'!G38</f>
        <v>14.97</v>
      </c>
      <c r="AC31" s="55">
        <f>'[2]20-Daughtrey Creek'!G38</f>
        <v>15.5</v>
      </c>
      <c r="AD31" s="55">
        <f>'[3]20-Daughtrey Creek'!G38</f>
        <v>15.78</v>
      </c>
      <c r="AE31" s="55">
        <f>'[5]20-Daughtrey Creek'!G38</f>
        <v>15.18</v>
      </c>
      <c r="AF31" s="55">
        <f>'[4]20-Daughtrey Creek'!G38</f>
        <v>14.47</v>
      </c>
      <c r="AG31" s="13">
        <f t="shared" si="0"/>
        <v>14.244400000000002</v>
      </c>
      <c r="AH31" s="128"/>
      <c r="AI31" s="128"/>
    </row>
    <row r="32" spans="1:35" ht="15.6" x14ac:dyDescent="0.3">
      <c r="A32" s="216" t="s">
        <v>1209</v>
      </c>
      <c r="B32" s="20" t="s">
        <v>8</v>
      </c>
      <c r="C32" s="49" t="s">
        <v>18</v>
      </c>
      <c r="D32" s="49" t="s">
        <v>18</v>
      </c>
      <c r="E32" s="13">
        <v>16.02</v>
      </c>
      <c r="F32" s="13">
        <v>14.11</v>
      </c>
      <c r="G32" s="39">
        <v>12.75</v>
      </c>
      <c r="H32" s="39">
        <v>16</v>
      </c>
      <c r="I32" s="39">
        <v>15.03</v>
      </c>
      <c r="J32" s="13">
        <v>14.9</v>
      </c>
      <c r="K32" s="13">
        <v>15.39</v>
      </c>
      <c r="L32" s="13">
        <v>14.72</v>
      </c>
      <c r="M32" s="13">
        <v>12.1</v>
      </c>
      <c r="N32" s="13">
        <v>14</v>
      </c>
      <c r="O32" s="12">
        <v>11.5</v>
      </c>
      <c r="P32" s="12">
        <v>13.94</v>
      </c>
      <c r="Q32" s="12">
        <v>14.31</v>
      </c>
      <c r="R32" s="12">
        <v>13.3</v>
      </c>
      <c r="S32" s="12">
        <v>14.17</v>
      </c>
      <c r="T32" s="49" t="s">
        <v>18</v>
      </c>
      <c r="U32" s="49" t="s">
        <v>18</v>
      </c>
      <c r="V32" s="55">
        <v>11.7</v>
      </c>
      <c r="W32" s="55">
        <v>14.5</v>
      </c>
      <c r="X32" s="55">
        <v>15.6</v>
      </c>
      <c r="Y32" s="55">
        <v>15.64</v>
      </c>
      <c r="Z32" s="55">
        <v>15.57</v>
      </c>
      <c r="AA32" s="55">
        <f>'[6]20-Daughtrey Creek'!G39</f>
        <v>13.47</v>
      </c>
      <c r="AB32" s="55">
        <f>'[1]20-Daughtrey Creek'!G39</f>
        <v>15.45</v>
      </c>
      <c r="AC32" s="55">
        <f>'[2]20-Daughtrey Creek'!G39</f>
        <v>15.45</v>
      </c>
      <c r="AD32" s="55">
        <f>'[3]20-Daughtrey Creek'!G39</f>
        <v>15.4</v>
      </c>
      <c r="AE32" s="55">
        <f>'[5]20-Daughtrey Creek'!G39</f>
        <v>14.6</v>
      </c>
      <c r="AF32" s="55">
        <f>'[4]20-Daughtrey Creek'!G39</f>
        <v>15.63</v>
      </c>
      <c r="AG32" s="13">
        <f t="shared" si="0"/>
        <v>14.375833333333333</v>
      </c>
    </row>
    <row r="33" spans="1:52" ht="15.6" x14ac:dyDescent="0.3">
      <c r="A33" s="216" t="s">
        <v>1267</v>
      </c>
      <c r="B33" s="20" t="s">
        <v>9</v>
      </c>
      <c r="C33" s="49" t="s">
        <v>18</v>
      </c>
      <c r="D33" s="49" t="s">
        <v>18</v>
      </c>
      <c r="E33" s="13">
        <v>15.92</v>
      </c>
      <c r="F33" s="13">
        <v>14.47</v>
      </c>
      <c r="G33" s="39">
        <v>13.95</v>
      </c>
      <c r="H33" s="55">
        <v>15.88</v>
      </c>
      <c r="I33" s="13">
        <v>16.72</v>
      </c>
      <c r="J33" s="50">
        <v>14.86</v>
      </c>
      <c r="K33" s="13">
        <v>15.7</v>
      </c>
      <c r="L33" s="13">
        <v>14.9</v>
      </c>
      <c r="M33" s="13">
        <v>13.55</v>
      </c>
      <c r="N33" s="13">
        <v>14.45</v>
      </c>
      <c r="O33" s="12">
        <v>14</v>
      </c>
      <c r="P33" s="12">
        <v>14.5</v>
      </c>
      <c r="Q33" s="12">
        <v>14.76</v>
      </c>
      <c r="R33" s="12">
        <v>13.14</v>
      </c>
      <c r="S33" s="12">
        <v>14.34</v>
      </c>
      <c r="T33" s="49" t="s">
        <v>18</v>
      </c>
      <c r="U33" s="49" t="s">
        <v>18</v>
      </c>
      <c r="V33" s="13">
        <v>12.72</v>
      </c>
      <c r="W33" s="13">
        <v>15.07</v>
      </c>
      <c r="X33" s="13">
        <v>15.8</v>
      </c>
      <c r="Y33" s="13">
        <v>15</v>
      </c>
      <c r="Z33" s="13">
        <v>15.71</v>
      </c>
      <c r="AA33" s="55">
        <f>'[6]20-Daughtrey Creek'!G40</f>
        <v>12.45</v>
      </c>
      <c r="AB33" s="55">
        <f>'[1]20-Daughtrey Creek'!G40</f>
        <v>15.66</v>
      </c>
      <c r="AC33" s="55">
        <f>'[2]20-Daughtrey Creek'!G40</f>
        <v>15.6</v>
      </c>
      <c r="AD33" s="48" t="s">
        <v>18</v>
      </c>
      <c r="AE33" s="55">
        <f>'[5]20-Daughtrey Creek'!G40</f>
        <v>15.66</v>
      </c>
      <c r="AF33" s="55" t="str">
        <f>'[4]20-Daughtrey Creek'!G40</f>
        <v/>
      </c>
      <c r="AG33" s="13">
        <f t="shared" si="0"/>
        <v>14.745652173913046</v>
      </c>
    </row>
    <row r="34" spans="1:52" ht="15.6" x14ac:dyDescent="0.3">
      <c r="B34" s="20" t="s">
        <v>9</v>
      </c>
      <c r="C34" s="49" t="s">
        <v>18</v>
      </c>
      <c r="D34" s="49" t="s">
        <v>18</v>
      </c>
      <c r="E34" s="39">
        <v>15.54</v>
      </c>
      <c r="F34" s="13">
        <v>14</v>
      </c>
      <c r="G34" s="39">
        <v>15.91</v>
      </c>
      <c r="H34" s="39">
        <v>15.58</v>
      </c>
      <c r="I34" s="39">
        <v>15.67</v>
      </c>
      <c r="J34" s="13">
        <v>14.13</v>
      </c>
      <c r="K34" s="13">
        <v>16.25</v>
      </c>
      <c r="L34" s="13">
        <v>16.34</v>
      </c>
      <c r="M34" s="13">
        <v>13.9</v>
      </c>
      <c r="N34" s="13">
        <v>14.2</v>
      </c>
      <c r="O34" s="12">
        <v>13.4</v>
      </c>
      <c r="P34" s="12">
        <v>13.6</v>
      </c>
      <c r="Q34" s="12">
        <v>13.84</v>
      </c>
      <c r="R34" s="12">
        <v>12.37</v>
      </c>
      <c r="S34" s="12">
        <v>13.97</v>
      </c>
      <c r="T34" s="49" t="s">
        <v>18</v>
      </c>
      <c r="U34" s="49" t="s">
        <v>18</v>
      </c>
      <c r="V34" s="13">
        <v>13.06</v>
      </c>
      <c r="W34" s="13">
        <v>15.59</v>
      </c>
      <c r="X34" s="13">
        <v>14.95</v>
      </c>
      <c r="Y34" s="13">
        <v>15.7</v>
      </c>
      <c r="Z34" s="13">
        <v>16.36</v>
      </c>
      <c r="AA34" s="55">
        <f>'[6]20-Daughtrey Creek'!G41</f>
        <v>13.61</v>
      </c>
      <c r="AB34" s="55">
        <f>'[1]20-Daughtrey Creek'!G41</f>
        <v>15.75</v>
      </c>
      <c r="AC34" s="55">
        <f>'[2]20-Daughtrey Creek'!G41</f>
        <v>14.61</v>
      </c>
      <c r="AD34" s="55">
        <f>'[3]20-Daughtrey Creek'!G41</f>
        <v>15.63</v>
      </c>
      <c r="AE34" s="55">
        <f>'[5]20-Daughtrey Creek'!G41</f>
        <v>15.24</v>
      </c>
      <c r="AF34" s="55" t="str">
        <f>'[4]20-Daughtrey Creek'!G41</f>
        <v/>
      </c>
      <c r="AG34" s="13">
        <f t="shared" si="0"/>
        <v>14.748333333333335</v>
      </c>
    </row>
    <row r="35" spans="1:52" ht="15.6" x14ac:dyDescent="0.3">
      <c r="B35" s="20" t="s">
        <v>10</v>
      </c>
      <c r="C35" s="49" t="s">
        <v>18</v>
      </c>
      <c r="D35" s="49" t="s">
        <v>18</v>
      </c>
      <c r="E35" s="39">
        <v>15.75</v>
      </c>
      <c r="F35" s="13">
        <v>13.92</v>
      </c>
      <c r="G35" s="39">
        <v>15.97</v>
      </c>
      <c r="H35" s="55">
        <v>15.62</v>
      </c>
      <c r="I35" s="39">
        <v>16.190000000000001</v>
      </c>
      <c r="J35" s="13">
        <v>15.3</v>
      </c>
      <c r="K35" s="13">
        <v>15.59</v>
      </c>
      <c r="L35" s="13">
        <v>15.09</v>
      </c>
      <c r="M35" s="13">
        <v>14</v>
      </c>
      <c r="N35" s="13">
        <v>13.3</v>
      </c>
      <c r="O35" s="12">
        <v>13</v>
      </c>
      <c r="P35" s="12">
        <v>14</v>
      </c>
      <c r="Q35" s="12">
        <v>13.74</v>
      </c>
      <c r="R35" s="12">
        <v>13.83</v>
      </c>
      <c r="S35" s="12">
        <v>12.71</v>
      </c>
      <c r="T35" s="49" t="s">
        <v>18</v>
      </c>
      <c r="U35" s="49" t="s">
        <v>18</v>
      </c>
      <c r="V35" s="13">
        <v>12.78</v>
      </c>
      <c r="W35" s="13">
        <v>15.13</v>
      </c>
      <c r="X35" s="13">
        <v>14.48</v>
      </c>
      <c r="Y35" s="13">
        <v>15.98</v>
      </c>
      <c r="Z35" s="13">
        <v>14.67</v>
      </c>
      <c r="AA35" s="55">
        <f>'[6]20-Daughtrey Creek'!G42</f>
        <v>13.29</v>
      </c>
      <c r="AB35" s="55">
        <f>'[1]20-Daughtrey Creek'!G42</f>
        <v>15.68</v>
      </c>
      <c r="AC35" s="55">
        <f>'[2]20-Daughtrey Creek'!G42</f>
        <v>14.55</v>
      </c>
      <c r="AD35" s="55">
        <f>'[3]20-Daughtrey Creek'!G42</f>
        <v>15.85</v>
      </c>
      <c r="AE35" s="55">
        <f>'[5]20-Daughtrey Creek'!G42</f>
        <v>14.37</v>
      </c>
      <c r="AF35" s="55" t="str">
        <f>'[4]20-Daughtrey Creek'!G42</f>
        <v/>
      </c>
      <c r="AG35" s="13">
        <f t="shared" si="0"/>
        <v>14.600833333333339</v>
      </c>
    </row>
    <row r="36" spans="1:52" ht="15.6" x14ac:dyDescent="0.3">
      <c r="B36" s="20" t="s">
        <v>10</v>
      </c>
      <c r="C36" s="49" t="s">
        <v>18</v>
      </c>
      <c r="D36" s="49" t="s">
        <v>18</v>
      </c>
      <c r="E36" s="13">
        <v>14.42</v>
      </c>
      <c r="F36" s="13">
        <v>15.29</v>
      </c>
      <c r="G36" s="39">
        <v>15.44</v>
      </c>
      <c r="H36" s="39">
        <v>15.65</v>
      </c>
      <c r="I36" s="39">
        <v>14.2</v>
      </c>
      <c r="J36" s="13">
        <v>14.37</v>
      </c>
      <c r="K36" s="13">
        <v>14.06</v>
      </c>
      <c r="L36" s="13">
        <v>14.86</v>
      </c>
      <c r="M36" s="13">
        <v>12.97</v>
      </c>
      <c r="N36" s="13">
        <v>12.8</v>
      </c>
      <c r="O36" s="39" t="s">
        <v>335</v>
      </c>
      <c r="P36" s="13">
        <v>12.71</v>
      </c>
      <c r="Q36" s="13">
        <v>12.43</v>
      </c>
      <c r="R36" s="13">
        <v>13.41</v>
      </c>
      <c r="S36" s="13">
        <v>12.141</v>
      </c>
      <c r="T36" s="49" t="s">
        <v>18</v>
      </c>
      <c r="U36" s="49" t="s">
        <v>18</v>
      </c>
      <c r="V36" s="13">
        <v>12.3</v>
      </c>
      <c r="W36" s="13">
        <v>13.99</v>
      </c>
      <c r="X36" s="13">
        <v>15.29</v>
      </c>
      <c r="Y36" s="13">
        <v>14.57</v>
      </c>
      <c r="Z36" s="13">
        <v>14.26</v>
      </c>
      <c r="AA36" s="48" t="s">
        <v>18</v>
      </c>
      <c r="AB36" s="48" t="s">
        <v>18</v>
      </c>
      <c r="AC36" s="48" t="s">
        <v>18</v>
      </c>
      <c r="AD36" s="48" t="s">
        <v>18</v>
      </c>
      <c r="AE36" s="48" t="s">
        <v>18</v>
      </c>
      <c r="AF36" s="48" t="s">
        <v>18</v>
      </c>
      <c r="AG36" s="13">
        <f t="shared" si="0"/>
        <v>13.95584210526316</v>
      </c>
    </row>
    <row r="37" spans="1:52" ht="15.6" x14ac:dyDescent="0.3">
      <c r="B37" s="20" t="s">
        <v>11</v>
      </c>
      <c r="C37" s="49" t="s">
        <v>18</v>
      </c>
      <c r="D37" s="49" t="s">
        <v>18</v>
      </c>
      <c r="E37" s="39">
        <v>14.27</v>
      </c>
      <c r="F37" s="13">
        <v>15.82</v>
      </c>
      <c r="G37" s="39">
        <v>14.99</v>
      </c>
      <c r="H37" s="55">
        <v>14.35</v>
      </c>
      <c r="I37" s="39">
        <v>14.24</v>
      </c>
      <c r="J37" s="13">
        <v>15.1</v>
      </c>
      <c r="K37" s="55">
        <v>13.85</v>
      </c>
      <c r="L37" s="50">
        <v>13.62</v>
      </c>
      <c r="M37" s="50">
        <v>12.25</v>
      </c>
      <c r="N37" s="50">
        <v>12.9</v>
      </c>
      <c r="O37" s="17">
        <v>11.4</v>
      </c>
      <c r="P37" s="17">
        <v>12.2</v>
      </c>
      <c r="Q37" s="17">
        <v>11.73</v>
      </c>
      <c r="R37" s="17">
        <v>13.24</v>
      </c>
      <c r="S37" s="17">
        <v>11.65</v>
      </c>
      <c r="T37" s="49" t="s">
        <v>18</v>
      </c>
      <c r="U37" s="49" t="s">
        <v>18</v>
      </c>
      <c r="V37" s="13">
        <v>11.53</v>
      </c>
      <c r="W37" s="13">
        <v>14.4</v>
      </c>
      <c r="X37" s="13">
        <v>15.1</v>
      </c>
      <c r="Y37" s="13">
        <v>13.81</v>
      </c>
      <c r="Z37" s="13">
        <v>13.4</v>
      </c>
      <c r="AA37" s="55">
        <f>'[6]20-Daughtrey Creek'!G43</f>
        <v>12.6</v>
      </c>
      <c r="AB37" s="55">
        <f>'[1]20-Daughtrey Creek'!G43</f>
        <v>14.47</v>
      </c>
      <c r="AC37" s="55">
        <f>'[2]20-Daughtrey Creek'!G43</f>
        <v>13.27</v>
      </c>
      <c r="AD37" s="55">
        <f>'[3]20-Daughtrey Creek'!G43</f>
        <v>14.99</v>
      </c>
      <c r="AE37" s="55">
        <f>'[5]20-Daughtrey Creek'!G43</f>
        <v>13.52</v>
      </c>
      <c r="AF37" s="55" t="str">
        <f>'[4]20-Daughtrey Creek'!G43</f>
        <v/>
      </c>
      <c r="AG37" s="13">
        <f t="shared" si="0"/>
        <v>13.549166666666666</v>
      </c>
    </row>
    <row r="38" spans="1:52" s="136" customFormat="1" ht="17.399999999999999" customHeight="1" x14ac:dyDescent="0.3">
      <c r="A38" s="30"/>
      <c r="B38" s="20" t="s">
        <v>12</v>
      </c>
      <c r="C38" s="49" t="s">
        <v>18</v>
      </c>
      <c r="D38" s="49" t="s">
        <v>18</v>
      </c>
      <c r="E38" s="39">
        <v>13.41</v>
      </c>
      <c r="F38" s="13">
        <v>13.88</v>
      </c>
      <c r="G38" s="39">
        <v>15.3</v>
      </c>
      <c r="H38" s="39">
        <v>13.77</v>
      </c>
      <c r="I38" s="39">
        <v>13.45</v>
      </c>
      <c r="J38" s="13">
        <v>15.81</v>
      </c>
      <c r="K38" s="55">
        <v>13.61</v>
      </c>
      <c r="L38" s="50">
        <v>13.21</v>
      </c>
      <c r="M38" s="50">
        <v>11.5</v>
      </c>
      <c r="N38" s="50">
        <v>12.4</v>
      </c>
      <c r="O38" s="17">
        <v>14</v>
      </c>
      <c r="P38" s="17">
        <v>12.81</v>
      </c>
      <c r="Q38" s="39" t="s">
        <v>335</v>
      </c>
      <c r="R38" s="50">
        <v>12.76</v>
      </c>
      <c r="S38" s="50">
        <v>11.18</v>
      </c>
      <c r="T38" s="49" t="s">
        <v>18</v>
      </c>
      <c r="U38" s="49" t="s">
        <v>18</v>
      </c>
      <c r="V38" s="13">
        <v>12.44</v>
      </c>
      <c r="W38" s="13">
        <v>13.2</v>
      </c>
      <c r="X38" s="13">
        <v>13.91</v>
      </c>
      <c r="Y38" s="13">
        <v>13.02</v>
      </c>
      <c r="Z38" s="13">
        <v>12.75</v>
      </c>
      <c r="AA38" s="55">
        <f>'[6]20-Daughtrey Creek'!G44</f>
        <v>12.97</v>
      </c>
      <c r="AB38" s="55">
        <f>'[1]20-Daughtrey Creek'!G44</f>
        <v>15.64</v>
      </c>
      <c r="AC38" s="55">
        <f>'[2]20-Daughtrey Creek'!G44</f>
        <v>12.48</v>
      </c>
      <c r="AD38" s="55">
        <f>'[3]20-Daughtrey Creek'!G44</f>
        <v>13.56</v>
      </c>
      <c r="AE38" s="55">
        <f>'[5]20-Daughtrey Creek'!G44</f>
        <v>12.87</v>
      </c>
      <c r="AF38" s="55" t="str">
        <f>'[4]20-Daughtrey Creek'!G44</f>
        <v/>
      </c>
      <c r="AG38" s="13">
        <f t="shared" si="0"/>
        <v>13.350434782608696</v>
      </c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136" customFormat="1" ht="15.6" x14ac:dyDescent="0.3">
      <c r="A39" s="6" t="s">
        <v>36</v>
      </c>
      <c r="B39" s="4"/>
      <c r="C39" s="6">
        <v>1990</v>
      </c>
      <c r="D39" s="6">
        <v>1991</v>
      </c>
      <c r="E39" s="6">
        <v>1992</v>
      </c>
      <c r="F39" s="6">
        <v>1993</v>
      </c>
      <c r="G39" s="6">
        <v>1994</v>
      </c>
      <c r="H39" s="6">
        <v>1995</v>
      </c>
      <c r="I39" s="6">
        <v>1996</v>
      </c>
      <c r="J39" s="18">
        <v>1997</v>
      </c>
      <c r="K39" s="18">
        <v>1998</v>
      </c>
      <c r="L39" s="18">
        <v>1999</v>
      </c>
      <c r="M39" s="18">
        <v>2000</v>
      </c>
      <c r="N39" s="18">
        <v>2001</v>
      </c>
      <c r="O39" s="18">
        <v>2002</v>
      </c>
      <c r="P39" s="18">
        <v>2003</v>
      </c>
      <c r="Q39" s="18">
        <v>2004</v>
      </c>
      <c r="R39" s="18">
        <v>2005</v>
      </c>
      <c r="S39" s="18">
        <v>2006</v>
      </c>
      <c r="T39" s="18">
        <v>2007</v>
      </c>
      <c r="U39" s="18">
        <v>2008</v>
      </c>
      <c r="V39" s="18">
        <v>2009</v>
      </c>
      <c r="W39" s="18">
        <v>2010</v>
      </c>
      <c r="X39" s="18">
        <v>2011</v>
      </c>
      <c r="Y39" s="18">
        <v>2012</v>
      </c>
      <c r="Z39" s="18">
        <v>2013</v>
      </c>
      <c r="AA39" s="18">
        <v>2014</v>
      </c>
      <c r="AB39" s="18">
        <v>2015</v>
      </c>
      <c r="AC39" s="18">
        <v>2016</v>
      </c>
      <c r="AD39" s="18">
        <v>2017</v>
      </c>
      <c r="AE39" s="18">
        <v>2018</v>
      </c>
      <c r="AF39" s="18">
        <v>2019</v>
      </c>
      <c r="AG39" s="18" t="s">
        <v>161</v>
      </c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136" customFormat="1" ht="15.6" x14ac:dyDescent="0.3">
      <c r="A40" s="14" t="s">
        <v>294</v>
      </c>
      <c r="B40" s="20" t="s">
        <v>1</v>
      </c>
      <c r="C40" s="49" t="s">
        <v>18</v>
      </c>
      <c r="D40" s="49" t="s">
        <v>18</v>
      </c>
      <c r="E40" s="48" t="s">
        <v>18</v>
      </c>
      <c r="F40" s="13">
        <v>17.7</v>
      </c>
      <c r="G40" s="13">
        <v>17.27</v>
      </c>
      <c r="H40" s="48" t="s">
        <v>18</v>
      </c>
      <c r="I40" s="13">
        <v>18.53</v>
      </c>
      <c r="J40" s="13">
        <v>16.670000000000002</v>
      </c>
      <c r="K40" s="13">
        <v>19.71</v>
      </c>
      <c r="L40" s="13">
        <v>17.98</v>
      </c>
      <c r="M40" s="13">
        <v>18.27</v>
      </c>
      <c r="N40" s="13">
        <v>16.100000000000001</v>
      </c>
      <c r="O40" s="12">
        <v>17</v>
      </c>
      <c r="P40" s="12">
        <v>18.5</v>
      </c>
      <c r="Q40" s="12">
        <v>17.399999999999999</v>
      </c>
      <c r="R40" s="12">
        <v>16.96</v>
      </c>
      <c r="S40" s="12">
        <v>17.37</v>
      </c>
      <c r="T40" s="12">
        <v>16.53</v>
      </c>
      <c r="U40" s="12">
        <v>16.850000000000001</v>
      </c>
      <c r="V40" s="55">
        <v>17.11</v>
      </c>
      <c r="W40" s="55">
        <v>16.82</v>
      </c>
      <c r="X40" s="55">
        <v>16.97</v>
      </c>
      <c r="Y40" s="55">
        <v>17.14</v>
      </c>
      <c r="Z40" s="55">
        <v>17</v>
      </c>
      <c r="AA40" s="55">
        <v>16.78</v>
      </c>
      <c r="AB40" s="12">
        <f>'[1]20-Daughtrey Creek'!G55</f>
        <v>17.21</v>
      </c>
      <c r="AC40" s="12">
        <f>'[2]20-Daughtrey Creek'!G55</f>
        <v>19.78</v>
      </c>
      <c r="AD40" s="12">
        <f>'[3]20-Daughtrey Creek'!G55</f>
        <v>16.55</v>
      </c>
      <c r="AE40" s="12">
        <v>17.32</v>
      </c>
      <c r="AF40" s="12">
        <f>'[4]20-Daughtrey Creek'!G55</f>
        <v>16.989999999999998</v>
      </c>
      <c r="AG40" s="13">
        <f t="shared" si="0"/>
        <v>17.425000000000001</v>
      </c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6" x14ac:dyDescent="0.3">
      <c r="B41" s="20" t="s">
        <v>2</v>
      </c>
      <c r="C41" s="49" t="s">
        <v>18</v>
      </c>
      <c r="D41" s="49" t="s">
        <v>18</v>
      </c>
      <c r="E41" s="13">
        <v>16.48</v>
      </c>
      <c r="F41" s="13">
        <v>17.52</v>
      </c>
      <c r="G41" s="13">
        <v>17.61</v>
      </c>
      <c r="H41" s="48" t="s">
        <v>18</v>
      </c>
      <c r="I41" s="13">
        <v>17.690000000000001</v>
      </c>
      <c r="J41" s="13">
        <v>17.13</v>
      </c>
      <c r="K41" s="13">
        <v>20.53</v>
      </c>
      <c r="L41" s="13">
        <v>17.28</v>
      </c>
      <c r="M41" s="13">
        <v>16.809999999999999</v>
      </c>
      <c r="N41" s="13">
        <v>15.6</v>
      </c>
      <c r="O41" s="12">
        <v>17</v>
      </c>
      <c r="P41" s="12">
        <v>18.7</v>
      </c>
      <c r="Q41" s="12">
        <v>17.59</v>
      </c>
      <c r="R41" s="12">
        <v>16.46</v>
      </c>
      <c r="S41" s="12">
        <v>18.309999999999999</v>
      </c>
      <c r="T41" s="12">
        <v>16.079999999999998</v>
      </c>
      <c r="U41" s="12">
        <v>16.54</v>
      </c>
      <c r="V41" s="55">
        <v>16.82</v>
      </c>
      <c r="W41" s="55">
        <v>17.07</v>
      </c>
      <c r="X41" s="55">
        <v>17.39</v>
      </c>
      <c r="Y41" s="55">
        <v>16.89</v>
      </c>
      <c r="Z41" s="55">
        <v>16.59</v>
      </c>
      <c r="AA41" s="55">
        <v>17.38</v>
      </c>
      <c r="AB41" s="12">
        <f>'[1]20-Daughtrey Creek'!G56</f>
        <v>16.89</v>
      </c>
      <c r="AC41" s="12">
        <f>'[2]20-Daughtrey Creek'!G56</f>
        <v>19.39</v>
      </c>
      <c r="AD41" s="12">
        <f>'[3]20-Daughtrey Creek'!G56</f>
        <v>16.32</v>
      </c>
      <c r="AE41" s="12">
        <f>'[5]20-Daughtrey Creek'!G56</f>
        <v>17.57</v>
      </c>
      <c r="AF41" s="12">
        <f>'[4]20-Daughtrey Creek'!G56</f>
        <v>17.420000000000002</v>
      </c>
      <c r="AG41" s="13">
        <f t="shared" si="0"/>
        <v>17.282799999999995</v>
      </c>
    </row>
    <row r="42" spans="1:52" ht="15.6" x14ac:dyDescent="0.3">
      <c r="B42" s="20" t="s">
        <v>3</v>
      </c>
      <c r="C42" s="49" t="s">
        <v>18</v>
      </c>
      <c r="D42" s="49" t="s">
        <v>18</v>
      </c>
      <c r="E42" s="13">
        <v>17.559999999999999</v>
      </c>
      <c r="F42" s="13">
        <v>17.8</v>
      </c>
      <c r="G42" s="13">
        <v>17.55</v>
      </c>
      <c r="H42" s="48" t="s">
        <v>18</v>
      </c>
      <c r="I42" s="13">
        <v>17.940000000000001</v>
      </c>
      <c r="J42" s="13">
        <v>16.510000000000002</v>
      </c>
      <c r="K42" s="13">
        <v>19.52</v>
      </c>
      <c r="L42" s="13">
        <v>16.73</v>
      </c>
      <c r="M42" s="13">
        <v>16.43</v>
      </c>
      <c r="N42" s="13">
        <v>15.2</v>
      </c>
      <c r="O42" s="12">
        <v>15.9</v>
      </c>
      <c r="P42" s="12">
        <v>17.600000000000001</v>
      </c>
      <c r="Q42" s="12">
        <v>17.809999999999999</v>
      </c>
      <c r="R42" s="12">
        <v>16.87</v>
      </c>
      <c r="S42" s="12">
        <v>17.12</v>
      </c>
      <c r="T42" s="12">
        <v>15.77</v>
      </c>
      <c r="U42" s="12">
        <v>16.28</v>
      </c>
      <c r="V42" s="69">
        <v>16.329999999999998</v>
      </c>
      <c r="W42" s="69">
        <v>19.07</v>
      </c>
      <c r="X42" s="69">
        <v>17.07</v>
      </c>
      <c r="Y42" s="69">
        <v>16.61</v>
      </c>
      <c r="Z42" s="69">
        <v>16.91</v>
      </c>
      <c r="AA42" s="69">
        <v>16.899999999999999</v>
      </c>
      <c r="AB42" s="12">
        <f>'[1]20-Daughtrey Creek'!G57</f>
        <v>17.73</v>
      </c>
      <c r="AC42" s="12">
        <f>'[2]20-Daughtrey Creek'!G57</f>
        <v>18.420000000000002</v>
      </c>
      <c r="AD42" s="12">
        <f>'[3]20-Daughtrey Creek'!G57</f>
        <v>15.95</v>
      </c>
      <c r="AE42" s="12">
        <f>'[5]20-Daughtrey Creek'!G57</f>
        <v>16.88</v>
      </c>
      <c r="AF42" s="12">
        <f>'[4]20-Daughtrey Creek'!G57</f>
        <v>17.47</v>
      </c>
      <c r="AG42" s="13">
        <f t="shared" si="0"/>
        <v>17.103200000000001</v>
      </c>
    </row>
    <row r="43" spans="1:52" ht="15.6" x14ac:dyDescent="0.3">
      <c r="B43" s="20" t="s">
        <v>4</v>
      </c>
      <c r="C43" s="49" t="s">
        <v>18</v>
      </c>
      <c r="D43" s="49" t="s">
        <v>18</v>
      </c>
      <c r="E43" s="13">
        <v>17.829999999999998</v>
      </c>
      <c r="F43" s="13">
        <v>17.68</v>
      </c>
      <c r="G43" s="13">
        <v>16.559999999999999</v>
      </c>
      <c r="H43" s="48" t="s">
        <v>18</v>
      </c>
      <c r="I43" s="13">
        <v>17.37</v>
      </c>
      <c r="J43" s="13">
        <v>16.12</v>
      </c>
      <c r="K43" s="13">
        <v>17.68</v>
      </c>
      <c r="L43" s="13">
        <v>15.95</v>
      </c>
      <c r="M43" s="13">
        <v>15.76</v>
      </c>
      <c r="N43" s="13">
        <v>17</v>
      </c>
      <c r="O43" s="12">
        <v>15.1</v>
      </c>
      <c r="P43" s="12">
        <v>17.7</v>
      </c>
      <c r="Q43" s="12">
        <v>16.71</v>
      </c>
      <c r="R43" s="12">
        <v>18.07</v>
      </c>
      <c r="S43" s="12">
        <v>16.64</v>
      </c>
      <c r="T43" s="12">
        <v>15.09</v>
      </c>
      <c r="U43" s="12">
        <v>17.350000000000001</v>
      </c>
      <c r="V43" s="12">
        <v>16.11</v>
      </c>
      <c r="W43" s="12">
        <v>18.75</v>
      </c>
      <c r="X43" s="12">
        <v>16.53</v>
      </c>
      <c r="Y43" s="12">
        <v>16.239999999999998</v>
      </c>
      <c r="Z43" s="12">
        <v>17.100000000000001</v>
      </c>
      <c r="AA43" s="12">
        <f>'[6]20-Daughtrey Creek'!G58</f>
        <v>17.27</v>
      </c>
      <c r="AB43" s="12">
        <f>'[1]20-Daughtrey Creek'!G58</f>
        <v>16.73</v>
      </c>
      <c r="AC43" s="12">
        <f>'[2]20-Daughtrey Creek'!G58</f>
        <v>17.53</v>
      </c>
      <c r="AD43" s="12">
        <f>'[3]20-Daughtrey Creek'!G58</f>
        <v>15.28</v>
      </c>
      <c r="AE43" s="12">
        <f>'[5]20-Daughtrey Creek'!G58</f>
        <v>16.02</v>
      </c>
      <c r="AF43" s="12">
        <f>'[4]20-Daughtrey Creek'!G58</f>
        <v>16.46</v>
      </c>
      <c r="AG43" s="13">
        <f t="shared" si="0"/>
        <v>16.805999999999997</v>
      </c>
    </row>
    <row r="44" spans="1:52" ht="15.6" x14ac:dyDescent="0.3">
      <c r="B44" s="20" t="s">
        <v>5</v>
      </c>
      <c r="C44" s="49" t="s">
        <v>18</v>
      </c>
      <c r="D44" s="49" t="s">
        <v>18</v>
      </c>
      <c r="E44" s="13">
        <v>17.13</v>
      </c>
      <c r="F44" s="13">
        <v>17.11</v>
      </c>
      <c r="G44" s="13">
        <v>17.37</v>
      </c>
      <c r="H44" s="48" t="s">
        <v>18</v>
      </c>
      <c r="I44" s="13">
        <v>16.829999999999998</v>
      </c>
      <c r="J44" s="50">
        <v>16.98</v>
      </c>
      <c r="K44" s="13">
        <v>17.04</v>
      </c>
      <c r="L44" s="13">
        <v>15.8</v>
      </c>
      <c r="M44" s="13">
        <v>15.31</v>
      </c>
      <c r="N44" s="13">
        <v>15.8</v>
      </c>
      <c r="O44" s="12">
        <v>13.6</v>
      </c>
      <c r="P44" s="12">
        <v>17.5</v>
      </c>
      <c r="Q44" s="12">
        <v>17.920000000000002</v>
      </c>
      <c r="R44" s="12">
        <v>17.98</v>
      </c>
      <c r="S44" s="12">
        <v>15.9</v>
      </c>
      <c r="T44" s="12">
        <v>14.7</v>
      </c>
      <c r="U44" s="12">
        <v>15.98</v>
      </c>
      <c r="V44" s="12">
        <v>15.46</v>
      </c>
      <c r="W44" s="12">
        <v>19.149999999999999</v>
      </c>
      <c r="X44" s="12">
        <v>15.84</v>
      </c>
      <c r="Y44" s="12">
        <v>16.260000000000002</v>
      </c>
      <c r="Z44" s="12">
        <v>17.89</v>
      </c>
      <c r="AA44" s="12">
        <f>'[6]20-Daughtrey Creek'!G59</f>
        <v>17.329999999999998</v>
      </c>
      <c r="AB44" s="12">
        <f>'[1]20-Daughtrey Creek'!G59</f>
        <v>16.059999999999999</v>
      </c>
      <c r="AC44" s="12">
        <f>'[2]20-Daughtrey Creek'!G59</f>
        <v>16.829999999999998</v>
      </c>
      <c r="AD44" s="12">
        <f>'[3]20-Daughtrey Creek'!G59</f>
        <v>14.54</v>
      </c>
      <c r="AE44" s="12">
        <f>'[5]20-Daughtrey Creek'!G59</f>
        <v>15.58</v>
      </c>
      <c r="AF44" s="12">
        <f>'[4]20-Daughtrey Creek'!G59</f>
        <v>15.99</v>
      </c>
      <c r="AG44" s="13">
        <f t="shared" si="0"/>
        <v>16.492399999999996</v>
      </c>
    </row>
    <row r="45" spans="1:52" ht="15.6" x14ac:dyDescent="0.3">
      <c r="B45" s="20" t="s">
        <v>5</v>
      </c>
      <c r="C45" s="49" t="s">
        <v>18</v>
      </c>
      <c r="D45" s="49" t="s">
        <v>18</v>
      </c>
      <c r="E45" s="13">
        <v>17.05</v>
      </c>
      <c r="F45" s="13">
        <v>16.45</v>
      </c>
      <c r="G45" s="13">
        <v>16.43</v>
      </c>
      <c r="H45" s="13">
        <v>17.09</v>
      </c>
      <c r="I45" s="13">
        <v>16.72</v>
      </c>
      <c r="J45" s="13">
        <v>16.61</v>
      </c>
      <c r="K45" s="13">
        <v>16.559999999999999</v>
      </c>
      <c r="L45" s="13">
        <v>16.11</v>
      </c>
      <c r="M45" s="13">
        <v>15.38</v>
      </c>
      <c r="N45" s="13">
        <v>15.1</v>
      </c>
      <c r="O45" s="12">
        <v>17.5</v>
      </c>
      <c r="P45" s="12">
        <v>18.2</v>
      </c>
      <c r="Q45" s="12">
        <v>16.8</v>
      </c>
      <c r="R45" s="12">
        <v>17.41</v>
      </c>
      <c r="S45" s="12">
        <v>15.59</v>
      </c>
      <c r="T45" s="12">
        <v>14.7</v>
      </c>
      <c r="U45" s="12">
        <v>15.4</v>
      </c>
      <c r="V45" s="12">
        <v>16.600000000000001</v>
      </c>
      <c r="W45" s="12">
        <v>18.100000000000001</v>
      </c>
      <c r="X45" s="12">
        <v>15.68</v>
      </c>
      <c r="Y45" s="12">
        <v>15.68</v>
      </c>
      <c r="Z45" s="48" t="s">
        <v>18</v>
      </c>
      <c r="AA45" s="48" t="s">
        <v>18</v>
      </c>
      <c r="AB45" s="48" t="s">
        <v>18</v>
      </c>
      <c r="AC45" s="48" t="s">
        <v>18</v>
      </c>
      <c r="AD45" s="48" t="s">
        <v>18</v>
      </c>
      <c r="AE45" s="48" t="s">
        <v>18</v>
      </c>
      <c r="AF45" s="48" t="s">
        <v>18</v>
      </c>
      <c r="AG45" s="13">
        <f t="shared" si="0"/>
        <v>16.436190476190479</v>
      </c>
    </row>
    <row r="46" spans="1:52" ht="15.6" x14ac:dyDescent="0.3">
      <c r="B46" s="20" t="s">
        <v>6</v>
      </c>
      <c r="C46" s="49" t="s">
        <v>18</v>
      </c>
      <c r="D46" s="49" t="s">
        <v>18</v>
      </c>
      <c r="E46" s="13">
        <v>17.920000000000002</v>
      </c>
      <c r="F46" s="13">
        <v>16.059999999999999</v>
      </c>
      <c r="G46" s="13">
        <v>16.7</v>
      </c>
      <c r="H46" s="13">
        <v>19.7</v>
      </c>
      <c r="I46" s="13">
        <v>16.97</v>
      </c>
      <c r="J46" s="13">
        <v>16.7</v>
      </c>
      <c r="K46" s="13">
        <v>16.510000000000002</v>
      </c>
      <c r="L46" s="13">
        <v>16.809999999999999</v>
      </c>
      <c r="M46" s="13">
        <v>15.3</v>
      </c>
      <c r="N46" s="13">
        <v>15.7</v>
      </c>
      <c r="O46" s="12">
        <v>17</v>
      </c>
      <c r="P46" s="12">
        <v>17.82</v>
      </c>
      <c r="Q46" s="12">
        <v>17</v>
      </c>
      <c r="R46" s="12">
        <v>20.23</v>
      </c>
      <c r="S46" s="12">
        <v>16.78</v>
      </c>
      <c r="T46" s="12">
        <v>16.149999999999999</v>
      </c>
      <c r="U46" s="12">
        <v>14.88</v>
      </c>
      <c r="V46" s="12">
        <v>16.420000000000002</v>
      </c>
      <c r="W46" s="12">
        <v>17.329999999999998</v>
      </c>
      <c r="X46" s="12">
        <v>15.17</v>
      </c>
      <c r="Y46" s="12">
        <v>15.4</v>
      </c>
      <c r="Z46" s="12">
        <v>16.920000000000002</v>
      </c>
      <c r="AA46" s="12">
        <f>'[6]20-Daughtrey Creek'!G60</f>
        <v>16.87</v>
      </c>
      <c r="AB46" s="12">
        <f>'[1]20-Daughtrey Creek'!G60</f>
        <v>16.350000000000001</v>
      </c>
      <c r="AC46" s="12">
        <f>'[2]20-Daughtrey Creek'!G60</f>
        <v>17.809999999999999</v>
      </c>
      <c r="AD46" s="12">
        <f>'[3]20-Daughtrey Creek'!G60</f>
        <v>16.420000000000002</v>
      </c>
      <c r="AE46" s="12">
        <f>'[5]20-Daughtrey Creek'!G60</f>
        <v>18.88</v>
      </c>
      <c r="AF46" s="12">
        <f>'[4]20-Daughtrey Creek'!G60</f>
        <v>15.48</v>
      </c>
      <c r="AG46" s="13">
        <f t="shared" si="0"/>
        <v>16.804615384615385</v>
      </c>
    </row>
    <row r="47" spans="1:52" ht="15.6" x14ac:dyDescent="0.3">
      <c r="A47" s="14" t="s">
        <v>1247</v>
      </c>
      <c r="B47" s="20" t="s">
        <v>6</v>
      </c>
      <c r="C47" s="49" t="s">
        <v>18</v>
      </c>
      <c r="D47" s="49" t="s">
        <v>18</v>
      </c>
      <c r="E47" s="13">
        <v>20.170000000000002</v>
      </c>
      <c r="F47" s="13">
        <v>18.809999999999999</v>
      </c>
      <c r="G47" s="13">
        <v>17.77</v>
      </c>
      <c r="H47" s="13">
        <v>18.5</v>
      </c>
      <c r="I47" s="13">
        <v>18.53</v>
      </c>
      <c r="J47" s="13">
        <v>15.88</v>
      </c>
      <c r="K47" s="13">
        <v>16.559999999999999</v>
      </c>
      <c r="L47" s="13">
        <v>19.71</v>
      </c>
      <c r="M47" s="13">
        <v>14.78</v>
      </c>
      <c r="N47" s="13">
        <v>16.899999999999999</v>
      </c>
      <c r="O47" s="12">
        <v>18.100000000000001</v>
      </c>
      <c r="P47" s="12">
        <v>18.3</v>
      </c>
      <c r="Q47" s="12">
        <v>17.079999999999998</v>
      </c>
      <c r="R47" s="12">
        <v>18.7</v>
      </c>
      <c r="S47" s="12">
        <v>17.8</v>
      </c>
      <c r="T47" s="12">
        <v>16.649999999999999</v>
      </c>
      <c r="U47" s="12">
        <v>17.5</v>
      </c>
      <c r="V47" s="12">
        <v>17</v>
      </c>
      <c r="W47" s="12">
        <v>16.899999999999999</v>
      </c>
      <c r="X47" s="12">
        <v>15.35</v>
      </c>
      <c r="Y47" s="12">
        <v>17.25</v>
      </c>
      <c r="Z47" s="12">
        <v>18.149999999999999</v>
      </c>
      <c r="AA47" s="12">
        <f>'[6]20-Daughtrey Creek'!G61</f>
        <v>16.91</v>
      </c>
      <c r="AB47" s="12">
        <f>'[1]20-Daughtrey Creek'!G61</f>
        <v>17.87</v>
      </c>
      <c r="AC47" s="12">
        <f>'[2]20-Daughtrey Creek'!G61</f>
        <v>19.29</v>
      </c>
      <c r="AD47" s="12">
        <f>'[3]20-Daughtrey Creek'!G61</f>
        <v>19.940000000000001</v>
      </c>
      <c r="AE47" s="12">
        <f>'[5]20-Daughtrey Creek'!G61</f>
        <v>17.989999999999998</v>
      </c>
      <c r="AF47" s="12">
        <f>'[4]20-Daughtrey Creek'!G61</f>
        <v>17.14</v>
      </c>
      <c r="AG47" s="13">
        <f t="shared" si="0"/>
        <v>17.707692307692309</v>
      </c>
    </row>
    <row r="48" spans="1:52" ht="15.6" x14ac:dyDescent="0.3">
      <c r="A48" s="14" t="s">
        <v>1268</v>
      </c>
      <c r="B48" s="20" t="s">
        <v>7</v>
      </c>
      <c r="C48" s="49" t="s">
        <v>18</v>
      </c>
      <c r="D48" s="49" t="s">
        <v>18</v>
      </c>
      <c r="E48" s="13">
        <v>18.68</v>
      </c>
      <c r="F48" s="13">
        <v>19.04</v>
      </c>
      <c r="G48" s="13">
        <v>18.27</v>
      </c>
      <c r="H48" s="13">
        <v>16.62</v>
      </c>
      <c r="I48" s="13">
        <v>19.72</v>
      </c>
      <c r="J48" s="13">
        <v>17.05</v>
      </c>
      <c r="K48" s="13">
        <v>16.350000000000001</v>
      </c>
      <c r="L48" s="13">
        <v>20.11</v>
      </c>
      <c r="M48" s="13">
        <v>16.600000000000001</v>
      </c>
      <c r="N48" s="13">
        <v>17</v>
      </c>
      <c r="O48" s="12">
        <v>19.600000000000001</v>
      </c>
      <c r="P48" s="12">
        <v>20</v>
      </c>
      <c r="Q48" s="12">
        <v>17.670000000000002</v>
      </c>
      <c r="R48" s="12">
        <v>20.56</v>
      </c>
      <c r="S48" s="12">
        <v>20.420000000000002</v>
      </c>
      <c r="T48" s="12">
        <v>17.350000000000001</v>
      </c>
      <c r="U48" s="12">
        <v>17.899999999999999</v>
      </c>
      <c r="V48" s="12">
        <v>17.37</v>
      </c>
      <c r="W48" s="12">
        <v>18.84</v>
      </c>
      <c r="X48" s="12">
        <v>19.3</v>
      </c>
      <c r="Y48" s="12">
        <v>18.45</v>
      </c>
      <c r="Z48" s="12">
        <v>19.559999999999999</v>
      </c>
      <c r="AA48" s="12">
        <f>'[6]20-Daughtrey Creek'!G62</f>
        <v>16.8</v>
      </c>
      <c r="AB48" s="12">
        <f>'[1]20-Daughtrey Creek'!G62</f>
        <v>19.149999999999999</v>
      </c>
      <c r="AC48" s="12">
        <f>'[2]20-Daughtrey Creek'!G62</f>
        <v>18.97</v>
      </c>
      <c r="AD48" s="12">
        <f>'[3]20-Daughtrey Creek'!G62</f>
        <v>19.329999999999998</v>
      </c>
      <c r="AE48" s="12">
        <f>'[5]20-Daughtrey Creek'!G62</f>
        <v>19.95</v>
      </c>
      <c r="AF48" s="12">
        <f>'[4]20-Daughtrey Creek'!G62</f>
        <v>18.38</v>
      </c>
      <c r="AG48" s="13">
        <f t="shared" si="0"/>
        <v>18.488846153846154</v>
      </c>
    </row>
    <row r="49" spans="1:35" ht="15.6" x14ac:dyDescent="0.3">
      <c r="A49"/>
      <c r="B49" s="20" t="s">
        <v>7</v>
      </c>
      <c r="C49" s="49" t="s">
        <v>18</v>
      </c>
      <c r="D49" s="49" t="s">
        <v>18</v>
      </c>
      <c r="E49" s="13">
        <v>19.52</v>
      </c>
      <c r="F49" s="13">
        <v>18.12</v>
      </c>
      <c r="G49" s="13">
        <v>17.66</v>
      </c>
      <c r="H49" s="13">
        <v>20.57</v>
      </c>
      <c r="I49" s="13">
        <v>18.739999999999998</v>
      </c>
      <c r="J49" s="13">
        <v>18.43</v>
      </c>
      <c r="K49" s="13">
        <v>18.71</v>
      </c>
      <c r="L49" s="13">
        <v>19.7</v>
      </c>
      <c r="M49" s="13">
        <v>16.41</v>
      </c>
      <c r="N49" s="13">
        <v>20.9</v>
      </c>
      <c r="O49" s="12">
        <v>19.7</v>
      </c>
      <c r="P49" s="12">
        <v>19.3</v>
      </c>
      <c r="Q49" s="12">
        <v>17.3</v>
      </c>
      <c r="R49" s="12">
        <v>20.21</v>
      </c>
      <c r="S49" s="12">
        <v>20.399999999999999</v>
      </c>
      <c r="T49" s="12">
        <v>17.3</v>
      </c>
      <c r="U49" s="12">
        <v>18.8</v>
      </c>
      <c r="V49" s="12">
        <v>16.5</v>
      </c>
      <c r="W49" s="12">
        <v>18.39</v>
      </c>
      <c r="X49" s="12">
        <v>19.43</v>
      </c>
      <c r="Y49" s="12">
        <v>20.29</v>
      </c>
      <c r="Z49" s="12">
        <v>21.04</v>
      </c>
      <c r="AA49" s="12">
        <f>'[6]20-Daughtrey Creek'!G63</f>
        <v>16.48</v>
      </c>
      <c r="AB49" s="12">
        <f>'[1]20-Daughtrey Creek'!G63</f>
        <v>19.3</v>
      </c>
      <c r="AC49" s="12">
        <f>'[2]20-Daughtrey Creek'!G63</f>
        <v>20.02</v>
      </c>
      <c r="AD49" s="12">
        <f>'[3]20-Daughtrey Creek'!G63</f>
        <v>20.27</v>
      </c>
      <c r="AE49" s="12">
        <f>'[5]20-Daughtrey Creek'!G63</f>
        <v>20</v>
      </c>
      <c r="AF49" s="12">
        <f>'[4]20-Daughtrey Creek'!G63</f>
        <v>20.079999999999998</v>
      </c>
      <c r="AG49" s="13">
        <f t="shared" si="0"/>
        <v>18.980384615384615</v>
      </c>
    </row>
    <row r="50" spans="1:35" ht="15.6" x14ac:dyDescent="0.3">
      <c r="A50"/>
      <c r="B50" s="20" t="s">
        <v>8</v>
      </c>
      <c r="C50" s="49" t="s">
        <v>18</v>
      </c>
      <c r="D50" s="49" t="s">
        <v>18</v>
      </c>
      <c r="E50" s="13">
        <v>20.5</v>
      </c>
      <c r="F50" s="13">
        <v>19.3</v>
      </c>
      <c r="G50" s="13">
        <v>17.579999999999998</v>
      </c>
      <c r="H50" s="13">
        <v>19.48</v>
      </c>
      <c r="I50" s="13">
        <v>19.28</v>
      </c>
      <c r="J50" s="13">
        <v>20.260000000000002</v>
      </c>
      <c r="K50" s="13">
        <v>19.670000000000002</v>
      </c>
      <c r="L50" s="13">
        <v>18.55</v>
      </c>
      <c r="M50" s="13">
        <v>20.6</v>
      </c>
      <c r="N50" s="13">
        <v>20.399999999999999</v>
      </c>
      <c r="O50" s="12">
        <v>18.3</v>
      </c>
      <c r="P50" s="12">
        <v>19.5</v>
      </c>
      <c r="Q50" s="12">
        <v>19.82</v>
      </c>
      <c r="R50" s="12">
        <v>19.5</v>
      </c>
      <c r="S50" s="12">
        <v>19.690000000000001</v>
      </c>
      <c r="T50" s="12">
        <v>17.32</v>
      </c>
      <c r="U50" s="12">
        <v>18.399999999999999</v>
      </c>
      <c r="V50" s="12">
        <v>16.22</v>
      </c>
      <c r="W50" s="12">
        <v>18.260000000000002</v>
      </c>
      <c r="X50" s="12">
        <v>18.27</v>
      </c>
      <c r="Y50" s="12">
        <v>20.63</v>
      </c>
      <c r="Z50" s="12">
        <v>19.12</v>
      </c>
      <c r="AA50" s="12">
        <f>'[6]20-Daughtrey Creek'!G64</f>
        <v>17.66</v>
      </c>
      <c r="AB50" s="12">
        <f>'[1]20-Daughtrey Creek'!G64</f>
        <v>20.420000000000002</v>
      </c>
      <c r="AC50" s="12">
        <f>'[2]20-Daughtrey Creek'!G64</f>
        <v>20.53</v>
      </c>
      <c r="AD50" s="12">
        <f>'[3]20-Daughtrey Creek'!G64</f>
        <v>20.86</v>
      </c>
      <c r="AE50" s="12">
        <f>'[5]20-Daughtrey Creek'!G64</f>
        <v>19.690000000000001</v>
      </c>
      <c r="AF50" s="12">
        <f>'[4]20-Daughtrey Creek'!G64</f>
        <v>20.37</v>
      </c>
      <c r="AG50" s="13">
        <f t="shared" si="0"/>
        <v>19.235384615384614</v>
      </c>
      <c r="AH50" s="128"/>
      <c r="AI50" s="128"/>
    </row>
    <row r="51" spans="1:35" ht="15.6" x14ac:dyDescent="0.3">
      <c r="A51"/>
      <c r="B51" s="20" t="s">
        <v>8</v>
      </c>
      <c r="C51" s="49" t="s">
        <v>18</v>
      </c>
      <c r="D51" s="49" t="s">
        <v>18</v>
      </c>
      <c r="E51" s="13">
        <v>20.16</v>
      </c>
      <c r="F51" s="13">
        <v>19.09</v>
      </c>
      <c r="G51" s="13">
        <v>18.04</v>
      </c>
      <c r="H51" s="13">
        <v>19.920000000000002</v>
      </c>
      <c r="I51" s="13">
        <v>18.54</v>
      </c>
      <c r="J51" s="13">
        <v>18.77</v>
      </c>
      <c r="K51" s="13">
        <v>18.72</v>
      </c>
      <c r="L51" s="13">
        <v>18.63</v>
      </c>
      <c r="M51" s="13">
        <v>19.3</v>
      </c>
      <c r="N51" s="13">
        <v>19.399999999999999</v>
      </c>
      <c r="O51" s="12">
        <v>19.399999999999999</v>
      </c>
      <c r="P51" s="12">
        <v>20.63</v>
      </c>
      <c r="Q51" s="12">
        <v>20.56</v>
      </c>
      <c r="R51" s="12">
        <v>18.97</v>
      </c>
      <c r="S51" s="12">
        <v>19.87</v>
      </c>
      <c r="T51" s="12">
        <v>17.45</v>
      </c>
      <c r="U51" s="12">
        <v>18.25</v>
      </c>
      <c r="V51" s="12">
        <v>17.68</v>
      </c>
      <c r="W51" s="12">
        <v>18.37</v>
      </c>
      <c r="X51" s="12">
        <v>20.28</v>
      </c>
      <c r="Y51" s="12">
        <v>20.68</v>
      </c>
      <c r="Z51" s="12">
        <v>20</v>
      </c>
      <c r="AA51" s="12">
        <f>'[6]20-Daughtrey Creek'!G65</f>
        <v>17.43</v>
      </c>
      <c r="AB51" s="12">
        <f>'[1]20-Daughtrey Creek'!G65</f>
        <v>20.88</v>
      </c>
      <c r="AC51" s="12">
        <f>'[2]20-Daughtrey Creek'!G65</f>
        <v>20.260000000000002</v>
      </c>
      <c r="AD51" s="12">
        <f>'[3]20-Daughtrey Creek'!G65</f>
        <v>19.649999999999999</v>
      </c>
      <c r="AE51" s="12">
        <f>'[5]20-Daughtrey Creek'!G65</f>
        <v>19.18</v>
      </c>
      <c r="AF51" s="12">
        <f>'[4]20-Daughtrey Creek'!G65</f>
        <v>20.87</v>
      </c>
      <c r="AG51" s="13">
        <f t="shared" si="0"/>
        <v>19.26653846153846</v>
      </c>
    </row>
    <row r="52" spans="1:35" ht="15.6" x14ac:dyDescent="0.3">
      <c r="A52" s="21" t="s">
        <v>1210</v>
      </c>
      <c r="B52" s="20" t="s">
        <v>9</v>
      </c>
      <c r="C52" s="49" t="s">
        <v>18</v>
      </c>
      <c r="D52" s="49" t="s">
        <v>18</v>
      </c>
      <c r="E52" s="13">
        <v>18.940000000000001</v>
      </c>
      <c r="F52" s="13">
        <v>18.93</v>
      </c>
      <c r="G52" s="13">
        <v>18.43</v>
      </c>
      <c r="H52" s="55">
        <v>20.079999999999998</v>
      </c>
      <c r="I52" s="13">
        <v>19.91</v>
      </c>
      <c r="J52" s="50">
        <v>18.2</v>
      </c>
      <c r="K52" s="13">
        <v>19.350000000000001</v>
      </c>
      <c r="L52" s="13">
        <v>19.91</v>
      </c>
      <c r="M52" s="13">
        <v>18.850000000000001</v>
      </c>
      <c r="N52" s="13">
        <v>20.399999999999999</v>
      </c>
      <c r="O52" s="12">
        <v>20.02</v>
      </c>
      <c r="P52" s="12">
        <v>20.45</v>
      </c>
      <c r="Q52" s="12">
        <v>20.309999999999999</v>
      </c>
      <c r="R52" s="12">
        <v>18.46</v>
      </c>
      <c r="S52" s="12">
        <v>20.63</v>
      </c>
      <c r="T52" s="12">
        <v>18.7</v>
      </c>
      <c r="U52" s="12">
        <v>20.25</v>
      </c>
      <c r="V52" s="12">
        <v>18.11</v>
      </c>
      <c r="W52" s="12">
        <v>18.940000000000001</v>
      </c>
      <c r="X52" s="12">
        <v>21.01</v>
      </c>
      <c r="Y52" s="12">
        <v>19.55</v>
      </c>
      <c r="Z52" s="12">
        <v>20.97</v>
      </c>
      <c r="AA52" s="12">
        <f>'[6]20-Daughtrey Creek'!G66</f>
        <v>17.18</v>
      </c>
      <c r="AB52" s="12">
        <f>'[1]20-Daughtrey Creek'!G66</f>
        <v>20.85</v>
      </c>
      <c r="AC52" s="12">
        <f>'[2]20-Daughtrey Creek'!G66</f>
        <v>20.77</v>
      </c>
      <c r="AD52" s="48" t="s">
        <v>18</v>
      </c>
      <c r="AE52" s="12">
        <f>'[5]20-Daughtrey Creek'!G66</f>
        <v>20.43</v>
      </c>
      <c r="AF52" s="12" t="str">
        <f>'[4]20-Daughtrey Creek'!G66</f>
        <v/>
      </c>
      <c r="AG52" s="13">
        <f t="shared" si="0"/>
        <v>19.567999999999998</v>
      </c>
    </row>
    <row r="53" spans="1:35" ht="15.6" x14ac:dyDescent="0.3">
      <c r="A53"/>
      <c r="B53" s="20" t="s">
        <v>9</v>
      </c>
      <c r="C53" s="49" t="s">
        <v>18</v>
      </c>
      <c r="D53" s="49" t="s">
        <v>18</v>
      </c>
      <c r="E53" s="13">
        <v>18.670000000000002</v>
      </c>
      <c r="F53" s="13">
        <v>18.21</v>
      </c>
      <c r="G53" s="13">
        <v>20.100000000000001</v>
      </c>
      <c r="H53" s="13">
        <v>20.309999999999999</v>
      </c>
      <c r="I53" s="13">
        <v>18.72</v>
      </c>
      <c r="J53" s="13">
        <v>18.559999999999999</v>
      </c>
      <c r="K53" s="13">
        <v>20.54</v>
      </c>
      <c r="L53" s="13">
        <v>20.38</v>
      </c>
      <c r="M53" s="13">
        <v>19.850000000000001</v>
      </c>
      <c r="N53" s="13">
        <v>19.8</v>
      </c>
      <c r="O53" s="12">
        <v>20</v>
      </c>
      <c r="P53" s="12">
        <v>19.05</v>
      </c>
      <c r="Q53" s="12">
        <v>19.36</v>
      </c>
      <c r="R53" s="12">
        <v>17.579999999999998</v>
      </c>
      <c r="S53" s="12">
        <v>19.45</v>
      </c>
      <c r="T53" s="12">
        <v>20.7</v>
      </c>
      <c r="U53" s="12">
        <v>20.65</v>
      </c>
      <c r="V53" s="12">
        <v>18.07</v>
      </c>
      <c r="W53" s="12">
        <v>19.87</v>
      </c>
      <c r="X53" s="12">
        <v>19.38</v>
      </c>
      <c r="Y53" s="12">
        <v>20.78</v>
      </c>
      <c r="Z53" s="12">
        <v>21.27</v>
      </c>
      <c r="AA53" s="12">
        <f>'[6]20-Daughtrey Creek'!G67</f>
        <v>18.03</v>
      </c>
      <c r="AB53" s="12">
        <f>'[1]20-Daughtrey Creek'!G67</f>
        <v>20.66</v>
      </c>
      <c r="AC53" s="12">
        <f>'[2]20-Daughtrey Creek'!G67</f>
        <v>19.809999999999999</v>
      </c>
      <c r="AD53" s="12">
        <f>'[3]20-Daughtrey Creek'!G67</f>
        <v>20.8</v>
      </c>
      <c r="AE53" s="12">
        <f>'[5]20-Daughtrey Creek'!G67</f>
        <v>19.78</v>
      </c>
      <c r="AF53" s="12" t="str">
        <f>'[4]20-Daughtrey Creek'!G67</f>
        <v/>
      </c>
      <c r="AG53" s="13">
        <f t="shared" si="0"/>
        <v>19.638461538461538</v>
      </c>
    </row>
    <row r="54" spans="1:35" ht="15.6" x14ac:dyDescent="0.3">
      <c r="B54" s="20" t="s">
        <v>10</v>
      </c>
      <c r="C54" s="49" t="s">
        <v>18</v>
      </c>
      <c r="D54" s="49" t="s">
        <v>18</v>
      </c>
      <c r="E54" s="13">
        <v>18.78</v>
      </c>
      <c r="F54" s="13">
        <v>18.14</v>
      </c>
      <c r="G54" s="48" t="s">
        <v>18</v>
      </c>
      <c r="H54" s="55">
        <v>19.66</v>
      </c>
      <c r="I54" s="13">
        <v>20.64</v>
      </c>
      <c r="J54" s="13">
        <v>18.89</v>
      </c>
      <c r="K54" s="13">
        <v>19.309999999999999</v>
      </c>
      <c r="L54" s="13">
        <v>19.13</v>
      </c>
      <c r="M54" s="13">
        <v>18.850000000000001</v>
      </c>
      <c r="N54" s="13">
        <v>18.8</v>
      </c>
      <c r="O54" s="12">
        <v>20</v>
      </c>
      <c r="P54" s="12">
        <v>20.010000000000002</v>
      </c>
      <c r="Q54" s="12">
        <v>18.18</v>
      </c>
      <c r="R54" s="12">
        <v>19.79</v>
      </c>
      <c r="S54" s="12">
        <v>18.14</v>
      </c>
      <c r="T54" s="12">
        <v>20</v>
      </c>
      <c r="U54" s="12">
        <v>19.600000000000001</v>
      </c>
      <c r="V54" s="12">
        <v>17.47</v>
      </c>
      <c r="W54" s="12">
        <v>19.09</v>
      </c>
      <c r="X54" s="12">
        <v>18.829999999999998</v>
      </c>
      <c r="Y54" s="12">
        <v>21.03</v>
      </c>
      <c r="Z54" s="12">
        <v>19.22</v>
      </c>
      <c r="AA54" s="12">
        <f>'[6]20-Daughtrey Creek'!G68</f>
        <v>17.93</v>
      </c>
      <c r="AB54" s="12">
        <f>'[1]20-Daughtrey Creek'!G68</f>
        <v>20.53</v>
      </c>
      <c r="AC54" s="12">
        <f>'[2]20-Daughtrey Creek'!G68</f>
        <v>19.440000000000001</v>
      </c>
      <c r="AD54" s="12">
        <f>'[3]20-Daughtrey Creek'!G68</f>
        <v>20.78</v>
      </c>
      <c r="AE54" s="12">
        <f>'[5]20-Daughtrey Creek'!G68</f>
        <v>18.59</v>
      </c>
      <c r="AF54" s="12" t="str">
        <f>'[4]20-Daughtrey Creek'!G68</f>
        <v/>
      </c>
      <c r="AG54" s="13">
        <f t="shared" si="0"/>
        <v>19.2896</v>
      </c>
    </row>
    <row r="55" spans="1:35" ht="15.6" x14ac:dyDescent="0.3">
      <c r="B55" s="20" t="s">
        <v>10</v>
      </c>
      <c r="C55" s="49" t="s">
        <v>18</v>
      </c>
      <c r="D55" s="49" t="s">
        <v>18</v>
      </c>
      <c r="E55" s="13">
        <v>17.96</v>
      </c>
      <c r="F55" s="13">
        <v>19.64</v>
      </c>
      <c r="G55" s="48" t="s">
        <v>18</v>
      </c>
      <c r="H55" s="13">
        <v>19.11</v>
      </c>
      <c r="I55" s="13">
        <v>18.82</v>
      </c>
      <c r="J55" s="13">
        <v>17.809999999999999</v>
      </c>
      <c r="K55" s="13">
        <v>17.87</v>
      </c>
      <c r="L55" s="13">
        <v>18.57</v>
      </c>
      <c r="M55" s="13">
        <v>17.850000000000001</v>
      </c>
      <c r="N55" s="13">
        <v>17.899999999999999</v>
      </c>
      <c r="O55" s="12">
        <v>15.8</v>
      </c>
      <c r="P55" s="12">
        <v>18.16</v>
      </c>
      <c r="Q55" s="12">
        <v>17.96</v>
      </c>
      <c r="R55" s="12">
        <v>18.670000000000002</v>
      </c>
      <c r="S55" s="12">
        <v>17.5</v>
      </c>
      <c r="T55" s="12">
        <v>19.13</v>
      </c>
      <c r="U55" s="12">
        <v>19.7</v>
      </c>
      <c r="V55" s="12">
        <v>17.04</v>
      </c>
      <c r="W55" s="12">
        <v>18.07</v>
      </c>
      <c r="X55" s="12">
        <v>19.43</v>
      </c>
      <c r="Y55" s="12">
        <v>18.96</v>
      </c>
      <c r="Z55" s="12">
        <v>18.61</v>
      </c>
      <c r="AA55" s="48" t="s">
        <v>18</v>
      </c>
      <c r="AB55" s="48" t="s">
        <v>18</v>
      </c>
      <c r="AC55" s="48" t="s">
        <v>18</v>
      </c>
      <c r="AD55" s="48" t="s">
        <v>18</v>
      </c>
      <c r="AE55" s="48" t="s">
        <v>18</v>
      </c>
      <c r="AF55" s="48" t="s">
        <v>18</v>
      </c>
      <c r="AG55" s="13">
        <f>AVERAGE(C55:AD55)</f>
        <v>18.312380952380952</v>
      </c>
    </row>
    <row r="56" spans="1:35" ht="15.6" x14ac:dyDescent="0.3">
      <c r="B56" s="20" t="s">
        <v>11</v>
      </c>
      <c r="C56" s="49" t="s">
        <v>18</v>
      </c>
      <c r="D56" s="49" t="s">
        <v>18</v>
      </c>
      <c r="E56" s="13">
        <v>17.579999999999998</v>
      </c>
      <c r="F56" s="13">
        <v>20.18</v>
      </c>
      <c r="G56" s="48" t="s">
        <v>18</v>
      </c>
      <c r="H56" s="55">
        <v>18.28</v>
      </c>
      <c r="I56" s="13">
        <v>17.920000000000002</v>
      </c>
      <c r="J56" s="13">
        <v>18.809999999999999</v>
      </c>
      <c r="K56" s="13">
        <v>18.63</v>
      </c>
      <c r="L56" s="13">
        <v>17.47</v>
      </c>
      <c r="M56" s="13">
        <v>17.3</v>
      </c>
      <c r="N56" s="13">
        <v>17.899999999999999</v>
      </c>
      <c r="O56" s="12">
        <v>17.100000000000001</v>
      </c>
      <c r="P56" s="12">
        <v>17.5</v>
      </c>
      <c r="Q56" s="12">
        <v>17.170000000000002</v>
      </c>
      <c r="R56" s="12">
        <v>18.57</v>
      </c>
      <c r="S56" s="12">
        <v>17.02</v>
      </c>
      <c r="T56" s="12">
        <v>16.86</v>
      </c>
      <c r="U56" s="12">
        <v>17.420000000000002</v>
      </c>
      <c r="V56" s="12">
        <v>15.22</v>
      </c>
      <c r="W56" s="12">
        <v>18.57</v>
      </c>
      <c r="X56" s="12">
        <v>19.45</v>
      </c>
      <c r="Y56" s="12">
        <v>18.05</v>
      </c>
      <c r="Z56" s="12">
        <v>17.670000000000002</v>
      </c>
      <c r="AA56" s="12">
        <f>'[6]20-Daughtrey Creek'!G69</f>
        <v>17.22</v>
      </c>
      <c r="AB56" s="12">
        <f>'[1]20-Daughtrey Creek'!G69</f>
        <v>18.5</v>
      </c>
      <c r="AC56" s="12">
        <f>'[2]20-Daughtrey Creek'!G69</f>
        <v>17.88</v>
      </c>
      <c r="AD56" s="12">
        <f>'[3]20-Daughtrey Creek'!G69</f>
        <v>19.02</v>
      </c>
      <c r="AE56" s="12">
        <f>'[5]20-Daughtrey Creek'!G69</f>
        <v>17.579999999999998</v>
      </c>
      <c r="AF56" s="12" t="str">
        <f>'[4]20-Daughtrey Creek'!G69</f>
        <v/>
      </c>
      <c r="AG56" s="13">
        <f>AVERAGE(C56:AD56)</f>
        <v>17.891600000000004</v>
      </c>
    </row>
    <row r="57" spans="1:35" ht="15.6" x14ac:dyDescent="0.3">
      <c r="B57" s="20" t="s">
        <v>12</v>
      </c>
      <c r="C57" s="49" t="s">
        <v>18</v>
      </c>
      <c r="D57" s="49" t="s">
        <v>18</v>
      </c>
      <c r="E57" s="13">
        <v>17.14</v>
      </c>
      <c r="F57" s="13">
        <v>17.670000000000002</v>
      </c>
      <c r="G57" s="48" t="s">
        <v>18</v>
      </c>
      <c r="H57" s="13">
        <v>17.54</v>
      </c>
      <c r="I57" s="13">
        <v>17.239999999999998</v>
      </c>
      <c r="J57" s="13">
        <v>19.989999999999998</v>
      </c>
      <c r="K57" s="13">
        <v>18.79</v>
      </c>
      <c r="L57" s="13">
        <v>17.12</v>
      </c>
      <c r="M57" s="13">
        <v>16.5</v>
      </c>
      <c r="N57" s="13">
        <v>17.100000000000001</v>
      </c>
      <c r="O57" s="12">
        <v>19.399999999999999</v>
      </c>
      <c r="P57" s="12">
        <v>17.8</v>
      </c>
      <c r="Q57" s="12">
        <v>16.72</v>
      </c>
      <c r="R57" s="12">
        <v>18.07</v>
      </c>
      <c r="S57" s="12">
        <v>16.62</v>
      </c>
      <c r="T57" s="12">
        <v>16.73</v>
      </c>
      <c r="U57" s="12">
        <v>17.71</v>
      </c>
      <c r="V57" s="12">
        <v>17.149999999999999</v>
      </c>
      <c r="W57" s="12">
        <v>17.38</v>
      </c>
      <c r="X57" s="12">
        <v>18.100000000000001</v>
      </c>
      <c r="Y57" s="12">
        <v>17.260000000000002</v>
      </c>
      <c r="Z57" s="12">
        <v>17.12</v>
      </c>
      <c r="AA57" s="12">
        <f>'[6]20-Daughtrey Creek'!G70</f>
        <v>17.920000000000002</v>
      </c>
      <c r="AB57" s="12">
        <f>'[1]20-Daughtrey Creek'!G70</f>
        <v>20.8</v>
      </c>
      <c r="AC57" s="12">
        <f>'[2]20-Daughtrey Creek'!G70</f>
        <v>17.02</v>
      </c>
      <c r="AD57" s="12">
        <f>'[3]20-Daughtrey Creek'!G70</f>
        <v>17.760000000000002</v>
      </c>
      <c r="AE57" s="12">
        <f>'[5]20-Daughtrey Creek'!G70</f>
        <v>16.89</v>
      </c>
      <c r="AF57" s="12" t="str">
        <f>'[4]20-Daughtrey Creek'!G70</f>
        <v/>
      </c>
      <c r="AG57" s="13">
        <f t="shared" si="0"/>
        <v>17.706</v>
      </c>
    </row>
    <row r="59" spans="1:35" x14ac:dyDescent="0.25">
      <c r="E59" s="128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&amp;C&amp;"Arial,Bold"&amp;14Daughtrey Creek - 20</oddHeader>
    <oddFooter>&amp;LPage &amp;P&amp;R&amp;"Arial,Italic"&amp;8h:/hydnet/monwell/gwlevel.xls</oddFooter>
  </headerFooter>
  <rowBreaks count="2" manualBreakCount="2">
    <brk id="19" max="16383" man="1"/>
    <brk id="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A36"/>
  <sheetViews>
    <sheetView workbookViewId="0">
      <pane xSplit="2" topLeftCell="Z1" activePane="topRight" state="frozen"/>
      <selection pane="topRight" activeCell="AE7" sqref="AE7:AF7"/>
    </sheetView>
  </sheetViews>
  <sheetFormatPr defaultColWidth="9.109375" defaultRowHeight="15" x14ac:dyDescent="0.25"/>
  <cols>
    <col min="1" max="1" width="33.5546875" style="30" bestFit="1" customWidth="1"/>
    <col min="2" max="16384" width="9.109375" style="5"/>
  </cols>
  <sheetData>
    <row r="1" spans="1:53" ht="15.6" x14ac:dyDescent="0.3">
      <c r="A1" s="6" t="s">
        <v>37</v>
      </c>
      <c r="B1" s="25"/>
      <c r="C1" s="6">
        <v>1990</v>
      </c>
      <c r="D1" s="6">
        <v>1991</v>
      </c>
      <c r="E1" s="6">
        <v>1992</v>
      </c>
      <c r="F1" s="6">
        <v>1993</v>
      </c>
      <c r="G1" s="6">
        <v>1994</v>
      </c>
      <c r="H1" s="6">
        <v>1995</v>
      </c>
      <c r="I1" s="6">
        <v>1996</v>
      </c>
      <c r="J1" s="18">
        <v>1997</v>
      </c>
      <c r="K1" s="18">
        <v>1998</v>
      </c>
      <c r="L1" s="18">
        <v>1999</v>
      </c>
      <c r="M1" s="18">
        <v>2000</v>
      </c>
      <c r="N1" s="18">
        <v>2001</v>
      </c>
      <c r="O1" s="18">
        <v>2002</v>
      </c>
      <c r="P1" s="18">
        <v>2003</v>
      </c>
      <c r="Q1" s="18">
        <v>2004</v>
      </c>
      <c r="R1" s="18">
        <v>2005</v>
      </c>
      <c r="S1" s="18">
        <v>2006</v>
      </c>
      <c r="T1" s="18">
        <v>2007</v>
      </c>
      <c r="U1" s="18">
        <v>2008</v>
      </c>
      <c r="V1" s="18">
        <v>2009</v>
      </c>
      <c r="W1" s="18">
        <v>2010</v>
      </c>
      <c r="X1" s="18">
        <v>2011</v>
      </c>
      <c r="Y1" s="18">
        <v>2012</v>
      </c>
      <c r="Z1" s="18">
        <v>2013</v>
      </c>
      <c r="AA1" s="18">
        <v>2014</v>
      </c>
      <c r="AB1" s="18">
        <v>2015</v>
      </c>
      <c r="AC1" s="18">
        <v>2016</v>
      </c>
      <c r="AD1" s="18">
        <v>2017</v>
      </c>
      <c r="AE1" s="18">
        <v>2018</v>
      </c>
      <c r="AF1" s="18">
        <v>2019</v>
      </c>
      <c r="AG1" s="18" t="s">
        <v>161</v>
      </c>
    </row>
    <row r="2" spans="1:53" ht="15.6" x14ac:dyDescent="0.3">
      <c r="A2" s="37"/>
      <c r="B2" s="20" t="s">
        <v>1</v>
      </c>
      <c r="C2" s="48" t="s">
        <v>18</v>
      </c>
      <c r="D2" s="48" t="s">
        <v>18</v>
      </c>
      <c r="E2" s="48" t="s">
        <v>18</v>
      </c>
      <c r="F2" s="39">
        <v>8.48</v>
      </c>
      <c r="G2" s="39">
        <v>8.0500000000000007</v>
      </c>
      <c r="H2" s="39">
        <v>9.56</v>
      </c>
      <c r="I2" s="39">
        <v>8.74</v>
      </c>
      <c r="J2" s="13">
        <v>7.14</v>
      </c>
      <c r="K2" s="13">
        <v>9.7899999999999991</v>
      </c>
      <c r="L2" s="13">
        <v>8.56</v>
      </c>
      <c r="M2" s="39" t="s">
        <v>188</v>
      </c>
      <c r="N2" s="13">
        <v>6.72</v>
      </c>
      <c r="O2" s="13">
        <v>6.67</v>
      </c>
      <c r="P2" s="13">
        <v>7.47</v>
      </c>
      <c r="Q2" s="13">
        <v>7.75</v>
      </c>
      <c r="R2" s="13">
        <v>7.59</v>
      </c>
      <c r="S2" s="13">
        <v>7.98</v>
      </c>
      <c r="T2" s="48" t="s">
        <v>18</v>
      </c>
      <c r="U2" s="48" t="s">
        <v>18</v>
      </c>
      <c r="V2" s="48" t="s">
        <v>18</v>
      </c>
      <c r="W2" s="55">
        <v>7.21</v>
      </c>
      <c r="X2" s="55">
        <v>7.19</v>
      </c>
      <c r="Y2" s="55">
        <v>7.35</v>
      </c>
      <c r="Z2" s="55">
        <v>7.05</v>
      </c>
      <c r="AA2" s="55">
        <v>6.92</v>
      </c>
      <c r="AB2" s="13">
        <f>'[1]20-A Daughtrey-East '!G4</f>
        <v>7.66</v>
      </c>
      <c r="AC2" s="13">
        <f>'[2]20-A Daughtrey-East '!G4</f>
        <v>9.07</v>
      </c>
      <c r="AD2" s="13">
        <f>'[3]20-A Daughtrey-East '!G4</f>
        <v>5.94</v>
      </c>
      <c r="AE2" s="13">
        <v>6.58</v>
      </c>
      <c r="AF2" s="13">
        <f>'[4]20-A Daughtrey-East '!G4</f>
        <v>6.65</v>
      </c>
      <c r="AG2" s="13">
        <f>AVERAGE(C2:AD2)</f>
        <v>7.7566666666666659</v>
      </c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</row>
    <row r="3" spans="1:53" ht="15.6" x14ac:dyDescent="0.3">
      <c r="A3" s="29" t="s">
        <v>700</v>
      </c>
      <c r="B3" s="20" t="s">
        <v>2</v>
      </c>
      <c r="C3" s="48" t="s">
        <v>18</v>
      </c>
      <c r="D3" s="48" t="s">
        <v>18</v>
      </c>
      <c r="E3" s="13">
        <v>7.4</v>
      </c>
      <c r="F3" s="13">
        <v>8.27</v>
      </c>
      <c r="G3" s="13">
        <v>8.4</v>
      </c>
      <c r="H3" s="13">
        <v>9.89</v>
      </c>
      <c r="I3" s="13">
        <v>7.89</v>
      </c>
      <c r="J3" s="13">
        <v>7.44</v>
      </c>
      <c r="K3" s="13">
        <v>10.91</v>
      </c>
      <c r="L3" s="39" t="s">
        <v>188</v>
      </c>
      <c r="M3" s="39" t="s">
        <v>188</v>
      </c>
      <c r="N3" s="39" t="s">
        <v>189</v>
      </c>
      <c r="O3" s="13">
        <v>6.57</v>
      </c>
      <c r="P3" s="13">
        <v>7.87</v>
      </c>
      <c r="Q3" s="13">
        <v>7.89</v>
      </c>
      <c r="R3" s="13">
        <v>7.04</v>
      </c>
      <c r="S3" s="13">
        <v>8.75</v>
      </c>
      <c r="T3" s="48" t="s">
        <v>18</v>
      </c>
      <c r="U3" s="48" t="s">
        <v>18</v>
      </c>
      <c r="V3" s="48" t="s">
        <v>18</v>
      </c>
      <c r="W3" s="55">
        <v>7.27</v>
      </c>
      <c r="X3" s="55">
        <v>7.44</v>
      </c>
      <c r="Y3" s="55">
        <v>7.04</v>
      </c>
      <c r="Z3" s="55">
        <v>6.53</v>
      </c>
      <c r="AA3" s="55">
        <v>7.2</v>
      </c>
      <c r="AB3" s="13">
        <f>'[1]20-A Daughtrey-East '!G5</f>
        <v>7.21</v>
      </c>
      <c r="AC3" s="13">
        <f>'[2]20-A Daughtrey-East '!G5</f>
        <v>8.26</v>
      </c>
      <c r="AD3" s="13">
        <f>'[3]20-A Daughtrey-East '!G5</f>
        <v>5.95</v>
      </c>
      <c r="AE3" s="13">
        <f>'[5]20-A Daughtrey-East '!G5</f>
        <v>6.38</v>
      </c>
      <c r="AF3" s="13">
        <f>'[4]20-A Daughtrey-East '!G5</f>
        <v>7.03</v>
      </c>
      <c r="AG3" s="13">
        <f t="shared" ref="AG3:AG19" si="0">AVERAGE(C3:AD3)</f>
        <v>7.7610000000000001</v>
      </c>
      <c r="AI3" s="39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</row>
    <row r="4" spans="1:53" ht="15.6" x14ac:dyDescent="0.3">
      <c r="A4" s="29"/>
      <c r="B4" s="20" t="s">
        <v>3</v>
      </c>
      <c r="C4" s="48" t="s">
        <v>18</v>
      </c>
      <c r="D4" s="48" t="s">
        <v>18</v>
      </c>
      <c r="E4" s="13">
        <v>8.4499999999999993</v>
      </c>
      <c r="F4" s="13">
        <v>8.02</v>
      </c>
      <c r="G4" s="13">
        <v>7.91</v>
      </c>
      <c r="H4" s="13">
        <v>8.89</v>
      </c>
      <c r="I4" s="13">
        <v>8.0299999999999994</v>
      </c>
      <c r="J4" s="39" t="s">
        <v>289</v>
      </c>
      <c r="K4" s="13">
        <v>9.32</v>
      </c>
      <c r="L4" s="39" t="s">
        <v>188</v>
      </c>
      <c r="M4" s="39" t="s">
        <v>188</v>
      </c>
      <c r="N4" s="39" t="s">
        <v>189</v>
      </c>
      <c r="O4" s="39" t="s">
        <v>189</v>
      </c>
      <c r="P4" s="13">
        <v>8.1300000000000008</v>
      </c>
      <c r="Q4" s="13">
        <v>8.26</v>
      </c>
      <c r="R4" s="13">
        <v>7.41</v>
      </c>
      <c r="S4" s="13">
        <v>7.54</v>
      </c>
      <c r="T4" s="48" t="s">
        <v>18</v>
      </c>
      <c r="U4" s="48" t="s">
        <v>18</v>
      </c>
      <c r="V4" s="48" t="s">
        <v>18</v>
      </c>
      <c r="W4" s="55">
        <v>8.9</v>
      </c>
      <c r="X4" s="55">
        <v>7.01</v>
      </c>
      <c r="Y4" s="55">
        <v>6.88</v>
      </c>
      <c r="Z4" s="55">
        <v>6.79</v>
      </c>
      <c r="AA4" s="55">
        <v>6.73</v>
      </c>
      <c r="AB4" s="13">
        <f>'[1]20-A Daughtrey-East '!G6</f>
        <v>7.63</v>
      </c>
      <c r="AC4" s="13">
        <f>'[2]20-A Daughtrey-East '!G6</f>
        <v>7.69</v>
      </c>
      <c r="AD4" s="13">
        <f>'[3]20-A Daughtrey-East '!G6</f>
        <v>5.92</v>
      </c>
      <c r="AE4" s="13">
        <f>'[5]20-A Daughtrey-East '!G6</f>
        <v>6.1</v>
      </c>
      <c r="AF4" s="13">
        <f>'[4]20-A Daughtrey-East '!G6</f>
        <v>7.04</v>
      </c>
      <c r="AG4" s="13">
        <f t="shared" si="0"/>
        <v>7.7505555555555565</v>
      </c>
      <c r="AI4" s="39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</row>
    <row r="5" spans="1:53" ht="15.6" x14ac:dyDescent="0.3">
      <c r="B5" s="20" t="s">
        <v>4</v>
      </c>
      <c r="C5" s="48" t="s">
        <v>18</v>
      </c>
      <c r="D5" s="48" t="s">
        <v>18</v>
      </c>
      <c r="E5" s="13">
        <v>8.2899999999999991</v>
      </c>
      <c r="F5" s="13">
        <v>8.3800000000000008</v>
      </c>
      <c r="G5" s="13">
        <v>7.16</v>
      </c>
      <c r="H5" s="13">
        <v>9.3699999999999992</v>
      </c>
      <c r="I5" s="13">
        <v>7.82</v>
      </c>
      <c r="J5" s="39" t="s">
        <v>289</v>
      </c>
      <c r="K5" s="13">
        <v>8.1</v>
      </c>
      <c r="L5" s="39" t="s">
        <v>188</v>
      </c>
      <c r="M5" s="39" t="s">
        <v>189</v>
      </c>
      <c r="N5" s="13">
        <v>7.67</v>
      </c>
      <c r="O5" s="39" t="s">
        <v>189</v>
      </c>
      <c r="P5" s="13">
        <v>7.97</v>
      </c>
      <c r="Q5" s="13">
        <v>7.27</v>
      </c>
      <c r="R5" s="13">
        <v>8.0299999999999994</v>
      </c>
      <c r="S5" s="13">
        <v>7.42</v>
      </c>
      <c r="T5" s="48" t="s">
        <v>18</v>
      </c>
      <c r="U5" s="48" t="s">
        <v>18</v>
      </c>
      <c r="V5" s="13">
        <v>5.32</v>
      </c>
      <c r="W5" s="13">
        <v>8.4600000000000009</v>
      </c>
      <c r="X5" s="13">
        <v>6.49</v>
      </c>
      <c r="Y5" s="13">
        <v>6.27</v>
      </c>
      <c r="Z5" s="13">
        <v>6.56</v>
      </c>
      <c r="AA5" s="13">
        <f>'[6]20-A Daughtrey-East '!G7</f>
        <v>7.07</v>
      </c>
      <c r="AB5" s="13">
        <f>'[1]20-A Daughtrey-East '!G7</f>
        <v>6.78</v>
      </c>
      <c r="AC5" s="13">
        <f>'[2]20-A Daughtrey-East '!G7</f>
        <v>6.98</v>
      </c>
      <c r="AD5" s="13">
        <f>'[3]20-A Daughtrey-East '!G7</f>
        <v>6.01</v>
      </c>
      <c r="AE5" s="13">
        <f>'[5]20-A Daughtrey-East '!G7</f>
        <v>5.96</v>
      </c>
      <c r="AF5" s="13">
        <f>'[4]20-A Daughtrey-East '!G7</f>
        <v>6.87</v>
      </c>
      <c r="AG5" s="13">
        <f t="shared" si="0"/>
        <v>7.3709999999999996</v>
      </c>
      <c r="AI5" s="39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</row>
    <row r="6" spans="1:53" ht="15.6" x14ac:dyDescent="0.3">
      <c r="B6" s="20" t="s">
        <v>5</v>
      </c>
      <c r="C6" s="48" t="s">
        <v>18</v>
      </c>
      <c r="D6" s="48" t="s">
        <v>18</v>
      </c>
      <c r="E6" s="13">
        <v>7.78</v>
      </c>
      <c r="F6" s="13">
        <v>7.72</v>
      </c>
      <c r="G6" s="13">
        <v>8.3800000000000008</v>
      </c>
      <c r="H6" s="13">
        <v>8</v>
      </c>
      <c r="I6" s="39" t="s">
        <v>187</v>
      </c>
      <c r="J6" s="50">
        <v>7.6</v>
      </c>
      <c r="K6" s="13">
        <v>7.73</v>
      </c>
      <c r="L6" s="39" t="s">
        <v>188</v>
      </c>
      <c r="M6" s="39" t="s">
        <v>189</v>
      </c>
      <c r="N6" s="39" t="s">
        <v>189</v>
      </c>
      <c r="O6" s="39" t="s">
        <v>189</v>
      </c>
      <c r="P6" s="13">
        <v>7.47</v>
      </c>
      <c r="Q6" s="13">
        <v>7.98</v>
      </c>
      <c r="R6" s="13">
        <v>6.32</v>
      </c>
      <c r="S6" s="39" t="s">
        <v>189</v>
      </c>
      <c r="T6" s="48" t="s">
        <v>18</v>
      </c>
      <c r="U6" s="48" t="s">
        <v>18</v>
      </c>
      <c r="V6" s="13">
        <v>4.74</v>
      </c>
      <c r="W6" s="13">
        <v>8.6</v>
      </c>
      <c r="X6" s="13">
        <v>6.81</v>
      </c>
      <c r="Y6" s="13">
        <v>5.9</v>
      </c>
      <c r="Z6" s="13">
        <v>7.33</v>
      </c>
      <c r="AA6" s="13">
        <f>'[6]20-A Daughtrey-East '!G8</f>
        <v>6.96</v>
      </c>
      <c r="AB6" s="13">
        <f>'[1]20-A Daughtrey-East '!G8</f>
        <v>5.9</v>
      </c>
      <c r="AC6" s="13">
        <f>'[2]20-A Daughtrey-East '!G8</f>
        <v>6.66</v>
      </c>
      <c r="AD6" s="13">
        <f>'[3]20-A Daughtrey-East '!G8</f>
        <v>5.96</v>
      </c>
      <c r="AE6" s="13">
        <f>'[5]20-A Daughtrey-East '!G8</f>
        <v>5.93</v>
      </c>
      <c r="AF6" s="13" t="str">
        <f>'[4]20-A Daughtrey-East '!G8</f>
        <v>ND</v>
      </c>
      <c r="AG6" s="13">
        <f t="shared" si="0"/>
        <v>7.1022222222222222</v>
      </c>
      <c r="AI6" s="39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</row>
    <row r="7" spans="1:53" ht="15.6" x14ac:dyDescent="0.3">
      <c r="B7" s="20" t="s">
        <v>5</v>
      </c>
      <c r="C7" s="48" t="s">
        <v>18</v>
      </c>
      <c r="D7" s="48" t="s">
        <v>18</v>
      </c>
      <c r="E7" s="13">
        <v>7.32</v>
      </c>
      <c r="F7" s="13">
        <v>7.22</v>
      </c>
      <c r="G7" s="13">
        <v>7.48</v>
      </c>
      <c r="H7" s="39" t="s">
        <v>187</v>
      </c>
      <c r="I7" s="39" t="s">
        <v>187</v>
      </c>
      <c r="J7" s="13">
        <v>7.2</v>
      </c>
      <c r="K7" s="13">
        <v>7.38</v>
      </c>
      <c r="L7" s="39" t="s">
        <v>188</v>
      </c>
      <c r="M7" s="39" t="s">
        <v>189</v>
      </c>
      <c r="N7" s="39" t="s">
        <v>189</v>
      </c>
      <c r="O7" s="13">
        <v>7.07</v>
      </c>
      <c r="P7" s="13">
        <v>8.17</v>
      </c>
      <c r="Q7" s="13">
        <v>7.28</v>
      </c>
      <c r="R7" s="13">
        <v>8</v>
      </c>
      <c r="S7" s="39" t="s">
        <v>189</v>
      </c>
      <c r="T7" s="48" t="s">
        <v>18</v>
      </c>
      <c r="U7" s="48" t="s">
        <v>18</v>
      </c>
      <c r="V7" s="13">
        <v>4.84</v>
      </c>
      <c r="W7" s="13">
        <v>7.79</v>
      </c>
      <c r="X7" s="13">
        <v>6.99</v>
      </c>
      <c r="Y7" s="13">
        <v>5.52</v>
      </c>
      <c r="Z7" s="48" t="s">
        <v>18</v>
      </c>
      <c r="AA7" s="48" t="s">
        <v>18</v>
      </c>
      <c r="AB7" s="48" t="s">
        <v>18</v>
      </c>
      <c r="AC7" s="48" t="s">
        <v>18</v>
      </c>
      <c r="AD7" s="48" t="s">
        <v>18</v>
      </c>
      <c r="AE7" s="48" t="s">
        <v>18</v>
      </c>
      <c r="AF7" s="48" t="s">
        <v>18</v>
      </c>
      <c r="AG7" s="13">
        <f t="shared" si="0"/>
        <v>7.0969230769230771</v>
      </c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</row>
    <row r="8" spans="1:53" ht="15.6" x14ac:dyDescent="0.3">
      <c r="A8" s="31"/>
      <c r="B8" s="20" t="s">
        <v>6</v>
      </c>
      <c r="C8" s="48" t="s">
        <v>18</v>
      </c>
      <c r="D8" s="48" t="s">
        <v>18</v>
      </c>
      <c r="E8" s="13">
        <v>6.89</v>
      </c>
      <c r="F8" s="13">
        <v>6.94</v>
      </c>
      <c r="G8" s="13">
        <v>7.5</v>
      </c>
      <c r="H8" s="13">
        <v>9.58</v>
      </c>
      <c r="I8" s="39" t="s">
        <v>187</v>
      </c>
      <c r="J8" s="13">
        <v>7</v>
      </c>
      <c r="K8" s="13">
        <v>7.82</v>
      </c>
      <c r="L8" s="13">
        <v>8.56</v>
      </c>
      <c r="M8" s="39" t="s">
        <v>189</v>
      </c>
      <c r="N8" s="39" t="s">
        <v>189</v>
      </c>
      <c r="O8" s="39" t="s">
        <v>190</v>
      </c>
      <c r="P8" s="13">
        <v>7.9</v>
      </c>
      <c r="Q8" s="13">
        <v>7.03</v>
      </c>
      <c r="R8" s="13">
        <v>10.210000000000001</v>
      </c>
      <c r="S8" s="13">
        <v>6.93</v>
      </c>
      <c r="T8" s="48" t="s">
        <v>18</v>
      </c>
      <c r="U8" s="48" t="s">
        <v>18</v>
      </c>
      <c r="V8" s="13">
        <v>5.62</v>
      </c>
      <c r="W8" s="13">
        <v>7.21</v>
      </c>
      <c r="X8" s="13">
        <v>6.36</v>
      </c>
      <c r="Y8" s="13">
        <v>6.19</v>
      </c>
      <c r="Z8" s="13">
        <v>7.12</v>
      </c>
      <c r="AA8" s="13">
        <f>'[6]20-A Daughtrey-East '!G9</f>
        <v>5.9</v>
      </c>
      <c r="AB8" s="13">
        <f>'[1]20-A Daughtrey-East '!G9</f>
        <v>5.0999999999999996</v>
      </c>
      <c r="AC8" s="13">
        <f>'[2]20-A Daughtrey-East '!G9</f>
        <v>7.16</v>
      </c>
      <c r="AD8" s="13">
        <f>'[3]20-A Daughtrey-East '!G9</f>
        <v>6.05</v>
      </c>
      <c r="AE8" s="13">
        <f>'[5]20-A Daughtrey-East '!G9</f>
        <v>7.1</v>
      </c>
      <c r="AF8" s="13">
        <f>'[4]20-A Daughtrey-East '!G9</f>
        <v>6.1</v>
      </c>
      <c r="AG8" s="13">
        <f t="shared" si="0"/>
        <v>7.1535000000000011</v>
      </c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</row>
    <row r="9" spans="1:53" ht="15.6" x14ac:dyDescent="0.3">
      <c r="A9" s="14" t="s">
        <v>1247</v>
      </c>
      <c r="B9" s="20" t="s">
        <v>6</v>
      </c>
      <c r="C9" s="48" t="s">
        <v>18</v>
      </c>
      <c r="D9" s="48" t="s">
        <v>18</v>
      </c>
      <c r="E9" s="13">
        <v>8.39</v>
      </c>
      <c r="F9" s="13">
        <v>8.89</v>
      </c>
      <c r="G9" s="13">
        <v>7.32</v>
      </c>
      <c r="H9" s="13">
        <v>9.07</v>
      </c>
      <c r="I9" s="13">
        <v>8.93</v>
      </c>
      <c r="J9" s="39" t="s">
        <v>289</v>
      </c>
      <c r="K9" s="13">
        <v>7.38</v>
      </c>
      <c r="L9" s="13">
        <v>10.17</v>
      </c>
      <c r="M9" s="39" t="s">
        <v>189</v>
      </c>
      <c r="N9" s="39" t="s">
        <v>189</v>
      </c>
      <c r="O9" s="13">
        <v>7.57</v>
      </c>
      <c r="P9" s="13">
        <v>9.17</v>
      </c>
      <c r="Q9" s="13">
        <v>8.19</v>
      </c>
      <c r="R9" s="13">
        <v>9.35</v>
      </c>
      <c r="S9" s="13">
        <v>7.16</v>
      </c>
      <c r="T9" s="48" t="s">
        <v>18</v>
      </c>
      <c r="U9" s="48" t="s">
        <v>18</v>
      </c>
      <c r="V9" s="13">
        <v>5.92</v>
      </c>
      <c r="W9" s="13">
        <v>6.91</v>
      </c>
      <c r="X9" s="13">
        <v>5.8</v>
      </c>
      <c r="Y9" s="13">
        <v>7.2</v>
      </c>
      <c r="Z9" s="13">
        <v>8.2899999999999991</v>
      </c>
      <c r="AA9" s="13">
        <f>'[6]20-A Daughtrey-East '!G10</f>
        <v>5.7</v>
      </c>
      <c r="AB9" s="13">
        <f>'[1]20-A Daughtrey-East '!G10</f>
        <v>7.22</v>
      </c>
      <c r="AC9" s="13">
        <f>'[2]20-A Daughtrey-East '!G10</f>
        <v>8.01</v>
      </c>
      <c r="AD9" s="13">
        <f>'[3]20-A Daughtrey-East '!G10</f>
        <v>8.73</v>
      </c>
      <c r="AE9" s="13">
        <f>'[5]20-A Daughtrey-East '!G10</f>
        <v>6.88</v>
      </c>
      <c r="AF9" s="13">
        <f>'[4]20-A Daughtrey-East '!G10</f>
        <v>6.82</v>
      </c>
      <c r="AG9" s="13">
        <f t="shared" si="0"/>
        <v>7.8747619047619022</v>
      </c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</row>
    <row r="10" spans="1:53" ht="15.6" x14ac:dyDescent="0.3">
      <c r="A10" s="29" t="s">
        <v>1269</v>
      </c>
      <c r="B10" s="20" t="s">
        <v>7</v>
      </c>
      <c r="C10" s="48" t="s">
        <v>18</v>
      </c>
      <c r="D10" s="48" t="s">
        <v>18</v>
      </c>
      <c r="E10" s="13">
        <v>10.58</v>
      </c>
      <c r="F10" s="13">
        <v>9.3800000000000008</v>
      </c>
      <c r="G10" s="13">
        <v>7.95</v>
      </c>
      <c r="H10" s="13">
        <v>9.15</v>
      </c>
      <c r="I10" s="13">
        <v>9.48</v>
      </c>
      <c r="J10" s="13">
        <v>7.95</v>
      </c>
      <c r="K10" s="13">
        <v>7.11</v>
      </c>
      <c r="L10" s="13">
        <v>10.220000000000001</v>
      </c>
      <c r="M10" s="39" t="s">
        <v>189</v>
      </c>
      <c r="N10" s="13">
        <v>9.67</v>
      </c>
      <c r="O10" s="13">
        <v>9.27</v>
      </c>
      <c r="P10" s="13">
        <v>9.67</v>
      </c>
      <c r="Q10" s="13">
        <v>8.57</v>
      </c>
      <c r="R10" s="13">
        <v>10.89</v>
      </c>
      <c r="S10" s="13">
        <v>10.74</v>
      </c>
      <c r="T10" s="48" t="s">
        <v>18</v>
      </c>
      <c r="U10" s="48" t="s">
        <v>18</v>
      </c>
      <c r="V10" s="13">
        <v>6.69</v>
      </c>
      <c r="W10" s="13">
        <v>8.73</v>
      </c>
      <c r="X10" s="13">
        <v>8.4600000000000009</v>
      </c>
      <c r="Y10" s="13">
        <v>8.26</v>
      </c>
      <c r="Z10" s="13">
        <v>9.2799999999999994</v>
      </c>
      <c r="AA10" s="13">
        <f>'[6]20-A Daughtrey-East '!G11</f>
        <v>7.02</v>
      </c>
      <c r="AB10" s="13">
        <f>'[1]20-A Daughtrey-East '!G11</f>
        <v>8.2200000000000006</v>
      </c>
      <c r="AC10" s="13">
        <f>'[2]20-A Daughtrey-East '!G11</f>
        <v>8.31</v>
      </c>
      <c r="AD10" s="13">
        <f>'[3]20-A Daughtrey-East '!G11</f>
        <v>8.4700000000000006</v>
      </c>
      <c r="AE10" s="13">
        <f>'[5]20-A Daughtrey-East '!G11</f>
        <v>8.1999999999999993</v>
      </c>
      <c r="AF10" s="13">
        <f>'[4]20-A Daughtrey-East '!G11</f>
        <v>7.36</v>
      </c>
      <c r="AG10" s="13">
        <f t="shared" si="0"/>
        <v>8.8726086956521737</v>
      </c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</row>
    <row r="11" spans="1:53" ht="15.6" x14ac:dyDescent="0.3">
      <c r="B11" s="20" t="s">
        <v>7</v>
      </c>
      <c r="C11" s="48" t="s">
        <v>18</v>
      </c>
      <c r="D11" s="48" t="s">
        <v>18</v>
      </c>
      <c r="E11" s="13">
        <v>9.58</v>
      </c>
      <c r="F11" s="13">
        <v>8.6</v>
      </c>
      <c r="G11" s="13">
        <v>7.71</v>
      </c>
      <c r="H11" s="13">
        <v>10.52</v>
      </c>
      <c r="I11" s="13">
        <v>8.3699999999999992</v>
      </c>
      <c r="J11" s="13">
        <v>9.11</v>
      </c>
      <c r="K11" s="13">
        <v>9.7200000000000006</v>
      </c>
      <c r="L11" s="13">
        <v>9.69</v>
      </c>
      <c r="M11" s="39" t="s">
        <v>189</v>
      </c>
      <c r="N11" s="13">
        <v>11.47</v>
      </c>
      <c r="O11" s="13">
        <v>8.77</v>
      </c>
      <c r="P11" s="13">
        <v>9.07</v>
      </c>
      <c r="Q11" s="13">
        <v>8.4600000000000009</v>
      </c>
      <c r="R11" s="13">
        <v>10.039999999999999</v>
      </c>
      <c r="S11" s="13">
        <v>10.66</v>
      </c>
      <c r="T11" s="48" t="s">
        <v>18</v>
      </c>
      <c r="U11" s="48" t="s">
        <v>18</v>
      </c>
      <c r="V11" s="13">
        <v>6.03</v>
      </c>
      <c r="W11" s="13">
        <v>8.2200000000000006</v>
      </c>
      <c r="X11" s="13">
        <v>8.8699999999999992</v>
      </c>
      <c r="Y11" s="13">
        <v>9.1199999999999992</v>
      </c>
      <c r="Z11" s="13">
        <v>10.66</v>
      </c>
      <c r="AA11" s="13">
        <f>'[6]20-A Daughtrey-East '!G12</f>
        <v>7.45</v>
      </c>
      <c r="AB11" s="13">
        <f>'[1]20-A Daughtrey-East '!G12</f>
        <v>8.61</v>
      </c>
      <c r="AC11" s="13">
        <f>'[2]20-A Daughtrey-East '!G12</f>
        <v>8.67</v>
      </c>
      <c r="AD11" s="13">
        <f>'[3]20-A Daughtrey-East '!G12</f>
        <v>8.42</v>
      </c>
      <c r="AE11" s="13" t="str">
        <f>'[5]20-A Daughtrey-East '!G12</f>
        <v>ND</v>
      </c>
      <c r="AF11" s="13">
        <f>'[4]20-A Daughtrey-East '!G12</f>
        <v>7.95</v>
      </c>
      <c r="AG11" s="13">
        <f t="shared" si="0"/>
        <v>9.0356521739130411</v>
      </c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</row>
    <row r="12" spans="1:53" ht="15.6" x14ac:dyDescent="0.3">
      <c r="B12" s="20" t="s">
        <v>8</v>
      </c>
      <c r="C12" s="48" t="s">
        <v>18</v>
      </c>
      <c r="D12" s="48" t="s">
        <v>18</v>
      </c>
      <c r="E12" s="13">
        <v>9.93</v>
      </c>
      <c r="F12" s="13">
        <v>8.77</v>
      </c>
      <c r="G12" s="13">
        <v>7.85</v>
      </c>
      <c r="H12" s="13">
        <v>9.5500000000000007</v>
      </c>
      <c r="I12" s="13">
        <v>8.9600000000000009</v>
      </c>
      <c r="J12" s="13">
        <v>11.4</v>
      </c>
      <c r="K12" s="13">
        <v>9.1199999999999992</v>
      </c>
      <c r="L12" s="13">
        <v>8.82</v>
      </c>
      <c r="M12" s="13">
        <v>8.85</v>
      </c>
      <c r="N12" s="13">
        <v>11.07</v>
      </c>
      <c r="O12" s="12">
        <v>9.3699999999999992</v>
      </c>
      <c r="P12" s="12">
        <v>9.18</v>
      </c>
      <c r="Q12" s="12">
        <v>9.77</v>
      </c>
      <c r="R12" s="12">
        <v>9.6300000000000008</v>
      </c>
      <c r="S12" s="48" t="s">
        <v>18</v>
      </c>
      <c r="T12" s="48" t="s">
        <v>18</v>
      </c>
      <c r="U12" s="48" t="s">
        <v>18</v>
      </c>
      <c r="V12" s="12">
        <v>5.7</v>
      </c>
      <c r="W12" s="12">
        <v>8.9700000000000006</v>
      </c>
      <c r="X12" s="12">
        <v>8.9700000000000006</v>
      </c>
      <c r="Y12" s="12">
        <v>9.66</v>
      </c>
      <c r="Z12" s="12">
        <v>9.75</v>
      </c>
      <c r="AA12" s="13">
        <f>'[6]20-A Daughtrey-East '!G13</f>
        <v>8.4499999999999993</v>
      </c>
      <c r="AB12" s="13">
        <f>'[1]20-A Daughtrey-East '!G13</f>
        <v>9.5399999999999991</v>
      </c>
      <c r="AC12" s="13">
        <f>'[2]20-A Daughtrey-East '!G13</f>
        <v>8.69</v>
      </c>
      <c r="AD12" s="13">
        <f>'[3]20-A Daughtrey-East '!G13</f>
        <v>9.75</v>
      </c>
      <c r="AE12" s="13">
        <f>'[5]20-A Daughtrey-East '!G13</f>
        <v>7.36</v>
      </c>
      <c r="AF12" s="13">
        <f>'[4]20-A Daughtrey-East '!G13</f>
        <v>8.99</v>
      </c>
      <c r="AG12" s="13">
        <f t="shared" si="0"/>
        <v>9.2065217391304337</v>
      </c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</row>
    <row r="13" spans="1:53" ht="15.6" x14ac:dyDescent="0.3">
      <c r="A13" s="29" t="s">
        <v>163</v>
      </c>
      <c r="B13" s="20" t="s">
        <v>8</v>
      </c>
      <c r="C13" s="48" t="s">
        <v>18</v>
      </c>
      <c r="D13" s="48" t="s">
        <v>18</v>
      </c>
      <c r="E13" s="13">
        <v>10.98</v>
      </c>
      <c r="F13" s="13">
        <v>9.02</v>
      </c>
      <c r="G13" s="13">
        <v>7.96</v>
      </c>
      <c r="H13" s="13">
        <v>10</v>
      </c>
      <c r="I13" s="13">
        <v>8.7799999999999994</v>
      </c>
      <c r="J13" s="13">
        <v>9.6199999999999992</v>
      </c>
      <c r="K13" s="13">
        <v>9.74</v>
      </c>
      <c r="L13" s="13">
        <v>9.01</v>
      </c>
      <c r="M13" s="13">
        <v>8.17</v>
      </c>
      <c r="N13" s="13">
        <v>9.07</v>
      </c>
      <c r="O13" s="12">
        <v>8.8699999999999992</v>
      </c>
      <c r="P13" s="12">
        <v>9.7799999999999994</v>
      </c>
      <c r="Q13" s="12">
        <v>10.44</v>
      </c>
      <c r="R13" s="12">
        <v>9.1300000000000008</v>
      </c>
      <c r="S13" s="48" t="s">
        <v>18</v>
      </c>
      <c r="T13" s="48" t="s">
        <v>18</v>
      </c>
      <c r="U13" s="48" t="s">
        <v>18</v>
      </c>
      <c r="V13" s="12">
        <v>7.45</v>
      </c>
      <c r="W13" s="12">
        <v>8.4</v>
      </c>
      <c r="X13" s="12">
        <v>9.92</v>
      </c>
      <c r="Y13" s="12">
        <v>10.25</v>
      </c>
      <c r="Z13" s="12">
        <v>10.09</v>
      </c>
      <c r="AA13" s="13">
        <f>'[6]20-A Daughtrey-East '!G14</f>
        <v>8.65</v>
      </c>
      <c r="AB13" s="13">
        <f>'[1]20-A Daughtrey-East '!G14</f>
        <v>10.57</v>
      </c>
      <c r="AC13" s="13">
        <f>'[2]20-A Daughtrey-East '!G14</f>
        <v>8.0399999999999991</v>
      </c>
      <c r="AD13" s="13">
        <f>'[3]20-A Daughtrey-East '!G14</f>
        <v>9</v>
      </c>
      <c r="AE13" s="13">
        <f>'[5]20-A Daughtrey-East '!G14</f>
        <v>7.13</v>
      </c>
      <c r="AF13" s="13">
        <f>'[4]20-A Daughtrey-East '!G14</f>
        <v>9.2899999999999991</v>
      </c>
      <c r="AG13" s="13">
        <f t="shared" si="0"/>
        <v>9.2582608695652162</v>
      </c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</row>
    <row r="14" spans="1:53" ht="15.6" x14ac:dyDescent="0.3">
      <c r="A14" s="29" t="s">
        <v>1270</v>
      </c>
      <c r="B14" s="20" t="s">
        <v>9</v>
      </c>
      <c r="C14" s="48" t="s">
        <v>18</v>
      </c>
      <c r="D14" s="48" t="s">
        <v>18</v>
      </c>
      <c r="E14" s="13">
        <v>9.92</v>
      </c>
      <c r="F14" s="13">
        <v>9.41</v>
      </c>
      <c r="G14" s="13">
        <v>7.85</v>
      </c>
      <c r="H14" s="48" t="s">
        <v>18</v>
      </c>
      <c r="I14" s="13">
        <v>10.029999999999999</v>
      </c>
      <c r="J14" s="50">
        <v>9.07</v>
      </c>
      <c r="K14" s="13">
        <v>9.69</v>
      </c>
      <c r="L14" s="13">
        <v>10.8</v>
      </c>
      <c r="M14" s="13">
        <v>8.57</v>
      </c>
      <c r="N14" s="13">
        <v>10.67</v>
      </c>
      <c r="O14" s="12">
        <v>10.029999999999999</v>
      </c>
      <c r="P14" s="12">
        <v>11.1</v>
      </c>
      <c r="Q14" s="12">
        <v>10.31</v>
      </c>
      <c r="R14" s="12">
        <v>8.98</v>
      </c>
      <c r="S14" s="48" t="s">
        <v>18</v>
      </c>
      <c r="T14" s="48" t="s">
        <v>18</v>
      </c>
      <c r="U14" s="48" t="s">
        <v>18</v>
      </c>
      <c r="V14" s="12">
        <v>8.0299999999999994</v>
      </c>
      <c r="W14" s="12">
        <v>9.19</v>
      </c>
      <c r="X14" s="12">
        <v>10.59</v>
      </c>
      <c r="Y14" s="12">
        <v>9.09</v>
      </c>
      <c r="Z14" s="12">
        <v>10.31</v>
      </c>
      <c r="AA14" s="13">
        <f>'[6]20-A Daughtrey-East '!G15</f>
        <v>7.54</v>
      </c>
      <c r="AB14" s="13">
        <f>'[1]20-A Daughtrey-East '!G15</f>
        <v>10.37</v>
      </c>
      <c r="AC14" s="13">
        <f>'[2]20-A Daughtrey-East '!G15</f>
        <v>9.6300000000000008</v>
      </c>
      <c r="AD14" s="48" t="s">
        <v>18</v>
      </c>
      <c r="AE14" s="13">
        <f>'[5]20-A Daughtrey-East '!G15</f>
        <v>9.0399999999999991</v>
      </c>
      <c r="AF14" s="13" t="str">
        <f>'[4]20-A Daughtrey-East '!G15</f>
        <v/>
      </c>
      <c r="AG14" s="13">
        <f t="shared" si="0"/>
        <v>9.58</v>
      </c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</row>
    <row r="15" spans="1:53" ht="15.6" x14ac:dyDescent="0.3">
      <c r="A15" s="29" t="s">
        <v>1271</v>
      </c>
      <c r="B15" s="20" t="s">
        <v>9</v>
      </c>
      <c r="C15" s="48" t="s">
        <v>18</v>
      </c>
      <c r="D15" s="48" t="s">
        <v>18</v>
      </c>
      <c r="E15" s="13">
        <v>9.89</v>
      </c>
      <c r="F15" s="13">
        <v>9.14</v>
      </c>
      <c r="G15" s="13">
        <v>10.38</v>
      </c>
      <c r="H15" s="13">
        <v>10.55</v>
      </c>
      <c r="I15" s="13">
        <v>9.93</v>
      </c>
      <c r="J15" s="13">
        <v>8.42</v>
      </c>
      <c r="K15" s="13">
        <v>10.91</v>
      </c>
      <c r="L15" s="13">
        <v>11.58</v>
      </c>
      <c r="M15" s="13">
        <v>9.16</v>
      </c>
      <c r="N15" s="13">
        <v>9.82</v>
      </c>
      <c r="O15" s="12">
        <v>11.27</v>
      </c>
      <c r="P15" s="12">
        <v>9.4700000000000006</v>
      </c>
      <c r="Q15" s="12">
        <v>9.8000000000000007</v>
      </c>
      <c r="R15" s="12">
        <v>8.24</v>
      </c>
      <c r="S15" s="48" t="s">
        <v>18</v>
      </c>
      <c r="T15" s="48" t="s">
        <v>18</v>
      </c>
      <c r="U15" s="48" t="s">
        <v>18</v>
      </c>
      <c r="V15" s="12">
        <v>8.0299999999999994</v>
      </c>
      <c r="W15" s="12">
        <v>10.06</v>
      </c>
      <c r="X15" s="12">
        <v>9.0399999999999991</v>
      </c>
      <c r="Y15" s="12">
        <v>10.17</v>
      </c>
      <c r="Z15" s="12">
        <v>11.59</v>
      </c>
      <c r="AA15" s="13">
        <f>'[6]20-A Daughtrey-East '!G16</f>
        <v>7.24</v>
      </c>
      <c r="AB15" s="13">
        <f>'[1]20-A Daughtrey-East '!G16</f>
        <v>10.56</v>
      </c>
      <c r="AC15" s="13">
        <f>'[2]20-A Daughtrey-East '!G16</f>
        <v>8.06</v>
      </c>
      <c r="AD15" s="13">
        <f>'[3]20-A Daughtrey-East '!G16</f>
        <v>8.41</v>
      </c>
      <c r="AE15" s="13">
        <f>'[5]20-A Daughtrey-East '!G16</f>
        <v>8.39</v>
      </c>
      <c r="AF15" s="13" t="str">
        <f>'[4]20-A Daughtrey-East '!G16</f>
        <v/>
      </c>
      <c r="AG15" s="13">
        <f t="shared" si="0"/>
        <v>9.64</v>
      </c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</row>
    <row r="16" spans="1:53" ht="15.6" x14ac:dyDescent="0.3">
      <c r="A16" s="29" t="s">
        <v>1272</v>
      </c>
      <c r="B16" s="20" t="s">
        <v>10</v>
      </c>
      <c r="C16" s="48" t="s">
        <v>18</v>
      </c>
      <c r="D16" s="48" t="s">
        <v>18</v>
      </c>
      <c r="E16" s="13">
        <v>9.44</v>
      </c>
      <c r="F16" s="13">
        <v>9.0399999999999991</v>
      </c>
      <c r="G16" s="13">
        <v>10.29</v>
      </c>
      <c r="H16" s="48" t="s">
        <v>18</v>
      </c>
      <c r="I16" s="13">
        <v>11.1</v>
      </c>
      <c r="J16" s="13">
        <v>9.52</v>
      </c>
      <c r="K16" s="13">
        <v>9.5399999999999991</v>
      </c>
      <c r="L16" s="13">
        <v>9.52</v>
      </c>
      <c r="M16" s="13">
        <v>9.67</v>
      </c>
      <c r="N16" s="13">
        <v>8.9700000000000006</v>
      </c>
      <c r="O16" s="12">
        <v>11.47</v>
      </c>
      <c r="P16" s="12">
        <v>9.69</v>
      </c>
      <c r="Q16" s="12">
        <v>8.57</v>
      </c>
      <c r="R16" s="12">
        <v>9.6</v>
      </c>
      <c r="S16" s="48" t="s">
        <v>18</v>
      </c>
      <c r="T16" s="48" t="s">
        <v>18</v>
      </c>
      <c r="U16" s="48" t="s">
        <v>18</v>
      </c>
      <c r="V16" s="12">
        <v>7.74</v>
      </c>
      <c r="W16" s="12">
        <v>9.3000000000000007</v>
      </c>
      <c r="X16" s="12">
        <v>8.77</v>
      </c>
      <c r="Y16" s="12">
        <v>10.42</v>
      </c>
      <c r="Z16" s="12">
        <v>9.25</v>
      </c>
      <c r="AA16" s="13">
        <f>'[6]20-A Daughtrey-East '!G17</f>
        <v>8.61</v>
      </c>
      <c r="AB16" s="13">
        <f>'[1]20-A Daughtrey-East '!G17</f>
        <v>10.59</v>
      </c>
      <c r="AC16" s="13">
        <f>'[2]20-A Daughtrey-East '!G17</f>
        <v>7.78</v>
      </c>
      <c r="AD16" s="13">
        <f>'[3]20-A Daughtrey-East '!G17</f>
        <v>9.65</v>
      </c>
      <c r="AE16" s="13">
        <f>'[5]20-A Daughtrey-East '!G17</f>
        <v>7.64</v>
      </c>
      <c r="AF16" s="13" t="str">
        <f>'[4]20-A Daughtrey-East '!G17</f>
        <v/>
      </c>
      <c r="AG16" s="13">
        <f t="shared" si="0"/>
        <v>9.4786363636363635</v>
      </c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</row>
    <row r="17" spans="1:51" ht="15.6" x14ac:dyDescent="0.3">
      <c r="A17" s="29" t="s">
        <v>1273</v>
      </c>
      <c r="B17" s="20" t="s">
        <v>10</v>
      </c>
      <c r="C17" s="48" t="s">
        <v>18</v>
      </c>
      <c r="D17" s="48" t="s">
        <v>18</v>
      </c>
      <c r="E17" s="13">
        <v>9.36</v>
      </c>
      <c r="F17" s="13">
        <v>10.01</v>
      </c>
      <c r="G17" s="13">
        <v>9.3000000000000007</v>
      </c>
      <c r="H17" s="13">
        <v>9.5399999999999991</v>
      </c>
      <c r="I17" s="13">
        <v>9.14</v>
      </c>
      <c r="J17" s="13">
        <v>8.48</v>
      </c>
      <c r="K17" s="48" t="s">
        <v>18</v>
      </c>
      <c r="L17" s="50">
        <v>9.07</v>
      </c>
      <c r="M17" s="50">
        <v>8.67</v>
      </c>
      <c r="N17" s="50">
        <v>8.17</v>
      </c>
      <c r="O17" s="39" t="s">
        <v>189</v>
      </c>
      <c r="P17" s="13">
        <v>8.57</v>
      </c>
      <c r="Q17" s="13">
        <v>8.41</v>
      </c>
      <c r="R17" s="13">
        <v>9.14</v>
      </c>
      <c r="S17" s="48" t="s">
        <v>18</v>
      </c>
      <c r="T17" s="48" t="s">
        <v>18</v>
      </c>
      <c r="U17" s="48" t="s">
        <v>18</v>
      </c>
      <c r="V17" s="13">
        <v>7.41</v>
      </c>
      <c r="W17" s="13">
        <v>8.2899999999999991</v>
      </c>
      <c r="X17" s="13">
        <v>9.07</v>
      </c>
      <c r="Y17" s="13">
        <v>8.83</v>
      </c>
      <c r="Z17" s="13">
        <v>8.5399999999999991</v>
      </c>
      <c r="AA17" s="48" t="s">
        <v>18</v>
      </c>
      <c r="AB17" s="48" t="s">
        <v>18</v>
      </c>
      <c r="AC17" s="48" t="s">
        <v>18</v>
      </c>
      <c r="AD17" s="48" t="s">
        <v>18</v>
      </c>
      <c r="AE17" s="48" t="s">
        <v>18</v>
      </c>
      <c r="AF17" s="48" t="s">
        <v>18</v>
      </c>
      <c r="AG17" s="13">
        <f t="shared" si="0"/>
        <v>8.8235294117647065</v>
      </c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</row>
    <row r="18" spans="1:51" ht="15.6" x14ac:dyDescent="0.3">
      <c r="A18" s="29"/>
      <c r="B18" s="20" t="s">
        <v>11</v>
      </c>
      <c r="C18" s="48" t="s">
        <v>18</v>
      </c>
      <c r="D18" s="48" t="s">
        <v>18</v>
      </c>
      <c r="E18" s="13">
        <v>8.64</v>
      </c>
      <c r="F18" s="13">
        <v>10.220000000000001</v>
      </c>
      <c r="G18" s="13">
        <v>9.0500000000000007</v>
      </c>
      <c r="H18" s="48" t="s">
        <v>18</v>
      </c>
      <c r="I18" s="13">
        <v>8.49</v>
      </c>
      <c r="J18" s="13">
        <v>9.1300000000000008</v>
      </c>
      <c r="K18" s="48" t="s">
        <v>18</v>
      </c>
      <c r="L18" s="39" t="s">
        <v>188</v>
      </c>
      <c r="M18" s="13">
        <v>7.77</v>
      </c>
      <c r="N18" s="13">
        <v>8.07</v>
      </c>
      <c r="O18" s="39" t="s">
        <v>189</v>
      </c>
      <c r="P18" s="13">
        <v>8.07</v>
      </c>
      <c r="Q18" s="13">
        <v>7.75</v>
      </c>
      <c r="R18" s="13">
        <v>8.99</v>
      </c>
      <c r="S18" s="48" t="s">
        <v>18</v>
      </c>
      <c r="T18" s="48" t="s">
        <v>18</v>
      </c>
      <c r="U18" s="48" t="s">
        <v>18</v>
      </c>
      <c r="V18" s="13">
        <v>6.66</v>
      </c>
      <c r="W18" s="13">
        <v>8.57</v>
      </c>
      <c r="X18" s="13">
        <v>9.19</v>
      </c>
      <c r="Y18" s="13">
        <v>8.14</v>
      </c>
      <c r="Z18" s="13">
        <v>7.81</v>
      </c>
      <c r="AA18" s="13">
        <f>'[6]20-A Daughtrey-East '!G18</f>
        <v>7.82</v>
      </c>
      <c r="AB18" s="13">
        <f>'[1]20-A Daughtrey-East '!G18</f>
        <v>8.6300000000000008</v>
      </c>
      <c r="AC18" s="13">
        <f>'[2]20-A Daughtrey-East '!G18</f>
        <v>6.69</v>
      </c>
      <c r="AD18" s="13">
        <f>'[3]20-A Daughtrey-East '!G18</f>
        <v>7.97</v>
      </c>
      <c r="AE18" s="13">
        <f>'[5]20-A Daughtrey-East '!G18</f>
        <v>6.87</v>
      </c>
      <c r="AF18" s="13" t="str">
        <f>'[4]20-A Daughtrey-East '!G18</f>
        <v/>
      </c>
      <c r="AG18" s="13">
        <f t="shared" si="0"/>
        <v>8.297894736842105</v>
      </c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</row>
    <row r="19" spans="1:51" ht="15.6" x14ac:dyDescent="0.3">
      <c r="B19" s="20" t="s">
        <v>12</v>
      </c>
      <c r="C19" s="48" t="s">
        <v>18</v>
      </c>
      <c r="D19" s="48" t="s">
        <v>18</v>
      </c>
      <c r="E19" s="13">
        <v>8.23</v>
      </c>
      <c r="F19" s="13">
        <v>8.36</v>
      </c>
      <c r="G19" s="13">
        <v>9.16</v>
      </c>
      <c r="H19" s="13">
        <v>8.1999999999999993</v>
      </c>
      <c r="I19" s="13">
        <v>7.98</v>
      </c>
      <c r="J19" s="13">
        <v>10.29</v>
      </c>
      <c r="K19" s="48" t="s">
        <v>18</v>
      </c>
      <c r="L19" s="39" t="s">
        <v>188</v>
      </c>
      <c r="M19" s="13">
        <v>7.27</v>
      </c>
      <c r="N19" s="13">
        <v>7.17</v>
      </c>
      <c r="O19" s="13">
        <v>10.07</v>
      </c>
      <c r="P19" s="13">
        <v>8.08</v>
      </c>
      <c r="Q19" s="13">
        <v>7.35</v>
      </c>
      <c r="R19" s="13">
        <v>8.57</v>
      </c>
      <c r="S19" s="48" t="s">
        <v>18</v>
      </c>
      <c r="T19" s="48" t="s">
        <v>18</v>
      </c>
      <c r="U19" s="48" t="s">
        <v>18</v>
      </c>
      <c r="V19" s="13">
        <v>7.53</v>
      </c>
      <c r="W19" s="13">
        <v>7.57</v>
      </c>
      <c r="X19" s="13">
        <v>8.11</v>
      </c>
      <c r="Y19" s="13">
        <v>7.42</v>
      </c>
      <c r="Z19" s="13">
        <v>7.32</v>
      </c>
      <c r="AA19" s="13">
        <f>'[6]20-A Daughtrey-East '!G19</f>
        <v>8.26</v>
      </c>
      <c r="AB19" s="13">
        <f>'[1]20-A Daughtrey-East '!G19</f>
        <v>11.32</v>
      </c>
      <c r="AC19" s="13">
        <f>'[2]20-A Daughtrey-East '!G19</f>
        <v>6.29</v>
      </c>
      <c r="AD19" s="13">
        <f>'[3]20-A Daughtrey-East '!G19</f>
        <v>6.97</v>
      </c>
      <c r="AE19" s="13" t="str">
        <f>'[5]20-A Daughtrey-East '!G19</f>
        <v>ND</v>
      </c>
      <c r="AF19" s="13" t="str">
        <f>'[4]20-A Daughtrey-East '!G19</f>
        <v/>
      </c>
      <c r="AG19" s="13">
        <f t="shared" si="0"/>
        <v>8.1676190476190467</v>
      </c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</row>
    <row r="20" spans="1:51" x14ac:dyDescent="0.25">
      <c r="E20" s="128"/>
      <c r="F20" s="128"/>
      <c r="G20" s="128"/>
      <c r="H20" s="128"/>
      <c r="I20" s="128"/>
    </row>
    <row r="21" spans="1:51" x14ac:dyDescent="0.25">
      <c r="A21" s="141"/>
      <c r="D21" s="128">
        <f>MIN(E2:AB19)</f>
        <v>4.74</v>
      </c>
    </row>
    <row r="22" spans="1:51" x14ac:dyDescent="0.25">
      <c r="F22" s="128"/>
    </row>
    <row r="36" spans="7:7" ht="15.6" x14ac:dyDescent="0.3">
      <c r="G36" s="29"/>
    </row>
  </sheetData>
  <phoneticPr fontId="0" type="noConversion"/>
  <printOptions horizontalCentered="1" verticalCentered="1" gridLines="1" gridLinesSet="0"/>
  <pageMargins left="0.75" right="0.75" top="1" bottom="1" header="0.5" footer="0.5"/>
  <pageSetup scale="102" orientation="landscape" horizontalDpi="300" r:id="rId1"/>
  <headerFooter alignWithMargins="0">
    <oddHeader>&amp;C&amp;"Arial,Bold"&amp;14 Daughtrey Creek East - 20A</oddHeader>
    <oddFooter>&amp;LPage &amp;P&amp;R&amp;"Arial,Italic"&amp;8h:/hydnet/monwell/gwlevel.xls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C3D25E84584E4FB3245DF2681BF06B" ma:contentTypeVersion="1" ma:contentTypeDescription="Create a new document." ma:contentTypeScope="" ma:versionID="f422ddbdf739fac35d907dc001707f69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1AAF814-21C8-4146-B18F-BE9BE35BF3AB}"/>
</file>

<file path=customXml/itemProps2.xml><?xml version="1.0" encoding="utf-8"?>
<ds:datastoreItem xmlns:ds="http://schemas.openxmlformats.org/officeDocument/2006/customXml" ds:itemID="{D2E947D1-DD66-4EF8-89D0-EC44B7C0890F}"/>
</file>

<file path=customXml/itemProps3.xml><?xml version="1.0" encoding="utf-8"?>
<ds:datastoreItem xmlns:ds="http://schemas.openxmlformats.org/officeDocument/2006/customXml" ds:itemID="{3593C23E-328F-4BA2-AFA1-5CF3C57ED6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5-Gator</vt:lpstr>
      <vt:lpstr>16-Hancock Cr</vt:lpstr>
      <vt:lpstr>16E-Yellow Fever East</vt:lpstr>
      <vt:lpstr>16Y-Yellow Fever Cr</vt:lpstr>
      <vt:lpstr>17-Powell Cr</vt:lpstr>
      <vt:lpstr>18- Marsh Pt.</vt:lpstr>
      <vt:lpstr>19- Cohn Branch</vt:lpstr>
      <vt:lpstr>20 Daughtrey Cr</vt:lpstr>
      <vt:lpstr>20A Daughtrey Cr East</vt:lpstr>
      <vt:lpstr>21 Chapel Branch</vt:lpstr>
      <vt:lpstr>22 Bayshore Cr</vt:lpstr>
      <vt:lpstr>Sheet1</vt:lpstr>
      <vt:lpstr>23 Popash Cr</vt:lpstr>
      <vt:lpstr>24 Stroud Cr</vt:lpstr>
      <vt:lpstr>26 Kickapoo Cr</vt:lpstr>
      <vt:lpstr>27 Trout Cr</vt:lpstr>
      <vt:lpstr>27-O Owl Cr</vt:lpstr>
      <vt:lpstr>28 Otter Cr</vt:lpstr>
      <vt:lpstr>29 Telegraph Cr</vt:lpstr>
      <vt:lpstr>31 Fichter Branch</vt:lpstr>
      <vt:lpstr>34-Spanish Cr</vt:lpstr>
      <vt:lpstr>37 Bedman Cr</vt:lpstr>
      <vt:lpstr>38 Hickey Cr</vt:lpstr>
      <vt:lpstr>39 Olga</vt:lpstr>
      <vt:lpstr>40 Orange River</vt:lpstr>
      <vt:lpstr>41 Billy Cr</vt:lpstr>
      <vt:lpstr>42 Whiskey Cr</vt:lpstr>
      <vt:lpstr>43 Deep Lagoon</vt:lpstr>
      <vt:lpstr>44 Cow Cr</vt:lpstr>
      <vt:lpstr>45 Hendry Cr</vt:lpstr>
      <vt:lpstr>46-A Six Mile Cypress</vt:lpstr>
      <vt:lpstr>46-B Mullock Cr</vt:lpstr>
      <vt:lpstr>46-C Ten Mile Canal</vt:lpstr>
      <vt:lpstr>47-A Estero River</vt:lpstr>
      <vt:lpstr>47-B Halfway Cr</vt:lpstr>
      <vt:lpstr>48 Spring Cr</vt:lpstr>
      <vt:lpstr>49 Imperial River</vt:lpstr>
      <vt:lpstr>49-L Leitner Cr</vt:lpstr>
      <vt:lpstr>4 Inch Wells</vt:lpstr>
      <vt:lpstr>2" Corkscrew</vt:lpstr>
      <vt:lpstr>Sheet2</vt:lpstr>
      <vt:lpstr>Sheet3</vt:lpstr>
      <vt:lpstr>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Div. of Natural Resources Mgmt.</dc:creator>
  <cp:lastModifiedBy>Balogh, Bradley</cp:lastModifiedBy>
  <cp:lastPrinted>2011-08-15T17:45:08Z</cp:lastPrinted>
  <dcterms:created xsi:type="dcterms:W3CDTF">1998-12-10T16:31:46Z</dcterms:created>
  <dcterms:modified xsi:type="dcterms:W3CDTF">2019-08-23T16:10:49Z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0x010100B5C3D25E84584E4FB3245DF2681BF06B</vt:lpwstr>
  </property>
</Properties>
</file>